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ntes del Grupo" sheetId="1" r:id="rId3"/>
    <sheet state="hidden" name="Hoja2" sheetId="2" r:id="rId4"/>
    <sheet state="visible" name="Lineas grupo" sheetId="3" r:id="rId5"/>
    <sheet state="visible" name="Articulos" sheetId="4" r:id="rId6"/>
    <sheet state="visible" name="Libros y Capitulos de Libros" sheetId="5" r:id="rId7"/>
    <sheet state="visible" name="GC_IMP" sheetId="6" r:id="rId8"/>
    <sheet state="visible" name="EC y WP" sheetId="7" r:id="rId9"/>
    <sheet state="visible" name="CeIT" sheetId="8" r:id="rId10"/>
    <sheet state="visible" name="Tesis de Maestria" sheetId="9" r:id="rId11"/>
    <sheet state="visible" name="Trabajos de Pregrado" sheetId="10" r:id="rId12"/>
    <sheet state="visible" name="Tesis de Doctorado" sheetId="11" r:id="rId13"/>
    <sheet state="visible" name="Organización eventos" sheetId="12" r:id="rId14"/>
    <sheet state="visible" name="Redes" sheetId="13" r:id="rId15"/>
  </sheets>
  <definedNames>
    <definedName hidden="1" localSheetId="4" name="_xlnm._FilterDatabase">'Libros y Capitulos de Libros'!$B$21:$M$37</definedName>
    <definedName hidden="1" localSheetId="3" name="_xlnm._FilterDatabase">Articulos!$B$4:$U$26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Usuario de Microsoft Office:
Agregar de que país es  la publicación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Articulos, Capitulo de libros, Libros ó Cartillas o manuales</t>
      </text>
    </comment>
    <comment authorId="0" ref="J4">
      <text>
        <t xml:space="preserve">periodico, revista, editorial, otros.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">
      <text>
        <t xml:space="preserve">
La que convocan el evento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Usuario de Microsoft Office:
Agregar la ciudad y el pais donde se desarrollo</t>
      </text>
    </comment>
    <comment authorId="0" ref="E29">
      <text>
        <t xml:space="preserve">Asistente:
Certificacion de la entidad que tomó como base el informe para la toma de decisiones.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Usuario:
Mención meritoria o laureada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Usuario:
Mención meritoria o laureada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Usuario:
Mención meritoria o laureada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Eventos organizados por el grupo
</t>
      </text>
    </comment>
    <comment authorId="0" ref="D4">
      <text>
        <t xml:space="preserve">Organizador:
Es el encargado de coordinar todas las actividades para la realización del evento
</t>
      </text>
    </comment>
    <comment authorId="0" ref="E4">
      <text>
        <t xml:space="preserve">Cooperativa: entidad que ayuda a la organizadora para la realización del evento
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Organizador:
Es el encargado de coordinar todas las actividades para la realización del evento
</t>
      </text>
    </comment>
    <comment authorId="0" ref="E4">
      <text>
        <t xml:space="preserve">Usuario:
Cooperativa: entidad que ayuda a la organizadora para la realización del evento</t>
      </text>
    </comment>
  </commentList>
</comments>
</file>

<file path=xl/sharedStrings.xml><?xml version="1.0" encoding="utf-8"?>
<sst xmlns="http://schemas.openxmlformats.org/spreadsheetml/2006/main" count="2040" uniqueCount="833">
  <si>
    <t>Integrantes del grupo de investigación</t>
  </si>
  <si>
    <t>Lineas del grupo de investigación</t>
  </si>
  <si>
    <t>N°</t>
  </si>
  <si>
    <t>Mes</t>
  </si>
  <si>
    <t>Volumen de Publicacion</t>
  </si>
  <si>
    <t>Validación</t>
  </si>
  <si>
    <t>Fecha inicial vinculación</t>
  </si>
  <si>
    <t xml:space="preserve">Año de publicación </t>
  </si>
  <si>
    <t>01/01/1850</t>
  </si>
  <si>
    <t>Enero</t>
  </si>
  <si>
    <t>Si</t>
  </si>
  <si>
    <t>Febrero</t>
  </si>
  <si>
    <t>No</t>
  </si>
  <si>
    <t>Marzo</t>
  </si>
  <si>
    <t>Nombre del integrante</t>
  </si>
  <si>
    <t>No Aplica</t>
  </si>
  <si>
    <t xml:space="preserve">Tipo de vinculación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</si>
  <si>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</si>
  <si>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</si>
  <si>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</si>
  <si>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</si>
  <si>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</si>
  <si>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</si>
  <si>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</si>
  <si>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</si>
  <si>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</si>
  <si>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Formación Academica</t>
  </si>
  <si>
    <t>Vinculo Contractual Univalle</t>
  </si>
  <si>
    <t>Inicio Vinculación</t>
  </si>
  <si>
    <t>Finalización de Vinculación</t>
  </si>
  <si>
    <t>Nombre de la linea</t>
  </si>
  <si>
    <t>Nombre del director o coordinador de linea</t>
  </si>
  <si>
    <t>William Rojas Rojas</t>
  </si>
  <si>
    <t>Director</t>
  </si>
  <si>
    <t>Director/Coordinador de linea</t>
  </si>
  <si>
    <t>Doctorado Conservatoire National Des Arts Et Metiers
Sciences de Gestion Organization Générale</t>
  </si>
  <si>
    <t>DOCENTE NOMBRADO</t>
  </si>
  <si>
    <t>Área de actuación</t>
  </si>
  <si>
    <t>Actual</t>
  </si>
  <si>
    <t>Fernando Cruz Kronfly</t>
  </si>
  <si>
    <t>Codirector</t>
  </si>
  <si>
    <t>Pregrado/Universitario Universidad La Gran Colombia - Sede Bogotá
Derecho y Ciencias Políticas</t>
  </si>
  <si>
    <t>Carlos Iván Aguilera Cifuentes</t>
  </si>
  <si>
    <t xml:space="preserve">Mentalidad moderna y gestión de las organizaciones
</t>
  </si>
  <si>
    <t>Integrante</t>
  </si>
  <si>
    <t>Doctorado Fundacao Getulio Vargas
Doctorado en Administración de Empresas</t>
  </si>
  <si>
    <t>María Fernanda Arenas Méndez</t>
  </si>
  <si>
    <t>INACTIVA</t>
  </si>
  <si>
    <t>Maestría/Magister Universidad del Valle - Univalle
Maestría en Ciencias de la Organización</t>
  </si>
  <si>
    <t>2012/8</t>
  </si>
  <si>
    <t>Jairo Henry Arroyo Reina</t>
  </si>
  <si>
    <t>INACTIVO</t>
  </si>
  <si>
    <t xml:space="preserve">Fernando Cruz Kronfly – Rafael Carvajal Baeza
</t>
  </si>
  <si>
    <t>2014/07</t>
  </si>
  <si>
    <t>Rafael Carvajal Baeza</t>
  </si>
  <si>
    <t>Doctorado Universidad Complutense De Madrid
Gobierno y Administración Pública</t>
  </si>
  <si>
    <t>Coordinador de línea</t>
  </si>
  <si>
    <t>2015/09</t>
  </si>
  <si>
    <t xml:space="preserve">Relaciones de subordinación en el trabajo, poder y prácticas inhumanas
</t>
  </si>
  <si>
    <t xml:space="preserve">William Rojas Rojas – Isabel Cristina Gutiérrez – Fernando Cruz Kronfly
</t>
  </si>
  <si>
    <t>John Jairo Cuevas Mejia</t>
  </si>
  <si>
    <t>Doctorado Universidad Nacional De La Plata
Doctorado en Ciencias Sociales</t>
  </si>
  <si>
    <t xml:space="preserve">Modernización desde la perspectiva del saber contable
</t>
  </si>
  <si>
    <t xml:space="preserve">William Rojas Rojas – Gregorio Giraldo Garcés
</t>
  </si>
  <si>
    <t>2012/5</t>
  </si>
  <si>
    <t>Zudley Argenis Escobar Grajales</t>
  </si>
  <si>
    <t>Maestría/Magister Universidad del Valle
Maestría En Ciencias de La Organización</t>
  </si>
  <si>
    <t xml:space="preserve"> 2012/6</t>
  </si>
  <si>
    <t>Naila Katherine Flor Ortega</t>
  </si>
  <si>
    <t>2011/2</t>
  </si>
  <si>
    <t>Harold Galvis Parrasi</t>
  </si>
  <si>
    <t xml:space="preserve"> Maestría/Magister Universidad del Valle - Univalle
Maestría en Administración de Empresas</t>
  </si>
  <si>
    <t>Gregorio Antonio Giraldo Garces</t>
  </si>
  <si>
    <t xml:space="preserve"> Doctorado Facultad Latinoamericada de Ciencias Sociales FLACSO
Doctorado en Ciencias Sociales</t>
  </si>
  <si>
    <t>Isabel Cristina Gutierrez Giraldo</t>
  </si>
  <si>
    <t>Doctorado Universidad del Valle
Doctorado en Humanidades</t>
  </si>
  <si>
    <t>Jorge Eduardo Lemos De La Cruz</t>
  </si>
  <si>
    <t>Doctorado Universidad carlos rafael rodriguez de cienfuegos 
Doctorado en ciencias pedagógicas</t>
  </si>
  <si>
    <t>2008/8</t>
  </si>
  <si>
    <t>Germán Darío Martínez Palacios</t>
  </si>
  <si>
    <t> Yaismir Adriana Rivera Arrubla</t>
  </si>
  <si>
    <t>Doctorado Universidad de Valencia
Doctorado en Contabilidad</t>
  </si>
  <si>
    <t> María Alejandra Soto Martínez</t>
  </si>
  <si>
    <t>N/R</t>
  </si>
  <si>
    <t>NO</t>
  </si>
  <si>
    <t>2014/11</t>
  </si>
  <si>
    <t>Ana Milena Valdés Duque</t>
  </si>
  <si>
    <t>2012/1</t>
  </si>
  <si>
    <t>Adriana Valencia Espinosa</t>
  </si>
  <si>
    <t>Doctorado Universidad del Valle - Univalle
Doctorado en Administración</t>
  </si>
  <si>
    <t>ESTUDIANTE DOCTORADO</t>
  </si>
  <si>
    <t>Diego Hernán Varón Rojas</t>
  </si>
  <si>
    <t>Doctorado Universidad EAFIT
Doctorado en Humanidades</t>
  </si>
  <si>
    <t>CONTRATISTA</t>
  </si>
  <si>
    <t>Aura Cristina Quintero</t>
  </si>
  <si>
    <t>Asistente de docencia</t>
  </si>
  <si>
    <t>Maestría/Magister Universidad del Valle - Univalle
Maestría en Contabilidad</t>
  </si>
  <si>
    <t>ESTUDIANTE DE MAESTRÍA</t>
  </si>
  <si>
    <t>Ana Marcela Londoño Silva</t>
  </si>
  <si>
    <t xml:space="preserve">Maestría/Magister Universidad del Valle - Univalle
Maestría en Ciencias de la Organización </t>
  </si>
  <si>
    <t>Katerine Astudillo Vidal</t>
  </si>
  <si>
    <t>Monitora</t>
  </si>
  <si>
    <t>Pregrado
Contaduría Pública</t>
  </si>
  <si>
    <t>ESTUDIANTE DE PREGRADO</t>
  </si>
  <si>
    <t>Requerimientos de existencia</t>
  </si>
  <si>
    <t>Nota: En la pestaña Base de datos se encuentran otras bases bibliográficas en las cuales se debe buscar en el caso que la revista no se encuentre en ISI o SCOPUS</t>
  </si>
  <si>
    <t>Título del artículo </t>
  </si>
  <si>
    <t>Autores </t>
  </si>
  <si>
    <t>N° de Autores</t>
  </si>
  <si>
    <t>Año de publicación </t>
  </si>
  <si>
    <t>Mes de publicación </t>
  </si>
  <si>
    <t>Nombre de la revista </t>
  </si>
  <si>
    <t>País de la públicación</t>
  </si>
  <si>
    <t>ISSN </t>
  </si>
  <si>
    <t>Volumen y/o Número</t>
  </si>
  <si>
    <t>Página inicial </t>
  </si>
  <si>
    <t>Página final </t>
  </si>
  <si>
    <t>Revistas Ubicadas en ISI o SCOPUS</t>
  </si>
  <si>
    <t>URL </t>
  </si>
  <si>
    <t>DOI </t>
  </si>
  <si>
    <t>Cuartil Revista</t>
  </si>
  <si>
    <t>Indice H</t>
  </si>
  <si>
    <t>Indice i</t>
  </si>
  <si>
    <t>Distinciones</t>
  </si>
  <si>
    <t>Proviene de un proyecto ( si es el caso indicar el centro de información del proyecto)</t>
  </si>
  <si>
    <t>Formas de Control a través  de los Recursos de  Autoridad y Asignación,  presentes en los Sistemas  Contables Administrativos  (SCA)</t>
  </si>
  <si>
    <t>YAISMIR ADRIANA RIVERA ARRUBLA, CLAUDIA BARRIOS ALVAREZ</t>
  </si>
  <si>
    <t>Contaduría Universidad De Antioquia</t>
  </si>
  <si>
    <t>Colombia</t>
  </si>
  <si>
    <t xml:space="preserve"> 0120-4203</t>
  </si>
  <si>
    <t>N/A</t>
  </si>
  <si>
    <t>La conflictualité des rapports de travail dans l`économie de la connaissance: une perspective identitaire</t>
  </si>
  <si>
    <t>WILLIAM ROJAS ROJAS, LAURENT STOMBOLI</t>
  </si>
  <si>
    <t>Cuadernos De Administración. Universidad del Valle</t>
  </si>
  <si>
    <t>0120-4645</t>
  </si>
  <si>
    <t>SI</t>
  </si>
  <si>
    <t>http://bibliotecadigital.univalle.edu.co/xmlui/bitstream/handle/10893/2186/LA%20CONFLICTUALITE%20DES%20RAPPORTS%20DE%20TRAVAIL%205.pdf?sequence=1</t>
  </si>
  <si>
    <t>B</t>
  </si>
  <si>
    <t>Los sistemas contables administrativos: Hacia la conformación de un programa de investigación desde la teoría de la estructuración</t>
  </si>
  <si>
    <t xml:space="preserve">Revista Facultad de ciencias económicas: investigación y reflexión </t>
  </si>
  <si>
    <t>0121-6805</t>
  </si>
  <si>
    <t>De la idea de hombre en la teoría económica neoclásica al humanismo organizacional del pensamiento administrativo</t>
  </si>
  <si>
    <t>GERMÁN DARÍO MARTÍNEZ</t>
  </si>
  <si>
    <t>Revista Contaduría Universidad de Antioquia</t>
  </si>
  <si>
    <t>0120-4203</t>
  </si>
  <si>
    <t>Consideraciones sobre el sentido de un proyecto educativo en Contaduría Pública</t>
  </si>
  <si>
    <t>WILLIAM ROJAS ROJAS, CARLOS MARIO OSPINA ZAPATA</t>
  </si>
  <si>
    <t>Cuadernos De Administración</t>
  </si>
  <si>
    <t>Administrative Accounting Systems (AAS) thought as systems of social interaction, based on Giddens's theory of structuration</t>
  </si>
  <si>
    <t xml:space="preserve"> YAISMIR ADRIANA RIVERA ARRUBLA, CLAUDIA BARRIOS ALVAREZ</t>
  </si>
  <si>
    <t>African Journal Of Accounting, Auditing And Finance (Ajaaf)</t>
  </si>
  <si>
    <t>Rutgers University, USA</t>
  </si>
  <si>
    <t> 2046-8083</t>
  </si>
  <si>
    <t>http://www.researchgate.net/publication/264824290_Administrative_accounting_systems_%28AAS%29_thought_as_systems_of_social_interaction_based_on_Giddens%27s_theory_of_structuration</t>
  </si>
  <si>
    <t>10.1504/AJAAF.2012.048050</t>
  </si>
  <si>
    <t xml:space="preserve">	Sistemas Contables Administrativos (SCA) escenarios de interacción social en las organizaciones modernas</t>
  </si>
  <si>
    <t>CLAUDIA BARRIOS ALVAREZ, YAISMIR ADRIANA RIVERA ARRUBLA</t>
  </si>
  <si>
    <t>-</t>
  </si>
  <si>
    <t>Revista Visión Contable</t>
  </si>
  <si>
    <t>Requerimientos de existencia de los libros</t>
  </si>
  <si>
    <t>0021-5337</t>
  </si>
  <si>
    <t>n/A</t>
  </si>
  <si>
    <t>Aproximación a la relación entre aspectos sociológicos del poder y la ética profesional del contador público. 2° parte</t>
  </si>
  <si>
    <t>GREGORIO ANTONIO GIRALDO GARCES,</t>
  </si>
  <si>
    <t>Cuadernos de Contabilidad</t>
  </si>
  <si>
    <t>0123-1472</t>
  </si>
  <si>
    <t>http://revistas.javeriana.edu.co/index.php/cuacont/article/viewFile/7115/5633</t>
  </si>
  <si>
    <t>SICI: 0123-1472(201307)14:35&lt;669:ARASPE&gt;2.0.TX;2-W</t>
  </si>
  <si>
    <t>Initiatives for critical thinking in accounting education</t>
  </si>
  <si>
    <t>Inderscience publishers</t>
  </si>
  <si>
    <t>Estados Unidos</t>
  </si>
  <si>
    <t>1757-9848</t>
  </si>
  <si>
    <t>http://www.inderscience.com/offer.php?id=56653</t>
  </si>
  <si>
    <t>10.1504/ IJCA .2013.056653</t>
  </si>
  <si>
    <t>La constitución de la subjetividad en la educación contable: del proceso implícito a la visibilización de sus impactos</t>
  </si>
  <si>
    <t xml:space="preserve">Rojas-Rojas, William Ospina-Zapata, Carlos Mario; Gómez-Villegas, Mauricio;  </t>
  </si>
  <si>
    <t xml:space="preserve">Junio </t>
  </si>
  <si>
    <t>http://apps.webofknowledge.com/Search.do?product=UA&amp;SID=4FdgCwTEMwGexmnpS7o&amp;search_mode=GeneralSearch&amp;prID=e15aa491-90bd-45e9-8892-8d8aa2d8760d</t>
  </si>
  <si>
    <t>doi:10.11144/Javeriana.cc15-37.csec</t>
  </si>
  <si>
    <t>El procesamiento de la información y el carácter racional de la toma de decisión en el ámbito organizacional. Importancia e implicaciones</t>
  </si>
  <si>
    <t>GERMAN DARIO MARTINEZ</t>
  </si>
  <si>
    <t>Revista Gestión y Desarrollo</t>
  </si>
  <si>
    <t xml:space="preserve"> 0123-5834</t>
  </si>
  <si>
    <t>Título del libro </t>
  </si>
  <si>
    <t>ISBN </t>
  </si>
  <si>
    <t>Fecha de publicación</t>
  </si>
  <si>
    <t>Humanidades y formación contable: una relación necesaria para otear una reorientación de la profesión contable</t>
  </si>
  <si>
    <t>WILLIAM ROJAS ROJAS, GREGORIO ANTONIO GIRALDO GARCES</t>
  </si>
  <si>
    <t>http://apps.webofknowledge.com/Search.do?product=UA&amp;SID=4FdgCwTEMwGexmnpS7o&amp;search_mode=GeneralSearch&amp;prID=9d8e4953-9489-4250-b273-3c03077b3e48</t>
  </si>
  <si>
    <t xml:space="preserve">http://dx.doi.org/10.11144/Javeriana.cc16-40.hfcr </t>
  </si>
  <si>
    <t>"Financiación de la innovación en Colombia</t>
  </si>
  <si>
    <t xml:space="preserve">CARLOS IVAN AGUILERA CIFUENTES, JORGE ALBERTO RIVERA GODOY, BERNARDO BARONA ZULUAGA, PAULA ANDREA GARIZADO ROMAN, </t>
  </si>
  <si>
    <t>Revista Entramado</t>
  </si>
  <si>
    <t>1900-3803</t>
  </si>
  <si>
    <t>Editorial</t>
  </si>
  <si>
    <t>Lugar de publicación </t>
  </si>
  <si>
    <t>http://www.unilibrecali.edu.co/ediciones-a-partir-del-a%C3%B1o-2005/48-revista-entramado/entramado-volumenes/600-vol-11-no-1-enero-junio-2015.html</t>
  </si>
  <si>
    <t>http://dx.doi.org/10.18041/entramado.2015v11n1.21126</t>
  </si>
  <si>
    <t>Análisis de la relación de la innovación empresarial con la financiación en Colombia</t>
  </si>
  <si>
    <t>CARLOS IVAN AGUILERA CIFUENTES, JORGE ALBERTO RIVERA GODOY, BERNARDO BARONA ZULUAGA</t>
  </si>
  <si>
    <t>0120-3592</t>
  </si>
  <si>
    <t>http://revistas.javeriana.edu.co/index.php/cuadernos_admon/issue/view/977/showToc</t>
  </si>
  <si>
    <t>doi:10.11144/Javeriana.cao28-50.arie</t>
  </si>
  <si>
    <t>Q4</t>
  </si>
  <si>
    <t>La Derrota De La Luz: Ensayos Sobre Modernidad, Contemporaneidad Y Cultura</t>
  </si>
  <si>
    <t>978-958-670-531-8</t>
  </si>
  <si>
    <t>Lectoescritura y pensamiento
crítico: desafío de la
educación contable</t>
  </si>
  <si>
    <t>WILLIAM ROJAS ROJAS</t>
  </si>
  <si>
    <t>FERNANDO CRUZ KRONFLY</t>
  </si>
  <si>
    <t>http://dx.doi. org/10.11144/Javeriana.cc16-41.lpcd</t>
  </si>
  <si>
    <t>Programa Editorial De La Universidad Del Valle </t>
  </si>
  <si>
    <t>Discurso y contradiscurso en la gestión de símbolos organizacionales</t>
  </si>
  <si>
    <t>enero</t>
  </si>
  <si>
    <t>Pensamiento &amp; Gestión</t>
  </si>
  <si>
    <t>http://rcientificas.uninorte.edu.co/index.php/pensamiento</t>
  </si>
  <si>
    <t>Por El Camino Religioso De Popayan Detallemos Sus Iglesias</t>
  </si>
  <si>
    <t> 978-958-984-390-1</t>
  </si>
  <si>
    <t>DIEGO HERNAN VARON ROJAS, MARIA CECILIA VIVAS DE VELASCO, MONICA BEATRIZ ARBOLEDA CASTRILLON, MARIA FERNANDA ARENAS MENDEZ</t>
  </si>
  <si>
    <t> Ediciones Ministerio De Cultura </t>
  </si>
  <si>
    <t>Sistemas Contables Administrativos: Análisis De Su Contribución Al Ordenamiento Espacio Temporal De Las Organizaciones</t>
  </si>
  <si>
    <t>978-958-670-859-3</t>
  </si>
  <si>
    <t>Programa editorial de La Universidad del Valle</t>
  </si>
  <si>
    <t>Estudios Críticos De La Organización: Qué Son Y Cuál Es Su Utilidad</t>
  </si>
  <si>
    <t>978-958-765-079-2</t>
  </si>
  <si>
    <t>RAFAEL CARVAJAL BAEZA</t>
  </si>
  <si>
    <t>Facultad de ciencias de la administración Univalle</t>
  </si>
  <si>
    <t>Alteridad, ética y legitimidad</t>
  </si>
  <si>
    <t>Trascendencia del capital en la subjetivación laboral: dominación y supervivencia</t>
  </si>
  <si>
    <t xml:space="preserve">978-958-765-190-4 </t>
  </si>
  <si>
    <t>GERMAN MARTINEZ PALACIOS, WILLIAM ROJAS ROJAS,</t>
  </si>
  <si>
    <t xml:space="preserve"> JOSEPH ANTHONY SAMPSON, WILLIAM ROJAS ROJAS, FERNANDO CRUZ KRONFLY, RAFAEL CARVAJAL BAEZA, LUZ GABRIELA ARANGO GAVIRIA, ALAIN CHANLAT, OMAR AKTOUF, CLAUDIA PATRICIA VELEZ ZAPATA, YAROMIR MUNOZ MOLINA,</t>
  </si>
  <si>
    <t>Universidad del Valle - Facultad de Ciencias de la Administración</t>
  </si>
  <si>
    <t>http://dx.doi.org/10.25100/cdea.v32i56.4284.g6504</t>
  </si>
  <si>
    <t>Gestión, subjetividad y crítica: nuevos territorios para leer la organización</t>
  </si>
  <si>
    <t xml:space="preserve">978-958-765-246-8 </t>
  </si>
  <si>
    <t>XIMENA GIRALDO VILLANO, DIEGO HERNAN VARON ROJAS</t>
  </si>
  <si>
    <t xml:space="preserve">Facultad De Ciencias De La Administracion Universidad Del Valle </t>
  </si>
  <si>
    <t>Procesos de subjetivación y control. Una mirada crítica a discursos de disciplinamiento contemporáneos</t>
  </si>
  <si>
    <t>978-958-765-783-8</t>
  </si>
  <si>
    <t>ELVIRA NAVAJA DE ARNOUX, VANINA PAPLINI, ISABEL CRISTINA GUTIÉRREZ GIRALDO</t>
  </si>
  <si>
    <t xml:space="preserve">Gestión del conocimiento y actividad empresarial en Colombia.	</t>
  </si>
  <si>
    <t>La condición humana. Tierra de nadie</t>
  </si>
  <si>
    <t>978-958-56432-9-1</t>
  </si>
  <si>
    <t>Revista De Ciencias Sociales</t>
  </si>
  <si>
    <t>Venezuela</t>
  </si>
  <si>
    <t>SÍLABA</t>
  </si>
  <si>
    <t>Q3</t>
  </si>
  <si>
    <t>"Integrated Reports: Disclosure level and explanatory factors</t>
  </si>
  <si>
    <t>YAISMIR ADRIANA RIVERA ARRUBLA, ANA ZORIO GRIMA, MARIA ANTONIA GARCIA BENAU</t>
  </si>
  <si>
    <t xml:space="preserve">Social Responsibility Journal </t>
  </si>
  <si>
    <t>Reino Unido</t>
  </si>
  <si>
    <t>1747-1117</t>
  </si>
  <si>
    <t>http://www.emeraldinsight.com/doi/abs/10.1108/SRJ-02-2016-0033?journalCode=srj</t>
  </si>
  <si>
    <t>Requerimientos de existencia Capitulos de libros</t>
  </si>
  <si>
    <t>10.1108/SRJ-02-2016-0033</t>
  </si>
  <si>
    <t>Q2</t>
  </si>
  <si>
    <t>Las violencias en las Empresas Municipales de Cali - Colombia entre 1995 y 2013. Paramilitares se atribuyeron su muerte</t>
  </si>
  <si>
    <t>DIEGO HERNÁN VARÓN ROJAS</t>
  </si>
  <si>
    <t>abril</t>
  </si>
  <si>
    <t>Revista Latinoamericana de antropología del trabajo</t>
  </si>
  <si>
    <t>2591-2755</t>
  </si>
  <si>
    <t>http://www.ceil-conicet.gov.ar/ojs/index.php/lat/article/view/345/240</t>
  </si>
  <si>
    <t>Título del capítulo </t>
  </si>
  <si>
    <t>Fecha de publicación </t>
  </si>
  <si>
    <t>Editorial </t>
  </si>
  <si>
    <t>Libro Producto de Investigación</t>
  </si>
  <si>
    <t>Oportunidades de investigación contable en Colombia a partir de la escuela de la contabilidad organizativa y del comportamiento</t>
  </si>
  <si>
    <t>Lúmina</t>
  </si>
  <si>
    <t>0123-4072</t>
  </si>
  <si>
    <t>http://revistasum.umanizales.edu.co/ojs/index.php/Lumina/article/view/2659</t>
  </si>
  <si>
    <t>Del humanismo administrativo en crisis: rupturas paradigmáticas</t>
  </si>
  <si>
    <t>"La empresa privada y la racionalidad productiva instrumental: reconstrucción de sentimientos de inhumanidad. Estudio de caso"</t>
  </si>
  <si>
    <t xml:space="preserve">958-670-567-7 </t>
  </si>
  <si>
    <t>Facutlad De Ciencias De La Administracion Universidad Del Valle</t>
  </si>
  <si>
    <t>Racionalidad Instrumental Y Gestión</t>
  </si>
  <si>
    <t xml:space="preserve">La noción de inhumanidad y culturas híbridas en algunas organizaciones colombianas" </t>
  </si>
  <si>
    <t>978-958-670-700-8</t>
  </si>
  <si>
    <t>WILLIAM ROJAS ROJAS Y FERNANDO CRUZ KRONFLY</t>
  </si>
  <si>
    <t>Universidad del Valle-Facultad de Ciencias de la Administración</t>
  </si>
  <si>
    <t xml:space="preserve">Irrupciones Significativas Para Pensar La Contabilidad </t>
  </si>
  <si>
    <t>Contribución de las  ciencias sociales y  humanas a la formación  del contador público</t>
  </si>
  <si>
    <t>978-958-670-765-7</t>
  </si>
  <si>
    <t>Asimilación y rupturas de la educación de la contaduría pública: Desde el sur y para el sur</t>
  </si>
  <si>
    <t>Irrupciones Significativas Para Pensar La Contabilidad</t>
  </si>
  <si>
    <t>Congoja por una  educación contable fútil</t>
  </si>
  <si>
    <t>La iniquidad del  capitalismo seduce a  pensar de otro modo la  actuación contable</t>
  </si>
  <si>
    <t xml:space="preserve"> Desterritorializaciones Plurales Del Pensamiento Contable Ortodoxo</t>
  </si>
  <si>
    <t>Pensamiento contable: apuesta por una postura crítica e interpretativa. El caso del Centro Colombiano de Investigaciones Contables</t>
  </si>
  <si>
    <t>978-958-44-7574-9</t>
  </si>
  <si>
    <t xml:space="preserve">GREGORIO GIRALDO </t>
  </si>
  <si>
    <t>Facultad De Ciencias De La Administracion Universidad Del Valle</t>
  </si>
  <si>
    <t>https://aprendeenlinea.udea.edu.co/revistas/index.php/cont/article/view/332822</t>
  </si>
  <si>
    <t>"Perspectivas Críticas De La Contabilidad Contemporánea" Conjunciones Y Disertaciones: Pensando La Contabilidad En El Siglo Xxi</t>
  </si>
  <si>
    <t>Producir conocimiento es mirar de otro modo</t>
  </si>
  <si>
    <t> 978-958-670-741-1</t>
  </si>
  <si>
    <t xml:space="preserve">Análisis organizacional: Aprendizaje e innovación, las organizaciones frente a una nueva concepción del conocimiento, el tiempo y el espacio </t>
  </si>
  <si>
    <t>"De la centralidad a la subjetividad del trabajo"</t>
  </si>
  <si>
    <t xml:space="preserve">978-607-9011-24-6 </t>
  </si>
  <si>
    <t>ADRIANA VALENCIA ESPINOSA</t>
  </si>
  <si>
    <t>GRUPO EDITORIAL HESS, S.A</t>
  </si>
  <si>
    <t>México</t>
  </si>
  <si>
    <t>La crisis de la crítica. Historia y filosofía</t>
  </si>
  <si>
    <t xml:space="preserve">Universidad del Valle - Facultad de Ciencias de la Administración </t>
  </si>
  <si>
    <t xml:space="preserve">Estudios críticos de la organización </t>
  </si>
  <si>
    <t>Una posible ruptura al actual pensamiento Administrativo y una perspectiva de trabajo en la red nacional de pensamiento crítico organizacional</t>
  </si>
  <si>
    <t>Pensamiento, obsesión por la verdad y gestión: Legitimidad de los estudios críticos organizacionales</t>
  </si>
  <si>
    <t>Horizontes Plurales e Identitarios.</t>
  </si>
  <si>
    <t>Una Mirada al Pensamiento Crítico Contable en Colombia y sus Oportunidades de Desarrollo</t>
  </si>
  <si>
    <t>9789-584-64-6200</t>
  </si>
  <si>
    <t>Universidad del Quindío</t>
  </si>
  <si>
    <t>Intervención social y debate sobre lo público: reflexiones conceptuales y casos locales</t>
  </si>
  <si>
    <t xml:space="preserve">¿Medir la Responsabilidad Social Empresarial? Hacia una perspectiva crítica" </t>
  </si>
  <si>
    <t>DIEGO VARON ROJAS</t>
  </si>
  <si>
    <t>Facultad de Derecho y Ciencias Sociales</t>
  </si>
  <si>
    <t>Metáforas de la empresa: reflexiones conceptuales  sobre responsabilidad social empresarial</t>
  </si>
  <si>
    <t>DIEGO VARON ROJAS y EDGAR ORLANDO BENITEZ</t>
  </si>
  <si>
    <t>Doctorados en administración de empresas: fundamentos para la crítica del currículo latinoamericano</t>
  </si>
  <si>
    <t>978-958-765-190-4</t>
  </si>
  <si>
    <t xml:space="preserve"> </t>
  </si>
  <si>
    <t>Generación de contenidos impresos</t>
  </si>
  <si>
    <t>Tipo de contenido</t>
  </si>
  <si>
    <t xml:space="preserve">Título </t>
  </si>
  <si>
    <t>Medio de circulación</t>
  </si>
  <si>
    <t>Lugar de publicación</t>
  </si>
  <si>
    <t>ISSN /ISBN</t>
  </si>
  <si>
    <t>Volumen </t>
  </si>
  <si>
    <t>Capitulo de libro</t>
  </si>
  <si>
    <t>DESARROLLO CULTURAL, MODERNIDAD E IDENTIDAD EN SANTIAGO DE CALI</t>
  </si>
  <si>
    <t>Fundacion Universidad Del Valle</t>
  </si>
  <si>
    <t>978-958-670-798-5</t>
  </si>
  <si>
    <t>Articulo</t>
  </si>
  <si>
    <t>Poemas de Fernando Cruz Kronfly</t>
  </si>
  <si>
    <t>Revista De Poesia</t>
  </si>
  <si>
    <t>Revista</t>
  </si>
  <si>
    <t>1794-2519</t>
  </si>
  <si>
    <t>GREGORIO ANTONIO GIRALDO GARCES</t>
  </si>
  <si>
    <t> Facultad De Ciencias De La Administracion Universidad Del Valle </t>
  </si>
  <si>
    <t>Libro</t>
  </si>
  <si>
    <t>Sistemas Contables Administrativos. Análisis de su contribución al ordenamiento espacio- temporal de las prácticas en las organizaciones</t>
  </si>
  <si>
    <t>La vida secreta de los perros infieles</t>
  </si>
  <si>
    <t>La Mirada Malva </t>
  </si>
  <si>
    <t>España</t>
  </si>
  <si>
    <t>978-84-938729-4-6</t>
  </si>
  <si>
    <t>Venganza y Ficción: más allá de las imágenes literarias</t>
  </si>
  <si>
    <t>DIEGO HERNAN VARON ROJAS</t>
  </si>
  <si>
    <t>Actitud</t>
  </si>
  <si>
    <t xml:space="preserve">Colombia </t>
  </si>
  <si>
    <t>1909-8510, 2012</t>
  </si>
  <si>
    <t>Destierro</t>
  </si>
  <si>
    <t>Sílaba Editores</t>
  </si>
  <si>
    <t>978-958-57165-6-8</t>
  </si>
  <si>
    <t xml:space="preserve">Las normas internacionales de información financiera  (NIIF), un proyecto global de regulación </t>
  </si>
  <si>
    <t>YAISMIR ADRIANA RIVERA ARRUBLA</t>
  </si>
  <si>
    <t>Valencia- España</t>
  </si>
  <si>
    <t>978-84-695-7256-6</t>
  </si>
  <si>
    <t xml:space="preserve">Initiatives for critical thinking in accounting education	</t>
  </si>
  <si>
    <t>Gregorio Antonio Giraldo Garcés</t>
  </si>
  <si>
    <t>INTERNATIONAL JOURNAL OF CRITICAL ACCOUNTING</t>
  </si>
  <si>
    <t xml:space="preserve">10.1504/IJCA.2013.056653	</t>
  </si>
  <si>
    <t>Sobre cultura escrita y poder: a propósito de  la antropología política  del colonialismo</t>
  </si>
  <si>
    <t xml:space="preserve">El procesamiento de la información y el carácter racional de la toma de decisión en el ámbito organizacional. Importancia e implicaciones	</t>
  </si>
  <si>
    <t xml:space="preserve">Revista Gestión &amp; Desarrollo	</t>
  </si>
  <si>
    <t>La caravana de Gardel</t>
  </si>
  <si>
    <t xml:space="preserve"> 978-958-8794-62-4</t>
  </si>
  <si>
    <t xml:space="preserve">La sombrilla planetaria: Modernidad y postmodernidad en la cultura	</t>
  </si>
  <si>
    <t xml:space="preserve">SÍLABA EDITORES	</t>
  </si>
  <si>
    <t xml:space="preserve">978-958-8794-92-1	</t>
  </si>
  <si>
    <t xml:space="preserve">Prácticas de la Innovación social en el fondo de empleados FONDECOM	</t>
  </si>
  <si>
    <t>Escenarios: Empresa Y Territorio</t>
  </si>
  <si>
    <t xml:space="preserve">Construcción discursiva del éxito y el fracaso en textos de superación y autoayuda utilizados en el aula universitaria.	</t>
  </si>
  <si>
    <t xml:space="preserve">Isabel Cristina Gutierrez Giraldo	</t>
  </si>
  <si>
    <t>Nexus</t>
  </si>
  <si>
    <t xml:space="preserve">El concepto de informe integrado como innovación en reporting corporativo	</t>
  </si>
  <si>
    <t xml:space="preserve">Yaismir Adriana Rivera Arrubla	</t>
  </si>
  <si>
    <t xml:space="preserve">Journal of innovation &amp; Knowledge	</t>
  </si>
  <si>
    <t>2444569X</t>
  </si>
  <si>
    <t xml:space="preserve">http://dx.doi.org/10.1016/j.jik.2016.01.016	</t>
  </si>
  <si>
    <t>Requerimientos de existencia de eventos científicos</t>
  </si>
  <si>
    <t>Asistente</t>
  </si>
  <si>
    <t>Organizador</t>
  </si>
  <si>
    <t>Nombre del evento</t>
  </si>
  <si>
    <t>Fecha de inicio</t>
  </si>
  <si>
    <t>Fecha de finalización</t>
  </si>
  <si>
    <t>Nombre del ponente</t>
  </si>
  <si>
    <t>Tipo de participación</t>
  </si>
  <si>
    <t>Institucion a cargo del evento</t>
  </si>
  <si>
    <t>Nacional / internacional</t>
  </si>
  <si>
    <t>Nombre de la ponencia</t>
  </si>
  <si>
    <t>distinciones de profesores a partir de artículo</t>
  </si>
  <si>
    <t>pais</t>
  </si>
  <si>
    <t>idioma</t>
  </si>
  <si>
    <t xml:space="preserve">A Day in Spanish (ADIS) in Fourth International Congress of qualitative Inquiry </t>
  </si>
  <si>
    <t xml:space="preserve">Universidad de Illinois  </t>
  </si>
  <si>
    <t>Internacional</t>
  </si>
  <si>
    <t>Inglés</t>
  </si>
  <si>
    <t xml:space="preserve">XVIII Congreso Colombiano de Contadores Públicos </t>
  </si>
  <si>
    <t>Yaismir Adriana Rivera</t>
  </si>
  <si>
    <t xml:space="preserve">Federación Colombiana de Colegios de Contadores Públicos </t>
  </si>
  <si>
    <t>Nacional</t>
  </si>
  <si>
    <t>Español</t>
  </si>
  <si>
    <t>II Simposio de Investigación Contable Región Caribe</t>
  </si>
  <si>
    <t>Ponente</t>
  </si>
  <si>
    <t>Universidad de Cartagena</t>
  </si>
  <si>
    <t>La teoría de la estructuración vinculada al análisis de los Sistemas Contables Administrativos (SCA) como un posible programa de investigación para el desarrollo de la contabilidad administrativa</t>
  </si>
  <si>
    <t xml:space="preserve">XIV Congreso Internacional de Contaduría, Administración e Informática </t>
  </si>
  <si>
    <t>Universidad Nacional Autómoma de México</t>
  </si>
  <si>
    <t>Los Sistemas Contables Administrativos (SCA), como escenarios de interacción social presentes en las organizaciones modernas</t>
  </si>
  <si>
    <t>VIII Congreso Internacional de la Asociación Latinoamericana de Estudios del Disurso</t>
  </si>
  <si>
    <t>Isabel Cristina Gutierrez</t>
  </si>
  <si>
    <t xml:space="preserve">Universidad Autónoma de Nuevo León </t>
  </si>
  <si>
    <t>Dinámica enunciativa y relaciones de subordinación en el discurso administrativo</t>
  </si>
  <si>
    <t>II Seminario Internacional Perspectivas Críticas de la Contabilidad Contemporánea</t>
  </si>
  <si>
    <t>Universidad del Valle; Pontificia Universidad Javeriana Cali.</t>
  </si>
  <si>
    <t xml:space="preserve">Semana Cultural y Académica Uniguajira </t>
  </si>
  <si>
    <t xml:space="preserve">Universidad de la Guajira </t>
  </si>
  <si>
    <t>Una exhortación a la formacíón contable: retos y perspectivas de la contabilidad y la contaduría pública</t>
  </si>
  <si>
    <t>colombia</t>
  </si>
  <si>
    <t>El papel de la investigación en la formación de los profesionales contables</t>
  </si>
  <si>
    <t>Universidad Cooperativa de Colombia seccional Popayán</t>
  </si>
  <si>
    <t>VI Congreso Iberoamericano de Contabilidad Empresarial y IV Congreso Iberoamericano de Contabilidad de Gestión</t>
  </si>
  <si>
    <t>Universidad de Valencia España</t>
  </si>
  <si>
    <t>Las Normas Internacionales de Información Fianciera (NIIF). Un proyecto global de regulación</t>
  </si>
  <si>
    <t xml:space="preserve">Cátedra Nacional de Contabilidad Pública  Edgar Fernando Nieto Sánchez </t>
  </si>
  <si>
    <t>Universidad de Antioquia</t>
  </si>
  <si>
    <t>1er. Coloquio de Doctorados Latinos en Administración y Estudios Organizacionales</t>
  </si>
  <si>
    <t>Universidad EAFIT</t>
  </si>
  <si>
    <t>VI Seminario Internacional Nuevo Pensamiento Administrativo</t>
  </si>
  <si>
    <t>Universidad del Valle.</t>
  </si>
  <si>
    <t>IV Seminario Internacional Nuevo Pensamiento Administrativo</t>
  </si>
  <si>
    <t>Facultad de ciencias de la administración Universidad del Valle</t>
  </si>
  <si>
    <t xml:space="preserve">IV Seminario Internacional Nuevo Pensamiento Administrativo </t>
  </si>
  <si>
    <t>Universidad del Valle</t>
  </si>
  <si>
    <t>Germán Darío Martínez</t>
  </si>
  <si>
    <t xml:space="preserve">V Seminario Internacional Nuevo Pensamiento Administrativo </t>
  </si>
  <si>
    <t>Cuarto Encuentro Nacional de Ensayo Contable</t>
  </si>
  <si>
    <t>La formación lúcida: una posibilidad para pensar el Otro en la Contabilidad</t>
  </si>
  <si>
    <t>VIII Simposio Nacional de Investigación Contable y Docencia</t>
  </si>
  <si>
    <t>Celebración Día del Contador Público</t>
  </si>
  <si>
    <t>Universidad Nacional de Colombia</t>
  </si>
  <si>
    <t>Celebración del Día del Contador Público</t>
  </si>
  <si>
    <t xml:space="preserve">Fundación Universitaria de San Gil </t>
  </si>
  <si>
    <t xml:space="preserve">II Encuentro de Estudiantes de Contaduría Pública </t>
  </si>
  <si>
    <t>Universidad Surcolombiana Neiva</t>
  </si>
  <si>
    <t xml:space="preserve">El sujeto que se necesita en la formación e investigación contable </t>
  </si>
  <si>
    <t>Premiación del IV Concurso Nacional de Libro de Cuentos y Encuentro Nacional de Literatura</t>
  </si>
  <si>
    <t>Universidad Industrial de Santander</t>
  </si>
  <si>
    <t>International Conference Of Accounting</t>
  </si>
  <si>
    <t>Baruch College, New York</t>
  </si>
  <si>
    <t>Administrative Accounting Systems (AAS) thought as systems of social interaction, based on Giddens¿s Theory of Structuration</t>
  </si>
  <si>
    <t>Cátedra Gestión, humanismo e inhumanismo en las organizaciones</t>
  </si>
  <si>
    <t>Universidad del Cauca</t>
  </si>
  <si>
    <t>Segundo congreso internacional en Gobierno, Administración y Políticas Públicas</t>
  </si>
  <si>
    <t>Fundación Ortega y Gasset</t>
  </si>
  <si>
    <t>Descentralización, bienes públicos y el dilema del prisionero: una aproximación</t>
  </si>
  <si>
    <t>oCongreso Lectura 2011: Para leer el siglo XXI por una cultura de paz</t>
  </si>
  <si>
    <t>Comité Organizador Lectura 2011</t>
  </si>
  <si>
    <t>Cuba</t>
  </si>
  <si>
    <t>X Congreso Nacional de Sociología</t>
  </si>
  <si>
    <t>Diego Hernán Varón</t>
  </si>
  <si>
    <t>Universidad Icesi</t>
  </si>
  <si>
    <t xml:space="preserve">Congreso Internacional de la Sociedad Mediada a la Sociedad Comunicada </t>
  </si>
  <si>
    <t>Universidad Autónoma del caribe</t>
  </si>
  <si>
    <t>III Seminario Internacional Perspectivas Críticas de la Contabilidad Contemporánea</t>
  </si>
  <si>
    <t>Lo inefable en la Organización caso: Baldomero Argel</t>
  </si>
  <si>
    <t>III Seminario Internacional "Perspectivas Críticas de la Contabilidad Contemporánea</t>
  </si>
  <si>
    <t>La Contabilidad, un factor decisivo en la información de interés público</t>
  </si>
  <si>
    <t xml:space="preserve">III Seminario Internacional Perspectivas Críticas de la Contabilidad Contemporánea </t>
  </si>
  <si>
    <t xml:space="preserve">Encuentro Internacional de Investigadores en Administración 2011 </t>
  </si>
  <si>
    <t>Encuentro con estudiantes y profesores de la Maestría en Ciencias de la Administración y de la Especialización de Desarrollo Humano de la Universidad EAFIT</t>
  </si>
  <si>
    <t>12/12(2012</t>
  </si>
  <si>
    <t xml:space="preserve">Cátedra Inaugural de la Maestría en Gestión Organizacional  </t>
  </si>
  <si>
    <t>Universidad Central de Bogotá</t>
  </si>
  <si>
    <t>XXIII CONGRESO NACIONAL DE ESTUDIANTES DE CONTADURÍA PÚBLICA</t>
  </si>
  <si>
    <t>Universidad del Atlántico</t>
  </si>
  <si>
    <t>Lanzamiento de la Maestría en Desarrollo Humano Organizacional</t>
  </si>
  <si>
    <t xml:space="preserve">Congreso Internacional de Estudios en Gestión para el Desarrollo en Iberoamerica y IV Seminario Internacional de Contaduría Pública </t>
  </si>
  <si>
    <t>Universidad Pedagogica y Tecnológica de Colombia</t>
  </si>
  <si>
    <t>Socialización del Plan Educativo del Programa de Contaduría Pública de la Universidad del Valle</t>
  </si>
  <si>
    <t>Primera Jornada de Investigación en la Facultad de ciencias de la Administración</t>
  </si>
  <si>
    <t>IV Simposio de investigaciones en estudios del trabajo</t>
  </si>
  <si>
    <t>Adriana Valencia</t>
  </si>
  <si>
    <t>Universidad de La Salle</t>
  </si>
  <si>
    <t>Ciudadanía, reconocimiento e identidad implicados en la centralidad del trabajo</t>
  </si>
  <si>
    <t>The Managment Accounting Systems: Towards the conformation of a research program based on the structuration theor</t>
  </si>
  <si>
    <t>Celebración de los 40 años de existencia de la Universidad de Manizales</t>
  </si>
  <si>
    <t>Universidad de Manizales</t>
  </si>
  <si>
    <t xml:space="preserve">VIII Congreso Iberoamericano de Administración Empresarial y Contabilidad y VI Congreso Iberoamericano de Contabilidad de Gestión </t>
  </si>
  <si>
    <t>Universidad Catolica de Perú</t>
  </si>
  <si>
    <t>Perú</t>
  </si>
  <si>
    <t xml:space="preserve">Conmemoración del 227 natalicio del Libertador Simón Bolivar </t>
  </si>
  <si>
    <t xml:space="preserve">Fundación Museo Bolivariano de Arte Contemporáneo Quinta de San Pedro Alejandrino  </t>
  </si>
  <si>
    <t xml:space="preserve">1er Congreso Global en Contabilidad y Finanzas  </t>
  </si>
  <si>
    <t xml:space="preserve">Propósitos estéticos de la Novela "Destierro" </t>
  </si>
  <si>
    <t>Universidad Nacional de Colombia Bogotá</t>
  </si>
  <si>
    <t>V Seminario Internacional Nuevo Pensamiento Administrativo</t>
  </si>
  <si>
    <t>Educación &amp; formación: espacios de resistencia contra el proceso contemporáneo de reducción de cabezas</t>
  </si>
  <si>
    <t>V Seminario internacional nuevo pensamiento administrativo</t>
  </si>
  <si>
    <t>De la centralidad a la subjetividad del trabajo. La organización productora de significados</t>
  </si>
  <si>
    <t>XIII Asamblea General de ALAFEC</t>
  </si>
  <si>
    <t>Universidad de Buenos Aires</t>
  </si>
  <si>
    <t>Argentina</t>
  </si>
  <si>
    <t>IV Festival Universitario de la imagen y la palabra</t>
  </si>
  <si>
    <t>Universidad Central del Valle - Tuluá</t>
  </si>
  <si>
    <t xml:space="preserve">X Congreso internacional de Análisis Organizacional </t>
  </si>
  <si>
    <t>Universidad Autónoma Metropolitana -México</t>
  </si>
  <si>
    <t>III Encuentro Nacional de Profesores de Contaduría Pública</t>
  </si>
  <si>
    <t xml:space="preserve">VII Congreso Iberoamericano de Contabilidad de Gestión y IX Congreso Iberoamericano de Administración Empresarial y Contabilidad </t>
  </si>
  <si>
    <t>X Encuentro Regional de Estudiantes de Contaduría Pública de la Universidad del Valle</t>
  </si>
  <si>
    <t>Universidad del Valle Sede Caicedonia</t>
  </si>
  <si>
    <t>Lecto-escritura crítica: un medio para descifrar el sentido de la universidad</t>
  </si>
  <si>
    <t>XI Congreso internacional de Análisis Organizacional</t>
  </si>
  <si>
    <t xml:space="preserve">Identidad y subjetividad trasgredida: la organización empresarial y su producción de significados </t>
  </si>
  <si>
    <t xml:space="preserve">19th Workshop on Accounting and Management Control Memorial Raymond Konopka </t>
  </si>
  <si>
    <t>Universidad de Burgos España</t>
  </si>
  <si>
    <t>X Simposio Nacional VII Internacional de Investigación Contable y Docencia</t>
  </si>
  <si>
    <t xml:space="preserve">X SIMPOSIO NACIONAL y VII INTERNACIONAL DE INVESTIGACIÓN CONTABLE Y DOCENCIA </t>
  </si>
  <si>
    <t xml:space="preserve">IX Simposio Nacional y VII Internacional de investigación contable y docencia	</t>
  </si>
  <si>
    <t>UNIVERSIDAD DEL QUINDIO UNIQUINDIO</t>
  </si>
  <si>
    <t>XVI Encuentro ASEPUC</t>
  </si>
  <si>
    <t>Universidad de Murcia España</t>
  </si>
  <si>
    <t>IV Congreso Internacional de Literatura Iberoamericana</t>
  </si>
  <si>
    <t>Universidad Santo Tomás- Bogotá</t>
  </si>
  <si>
    <t>Congreso Iberoamericano de Narrativas y narratividades  a partir del Boom Latinoamericano</t>
  </si>
  <si>
    <t>Universidad Santo Tomàs</t>
  </si>
  <si>
    <t xml:space="preserve">49ª Asamblea Anual CLADEA, 2014 </t>
  </si>
  <si>
    <t>ESADE Business School, Barcelona, España</t>
  </si>
  <si>
    <t xml:space="preserve">VI Seminario Internacional Nuevo Pensamiento Administrativo </t>
  </si>
  <si>
    <t>Pensamiento, obsesión por la verdad y gestión: Sobre la Pertinencia de los estudios críticos organizacionales</t>
  </si>
  <si>
    <t xml:space="preserve">Sexto Encuentro Nacional y Primer Encuentro Internacional de Ensayo Contable </t>
  </si>
  <si>
    <t>La teoría, un camino para embellecer el espíritu de la contabilidad</t>
  </si>
  <si>
    <t>Congreso Internacional Globalizar la empresa, globalizar la mente</t>
  </si>
  <si>
    <t>Universidad de San Buenaventura Medellín</t>
  </si>
  <si>
    <t xml:space="preserve">XX Workshop on Accounting and Management Control "Memorial Raymond Konopka"	</t>
  </si>
  <si>
    <t xml:space="preserve">Yaismir Adriana Rivera Arrubla        </t>
  </si>
  <si>
    <t>Universidad de Segovia</t>
  </si>
  <si>
    <t>The political influence of private regulation in the focus and scope of the International Integrated Reporting Framework</t>
  </si>
  <si>
    <t xml:space="preserve">Coloquio Doctoral del XX Workshop on Accounting and Management Control "Memorial Raymond Konopka"	</t>
  </si>
  <si>
    <t>La evolución de la Información Integrada en el mundo: Análisis de sus primeras etapas de formulación</t>
  </si>
  <si>
    <t>Terceras Jornadas de Historia económica</t>
  </si>
  <si>
    <t>Jairo Henry Arroyo</t>
  </si>
  <si>
    <t>Asociación Mexicana de historia económica</t>
  </si>
  <si>
    <t>Conferencia "Modernidad e Inhumanidad  un proyecto de discipulado conmprometido"</t>
  </si>
  <si>
    <t>Universidad de Nariño</t>
  </si>
  <si>
    <t>Global Conference on Business and finance</t>
  </si>
  <si>
    <t>Carlos Iván Aguilera</t>
  </si>
  <si>
    <t>Capacidades potenciales de los grupos de investigación académicos, para la contribución a la sostenibilidad en un país en desarrollo</t>
  </si>
  <si>
    <t>Costa Rica</t>
  </si>
  <si>
    <t>XV Congreso de Antropología en Colombia Regiones "Posconflicto y futuros posibles"</t>
  </si>
  <si>
    <t>Universidad del Magdalena</t>
  </si>
  <si>
    <t xml:space="preserve">I Jornada internacional de estudios disciplinares en contabilidad y I Encuentro de estudiantes de contaduría pública UMNG </t>
  </si>
  <si>
    <t>Universidad Militar Nueva Granada</t>
  </si>
  <si>
    <t xml:space="preserve">III Congreso sobre enseñanza de la ética: ciudadanía, disenso y paz </t>
  </si>
  <si>
    <t>Universidad Javeriana Bogotá</t>
  </si>
  <si>
    <t xml:space="preserve">IV Congreso Latinoamericano de Antropología	</t>
  </si>
  <si>
    <t>Consultoria científico - tecnológica e informe técnico</t>
  </si>
  <si>
    <t xml:space="preserve">Diego Hernán Varón Rojas	</t>
  </si>
  <si>
    <t>ASOCIACION LATINOAMETICANA DE ANTROPOLOGIA</t>
  </si>
  <si>
    <t>XI Encuentro Universitario de la Cultura</t>
  </si>
  <si>
    <t xml:space="preserve">Universidad del Valle sede Pacífico  </t>
  </si>
  <si>
    <t>I Congreso internacional de gestión de las organizaciones</t>
  </si>
  <si>
    <t xml:space="preserve">Primer Congreso Internacional de Gestión de las Organizaciones "Nuevas tendencias y miradas alternativas"	</t>
  </si>
  <si>
    <t xml:space="preserve">Fernando Cruz Kronfly	</t>
  </si>
  <si>
    <t xml:space="preserve">Consultoría </t>
  </si>
  <si>
    <t xml:space="preserve">Global Innovation and Knowledge Academy (GIKA 2016)	</t>
  </si>
  <si>
    <t>Integrated Reporting, Connectivity and Social Media</t>
  </si>
  <si>
    <t xml:space="preserve">XVII Encuentro ASEPUC	</t>
  </si>
  <si>
    <t>UNIVERSIDAD DEL PAIS VASCO EUSKAL HERRIKO UNIBERTSITATEA, ASOCIACION ESPANOLA DE PROFESORES UNIVERSITARIOS DE CONTABILIDAD</t>
  </si>
  <si>
    <t>:La Participación de Profesionales, Reguladores y Académicos en la elaboración del Marco Internacional para la Información Integrada</t>
  </si>
  <si>
    <t xml:space="preserve">VII Seminario Internacional Nuevo Pensamiento Administrativo	</t>
  </si>
  <si>
    <t>No.</t>
  </si>
  <si>
    <t>Titulo</t>
  </si>
  <si>
    <t>El tiempo, las generaciones, las organizaciones y el trabajo</t>
  </si>
  <si>
    <t xml:space="preserve">XXVII Congreso Nacional de Estudiantes de Contaduría Pública y VII Congreso Latinoamericano de Estudiantes de la Disciplina Contable	</t>
  </si>
  <si>
    <t xml:space="preserve">William Rojas Rojas	</t>
  </si>
  <si>
    <r>
      <t xml:space="preserve">Nombre del Integrante </t>
    </r>
    <r>
      <rPr>
        <rFont val="Arial Narrow"/>
        <b/>
        <color rgb="FFF549E9"/>
        <sz val="11.0"/>
      </rPr>
      <t xml:space="preserve"> </t>
    </r>
  </si>
  <si>
    <t>Categoría según Colciencias</t>
  </si>
  <si>
    <t>Fecha</t>
  </si>
  <si>
    <t xml:space="preserve">XXII Jornadas de Epistemología de las Ciencias Económicas	</t>
  </si>
  <si>
    <t>Entidad / empresa</t>
  </si>
  <si>
    <t xml:space="preserve">Gregorio Antonio Giraldo Garcés	</t>
  </si>
  <si>
    <t>NAcional</t>
  </si>
  <si>
    <t>Ejes Orientadores de un Pensamiento Crítico en Contabilidad</t>
  </si>
  <si>
    <t>Primer Congreso nacional de pensamiento e investigación contable: ¿Compartiendo experiencia y saberes contables, económicas y financieras para el desarrollo social¿</t>
  </si>
  <si>
    <t xml:space="preserve">William Rojas Rojas, Gregorio Antonio Giraldo Garcés </t>
  </si>
  <si>
    <t>Ciudad, País</t>
  </si>
  <si>
    <t>FUNDACION UNIVERSITARIA DE POPAYAN</t>
  </si>
  <si>
    <t>La importancia del senti-pensamiento en contabilidad</t>
  </si>
  <si>
    <t>XVI Congreso Latinoamericano sobre Religión y Etnicidad. Creencias religiosas y derechos humanos en América Latina y el Caribe</t>
  </si>
  <si>
    <t>Universidad Nacional de Costa Rica</t>
  </si>
  <si>
    <t>Nuestra ciudadanía está en el cielo: poder y control social en un grupo pentecostal en Avinchinte</t>
  </si>
  <si>
    <t xml:space="preserve">VII Seminario Internacional Nuevo Pensamiento Administrativo        </t>
  </si>
  <si>
    <t>XVII Congreso Latinoamericano de Religión y Etnicidad. Movilidad religiosa y conflicto. Patrimonio cultural y turismo.</t>
  </si>
  <si>
    <t>Universidad de Valladolid</t>
  </si>
  <si>
    <t xml:space="preserve">"Movilizaciones por la salvación de Emcali": Conflictos por la privatización de una empresa en Colombia </t>
  </si>
  <si>
    <t>II Congreso Internacional Los Retos del Turismo Sentir el Patrimonio</t>
  </si>
  <si>
    <t>CEDEU Centro de Estudios Universitarios</t>
  </si>
  <si>
    <t>La Responsabilidad Social Empresarial y Dominación Patrimonial en Cali - Colombia: Los Casos de EMCALI y FES</t>
  </si>
  <si>
    <t>XI Jornadas de Economía Crítica</t>
  </si>
  <si>
    <t>Universidad Nacional del Litoral</t>
  </si>
  <si>
    <t>La Importancia de pensar la contabilidad como una práctica social e institucional</t>
  </si>
  <si>
    <t>III Congreso Latinoamericano de Investigadores Contables - CLAICON.18</t>
  </si>
  <si>
    <t>04/19/2018</t>
  </si>
  <si>
    <t>04/21/2018</t>
  </si>
  <si>
    <t>Informe tecnico final</t>
  </si>
  <si>
    <t>Universidad de Antioquia - Fundación Universitaria Luis Amigó - Tecnológico de Antioquia</t>
  </si>
  <si>
    <t>"La teoría contable, un área de
formación que facilita el encuentro crítico"</t>
  </si>
  <si>
    <t xml:space="preserve">Cátedra de Integración Latinoamericana </t>
  </si>
  <si>
    <t>Universidad Nacional de la Patagonia San Juan Bosco</t>
  </si>
  <si>
    <t>Administración Crítica en el contexto de América del Sur</t>
  </si>
  <si>
    <t>Foros permanentes de investigación</t>
  </si>
  <si>
    <t>Titulo de la investigacion</t>
  </si>
  <si>
    <t>Soporte de certificado</t>
  </si>
  <si>
    <t>Observaciones</t>
  </si>
  <si>
    <t>Universidad Libre</t>
  </si>
  <si>
    <t>Cuidado humano en la organización</t>
  </si>
  <si>
    <t>Universidad libre</t>
  </si>
  <si>
    <t>Etnografía en contextos organizacionales. Una auténtica necesidad de triangulación</t>
  </si>
  <si>
    <t>XVI Congreso de Antropología en Colombia y V Congreso Asociación Latinoamericana de Antropología. Políticas de los Conocimiento y las prácticas antropológicas en América Latina y el Caribe</t>
  </si>
  <si>
    <t>Pontifica Universidad Javeriana Bogotá</t>
  </si>
  <si>
    <t>Requerimientos de existencia de documentos de trabajo (working papers)</t>
  </si>
  <si>
    <t>Titulo del documento</t>
  </si>
  <si>
    <t>Autores</t>
  </si>
  <si>
    <t>N° de autores</t>
  </si>
  <si>
    <t>Año de elaboración</t>
  </si>
  <si>
    <t>N° de páginas</t>
  </si>
  <si>
    <t>Insituciones</t>
  </si>
  <si>
    <t>Categoria</t>
  </si>
  <si>
    <t>Observación</t>
  </si>
  <si>
    <t>Título  </t>
  </si>
  <si>
    <t>N° Autores</t>
  </si>
  <si>
    <t>Institución </t>
  </si>
  <si>
    <t>Director o codirector </t>
  </si>
  <si>
    <t>Año sustentaciòn</t>
  </si>
  <si>
    <t>Reconocimientos</t>
  </si>
  <si>
    <t>Programa acadèmico</t>
  </si>
  <si>
    <t>Dervidado de Proyecto de Investigación</t>
  </si>
  <si>
    <t>El pensamiento contable crítico e interpretativo  en Colombia. Estudio de Caso Organizacional</t>
  </si>
  <si>
    <t>GREGORIO ANTONIO GIRALDO</t>
  </si>
  <si>
    <t>Aprobada</t>
  </si>
  <si>
    <t>Maestría en Ciencias de la Organización</t>
  </si>
  <si>
    <t>Los dispositivos de control en el adiestramiento  de la mano de obra: Una interpretación del proceso de producción  de los asalariados  en el trabajo moderno</t>
  </si>
  <si>
    <t>CARLOS IVAN AGUILERA CIFUENTES</t>
  </si>
  <si>
    <t>Año de sustentación</t>
  </si>
  <si>
    <t>Año de entrega del reconocimiento</t>
  </si>
  <si>
    <t>Programa académico</t>
  </si>
  <si>
    <t xml:space="preserve">La idea de Hombre de la teoría económica Neoclásica y el Humanismo Organizacional </t>
  </si>
  <si>
    <t>GERMAN MARTINEZ</t>
  </si>
  <si>
    <t>Relaciones laborales liquidas  en el hospital San Vicente de Paul Palmira</t>
  </si>
  <si>
    <t xml:space="preserve"> Camilo Ernesto López Dávila; Gladis Patricia Ochoa Cardona</t>
  </si>
  <si>
    <t>Derivado de proyecto de investigación</t>
  </si>
  <si>
    <t>Maestría en Administración de Empresas</t>
  </si>
  <si>
    <t>Talento humano &amp; industria del conocimiento: caso Parquesoft</t>
  </si>
  <si>
    <t>SILVIA CAROLINA TORRENTE</t>
  </si>
  <si>
    <t>Aproximación crítica a la noción de poder en la organización empresarial flexible</t>
  </si>
  <si>
    <t xml:space="preserve">Clara Isabel Hidalgo Romeo y Jeyson Andres Yela Gómez </t>
  </si>
  <si>
    <t>Análisis de la mentalidad de los micro, pequeños y medianos empresarios de Popayán</t>
  </si>
  <si>
    <t xml:space="preserve">Gabriel De la Torre Solarte </t>
  </si>
  <si>
    <t>Contaduría Pública</t>
  </si>
  <si>
    <t>Maestría en Administración</t>
  </si>
  <si>
    <t>Implementación de la metodología Time drive  ABC (TDABC): Estudio de caso  la actividad de registro  en la facultad de  ciencias administrativas contables, de una institución  de educación superior  en la ciudad de Cali</t>
  </si>
  <si>
    <t>William Sánchez Liévano y Gerardo Alexander Vergara</t>
  </si>
  <si>
    <t>Aproximación a las prácticas  y procesos administrativos  de la compra-venta  de café en génova Quindío</t>
  </si>
  <si>
    <t>Sandra Patricia Arango Valencia; Ángela María Padilla Sánchez</t>
  </si>
  <si>
    <t xml:space="preserve">Políticas Públicas, estructura de organizaciones no gubernamentales de desarrollo y empoderamiento. Estudio de caso Fundación Paz y Bien </t>
  </si>
  <si>
    <t>Silvia Cristina Caicedo Muñoz</t>
  </si>
  <si>
    <t>Identificación y Análisis de las Experiencias que Dignifican la Labor del Ejercicio Profesional de la Contaduría Pública. Estudio de Caso: Departamento de Contabilidad Universidad Llorente -valledupar</t>
  </si>
  <si>
    <t>Saavedra Moquera Martha Cecilia y Bejarano Rey Julian Augusto</t>
  </si>
  <si>
    <t xml:space="preserve">Maestría en Políticas Públicas </t>
  </si>
  <si>
    <t>Retos del fondo de empleados FONDECOM para con-solidar su cultura de la solidaridad en un contexto intercultural organizacional y posmoderno</t>
  </si>
  <si>
    <t>Carlos Alberto Ortíz</t>
  </si>
  <si>
    <t>Aproximaciones a la idea de hombre en la teoría de los costos ABC</t>
  </si>
  <si>
    <t xml:space="preserve">Paola Valencia; Paola Velásquez </t>
  </si>
  <si>
    <t xml:space="preserve">Roles y Cintribuciones en una Empresa Pyme con Presencia en Cali Colombia caso Impreso Richard </t>
  </si>
  <si>
    <t xml:space="preserve">Jaime Enrique Caicedo </t>
  </si>
  <si>
    <t>Meritoria</t>
  </si>
  <si>
    <t xml:space="preserve">Caracterizaciòn del clima organizacional  en una empresa de seguridad  privada  de la regional Cali -2012 y su plan de mejoramiento </t>
  </si>
  <si>
    <t>Análisis del impacto que generan las sociedades por Acciones Simplificadas en la responsabilidad social del Contador Público en un contexto de economía racional</t>
  </si>
  <si>
    <t>Martin Gelvez Ruiz y Alexander Sotelo</t>
  </si>
  <si>
    <t>Lina Valencia; María Julia Varón</t>
  </si>
  <si>
    <t>Universidad del Valle - Sede Buga</t>
  </si>
  <si>
    <t>Los Informes Contables y su Papel en la Institución del "Yo" Organizacional</t>
  </si>
  <si>
    <t>Valor agregado de la contaduría forense para el ejercicio de la profesión 
contable en Colombia</t>
  </si>
  <si>
    <t>Yorlady Vega Blandón; María del Mar Plaza</t>
  </si>
  <si>
    <t>Prácticas innovadoras y resultados financieros y no financieros en la gestión del fondo de empleados FONDECOM</t>
  </si>
  <si>
    <t>Camila Marlene Riascos</t>
  </si>
  <si>
    <t>Sistemas de información contable, cultura organizacional y toma de decisiones desde  la perspectiva radical humanista</t>
  </si>
  <si>
    <t>Angélica María Marín; Andrey Molina</t>
  </si>
  <si>
    <t xml:space="preserve">Análisis de la Motivación en los Teletrabajadores de Empresas Proveedoras de Materiales de Construcción en Colombia </t>
  </si>
  <si>
    <t>Mauricio Ochoa Galvis</t>
  </si>
  <si>
    <t>Análisis comparativo de normas internacionales de contabilidad asociadas a los ingresos</t>
  </si>
  <si>
    <t>Claudia Mónica Zuluaga; Sandra Marcela Bañol</t>
  </si>
  <si>
    <t>Universidad del Valle </t>
  </si>
  <si>
    <t>Análisis del Proceso de Cambio Organizacional en dos Empresas del Metalmecánico Vallecaucano.</t>
  </si>
  <si>
    <t>Delia Ximena gómez Cano y Jorge Enrique Ñañez Rincon</t>
  </si>
  <si>
    <t>Análisis del comportamiento ético  de 5 revisores fiscales  - Estudio de Caso</t>
  </si>
  <si>
    <t>Llady Cecilia Navas Guzmán; Mary Luz Valencia Olave</t>
  </si>
  <si>
    <t>Gestión de la Crisis Empresarial Desde un Marco Referencial Obrero. El Caso de Emicauca S.A. En Territorios del Cauca Indígena</t>
  </si>
  <si>
    <t>Edgar Arboleda Suarez</t>
  </si>
  <si>
    <t>Análisis comparativo de la cuenta de inventarios  entre las NIC'S  emitidas por  la fundación IFRS  y los PCGA</t>
  </si>
  <si>
    <t>Guillermo Castaño V.</t>
  </si>
  <si>
    <t>Generación de valor para grupos de investigación en contextos académicos: una perspectiva desde el capital intelectual</t>
  </si>
  <si>
    <t xml:space="preserve">Eisenover Cabal  </t>
  </si>
  <si>
    <t>Análisis de los principales cambios en la política fiscal implementada en el municipio de La Cumbre en el periodo comprendido entre 2005 ¿2010 y su impacto social en la comunidad.</t>
  </si>
  <si>
    <t>Vanessa Usman Medina- Lady Johanna Velasquez Grisales</t>
  </si>
  <si>
    <t xml:space="preserve">Caracterización de la cultura organizacional de la Universidad del Valle respecto a la certificación de calidad  </t>
  </si>
  <si>
    <t xml:space="preserve">Andrea Mosquera Guerrero </t>
  </si>
  <si>
    <t>Diseño de una balance social basado en el modelo francés para su posible aplicación en una empresa del sector de alimentos balanceados para animales en Guadalajara de Buga</t>
  </si>
  <si>
    <t>Ary Arteaga Huertas</t>
  </si>
  <si>
    <t>Aproximación a la complejidad del ejercicio de la revisoría fiscal en Colombia</t>
  </si>
  <si>
    <t>Gerardo Leyes; Alexandra Cobo</t>
  </si>
  <si>
    <t xml:space="preserve">Diagnóstico del clima organizacional en el Instituto Colombiano de Bienestar familiar -ICBF , Regional Valle del Cauca  </t>
  </si>
  <si>
    <t>Carmen Consuelo Delgado y Claudia Maritza Lozano</t>
  </si>
  <si>
    <t>Impacto de la contabilidad creativa en los valores éticos del ejercicio profesional contable</t>
  </si>
  <si>
    <t>Carmen Escobar; Yuliana Zúñiga</t>
  </si>
  <si>
    <t>Subjetividad y poder en la organización empresarial, un estudio de caso</t>
  </si>
  <si>
    <t>Factores que inciden en la deserción de los estudiantes de Contaduría Pública de la Universidad del Valle sede Cali, matriculados durante el periodo 2005 ¿ 2010</t>
  </si>
  <si>
    <t xml:space="preserve">Mirley Jhoana Barrientos Torres ¿ Sara Sulamita Pineda Guzman  </t>
  </si>
  <si>
    <t xml:space="preserve">Poder, negociación y conflicto en procesos de compra y venta en la multinacional ABC S.A.S	</t>
  </si>
  <si>
    <t xml:space="preserve">Adriana Avila y Manuel Bustos	</t>
  </si>
  <si>
    <t>universidad del Valle</t>
  </si>
  <si>
    <t>diseño de un balanced scorecard para el mejoramiento de la gestion empresarial del sector hotelero en guadalajara buga</t>
  </si>
  <si>
    <t>Elid Restrepo - Jhonatan García</t>
  </si>
  <si>
    <t>aprobada</t>
  </si>
  <si>
    <t xml:space="preserve">ANÁLISIS DE ESCENARIOS DE FUTURO SOBRE LA PERMANENCIA DEL GRUPO EMPRESARIAL S&amp;A SERVIASESORÍAS HACIA EL AÑO 2020	</t>
  </si>
  <si>
    <t xml:space="preserve">Jaime Galvez Albarracin y Dolly Ximena Molano Tobar	</t>
  </si>
  <si>
    <t>La contribución de la contaduría pública y los sistemas de información contable al  cumplimiento de aspectos relacionados con la responsabilidad social empresarial en algunas pymes industriales de Guadalajara de Buga</t>
  </si>
  <si>
    <t>Claudia Ximena Aguilera y Ruth Belly</t>
  </si>
  <si>
    <t xml:space="preserve">Prácticas y estrategias empresariales en la actividad turistica de Cali y su incidencia en el desarrollo del Hotel Dann y en el desarrollo económico, cultural y social de la ciudad de Cali 1910-2014	</t>
  </si>
  <si>
    <t xml:space="preserve">Fernando Díaz Jaime	</t>
  </si>
  <si>
    <t>CARACTERIZACIÓN DEL RIESGO OPERATIVO EN EL SISTEMA BANCARIO CON BASE EN UN ESTUDIO DE CASO DE DOS ENTIDADES BANCARIAS DE GUADALAJARA DE BUGA</t>
  </si>
  <si>
    <t>DIANA MARCELA TONUZCO CASTAÑO Y LUCELLY VALDÉS TIGREROS</t>
  </si>
  <si>
    <t xml:space="preserve">Plan de acción para incrementar la motivación laboral, el caso de los empleados adscritos a la decanatura de Ingeniería de la Universidad del Valle	</t>
  </si>
  <si>
    <t xml:space="preserve">Patarroyo Martínez Sybil Juliana , Ramirez Velasco Jimena	</t>
  </si>
  <si>
    <t xml:space="preserve">Maestría en Administración </t>
  </si>
  <si>
    <t>La actitud del Contador Público frente al entorno social y económico. Estudio de un caso: Fundación Cinara  Universidad del Valle</t>
  </si>
  <si>
    <t>Liney Escobar Bejarano; Jennifer Vanessa López Picón</t>
  </si>
  <si>
    <t xml:space="preserve">Lo humano organizacional en playa alegría: Una propuesta desde la perspectiva crítica Administrativa	</t>
  </si>
  <si>
    <t xml:space="preserve">Claudia Ximena Londoño Angulo	</t>
  </si>
  <si>
    <t>ANÁLISIS CRÍTICO ACERCA DEL TRATAMIENTO DE LOS ACTIVOS INTANGIBLES Y EL CAPITAL INTELECTUAL EN LA LITERATURA CONTABLE Y ADMINISTRATIVA</t>
  </si>
  <si>
    <t>Juan Pablo Hincapié Mejía</t>
  </si>
  <si>
    <t>Universidad del Valle- Palmira</t>
  </si>
  <si>
    <t xml:space="preserve">Inteligencia y trabajo emocional en asesores de servicio al cliente en dos organizaciones privadas de servicios públicos en el Valle del Cauca	</t>
  </si>
  <si>
    <t xml:space="preserve">Ana Milena López Arboleda	</t>
  </si>
  <si>
    <t xml:space="preserve">Análisis del conflicto laboral entre el sindicato de trabajadores de EMCALI- SINTRAEMCALI y EMCALI EICE ESP en el periodo 2004-2012	</t>
  </si>
  <si>
    <t xml:space="preserve">Jazmin Gonzalez Trujillo	</t>
  </si>
  <si>
    <t>DISEÑO DE UN MODELO DE SISTEMA DE INFORMACIÓN CONTABLE PARA LAS PYMES DEL SECTOR AGROPECUARIO</t>
  </si>
  <si>
    <t xml:space="preserve"> Ana Cristina Bejarano Franco</t>
  </si>
  <si>
    <t xml:space="preserve">Cultura organizacional y estilos de dirección. Estudio de caso en Fe y Alegría	</t>
  </si>
  <si>
    <t xml:space="preserve">Bolivar Palechor Guzmán        </t>
  </si>
  <si>
    <t xml:space="preserve">Consideraciones de comportamientos inapropiados en un ambiente microempresarial	</t>
  </si>
  <si>
    <t xml:space="preserve">Juliana Sepulveda Caicedo y Lissete Oriana Vanegas Mora	</t>
  </si>
  <si>
    <t xml:space="preserve">Modelo de gestión de recursos intangibles promotores de capital social colectivo. Una propuesta para las organizaciones asociativas de agricultura familiar con fines de negocio	</t>
  </si>
  <si>
    <t xml:space="preserve">Claudia Martinez Cortes	</t>
  </si>
  <si>
    <t>Trabajo y enajenación- sector bancario</t>
  </si>
  <si>
    <t>Jefferson Emilio Lozada Sepúlveda; Samy Andrés Mafla Noguera</t>
  </si>
  <si>
    <t>universidad del Valle- Cali</t>
  </si>
  <si>
    <t>Administración de Empresas</t>
  </si>
  <si>
    <t>La contabilidad vista como dispositivo de poder: aproximación interpretativa desde la perspectiva foucaultiana</t>
  </si>
  <si>
    <t>Naila Katherine Flor</t>
  </si>
  <si>
    <t>EL IMPACTO SOCIO-ECONOMICO DEL COMPORTAMIENTO ETICO DEL CONTADOR PUBLICO EN SU ROL DE ADMINISTRADOR ESTRATEGICO DEL CONTROL INTERNO</t>
  </si>
  <si>
    <t>Adriana María Balanta Mina y Gloria Jenny Mariño Cruz</t>
  </si>
  <si>
    <t>Implicaciones filosóficas  en la formación  de los estudiantes de contaduría Pública  de la Universidad del Valle sede Cali</t>
  </si>
  <si>
    <t>Victoria Eugenia Tobón Tamayo</t>
  </si>
  <si>
    <t>Análisis de factores que afecta la  independencia mental  en el ejercicio profesional  de la revisoría fiscal  en Colombia</t>
  </si>
  <si>
    <t>Diana Alejandra Zuluaga ; Christian Avilés</t>
  </si>
  <si>
    <t xml:space="preserve">Síntesis de las principales causas  de la falta de responsabilidad social del contador público </t>
  </si>
  <si>
    <t>José Alejandro Moncada ; Luis Gabriel Sánchez</t>
  </si>
  <si>
    <t>El rol del revisor fiscal frente a la responsabilidad ambiental de las organizaciones</t>
  </si>
  <si>
    <t>William Fernando Rodríguez Chalacan</t>
  </si>
  <si>
    <t>La importancia que tiene la contabilidad ambiental  para los programas académicos  de Contaduria Pública de Santiago de Cali</t>
  </si>
  <si>
    <t>Laura Andrea Aristizábal Dorado; Erika Lorena Valencia Álvarez</t>
  </si>
  <si>
    <t>Aproximación a la incorporación de la diversidad cultural en el proyecto educativo del programa de contaduría pública de la universidad del valle</t>
  </si>
  <si>
    <t xml:space="preserve">Giraldo Villano Ximena  </t>
  </si>
  <si>
    <t>Aproximación Histórica al Desarrollo Contable en China</t>
  </si>
  <si>
    <t>Carlos Fernando Espinoza</t>
  </si>
  <si>
    <t>Analisis preliminar de las causas que han ocasionado la perdida de confianza en el rol del contador publico</t>
  </si>
  <si>
    <t>Stephany Escobar Mejía - Nathaly del Carmen Villanueva Cabas</t>
  </si>
  <si>
    <t>El fenómeno de la Alienación en el Trabajo Caso: Cajeros de Bancos Comerciales de la Ciudad de Cali</t>
  </si>
  <si>
    <t>Samy Andres Mafla</t>
  </si>
  <si>
    <t>El Lenguaje Como Mecanismo de Poder en la Organización</t>
  </si>
  <si>
    <t xml:space="preserve">Chaux Rosales Diana Carolina y Hernández Ramirez Waldir  </t>
  </si>
  <si>
    <t>Universidad del Valle- Cali</t>
  </si>
  <si>
    <t>Sistema de costos ABC  en el departamento de artes  y preprensa  de la empresa plasticos especiales  S.A.</t>
  </si>
  <si>
    <t>Liliana Dulce Arbeláez</t>
  </si>
  <si>
    <t>Caracterización del capital cultural de los estudiantes de la Universidad del Valle Sede Cali a partir de la Resolución 091 de 2002 del Consejo Académico de la Universidad.</t>
  </si>
  <si>
    <t xml:space="preserve">Gracia Velasco Luz Angelica y Morales Giraldo Lina Maria </t>
  </si>
  <si>
    <t xml:space="preserve">PERCEPCIÓN ACERCA DEL DESEMPEÑO LABORAL DEL CONTADOR PÚBLICO DE LA UNIVERSIDAD DEL VALLE EN LAS EMPRESAS DE LA CIUDAD DE CALI	</t>
  </si>
  <si>
    <t>Alfredo Raffo Robledo y Sandra Patricia Montero</t>
  </si>
  <si>
    <t>Universidad del Valle -Cali</t>
  </si>
  <si>
    <t>POSIBLE IMPACTO DE LA CONVERGENCIA A LAS NIIF EN COLOMBIA EN LA REVELACIÓN DE INFORMACIÓN FINANCIERA DE LOS ACTIVOS FIJOS DE LA EMPRESA INCOMSA SAS</t>
  </si>
  <si>
    <t>Janeth Omaira Pulistar Acosta y Christian Andrés Díaz Robayo</t>
  </si>
  <si>
    <t>El riesgo social de la contaduría pública en colombia</t>
  </si>
  <si>
    <t>Anyela Cuartas García e Ingrid Fajardo Freyle</t>
  </si>
  <si>
    <t xml:space="preserve">Participación del Sistema de Información Contable en la Revelación de Aspectos Medioambientales  </t>
  </si>
  <si>
    <t>Mayelly Hurtado Rivera</t>
  </si>
  <si>
    <t xml:space="preserve">LA CONDUCTA ÉTICA DEL CONTADOR PÚBLICO Y SU RESPONSABILIDAD SOCIAL EN EL CONTEXTO DE LA INFORMACIÓN DE INTERÉS PÚBLICO	</t>
  </si>
  <si>
    <t xml:space="preserve">Leidy Johanna Pino y Lida María Reyes	</t>
  </si>
  <si>
    <t>Mitos que existen frente a la labor del Contador Público en la sociedad Caleña, especialmente en sus organizaciones</t>
  </si>
  <si>
    <t>Verónica Bermudez, Beatriz Fernanda Jaramillo</t>
  </si>
  <si>
    <t>Caracterización de factores incidentes en el comportamietno colaborativo de las personas en las relaciones laborales</t>
  </si>
  <si>
    <t>Ligia Marcela Zape Orozco y John Edward González</t>
  </si>
  <si>
    <t>Universidad del Valle- Zarzal</t>
  </si>
  <si>
    <t xml:space="preserve">La dignidad de los contadores públicos </t>
  </si>
  <si>
    <t xml:space="preserve">Urbano Ortiz Romario y Perez Astudillo German Alonso  </t>
  </si>
  <si>
    <t xml:space="preserve">Influencia de las nuevas realidades de la sociedad del conocimiento en la educación de los contadores públicos de la universidad del valle </t>
  </si>
  <si>
    <t>Echeverry Rodas Jeiny Carmenza</t>
  </si>
  <si>
    <t xml:space="preserve">CARACTERÍSTICAS DE LA APLICACIÓN ACTUAL DE LA ESTADÍSTICA EN LA CONTADURÍA PÚBLICA	</t>
  </si>
  <si>
    <t xml:space="preserve">Gicela Bravo Bermudez	</t>
  </si>
  <si>
    <t xml:space="preserve">Análisis de la dinámica de los ingresos obtenidos por tres de los ingenios azucareros mayores productores de etanol en Colombia después de la incursión de la producción de alcohol carburante o etanol </t>
  </si>
  <si>
    <t>Karen Elizabeth Puerta Parra y Leoncio Zapata Zambrano</t>
  </si>
  <si>
    <t>Universidad del Valle - Sede Tuluá</t>
  </si>
  <si>
    <t xml:space="preserve">Diseño de un sistema de información contable para el hotel pacífico de la ciudad de Palmira </t>
  </si>
  <si>
    <t>Leonardo Andrés Martínez Guevara</t>
  </si>
  <si>
    <t xml:space="preserve">Impacto de la contabilidad internacional en la profesión contable </t>
  </si>
  <si>
    <t xml:space="preserve">Claudia Milena Arroyave </t>
  </si>
  <si>
    <t xml:space="preserve">Análitica y desarrollos de la educación contable: pensamiento estudiantil FENECOP. Años 2000-2014	</t>
  </si>
  <si>
    <t xml:space="preserve">Driver Ferney Ramírez Henao	</t>
  </si>
  <si>
    <t xml:space="preserve">Análisis de las principales características de la investigación en contabilidad ambiental en Colombia, periodo 1996-2013	</t>
  </si>
  <si>
    <t xml:space="preserve">Alejandro Sánchez Guevara y María Rita Martínez	</t>
  </si>
  <si>
    <t>Grupo de investigación</t>
  </si>
  <si>
    <t>Año</t>
  </si>
  <si>
    <t xml:space="preserve">LA IDEA DE PROGRESO EN LOS DISCURSOS DE ESTANDARIZACIÓN DE LAS ORGANIZACIONES	</t>
  </si>
  <si>
    <t>MIRIAM ESCOBAR VALENCIA</t>
  </si>
  <si>
    <t>Nuevo Pensamiento Administrativo</t>
  </si>
  <si>
    <t>Distinción Laureda</t>
  </si>
  <si>
    <t>Doctorado en Administración</t>
  </si>
  <si>
    <r>
      <rPr>
        <rFont val="Arial Narrow"/>
        <b/>
        <color rgb="FF000000"/>
        <sz val="11.0"/>
      </rPr>
      <t>Organizar o dirigir eventos de investigación:</t>
    </r>
    <r>
      <rPr>
        <rFont val="Arial Narrow"/>
        <color rgb="FF000000"/>
        <sz val="11.0"/>
      </rPr>
      <t xml:space="preserve"> foros, seminarios, jornadas, encuentros, coloquios entre otros</t>
    </r>
  </si>
  <si>
    <t>Lugar de realización</t>
  </si>
  <si>
    <t>Universidad organizador</t>
  </si>
  <si>
    <t>Entidad/universidad cooperativa</t>
  </si>
  <si>
    <t>Redes a las que pertenece el grupo</t>
  </si>
  <si>
    <t>Nombre de la red</t>
  </si>
  <si>
    <r>
      <t>Universidad organizador</t>
    </r>
    <r>
      <rPr>
        <rFont val="Arial Narrow"/>
        <b/>
        <color rgb="FFFF0000"/>
        <sz val="11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</si>
</sst>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yyyy"/>
    <numFmt numFmtId="165" formatCode="d/m/yyyy"/>
    <numFmt numFmtId="166" formatCode="d/MM/yyyy"/>
    <numFmt numFmtId="167" formatCode="dd/mm/yyyy"/>
    <numFmt numFmtId="168" formatCode="m/yyyy"/>
  </numFmts>
  <fonts count="22">
    <font>
      <sz val="11.0"/>
      <color rgb="FF000000"/>
      <name val="Calibri"/>
    </font>
    <font>
      <sz val="11.0"/>
      <color rgb="FF000000"/>
      <name val="Arial Narrow"/>
    </font>
    <font>
      <b/>
      <sz val="11.0"/>
      <color rgb="FF000000"/>
      <name val="Arial Narrow"/>
    </font>
    <font/>
    <font>
      <sz val="11.0"/>
      <name val="Arial Narrow"/>
    </font>
    <font>
      <b/>
      <sz val="11.0"/>
      <name val="Arial Narrow"/>
    </font>
    <font>
      <sz val="11.0"/>
      <name val="Calibri"/>
    </font>
    <font>
      <b/>
      <name val="Arial Narrow"/>
    </font>
    <font>
      <u/>
      <sz val="11.0"/>
      <color rgb="FF0000FF"/>
      <name val="Arial Narrow"/>
    </font>
    <font>
      <u/>
      <sz val="11.0"/>
      <name val="Arial Narrow"/>
    </font>
    <font>
      <u/>
      <sz val="11.0"/>
      <name val="Arial Narrow"/>
    </font>
    <font>
      <u/>
      <sz val="11.0"/>
      <color rgb="FF0000FF"/>
      <name val="Arial Narrow"/>
    </font>
    <font>
      <u/>
      <sz val="11.0"/>
      <color rgb="FF0000FF"/>
      <name val="Arial Narrow"/>
    </font>
    <font>
      <u/>
      <sz val="11.0"/>
      <name val="Arial Narrow"/>
    </font>
    <font>
      <sz val="11.0"/>
      <color rgb="FFFFFFFF"/>
      <name val="Arial Narrow"/>
    </font>
    <font>
      <b/>
      <sz val="11.0"/>
      <color rgb="FFF549E9"/>
      <name val="Arial Narrow"/>
    </font>
    <font>
      <b/>
      <sz val="11.0"/>
      <color rgb="FFFF0000"/>
      <name val="Arial Narrow"/>
    </font>
    <font>
      <b/>
      <sz val="12.0"/>
      <color rgb="FF000000"/>
      <name val="Arial Narrow"/>
    </font>
    <font>
      <sz val="11.0"/>
      <color rgb="FFFF0000"/>
      <name val="Arial Narrow"/>
    </font>
    <font>
      <b/>
      <i/>
      <u/>
      <sz val="11.0"/>
      <color rgb="FF000000"/>
      <name val="Arial Narrow"/>
    </font>
    <font>
      <b/>
      <sz val="12.0"/>
      <name val="Arial Narrow"/>
    </font>
    <font>
      <sz val="11.0"/>
      <name val="Times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</fills>
  <borders count="2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0" numFmtId="0" xfId="0" applyFont="1"/>
    <xf borderId="5" fillId="3" fontId="2" numFmtId="0" xfId="0" applyAlignment="1" applyBorder="1" applyFill="1" applyFont="1">
      <alignment horizontal="center" shrinkToFit="0" vertical="center" wrapText="1"/>
    </xf>
    <xf borderId="2" fillId="4" fontId="2" numFmtId="0" xfId="0" applyAlignment="1" applyBorder="1" applyFill="1" applyFont="1">
      <alignment horizontal="left" shrinkToFit="0" vertical="center" wrapText="1"/>
    </xf>
    <xf borderId="1" fillId="4" fontId="4" numFmtId="0" xfId="0" applyBorder="1" applyFont="1"/>
    <xf borderId="5" fillId="5" fontId="5" numFmtId="0" xfId="0" applyAlignment="1" applyBorder="1" applyFill="1" applyFont="1">
      <alignment horizontal="center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6" fillId="5" fontId="5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vertical="center"/>
    </xf>
    <xf borderId="6" fillId="5" fontId="2" numFmtId="0" xfId="0" applyAlignment="1" applyBorder="1" applyFont="1">
      <alignment horizontal="center" shrinkToFit="0" vertical="center" wrapText="1"/>
    </xf>
    <xf borderId="5" fillId="0" fontId="4" numFmtId="164" xfId="0" applyAlignment="1" applyBorder="1" applyFont="1" applyNumberFormat="1">
      <alignment horizontal="center" vertical="center"/>
    </xf>
    <xf borderId="5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shrinkToFit="0" vertical="center" wrapText="1"/>
    </xf>
    <xf borderId="5" fillId="0" fontId="4" numFmtId="17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17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0" fontId="4" numFmtId="164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7" fillId="0" fontId="5" numFmtId="0" xfId="0" applyAlignment="1" applyBorder="1" applyFont="1">
      <alignment horizontal="center" vertical="center"/>
    </xf>
    <xf borderId="8" fillId="0" fontId="3" numFmtId="0" xfId="0" applyBorder="1" applyFont="1"/>
    <xf borderId="0" fillId="0" fontId="4" numFmtId="0" xfId="0" applyAlignment="1" applyFont="1">
      <alignment horizontal="center" vertical="center"/>
    </xf>
    <xf borderId="9" fillId="0" fontId="4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0" fillId="0" fontId="6" numFmtId="0" xfId="0" applyFont="1"/>
    <xf borderId="15" fillId="5" fontId="2" numFmtId="0" xfId="0" applyAlignment="1" applyBorder="1" applyFont="1">
      <alignment horizontal="center" shrinkToFit="0" vertical="center" wrapText="1"/>
    </xf>
    <xf borderId="16" fillId="5" fontId="2" numFmtId="0" xfId="0" applyAlignment="1" applyBorder="1" applyFont="1">
      <alignment horizontal="center" shrinkToFit="0" vertical="center" wrapText="1"/>
    </xf>
    <xf borderId="16" fillId="5" fontId="5" numFmtId="0" xfId="0" applyAlignment="1" applyBorder="1" applyFont="1">
      <alignment vertical="center"/>
    </xf>
    <xf borderId="5" fillId="5" fontId="7" numFmtId="0" xfId="0" applyAlignment="1" applyBorder="1" applyFont="1">
      <alignment horizontal="center" readingOrder="0" shrinkToFit="0" wrapText="1"/>
    </xf>
    <xf borderId="5" fillId="0" fontId="8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/>
    </xf>
    <xf borderId="17" fillId="0" fontId="3" numFmtId="0" xfId="0" applyBorder="1" applyFont="1"/>
    <xf borderId="18" fillId="0" fontId="4" numFmtId="0" xfId="0" applyAlignment="1" applyBorder="1" applyFont="1">
      <alignment horizontal="center" readingOrder="0" shrinkToFit="0" vertical="center" wrapText="1"/>
    </xf>
    <xf borderId="0" fillId="0" fontId="1" numFmtId="14" xfId="0" applyAlignment="1" applyFont="1" applyNumberFormat="1">
      <alignment horizontal="center"/>
    </xf>
    <xf borderId="5" fillId="3" fontId="5" numFmtId="0" xfId="0" applyAlignment="1" applyBorder="1" applyFont="1">
      <alignment horizontal="center" shrinkToFit="0" vertical="center" wrapText="1"/>
    </xf>
    <xf borderId="5" fillId="3" fontId="5" numFmtId="14" xfId="0" applyAlignment="1" applyBorder="1" applyFont="1" applyNumberFormat="1">
      <alignment horizontal="center" shrinkToFit="0" vertical="center" wrapText="1"/>
    </xf>
    <xf borderId="5" fillId="0" fontId="4" numFmtId="1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5" fillId="0" fontId="4" numFmtId="1" xfId="0" applyAlignment="1" applyBorder="1" applyFont="1" applyNumberFormat="1">
      <alignment horizontal="center" readingOrder="0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8" fillId="0" fontId="4" numFmtId="1" xfId="0" applyAlignment="1" applyBorder="1" applyFont="1" applyNumberFormat="1">
      <alignment horizontal="center" readingOrder="0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19" fillId="0" fontId="4" numFmtId="1" xfId="0" applyAlignment="1" applyBorder="1" applyFont="1" applyNumberFormat="1">
      <alignment horizontal="center" shrinkToFit="0" vertical="center" wrapText="1"/>
    </xf>
    <xf borderId="0" fillId="0" fontId="4" numFmtId="1" xfId="0" applyAlignment="1" applyFont="1" applyNumberFormat="1">
      <alignment horizontal="center" shrinkToFit="0" vertical="center" wrapText="1"/>
    </xf>
    <xf borderId="18" fillId="0" fontId="11" numFmtId="0" xfId="0" applyAlignment="1" applyBorder="1" applyFont="1">
      <alignment horizontal="center" shrinkToFit="0" vertical="center" wrapText="1"/>
    </xf>
    <xf borderId="6" fillId="3" fontId="5" numFmtId="0" xfId="0" applyAlignment="1" applyBorder="1" applyFont="1">
      <alignment horizontal="center" shrinkToFit="0" vertical="center" wrapText="1"/>
    </xf>
    <xf borderId="16" fillId="5" fontId="5" numFmtId="0" xfId="0" applyAlignment="1" applyBorder="1" applyFont="1">
      <alignment horizontal="center" shrinkToFit="0" vertical="center" wrapText="1"/>
    </xf>
    <xf borderId="5" fillId="5" fontId="5" numFmtId="0" xfId="0" applyAlignment="1" applyBorder="1" applyFont="1">
      <alignment vertical="center"/>
    </xf>
    <xf borderId="5" fillId="0" fontId="1" numFmtId="0" xfId="0" applyAlignment="1" applyBorder="1" applyFont="1">
      <alignment horizontal="center" shrinkToFit="0" vertical="center" wrapText="1"/>
    </xf>
    <xf borderId="18" fillId="0" fontId="12" numFmtId="0" xfId="0" applyAlignment="1" applyBorder="1" applyFont="1">
      <alignment horizontal="center" readingOrder="0" shrinkToFit="0" vertical="center" wrapText="1"/>
    </xf>
    <xf borderId="5" fillId="0" fontId="1" numFmtId="1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7" fillId="0" fontId="5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5" fillId="3" fontId="15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vertical="center"/>
    </xf>
    <xf borderId="0" fillId="0" fontId="16" numFmtId="0" xfId="0" applyAlignment="1" applyFont="1">
      <alignment horizontal="center" shrinkToFit="0" vertical="center" wrapText="1"/>
    </xf>
    <xf borderId="0" fillId="0" fontId="4" numFmtId="14" xfId="0" applyAlignment="1" applyFont="1" applyNumberFormat="1">
      <alignment horizontal="center" vertical="center"/>
    </xf>
    <xf borderId="0" fillId="0" fontId="14" numFmtId="14" xfId="0" applyAlignment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5" fillId="3" fontId="17" numFmtId="0" xfId="0" applyAlignment="1" applyBorder="1" applyFont="1">
      <alignment horizontal="center" shrinkToFit="0" vertical="center" wrapText="1"/>
    </xf>
    <xf borderId="5" fillId="3" fontId="17" numFmtId="14" xfId="0" applyAlignment="1" applyBorder="1" applyFont="1" applyNumberFormat="1">
      <alignment horizontal="center" shrinkToFit="0" vertical="center" wrapText="1"/>
    </xf>
    <xf borderId="5" fillId="5" fontId="17" numFmtId="14" xfId="0" applyAlignment="1" applyBorder="1" applyFont="1" applyNumberFormat="1">
      <alignment horizontal="center" shrinkToFit="0" vertical="center" wrapText="1"/>
    </xf>
    <xf borderId="5" fillId="5" fontId="17" numFmtId="0" xfId="0" applyAlignment="1" applyBorder="1" applyFont="1">
      <alignment horizontal="center" shrinkToFit="0" vertical="center" wrapText="1"/>
    </xf>
    <xf borderId="6" fillId="5" fontId="17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5" fillId="0" fontId="1" numFmtId="14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0" fontId="18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18" fillId="0" fontId="1" numFmtId="14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5" fillId="0" fontId="1" numFmtId="166" xfId="0" applyAlignment="1" applyBorder="1" applyFont="1" applyNumberFormat="1">
      <alignment horizontal="center" shrinkToFit="0" wrapText="1"/>
    </xf>
    <xf borderId="4" fillId="0" fontId="1" numFmtId="166" xfId="0" applyAlignment="1" applyBorder="1" applyFont="1" applyNumberFormat="1">
      <alignment horizontal="center" shrinkToFit="0" wrapText="1"/>
    </xf>
    <xf borderId="2" fillId="0" fontId="4" numFmtId="0" xfId="0" applyAlignment="1" applyBorder="1" applyFont="1">
      <alignment horizontal="center" vertical="center"/>
    </xf>
    <xf borderId="5" fillId="0" fontId="4" numFmtId="167" xfId="0" applyAlignment="1" applyBorder="1" applyFont="1" applyNumberFormat="1">
      <alignment horizontal="center" readingOrder="0" vertical="center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167" xfId="0" applyAlignment="1" applyBorder="1" applyFont="1" applyNumberFormat="1">
      <alignment horizontal="center" readingOrder="0" shrinkToFit="0" vertical="center" wrapText="1"/>
    </xf>
    <xf borderId="5" fillId="2" fontId="1" numFmtId="14" xfId="0" applyAlignment="1" applyBorder="1" applyFont="1" applyNumberFormat="1">
      <alignment horizontal="center" shrinkToFit="0" wrapText="1"/>
    </xf>
    <xf borderId="4" fillId="2" fontId="1" numFmtId="14" xfId="0" applyAlignment="1" applyBorder="1" applyFont="1" applyNumberFormat="1">
      <alignment horizontal="center" shrinkToFit="0" wrapText="1"/>
    </xf>
    <xf borderId="18" fillId="0" fontId="2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wrapText="1"/>
    </xf>
    <xf borderId="21" fillId="2" fontId="1" numFmtId="0" xfId="0" applyAlignment="1" applyBorder="1" applyFont="1">
      <alignment horizontal="center" shrinkToFit="0" wrapText="1"/>
    </xf>
    <xf borderId="5" fillId="0" fontId="4" numFmtId="167" xfId="0" applyAlignment="1" applyBorder="1" applyFont="1" applyNumberFormat="1">
      <alignment horizontal="center" shrinkToFit="0" vertical="center" wrapText="1"/>
    </xf>
    <xf borderId="5" fillId="0" fontId="2" numFmtId="14" xfId="0" applyAlignment="1" applyBorder="1" applyFont="1" applyNumberFormat="1">
      <alignment horizontal="center" shrinkToFit="0" vertical="center" wrapText="1"/>
    </xf>
    <xf borderId="5" fillId="0" fontId="4" numFmtId="1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5" fillId="0" fontId="4" numFmtId="164" xfId="0" applyAlignment="1" applyBorder="1" applyFont="1" applyNumberFormat="1">
      <alignment horizontal="center" shrinkToFit="0" vertical="center" wrapText="1"/>
    </xf>
    <xf borderId="5" fillId="3" fontId="20" numFmtId="0" xfId="0" applyAlignment="1" applyBorder="1" applyFont="1">
      <alignment horizontal="center" shrinkToFit="0" vertical="center" wrapText="1"/>
    </xf>
    <xf borderId="5" fillId="0" fontId="4" numFmtId="168" xfId="0" applyAlignment="1" applyBorder="1" applyFont="1" applyNumberFormat="1">
      <alignment horizontal="center" shrinkToFit="0" vertical="center" wrapText="1"/>
    </xf>
    <xf borderId="5" fillId="5" fontId="2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readingOrder="0" shrinkToFit="0" vertical="center" wrapText="1"/>
    </xf>
    <xf borderId="5" fillId="0" fontId="0" numFmtId="0" xfId="0" applyBorder="1" applyFont="1"/>
    <xf borderId="5" fillId="0" fontId="0" numFmtId="0" xfId="0" applyAlignment="1" applyBorder="1" applyFont="1">
      <alignment readingOrder="0"/>
    </xf>
    <xf borderId="21" fillId="0" fontId="4" numFmtId="0" xfId="0" applyAlignment="1" applyBorder="1" applyFont="1">
      <alignment horizontal="center" shrinkToFit="0" vertical="center" wrapText="1"/>
    </xf>
    <xf borderId="5" fillId="0" fontId="21" numFmtId="0" xfId="0" applyBorder="1" applyFont="1"/>
    <xf borderId="7" fillId="4" fontId="1" numFmtId="0" xfId="0" applyAlignment="1" applyBorder="1" applyFont="1">
      <alignment horizontal="center"/>
    </xf>
    <xf borderId="5" fillId="2" fontId="16" numFmtId="0" xfId="0" applyAlignment="1" applyBorder="1" applyFont="1">
      <alignment horizontal="center" shrinkToFit="0" vertical="center" wrapText="1"/>
    </xf>
    <xf borderId="5" fillId="2" fontId="16" numFmtId="0" xfId="0" applyAlignment="1" applyBorder="1" applyFont="1">
      <alignment horizontal="center" shrinkToFit="0" wrapText="1"/>
    </xf>
    <xf borderId="5" fillId="5" fontId="2" numFmtId="0" xfId="0" applyBorder="1" applyFont="1"/>
    <xf borderId="5" fillId="0" fontId="1" numFmtId="0" xfId="0" applyBorder="1" applyFont="1"/>
    <xf borderId="7" fillId="4" fontId="2" numFmtId="0" xfId="0" applyAlignment="1" applyBorder="1" applyFont="1">
      <alignment horizontal="center"/>
    </xf>
    <xf borderId="5" fillId="5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cientificas.uninorte.edu.co/index.php/pensamiento" TargetMode="External"/><Relationship Id="rId3" Type="http://schemas.openxmlformats.org/officeDocument/2006/relationships/hyperlink" Target="http://dx.doi.org/10.25100/cdea.v32i56.4284.g6504" TargetMode="External"/><Relationship Id="rId4" Type="http://schemas.openxmlformats.org/officeDocument/2006/relationships/hyperlink" Target="http://www.emeraldinsight.com/doi/abs/10.1108/SRJ-02-2016-0033?journalCode=srj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://www.ceil-conicet.gov.ar/ojs/index.php/lat/article/view/345/240" TargetMode="External"/><Relationship Id="rId6" Type="http://schemas.openxmlformats.org/officeDocument/2006/relationships/hyperlink" Target="http://revistasum.umanizales.edu.co/ojs/index.php/Lumina/article/view/2659" TargetMode="External"/><Relationship Id="rId7" Type="http://schemas.openxmlformats.org/officeDocument/2006/relationships/hyperlink" Target="https://aprendeenlinea.udea.edu.co/revistas/index.php/cont/article/view/332822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dx.doi.org/10.1016/j.jik.2016.01.016" TargetMode="External"/><Relationship Id="rId3" Type="http://schemas.openxmlformats.org/officeDocument/2006/relationships/drawing" Target="../drawings/drawing6.xml"/><Relationship Id="rId4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71"/>
    <col customWidth="1" min="2" max="2" width="29.0"/>
    <col customWidth="1" min="3" max="3" width="13.86"/>
    <col customWidth="1" min="4" max="4" width="31.57"/>
    <col customWidth="1" min="5" max="5" width="28.57"/>
    <col customWidth="1" min="6" max="6" width="18.0"/>
    <col customWidth="1" min="7" max="7" width="20.71"/>
    <col customWidth="1" min="8" max="8" width="19.29"/>
    <col customWidth="1" min="9" max="9" width="10.57"/>
    <col customWidth="1" min="10" max="10" width="8.71"/>
    <col customWidth="1" min="11" max="11" width="17.43"/>
    <col customWidth="1" min="12" max="17" width="8.71"/>
  </cols>
  <sheetData>
    <row r="1">
      <c r="A1" s="1"/>
      <c r="B1" s="1"/>
      <c r="C1" s="1"/>
      <c r="D1" s="1"/>
      <c r="E1" s="1"/>
      <c r="F1" s="1"/>
      <c r="G1" s="3"/>
      <c r="H1" s="4"/>
      <c r="I1" s="1"/>
      <c r="J1" s="1"/>
      <c r="K1" s="1"/>
      <c r="L1" s="1"/>
      <c r="M1" s="1"/>
      <c r="N1" s="1"/>
      <c r="O1" s="1"/>
      <c r="P1" s="1"/>
      <c r="Q1" s="1"/>
    </row>
    <row r="2">
      <c r="A2" s="6"/>
      <c r="B2" s="8" t="s">
        <v>0</v>
      </c>
      <c r="C2" s="9"/>
      <c r="D2" s="10"/>
      <c r="E2" s="1"/>
      <c r="F2" s="1"/>
      <c r="G2" s="3"/>
      <c r="H2" s="4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1"/>
      <c r="C3" s="1"/>
      <c r="D3" s="1"/>
      <c r="E3" s="1"/>
      <c r="F3" s="1"/>
      <c r="G3" s="3"/>
      <c r="H3" s="4"/>
      <c r="I3" s="1"/>
      <c r="J3" s="1"/>
      <c r="K3" s="1"/>
      <c r="L3" s="1"/>
      <c r="M3" s="1"/>
      <c r="N3" s="1"/>
      <c r="O3" s="1"/>
      <c r="P3" s="1"/>
      <c r="Q3" s="1"/>
    </row>
    <row r="4" ht="48.75" customHeight="1">
      <c r="A4" s="12" t="s">
        <v>2</v>
      </c>
      <c r="B4" s="12" t="s">
        <v>14</v>
      </c>
      <c r="C4" s="15" t="s">
        <v>16</v>
      </c>
      <c r="D4" s="12" t="s">
        <v>26</v>
      </c>
      <c r="E4" s="12" t="s">
        <v>27</v>
      </c>
      <c r="F4" s="12" t="s">
        <v>28</v>
      </c>
      <c r="G4" s="15" t="s">
        <v>29</v>
      </c>
      <c r="H4" s="2"/>
      <c r="I4" s="2"/>
      <c r="J4" s="2"/>
      <c r="K4" s="2"/>
      <c r="L4" s="2"/>
      <c r="M4" s="2"/>
      <c r="N4" s="2"/>
      <c r="O4" s="2"/>
      <c r="P4" s="2"/>
      <c r="Q4" s="5"/>
      <c r="R4" s="5"/>
      <c r="S4" s="5"/>
      <c r="T4" s="5"/>
      <c r="U4" s="5"/>
      <c r="V4" s="5"/>
      <c r="W4" s="5"/>
      <c r="X4" s="5"/>
      <c r="Y4" s="5"/>
      <c r="Z4" s="5"/>
    </row>
    <row r="5" ht="70.5" customHeight="1">
      <c r="A5" s="17">
        <v>1.0</v>
      </c>
      <c r="B5" s="18" t="s">
        <v>32</v>
      </c>
      <c r="C5" s="20" t="s">
        <v>33</v>
      </c>
      <c r="D5" s="17" t="s">
        <v>35</v>
      </c>
      <c r="E5" s="20" t="s">
        <v>36</v>
      </c>
      <c r="F5" s="22">
        <v>37377.0</v>
      </c>
      <c r="G5" s="20" t="s">
        <v>38</v>
      </c>
      <c r="H5" s="20"/>
      <c r="I5" s="1"/>
      <c r="J5" s="1"/>
      <c r="K5" s="1"/>
      <c r="L5" s="1"/>
      <c r="M5" s="1"/>
      <c r="N5" s="1"/>
      <c r="O5" s="1"/>
      <c r="P5" s="1"/>
      <c r="Q5" s="1"/>
    </row>
    <row r="6" ht="70.5" customHeight="1">
      <c r="A6" s="17">
        <v>2.0</v>
      </c>
      <c r="B6" s="18" t="s">
        <v>39</v>
      </c>
      <c r="C6" s="20" t="s">
        <v>40</v>
      </c>
      <c r="D6" s="17" t="s">
        <v>41</v>
      </c>
      <c r="E6" s="20" t="s">
        <v>36</v>
      </c>
      <c r="F6" s="22">
        <v>37377.0</v>
      </c>
      <c r="G6" s="20" t="s">
        <v>38</v>
      </c>
      <c r="H6" s="20"/>
      <c r="I6" s="1"/>
      <c r="J6" s="1"/>
      <c r="K6" s="1"/>
      <c r="L6" s="1"/>
      <c r="M6" s="1"/>
      <c r="N6" s="1"/>
      <c r="O6" s="1"/>
      <c r="P6" s="1"/>
      <c r="Q6" s="1"/>
    </row>
    <row r="7" ht="70.5" customHeight="1">
      <c r="A7" s="17">
        <v>3.0</v>
      </c>
      <c r="B7" s="18" t="s">
        <v>42</v>
      </c>
      <c r="C7" s="20" t="s">
        <v>44</v>
      </c>
      <c r="D7" s="17" t="s">
        <v>45</v>
      </c>
      <c r="E7" s="20" t="s">
        <v>36</v>
      </c>
      <c r="F7" s="22">
        <v>37377.0</v>
      </c>
      <c r="G7" s="20" t="s">
        <v>38</v>
      </c>
      <c r="H7" s="20"/>
      <c r="I7" s="1"/>
      <c r="J7" s="1"/>
      <c r="K7" s="1"/>
      <c r="L7" s="1"/>
      <c r="M7" s="1"/>
      <c r="N7" s="1"/>
      <c r="O7" s="1"/>
      <c r="P7" s="1"/>
      <c r="Q7" s="1"/>
    </row>
    <row r="8" ht="70.5" customHeight="1">
      <c r="A8" s="17">
        <v>4.0</v>
      </c>
      <c r="B8" s="18" t="s">
        <v>46</v>
      </c>
      <c r="C8" s="20" t="s">
        <v>47</v>
      </c>
      <c r="D8" s="17" t="s">
        <v>48</v>
      </c>
      <c r="E8" s="20" t="s">
        <v>47</v>
      </c>
      <c r="F8" s="22">
        <v>40179.0</v>
      </c>
      <c r="G8" s="20" t="s">
        <v>49</v>
      </c>
      <c r="H8" s="20"/>
      <c r="I8" s="1"/>
      <c r="J8" s="1"/>
      <c r="K8" s="1"/>
      <c r="L8" s="1"/>
      <c r="M8" s="1"/>
      <c r="N8" s="1"/>
      <c r="O8" s="1"/>
      <c r="P8" s="1"/>
      <c r="Q8" s="1"/>
    </row>
    <row r="9" ht="70.5" customHeight="1">
      <c r="A9" s="17">
        <v>5.0</v>
      </c>
      <c r="B9" s="18" t="s">
        <v>50</v>
      </c>
      <c r="C9" s="20" t="s">
        <v>51</v>
      </c>
      <c r="D9" s="17" t="s">
        <v>48</v>
      </c>
      <c r="E9" s="20" t="s">
        <v>51</v>
      </c>
      <c r="F9" s="22">
        <v>38412.0</v>
      </c>
      <c r="G9" s="20" t="s">
        <v>53</v>
      </c>
      <c r="H9" s="20"/>
      <c r="I9" s="1"/>
      <c r="J9" s="1"/>
      <c r="K9" s="1"/>
      <c r="L9" s="1"/>
      <c r="M9" s="1"/>
      <c r="N9" s="1"/>
      <c r="O9" s="1"/>
      <c r="P9" s="1"/>
      <c r="Q9" s="1"/>
    </row>
    <row r="10" ht="70.5" customHeight="1">
      <c r="A10" s="17">
        <v>6.0</v>
      </c>
      <c r="B10" s="18" t="s">
        <v>54</v>
      </c>
      <c r="C10" s="20" t="s">
        <v>51</v>
      </c>
      <c r="D10" s="17" t="s">
        <v>55</v>
      </c>
      <c r="E10" s="26" t="s">
        <v>36</v>
      </c>
      <c r="F10" s="22">
        <v>37377.0</v>
      </c>
      <c r="G10" s="28" t="s">
        <v>57</v>
      </c>
      <c r="H10" s="20"/>
      <c r="I10" s="1"/>
      <c r="J10" s="1"/>
      <c r="K10" s="1"/>
      <c r="L10" s="1"/>
      <c r="M10" s="1"/>
      <c r="N10" s="1"/>
      <c r="O10" s="1"/>
      <c r="P10" s="1"/>
      <c r="Q10" s="1"/>
    </row>
    <row r="11" ht="70.5" customHeight="1">
      <c r="A11" s="17">
        <v>7.0</v>
      </c>
      <c r="B11" s="18" t="s">
        <v>60</v>
      </c>
      <c r="C11" s="20" t="s">
        <v>51</v>
      </c>
      <c r="D11" s="17" t="s">
        <v>61</v>
      </c>
      <c r="E11" s="20" t="s">
        <v>51</v>
      </c>
      <c r="F11" s="22">
        <v>40391.0</v>
      </c>
      <c r="G11" s="20" t="s">
        <v>64</v>
      </c>
      <c r="H11" s="20"/>
      <c r="I11" s="1"/>
      <c r="J11" s="1"/>
      <c r="K11" s="1"/>
      <c r="L11" s="1"/>
      <c r="M11" s="1"/>
      <c r="N11" s="1"/>
      <c r="O11" s="1"/>
      <c r="P11" s="1"/>
      <c r="Q11" s="1"/>
    </row>
    <row r="12" ht="70.5" customHeight="1">
      <c r="A12" s="17">
        <v>8.0</v>
      </c>
      <c r="B12" s="18" t="s">
        <v>65</v>
      </c>
      <c r="C12" s="20" t="s">
        <v>47</v>
      </c>
      <c r="D12" s="17" t="s">
        <v>66</v>
      </c>
      <c r="E12" s="20" t="s">
        <v>51</v>
      </c>
      <c r="F12" s="22">
        <v>37622.0</v>
      </c>
      <c r="G12" s="20" t="s">
        <v>67</v>
      </c>
      <c r="H12" s="20"/>
      <c r="I12" s="1"/>
      <c r="J12" s="1"/>
      <c r="K12" s="1"/>
      <c r="L12" s="1"/>
      <c r="M12" s="1"/>
      <c r="N12" s="1"/>
      <c r="O12" s="1"/>
      <c r="P12" s="1"/>
      <c r="Q12" s="1"/>
    </row>
    <row r="13" ht="45.0" customHeight="1">
      <c r="A13" s="17">
        <v>9.0</v>
      </c>
      <c r="B13" s="18" t="s">
        <v>68</v>
      </c>
      <c r="C13" s="20" t="s">
        <v>47</v>
      </c>
      <c r="D13" s="20"/>
      <c r="E13" s="20" t="s">
        <v>51</v>
      </c>
      <c r="F13" s="22">
        <v>39479.0</v>
      </c>
      <c r="G13" s="20" t="s">
        <v>69</v>
      </c>
      <c r="H13" s="20"/>
      <c r="I13" s="1"/>
      <c r="J13" s="1"/>
      <c r="K13" s="1"/>
      <c r="L13" s="1"/>
      <c r="M13" s="1"/>
      <c r="N13" s="1"/>
      <c r="O13" s="1"/>
      <c r="P13" s="1"/>
      <c r="Q13" s="1"/>
    </row>
    <row r="14" ht="90.0" customHeight="1">
      <c r="A14" s="17">
        <v>10.0</v>
      </c>
      <c r="B14" s="18" t="s">
        <v>70</v>
      </c>
      <c r="C14" s="20" t="s">
        <v>51</v>
      </c>
      <c r="D14" s="17" t="s">
        <v>71</v>
      </c>
      <c r="E14" s="26" t="s">
        <v>36</v>
      </c>
      <c r="F14" s="22">
        <v>37257.0</v>
      </c>
      <c r="G14" s="28" t="s">
        <v>53</v>
      </c>
      <c r="H14" s="20"/>
      <c r="I14" s="1"/>
      <c r="J14" s="1"/>
      <c r="K14" s="1"/>
      <c r="L14" s="1"/>
      <c r="M14" s="1"/>
      <c r="N14" s="1"/>
      <c r="O14" s="1"/>
      <c r="P14" s="1"/>
      <c r="Q14" s="1"/>
    </row>
    <row r="15" ht="90.0" customHeight="1">
      <c r="A15" s="17">
        <v>11.0</v>
      </c>
      <c r="B15" s="18" t="s">
        <v>72</v>
      </c>
      <c r="C15" s="20" t="s">
        <v>44</v>
      </c>
      <c r="D15" s="30" t="s">
        <v>73</v>
      </c>
      <c r="E15" s="20" t="s">
        <v>36</v>
      </c>
      <c r="F15" s="22">
        <v>38018.0</v>
      </c>
      <c r="G15" s="28" t="s">
        <v>38</v>
      </c>
      <c r="H15" s="20"/>
      <c r="I15" s="1"/>
      <c r="J15" s="1"/>
      <c r="K15" s="1"/>
      <c r="L15" s="1"/>
      <c r="M15" s="1"/>
      <c r="N15" s="1"/>
      <c r="O15" s="1"/>
      <c r="P15" s="1"/>
      <c r="Q15" s="1"/>
    </row>
    <row r="16" ht="75.0" customHeight="1">
      <c r="A16" s="17">
        <v>12.0</v>
      </c>
      <c r="B16" s="18" t="s">
        <v>74</v>
      </c>
      <c r="C16" s="20" t="s">
        <v>47</v>
      </c>
      <c r="D16" s="17" t="s">
        <v>75</v>
      </c>
      <c r="E16" s="26" t="s">
        <v>36</v>
      </c>
      <c r="F16" s="22">
        <v>37987.0</v>
      </c>
      <c r="G16" s="28" t="s">
        <v>57</v>
      </c>
      <c r="H16" s="20"/>
      <c r="I16" s="1"/>
      <c r="J16" s="1"/>
      <c r="K16" s="1"/>
      <c r="L16" s="1"/>
      <c r="M16" s="1"/>
      <c r="N16" s="1"/>
      <c r="O16" s="1"/>
      <c r="P16" s="1"/>
      <c r="Q16" s="1"/>
    </row>
    <row r="17" ht="105.0" customHeight="1">
      <c r="A17" s="17">
        <v>13.0</v>
      </c>
      <c r="B17" s="18" t="s">
        <v>76</v>
      </c>
      <c r="C17" s="20" t="s">
        <v>51</v>
      </c>
      <c r="D17" s="17" t="s">
        <v>77</v>
      </c>
      <c r="E17" s="20" t="s">
        <v>51</v>
      </c>
      <c r="F17" s="22">
        <v>38139.0</v>
      </c>
      <c r="G17" s="28" t="s">
        <v>78</v>
      </c>
      <c r="H17" s="20"/>
      <c r="I17" s="1"/>
      <c r="J17" s="1"/>
      <c r="K17" s="1"/>
      <c r="L17" s="1"/>
      <c r="M17" s="1"/>
      <c r="N17" s="1"/>
      <c r="O17" s="1"/>
      <c r="P17" s="1"/>
      <c r="Q17" s="1"/>
    </row>
    <row r="18" ht="90.0" customHeight="1">
      <c r="A18" s="17">
        <v>14.0</v>
      </c>
      <c r="B18" s="18" t="s">
        <v>79</v>
      </c>
      <c r="C18" s="20" t="s">
        <v>51</v>
      </c>
      <c r="D18" s="17" t="s">
        <v>48</v>
      </c>
      <c r="E18" s="20" t="s">
        <v>51</v>
      </c>
      <c r="F18" s="22">
        <v>39083.0</v>
      </c>
      <c r="G18" s="28" t="s">
        <v>57</v>
      </c>
      <c r="H18" s="20"/>
      <c r="I18" s="1"/>
      <c r="J18" s="1"/>
      <c r="K18" s="1"/>
      <c r="L18" s="1"/>
      <c r="M18" s="1"/>
      <c r="N18" s="1"/>
      <c r="O18" s="1"/>
      <c r="P18" s="1"/>
      <c r="Q18" s="1"/>
    </row>
    <row r="19" ht="75.0" customHeight="1">
      <c r="A19" s="17">
        <v>15.0</v>
      </c>
      <c r="B19" s="18" t="s">
        <v>80</v>
      </c>
      <c r="C19" s="20" t="s">
        <v>44</v>
      </c>
      <c r="D19" s="17" t="s">
        <v>81</v>
      </c>
      <c r="E19" s="20" t="s">
        <v>36</v>
      </c>
      <c r="F19" s="22">
        <v>40756.0</v>
      </c>
      <c r="G19" s="31" t="s">
        <v>38</v>
      </c>
      <c r="H19" s="20"/>
      <c r="I19" s="1"/>
      <c r="J19" s="1"/>
      <c r="K19" s="1"/>
      <c r="L19" s="1"/>
      <c r="M19" s="1"/>
      <c r="N19" s="1"/>
      <c r="O19" s="1"/>
      <c r="P19" s="1"/>
      <c r="Q19" s="1"/>
    </row>
    <row r="20" ht="45.0" customHeight="1">
      <c r="A20" s="32"/>
      <c r="B20" s="17" t="s">
        <v>82</v>
      </c>
      <c r="C20" s="20" t="s">
        <v>47</v>
      </c>
      <c r="D20" s="20" t="s">
        <v>83</v>
      </c>
      <c r="E20" s="20" t="s">
        <v>84</v>
      </c>
      <c r="F20" s="22">
        <v>36647.0</v>
      </c>
      <c r="G20" s="31" t="s">
        <v>85</v>
      </c>
      <c r="H20" s="20"/>
      <c r="I20" s="1"/>
      <c r="J20" s="1"/>
      <c r="K20" s="1"/>
      <c r="L20" s="1"/>
      <c r="M20" s="1"/>
      <c r="N20" s="1"/>
      <c r="O20" s="1"/>
      <c r="P20" s="1"/>
      <c r="Q20" s="1"/>
    </row>
    <row r="21" ht="90.0" customHeight="1">
      <c r="A21" s="32"/>
      <c r="B21" s="17" t="s">
        <v>86</v>
      </c>
      <c r="C21" s="20" t="s">
        <v>47</v>
      </c>
      <c r="D21" s="17" t="s">
        <v>48</v>
      </c>
      <c r="E21" s="20" t="s">
        <v>84</v>
      </c>
      <c r="F21" s="22">
        <v>39295.0</v>
      </c>
      <c r="G21" s="31" t="s">
        <v>87</v>
      </c>
      <c r="H21" s="20"/>
      <c r="I21" s="1"/>
      <c r="J21" s="1"/>
      <c r="K21" s="1"/>
      <c r="L21" s="1"/>
      <c r="M21" s="1"/>
      <c r="N21" s="1"/>
      <c r="O21" s="1"/>
      <c r="P21" s="1"/>
      <c r="Q21" s="1"/>
    </row>
    <row r="22" ht="75.0" customHeight="1">
      <c r="A22" s="32"/>
      <c r="B22" s="17" t="s">
        <v>88</v>
      </c>
      <c r="C22" s="20" t="s">
        <v>44</v>
      </c>
      <c r="D22" s="17" t="s">
        <v>89</v>
      </c>
      <c r="E22" s="20" t="s">
        <v>90</v>
      </c>
      <c r="F22" s="22">
        <v>40909.0</v>
      </c>
      <c r="G22" s="31" t="s">
        <v>38</v>
      </c>
      <c r="H22" s="20"/>
      <c r="I22" s="1"/>
      <c r="J22" s="1"/>
      <c r="K22" s="1"/>
      <c r="L22" s="1"/>
      <c r="M22" s="1"/>
      <c r="N22" s="1"/>
      <c r="O22" s="1"/>
      <c r="P22" s="1"/>
      <c r="Q22" s="1"/>
    </row>
    <row r="23" ht="90.0" customHeight="1">
      <c r="A23" s="32"/>
      <c r="B23" s="17" t="s">
        <v>91</v>
      </c>
      <c r="C23" s="20" t="s">
        <v>44</v>
      </c>
      <c r="D23" s="30" t="s">
        <v>92</v>
      </c>
      <c r="E23" s="20" t="s">
        <v>93</v>
      </c>
      <c r="F23" s="22">
        <v>39083.0</v>
      </c>
      <c r="G23" s="31" t="s">
        <v>38</v>
      </c>
      <c r="H23" s="20"/>
      <c r="I23" s="1"/>
      <c r="J23" s="1"/>
      <c r="K23" s="1"/>
      <c r="L23" s="1"/>
      <c r="M23" s="1"/>
      <c r="N23" s="1"/>
      <c r="O23" s="1"/>
      <c r="P23" s="1"/>
      <c r="Q23" s="1"/>
    </row>
    <row r="24" ht="15.75" customHeight="1">
      <c r="A24" s="1"/>
      <c r="B24" s="30" t="s">
        <v>94</v>
      </c>
      <c r="C24" s="26" t="s">
        <v>95</v>
      </c>
      <c r="D24" s="30" t="s">
        <v>96</v>
      </c>
      <c r="E24" s="26" t="s">
        <v>97</v>
      </c>
      <c r="F24" s="33">
        <v>43132.0</v>
      </c>
      <c r="G24" s="31" t="s">
        <v>38</v>
      </c>
      <c r="H24" s="20"/>
      <c r="I24" s="1"/>
      <c r="J24" s="1"/>
      <c r="K24" s="1"/>
      <c r="L24" s="1"/>
      <c r="M24" s="1"/>
      <c r="N24" s="1"/>
      <c r="O24" s="1"/>
      <c r="P24" s="1"/>
      <c r="Q24" s="1"/>
    </row>
    <row r="25" ht="15.75" customHeight="1">
      <c r="A25" s="1"/>
      <c r="B25" s="30" t="s">
        <v>98</v>
      </c>
      <c r="C25" s="26" t="s">
        <v>95</v>
      </c>
      <c r="D25" s="30" t="s">
        <v>99</v>
      </c>
      <c r="E25" s="26" t="s">
        <v>97</v>
      </c>
      <c r="F25" s="33">
        <v>42795.0</v>
      </c>
      <c r="G25" s="31" t="s">
        <v>38</v>
      </c>
      <c r="H25" s="20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1"/>
      <c r="B26" s="30" t="s">
        <v>100</v>
      </c>
      <c r="C26" s="26" t="s">
        <v>101</v>
      </c>
      <c r="D26" s="30" t="s">
        <v>102</v>
      </c>
      <c r="E26" s="26" t="s">
        <v>103</v>
      </c>
      <c r="F26" s="33">
        <v>42948.0</v>
      </c>
      <c r="G26" s="31" t="s">
        <v>38</v>
      </c>
      <c r="H26" s="20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5.14"/>
    <col customWidth="1" min="3" max="3" width="32.71"/>
    <col customWidth="1" min="4" max="4" width="12.43"/>
    <col customWidth="1" min="5" max="5" width="14.43"/>
    <col customWidth="1" min="6" max="6" width="11.29"/>
    <col customWidth="1" min="7" max="7" width="17.43"/>
    <col customWidth="1" min="8" max="8" width="12.71"/>
    <col customWidth="1" min="9" max="9" width="18.86"/>
    <col customWidth="1" min="10" max="10" width="18.29"/>
    <col customWidth="1" min="11" max="11" width="10.86"/>
    <col customWidth="1" min="12" max="12" width="14.43"/>
    <col customWidth="1" min="13" max="21" width="8.71"/>
    <col customWidth="1" min="22" max="22" width="15.14"/>
  </cols>
  <sheetData>
    <row r="1" ht="15.75" customHeight="1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M1" s="107"/>
      <c r="N1" s="107"/>
      <c r="O1" s="107"/>
      <c r="P1" s="107"/>
      <c r="Q1" s="107"/>
      <c r="R1" s="107"/>
      <c r="S1" s="107"/>
      <c r="T1" s="107"/>
      <c r="U1" s="107"/>
      <c r="V1" s="32"/>
    </row>
    <row r="2" ht="15.75" customHeight="1">
      <c r="A2" s="125"/>
      <c r="B2" s="126" t="s">
        <v>104</v>
      </c>
      <c r="C2" s="53"/>
      <c r="D2" s="37"/>
      <c r="E2" s="125"/>
      <c r="F2" s="125"/>
      <c r="G2" s="107"/>
      <c r="H2" s="107"/>
      <c r="I2" s="107"/>
      <c r="J2" s="107"/>
      <c r="K2" s="107"/>
      <c r="M2" s="107"/>
      <c r="N2" s="107"/>
      <c r="O2" s="107"/>
      <c r="P2" s="107"/>
      <c r="Q2" s="107"/>
      <c r="R2" s="107"/>
      <c r="S2" s="107"/>
      <c r="T2" s="107"/>
      <c r="U2" s="107"/>
      <c r="V2" s="32"/>
    </row>
    <row r="3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M3" s="107"/>
      <c r="N3" s="107"/>
      <c r="O3" s="107"/>
      <c r="P3" s="107"/>
      <c r="Q3" s="107"/>
      <c r="R3" s="107"/>
      <c r="S3" s="107"/>
      <c r="T3" s="107"/>
      <c r="U3" s="107"/>
      <c r="V3" s="32"/>
    </row>
    <row r="4">
      <c r="A4" s="107"/>
      <c r="B4" s="56" t="s">
        <v>2</v>
      </c>
      <c r="C4" s="128" t="s">
        <v>628</v>
      </c>
      <c r="D4" s="128" t="s">
        <v>107</v>
      </c>
      <c r="E4" s="128" t="s">
        <v>629</v>
      </c>
      <c r="F4" s="128" t="s">
        <v>630</v>
      </c>
      <c r="G4" s="128" t="s">
        <v>631</v>
      </c>
      <c r="H4" s="128" t="s">
        <v>642</v>
      </c>
      <c r="I4" s="12" t="s">
        <v>633</v>
      </c>
      <c r="J4" s="15" t="s">
        <v>643</v>
      </c>
      <c r="K4" s="130" t="s">
        <v>644</v>
      </c>
      <c r="L4" s="130" t="s">
        <v>649</v>
      </c>
      <c r="M4" s="107"/>
      <c r="N4" s="107"/>
      <c r="O4" s="107"/>
      <c r="P4" s="107"/>
      <c r="Q4" s="107"/>
      <c r="R4" s="107"/>
      <c r="S4" s="107"/>
      <c r="T4" s="107"/>
      <c r="U4" s="107"/>
      <c r="V4" s="32"/>
    </row>
    <row r="5" ht="60.0" customHeight="1">
      <c r="A5" s="32"/>
      <c r="B5" s="17">
        <v>1.0</v>
      </c>
      <c r="C5" s="17" t="s">
        <v>653</v>
      </c>
      <c r="D5" s="17" t="s">
        <v>654</v>
      </c>
      <c r="E5" s="17">
        <v>2.0</v>
      </c>
      <c r="F5" s="17" t="s">
        <v>431</v>
      </c>
      <c r="G5" s="17" t="s">
        <v>207</v>
      </c>
      <c r="H5" s="127">
        <v>39692.0</v>
      </c>
      <c r="I5" s="59" t="s">
        <v>638</v>
      </c>
      <c r="J5" s="17"/>
      <c r="K5" s="30" t="s">
        <v>657</v>
      </c>
      <c r="L5" s="131" t="s">
        <v>12</v>
      </c>
      <c r="M5" s="107"/>
      <c r="N5" s="107"/>
      <c r="O5" s="107"/>
      <c r="P5" s="107"/>
      <c r="Q5" s="107"/>
      <c r="R5" s="107"/>
      <c r="S5" s="107"/>
      <c r="T5" s="107"/>
      <c r="U5" s="107"/>
      <c r="V5" s="32"/>
    </row>
    <row r="6" ht="60.0" customHeight="1">
      <c r="A6" s="32"/>
      <c r="B6" s="17">
        <v>2.0</v>
      </c>
      <c r="C6" s="17" t="s">
        <v>665</v>
      </c>
      <c r="D6" s="17" t="s">
        <v>666</v>
      </c>
      <c r="E6" s="17">
        <v>2.0</v>
      </c>
      <c r="F6" s="17" t="s">
        <v>431</v>
      </c>
      <c r="G6" s="17" t="s">
        <v>207</v>
      </c>
      <c r="H6" s="127">
        <v>39873.0</v>
      </c>
      <c r="I6" s="59" t="s">
        <v>638</v>
      </c>
      <c r="J6" s="17"/>
      <c r="K6" s="30" t="s">
        <v>657</v>
      </c>
      <c r="L6" s="131" t="s">
        <v>12</v>
      </c>
      <c r="M6" s="107"/>
      <c r="N6" s="107"/>
      <c r="O6" s="107"/>
      <c r="P6" s="107"/>
      <c r="Q6" s="107"/>
      <c r="R6" s="107"/>
      <c r="S6" s="107"/>
      <c r="T6" s="107"/>
      <c r="U6" s="107"/>
      <c r="V6" s="32"/>
    </row>
    <row r="7" ht="90.0" customHeight="1">
      <c r="A7" s="32"/>
      <c r="B7" s="17">
        <v>3.0</v>
      </c>
      <c r="C7" s="17" t="s">
        <v>670</v>
      </c>
      <c r="D7" s="17" t="s">
        <v>671</v>
      </c>
      <c r="E7" s="17">
        <v>2.0</v>
      </c>
      <c r="F7" s="17" t="s">
        <v>431</v>
      </c>
      <c r="G7" s="17" t="s">
        <v>207</v>
      </c>
      <c r="H7" s="127">
        <v>39873.0</v>
      </c>
      <c r="I7" s="59" t="s">
        <v>674</v>
      </c>
      <c r="J7" s="30">
        <v>2009.0</v>
      </c>
      <c r="K7" s="30" t="s">
        <v>657</v>
      </c>
      <c r="L7" s="131" t="s">
        <v>12</v>
      </c>
      <c r="M7" s="107"/>
      <c r="N7" s="107"/>
      <c r="O7" s="107"/>
      <c r="P7" s="107"/>
      <c r="Q7" s="107"/>
      <c r="R7" s="107"/>
      <c r="S7" s="107"/>
      <c r="T7" s="107"/>
      <c r="U7" s="107"/>
      <c r="V7" s="32"/>
    </row>
    <row r="8" ht="60.0" customHeight="1">
      <c r="A8" s="32"/>
      <c r="B8" s="17">
        <v>4.0</v>
      </c>
      <c r="C8" s="17" t="s">
        <v>676</v>
      </c>
      <c r="D8" s="17" t="s">
        <v>678</v>
      </c>
      <c r="E8" s="17">
        <v>2.0</v>
      </c>
      <c r="F8" s="17" t="s">
        <v>679</v>
      </c>
      <c r="G8" s="17" t="s">
        <v>335</v>
      </c>
      <c r="H8" s="127">
        <v>40026.0</v>
      </c>
      <c r="I8" s="59" t="s">
        <v>638</v>
      </c>
      <c r="J8" s="17"/>
      <c r="K8" s="30" t="s">
        <v>657</v>
      </c>
      <c r="L8" s="131" t="s">
        <v>12</v>
      </c>
      <c r="M8" s="107"/>
      <c r="N8" s="107"/>
      <c r="O8" s="107"/>
      <c r="P8" s="107"/>
      <c r="Q8" s="107"/>
      <c r="R8" s="107"/>
      <c r="S8" s="107"/>
      <c r="T8" s="107"/>
      <c r="U8" s="107"/>
      <c r="V8" s="32"/>
    </row>
    <row r="9" ht="60.0" customHeight="1">
      <c r="A9" s="32"/>
      <c r="B9" s="17">
        <v>5.0</v>
      </c>
      <c r="C9" s="17" t="s">
        <v>681</v>
      </c>
      <c r="D9" s="17" t="s">
        <v>682</v>
      </c>
      <c r="E9" s="17">
        <v>2.0</v>
      </c>
      <c r="F9" s="17" t="s">
        <v>679</v>
      </c>
      <c r="G9" s="17" t="s">
        <v>335</v>
      </c>
      <c r="H9" s="127">
        <v>40026.0</v>
      </c>
      <c r="I9" s="59" t="s">
        <v>638</v>
      </c>
      <c r="J9" s="17"/>
      <c r="K9" s="30" t="s">
        <v>657</v>
      </c>
      <c r="L9" s="131" t="s">
        <v>12</v>
      </c>
      <c r="M9" s="107"/>
      <c r="N9" s="107"/>
      <c r="O9" s="107"/>
      <c r="P9" s="107"/>
      <c r="Q9" s="107"/>
      <c r="R9" s="107"/>
      <c r="S9" s="107"/>
      <c r="T9" s="107"/>
      <c r="U9" s="107"/>
      <c r="V9" s="32"/>
    </row>
    <row r="10" ht="90.0" customHeight="1">
      <c r="A10" s="32"/>
      <c r="B10" s="17">
        <v>6.0</v>
      </c>
      <c r="C10" s="17" t="s">
        <v>685</v>
      </c>
      <c r="D10" s="17" t="s">
        <v>686</v>
      </c>
      <c r="E10" s="17">
        <v>2.0</v>
      </c>
      <c r="F10" s="17" t="s">
        <v>679</v>
      </c>
      <c r="G10" s="17" t="s">
        <v>335</v>
      </c>
      <c r="H10" s="127">
        <v>40026.0</v>
      </c>
      <c r="I10" s="59" t="s">
        <v>638</v>
      </c>
      <c r="J10" s="17"/>
      <c r="K10" s="30" t="s">
        <v>657</v>
      </c>
      <c r="L10" s="131" t="s">
        <v>12</v>
      </c>
      <c r="M10" s="107"/>
      <c r="N10" s="107"/>
      <c r="O10" s="107"/>
      <c r="P10" s="107"/>
      <c r="Q10" s="107"/>
      <c r="R10" s="107"/>
      <c r="S10" s="107"/>
      <c r="T10" s="107"/>
      <c r="U10" s="107"/>
      <c r="V10" s="32"/>
    </row>
    <row r="11" ht="60.0" customHeight="1">
      <c r="A11" s="32"/>
      <c r="B11" s="17">
        <v>7.0</v>
      </c>
      <c r="C11" s="17" t="s">
        <v>689</v>
      </c>
      <c r="D11" s="17" t="s">
        <v>690</v>
      </c>
      <c r="E11" s="17">
        <v>2.0</v>
      </c>
      <c r="F11" s="17" t="s">
        <v>691</v>
      </c>
      <c r="G11" s="17" t="s">
        <v>335</v>
      </c>
      <c r="H11" s="127">
        <v>40179.0</v>
      </c>
      <c r="I11" s="59" t="s">
        <v>638</v>
      </c>
      <c r="J11" s="17"/>
      <c r="K11" s="30" t="s">
        <v>657</v>
      </c>
      <c r="L11" s="131" t="s">
        <v>12</v>
      </c>
      <c r="M11" s="107"/>
      <c r="N11" s="107"/>
      <c r="O11" s="107"/>
      <c r="P11" s="107"/>
      <c r="Q11" s="107"/>
      <c r="R11" s="107"/>
      <c r="S11" s="107"/>
      <c r="T11" s="107"/>
      <c r="U11" s="107"/>
      <c r="V11" s="32"/>
    </row>
    <row r="12" ht="60.0" customHeight="1">
      <c r="A12" s="32"/>
      <c r="B12" s="17">
        <v>8.0</v>
      </c>
      <c r="C12" s="17" t="s">
        <v>694</v>
      </c>
      <c r="D12" s="17" t="s">
        <v>695</v>
      </c>
      <c r="E12" s="17">
        <v>2.0</v>
      </c>
      <c r="F12" s="17" t="s">
        <v>431</v>
      </c>
      <c r="G12" s="17" t="s">
        <v>207</v>
      </c>
      <c r="H12" s="127">
        <v>40238.0</v>
      </c>
      <c r="I12" s="59" t="s">
        <v>638</v>
      </c>
      <c r="J12" s="17"/>
      <c r="K12" s="30" t="s">
        <v>657</v>
      </c>
      <c r="L12" s="131" t="s">
        <v>12</v>
      </c>
      <c r="M12" s="107"/>
      <c r="N12" s="107"/>
      <c r="O12" s="107"/>
      <c r="P12" s="107"/>
      <c r="Q12" s="107"/>
      <c r="R12" s="107"/>
      <c r="S12" s="107"/>
      <c r="T12" s="107"/>
      <c r="U12" s="107"/>
      <c r="V12" s="32"/>
    </row>
    <row r="13" ht="105.0" customHeight="1">
      <c r="A13" s="32"/>
      <c r="B13" s="17">
        <v>9.0</v>
      </c>
      <c r="C13" s="17" t="s">
        <v>698</v>
      </c>
      <c r="D13" s="17" t="s">
        <v>699</v>
      </c>
      <c r="E13" s="17">
        <v>1.0</v>
      </c>
      <c r="F13" s="17" t="s">
        <v>431</v>
      </c>
      <c r="G13" s="17" t="s">
        <v>335</v>
      </c>
      <c r="H13" s="127">
        <v>40422.0</v>
      </c>
      <c r="I13" s="59" t="s">
        <v>638</v>
      </c>
      <c r="J13" s="17"/>
      <c r="K13" s="30" t="s">
        <v>657</v>
      </c>
      <c r="L13" s="131" t="s">
        <v>12</v>
      </c>
      <c r="M13" s="107"/>
      <c r="N13" s="107"/>
      <c r="O13" s="107"/>
      <c r="P13" s="107"/>
      <c r="Q13" s="107"/>
      <c r="R13" s="107"/>
      <c r="S13" s="107"/>
      <c r="T13" s="107"/>
      <c r="U13" s="107"/>
      <c r="V13" s="32"/>
    </row>
    <row r="14" ht="93.75" customHeight="1">
      <c r="A14" s="32"/>
      <c r="B14" s="17">
        <v>10.0</v>
      </c>
      <c r="C14" s="17" t="s">
        <v>702</v>
      </c>
      <c r="D14" s="17" t="s">
        <v>703</v>
      </c>
      <c r="E14" s="17">
        <v>2.0</v>
      </c>
      <c r="F14" s="17" t="s">
        <v>431</v>
      </c>
      <c r="G14" s="17" t="s">
        <v>335</v>
      </c>
      <c r="H14" s="127">
        <v>40422.0</v>
      </c>
      <c r="I14" s="59" t="s">
        <v>638</v>
      </c>
      <c r="J14" s="17"/>
      <c r="K14" s="30" t="s">
        <v>657</v>
      </c>
      <c r="L14" s="131" t="s">
        <v>12</v>
      </c>
      <c r="M14" s="107"/>
      <c r="N14" s="107"/>
      <c r="O14" s="107"/>
      <c r="P14" s="107"/>
      <c r="Q14" s="107"/>
      <c r="R14" s="107"/>
      <c r="S14" s="107"/>
      <c r="T14" s="107"/>
      <c r="U14" s="107"/>
      <c r="V14" s="32"/>
    </row>
    <row r="15" ht="60.0" customHeight="1">
      <c r="A15" s="32"/>
      <c r="B15" s="17">
        <v>11.0</v>
      </c>
      <c r="C15" s="17" t="s">
        <v>706</v>
      </c>
      <c r="D15" s="17" t="s">
        <v>707</v>
      </c>
      <c r="E15" s="17">
        <v>1.0</v>
      </c>
      <c r="F15" s="17" t="s">
        <v>679</v>
      </c>
      <c r="G15" s="17" t="s">
        <v>335</v>
      </c>
      <c r="H15" s="127">
        <v>40423.0</v>
      </c>
      <c r="I15" s="59" t="s">
        <v>638</v>
      </c>
      <c r="J15" s="17"/>
      <c r="K15" s="30" t="s">
        <v>657</v>
      </c>
      <c r="L15" s="131" t="s">
        <v>12</v>
      </c>
      <c r="M15" s="107"/>
      <c r="N15" s="107"/>
      <c r="O15" s="107"/>
      <c r="P15" s="107"/>
      <c r="Q15" s="107"/>
      <c r="R15" s="107"/>
      <c r="S15" s="107"/>
      <c r="T15" s="107"/>
      <c r="U15" s="107"/>
      <c r="V15" s="32"/>
    </row>
    <row r="16" ht="75.0" customHeight="1">
      <c r="A16" s="32"/>
      <c r="B16" s="17">
        <v>12.0</v>
      </c>
      <c r="C16" s="17" t="s">
        <v>708</v>
      </c>
      <c r="D16" s="17" t="s">
        <v>709</v>
      </c>
      <c r="E16" s="17">
        <v>2.0</v>
      </c>
      <c r="F16" s="17" t="s">
        <v>679</v>
      </c>
      <c r="G16" s="17" t="s">
        <v>335</v>
      </c>
      <c r="H16" s="129">
        <v>40513.0</v>
      </c>
      <c r="I16" s="59" t="s">
        <v>638</v>
      </c>
      <c r="J16" s="17"/>
      <c r="K16" s="30" t="s">
        <v>657</v>
      </c>
      <c r="L16" s="131" t="s">
        <v>12</v>
      </c>
      <c r="M16" s="107"/>
      <c r="N16" s="107"/>
      <c r="O16" s="107"/>
      <c r="P16" s="107"/>
      <c r="Q16" s="107"/>
      <c r="R16" s="107"/>
      <c r="S16" s="107"/>
      <c r="T16" s="107"/>
      <c r="U16" s="107"/>
      <c r="V16" s="32"/>
    </row>
    <row r="17" ht="75.0" customHeight="1">
      <c r="A17" s="32"/>
      <c r="B17" s="17">
        <v>13.0</v>
      </c>
      <c r="C17" s="17" t="s">
        <v>712</v>
      </c>
      <c r="D17" s="17" t="s">
        <v>713</v>
      </c>
      <c r="E17" s="17">
        <v>2.0</v>
      </c>
      <c r="F17" s="17" t="s">
        <v>431</v>
      </c>
      <c r="G17" s="17" t="s">
        <v>335</v>
      </c>
      <c r="H17" s="129">
        <v>40513.0</v>
      </c>
      <c r="I17" s="59" t="s">
        <v>638</v>
      </c>
      <c r="J17" s="17"/>
      <c r="K17" s="30" t="s">
        <v>657</v>
      </c>
      <c r="L17" s="131" t="s">
        <v>12</v>
      </c>
      <c r="M17" s="107"/>
      <c r="N17" s="107"/>
      <c r="O17" s="107"/>
      <c r="P17" s="107"/>
      <c r="Q17" s="107"/>
      <c r="R17" s="107"/>
      <c r="S17" s="107"/>
      <c r="T17" s="107"/>
      <c r="U17" s="107"/>
      <c r="V17" s="32"/>
    </row>
    <row r="18" ht="75.0" customHeight="1">
      <c r="A18" s="32"/>
      <c r="B18" s="17">
        <v>14.0</v>
      </c>
      <c r="C18" s="17" t="s">
        <v>715</v>
      </c>
      <c r="D18" s="17" t="s">
        <v>716</v>
      </c>
      <c r="E18" s="17">
        <v>2.0</v>
      </c>
      <c r="F18" s="17" t="s">
        <v>431</v>
      </c>
      <c r="G18" s="17" t="s">
        <v>335</v>
      </c>
      <c r="H18" s="127">
        <v>40544.0</v>
      </c>
      <c r="I18" s="59" t="s">
        <v>638</v>
      </c>
      <c r="J18" s="17"/>
      <c r="K18" s="30" t="s">
        <v>657</v>
      </c>
      <c r="L18" s="131" t="s">
        <v>12</v>
      </c>
      <c r="M18" s="107"/>
      <c r="N18" s="107"/>
      <c r="O18" s="107"/>
      <c r="P18" s="107"/>
      <c r="Q18" s="107"/>
      <c r="R18" s="107"/>
      <c r="S18" s="107"/>
      <c r="T18" s="107"/>
      <c r="U18" s="107"/>
      <c r="V18" s="32"/>
    </row>
    <row r="19" ht="75.0" customHeight="1">
      <c r="A19" s="32"/>
      <c r="B19" s="17">
        <v>15.0</v>
      </c>
      <c r="C19" s="17" t="s">
        <v>720</v>
      </c>
      <c r="D19" s="17" t="s">
        <v>721</v>
      </c>
      <c r="E19" s="17">
        <v>2.0</v>
      </c>
      <c r="F19" s="17" t="s">
        <v>679</v>
      </c>
      <c r="G19" s="17" t="s">
        <v>335</v>
      </c>
      <c r="H19" s="127">
        <v>40544.0</v>
      </c>
      <c r="I19" s="59" t="s">
        <v>638</v>
      </c>
      <c r="J19" s="17"/>
      <c r="K19" s="30" t="s">
        <v>657</v>
      </c>
      <c r="L19" s="131" t="s">
        <v>12</v>
      </c>
      <c r="M19" s="107"/>
      <c r="N19" s="107"/>
      <c r="O19" s="107"/>
      <c r="P19" s="107"/>
      <c r="Q19" s="107"/>
      <c r="R19" s="107"/>
      <c r="S19" s="107"/>
      <c r="T19" s="107"/>
      <c r="U19" s="107"/>
      <c r="V19" s="32"/>
    </row>
    <row r="20" ht="60.0" customHeight="1">
      <c r="A20" s="32"/>
      <c r="B20" s="17">
        <v>16.0</v>
      </c>
      <c r="C20" s="17" t="s">
        <v>725</v>
      </c>
      <c r="D20" s="17" t="s">
        <v>726</v>
      </c>
      <c r="E20" s="17">
        <v>2.0</v>
      </c>
      <c r="F20" s="17" t="s">
        <v>679</v>
      </c>
      <c r="G20" s="17" t="s">
        <v>335</v>
      </c>
      <c r="H20" s="127">
        <v>40544.0</v>
      </c>
      <c r="I20" s="59" t="s">
        <v>638</v>
      </c>
      <c r="J20" s="17"/>
      <c r="K20" s="30" t="s">
        <v>657</v>
      </c>
      <c r="L20" s="131" t="s">
        <v>12</v>
      </c>
      <c r="M20" s="107"/>
      <c r="N20" s="107"/>
      <c r="O20" s="107"/>
      <c r="P20" s="107"/>
      <c r="Q20" s="107"/>
      <c r="R20" s="107"/>
      <c r="S20" s="107"/>
      <c r="T20" s="107"/>
      <c r="U20" s="107"/>
      <c r="V20" s="32"/>
    </row>
    <row r="21" ht="90.0" customHeight="1">
      <c r="A21" s="32"/>
      <c r="B21" s="17">
        <v>17.0</v>
      </c>
      <c r="C21" s="17" t="s">
        <v>729</v>
      </c>
      <c r="D21" s="17" t="s">
        <v>730</v>
      </c>
      <c r="E21" s="17">
        <v>2.0</v>
      </c>
      <c r="F21" s="17" t="s">
        <v>679</v>
      </c>
      <c r="G21" s="17" t="s">
        <v>335</v>
      </c>
      <c r="H21" s="127">
        <v>40544.0</v>
      </c>
      <c r="I21" s="59" t="s">
        <v>638</v>
      </c>
      <c r="J21" s="17"/>
      <c r="K21" s="30" t="s">
        <v>657</v>
      </c>
      <c r="L21" s="131" t="s">
        <v>12</v>
      </c>
      <c r="M21" s="107"/>
      <c r="N21" s="107"/>
      <c r="O21" s="107"/>
      <c r="P21" s="107"/>
      <c r="Q21" s="107"/>
      <c r="R21" s="107"/>
      <c r="S21" s="107"/>
      <c r="T21" s="107"/>
      <c r="U21" s="107"/>
      <c r="V21" s="32"/>
    </row>
    <row r="22" ht="75.0" customHeight="1">
      <c r="A22" s="32"/>
      <c r="B22" s="17">
        <v>18.0</v>
      </c>
      <c r="C22" s="17" t="s">
        <v>734</v>
      </c>
      <c r="D22" s="17" t="s">
        <v>735</v>
      </c>
      <c r="E22" s="17">
        <v>2.0</v>
      </c>
      <c r="F22" s="17" t="s">
        <v>431</v>
      </c>
      <c r="G22" s="17" t="s">
        <v>207</v>
      </c>
      <c r="H22" s="127">
        <v>40575.0</v>
      </c>
      <c r="I22" s="59" t="s">
        <v>638</v>
      </c>
      <c r="J22" s="17"/>
      <c r="K22" s="30" t="s">
        <v>657</v>
      </c>
      <c r="L22" s="131" t="s">
        <v>12</v>
      </c>
      <c r="M22" s="107"/>
      <c r="N22" s="107"/>
      <c r="O22" s="107"/>
      <c r="P22" s="107"/>
      <c r="Q22" s="107"/>
      <c r="R22" s="107"/>
      <c r="S22" s="107"/>
      <c r="T22" s="107"/>
      <c r="U22" s="107"/>
      <c r="V22" s="32"/>
    </row>
    <row r="23" ht="45.0" customHeight="1">
      <c r="A23" s="32"/>
      <c r="B23" s="17">
        <v>19.0</v>
      </c>
      <c r="C23" s="17" t="s">
        <v>738</v>
      </c>
      <c r="D23" s="17" t="s">
        <v>739</v>
      </c>
      <c r="E23" s="17">
        <v>1.0</v>
      </c>
      <c r="F23" s="17" t="s">
        <v>740</v>
      </c>
      <c r="G23" s="17" t="s">
        <v>352</v>
      </c>
      <c r="H23" s="127">
        <v>40664.0</v>
      </c>
      <c r="I23" s="59" t="s">
        <v>638</v>
      </c>
      <c r="J23" s="17"/>
      <c r="K23" s="30" t="s">
        <v>657</v>
      </c>
      <c r="L23" s="131" t="s">
        <v>12</v>
      </c>
      <c r="M23" s="107"/>
      <c r="N23" s="107"/>
      <c r="O23" s="107"/>
      <c r="P23" s="107"/>
      <c r="Q23" s="107"/>
      <c r="R23" s="107"/>
      <c r="S23" s="107"/>
      <c r="T23" s="107"/>
      <c r="U23" s="107"/>
      <c r="V23" s="32"/>
    </row>
    <row r="24" ht="60.0" customHeight="1">
      <c r="A24" s="32"/>
      <c r="B24" s="17">
        <v>20.0</v>
      </c>
      <c r="C24" s="17" t="s">
        <v>745</v>
      </c>
      <c r="D24" s="17" t="s">
        <v>746</v>
      </c>
      <c r="E24" s="17">
        <v>1.0</v>
      </c>
      <c r="F24" s="17" t="s">
        <v>740</v>
      </c>
      <c r="G24" s="17" t="s">
        <v>352</v>
      </c>
      <c r="H24" s="129">
        <v>40848.0</v>
      </c>
      <c r="I24" s="59" t="s">
        <v>638</v>
      </c>
      <c r="J24" s="17"/>
      <c r="K24" s="17"/>
      <c r="L24" s="132"/>
      <c r="M24" s="107"/>
      <c r="N24" s="107"/>
      <c r="O24" s="107"/>
      <c r="P24" s="107"/>
      <c r="Q24" s="107"/>
      <c r="R24" s="107"/>
      <c r="S24" s="107"/>
      <c r="T24" s="107"/>
      <c r="U24" s="107"/>
      <c r="V24" s="32"/>
    </row>
    <row r="25" ht="60.0" customHeight="1">
      <c r="A25" s="32"/>
      <c r="B25" s="17">
        <v>21.0</v>
      </c>
      <c r="C25" s="17" t="s">
        <v>753</v>
      </c>
      <c r="D25" s="17" t="s">
        <v>754</v>
      </c>
      <c r="E25" s="17">
        <v>2.0</v>
      </c>
      <c r="F25" s="17" t="s">
        <v>755</v>
      </c>
      <c r="G25" s="17" t="s">
        <v>224</v>
      </c>
      <c r="H25" s="129">
        <v>40878.0</v>
      </c>
      <c r="I25" s="59" t="s">
        <v>638</v>
      </c>
      <c r="J25" s="17"/>
      <c r="K25" s="30" t="s">
        <v>756</v>
      </c>
      <c r="L25" s="30" t="s">
        <v>12</v>
      </c>
      <c r="M25" s="107"/>
      <c r="N25" s="107"/>
      <c r="O25" s="107"/>
      <c r="P25" s="107"/>
      <c r="Q25" s="107"/>
      <c r="R25" s="107"/>
      <c r="S25" s="107"/>
      <c r="T25" s="107"/>
      <c r="U25" s="107"/>
      <c r="V25" s="32"/>
    </row>
    <row r="26" ht="60.0" customHeight="1">
      <c r="A26" s="32"/>
      <c r="B26" s="17">
        <v>22.0</v>
      </c>
      <c r="C26" s="17" t="s">
        <v>757</v>
      </c>
      <c r="D26" s="17" t="s">
        <v>758</v>
      </c>
      <c r="E26" s="17">
        <v>1.0</v>
      </c>
      <c r="F26" s="17" t="s">
        <v>431</v>
      </c>
      <c r="G26" s="17" t="s">
        <v>207</v>
      </c>
      <c r="H26" s="127">
        <v>40909.0</v>
      </c>
      <c r="I26" s="59" t="s">
        <v>674</v>
      </c>
      <c r="J26" s="30">
        <v>2012.0</v>
      </c>
      <c r="K26" s="30" t="s">
        <v>657</v>
      </c>
      <c r="L26" s="131" t="s">
        <v>12</v>
      </c>
      <c r="M26" s="107"/>
      <c r="N26" s="107"/>
      <c r="O26" s="107"/>
      <c r="P26" s="107"/>
      <c r="Q26" s="107"/>
      <c r="R26" s="107"/>
      <c r="S26" s="107"/>
      <c r="T26" s="107"/>
      <c r="U26" s="107"/>
      <c r="V26" s="32"/>
    </row>
    <row r="27" ht="90.0" customHeight="1">
      <c r="A27" s="32"/>
      <c r="B27" s="17">
        <v>23.0</v>
      </c>
      <c r="C27" s="17" t="s">
        <v>759</v>
      </c>
      <c r="D27" s="17" t="s">
        <v>760</v>
      </c>
      <c r="E27" s="17">
        <v>2.0</v>
      </c>
      <c r="F27" s="17" t="s">
        <v>740</v>
      </c>
      <c r="G27" s="17" t="s">
        <v>352</v>
      </c>
      <c r="H27" s="127">
        <v>40909.0</v>
      </c>
      <c r="I27" s="59" t="s">
        <v>638</v>
      </c>
      <c r="J27" s="17"/>
      <c r="K27" s="17"/>
      <c r="L27" s="132"/>
      <c r="M27" s="107"/>
      <c r="N27" s="107"/>
      <c r="O27" s="107"/>
      <c r="P27" s="107"/>
      <c r="Q27" s="107"/>
      <c r="R27" s="107"/>
      <c r="S27" s="107"/>
      <c r="T27" s="107"/>
      <c r="U27" s="107"/>
      <c r="V27" s="32"/>
    </row>
    <row r="28" ht="105.0" customHeight="1">
      <c r="A28" s="32"/>
      <c r="B28" s="17">
        <v>24.0</v>
      </c>
      <c r="C28" s="17" t="s">
        <v>761</v>
      </c>
      <c r="D28" s="17" t="s">
        <v>762</v>
      </c>
      <c r="E28" s="17">
        <v>1.0</v>
      </c>
      <c r="F28" s="17" t="s">
        <v>431</v>
      </c>
      <c r="G28" s="17" t="s">
        <v>335</v>
      </c>
      <c r="H28" s="129">
        <v>40940.0</v>
      </c>
      <c r="I28" s="59" t="s">
        <v>638</v>
      </c>
      <c r="J28" s="17"/>
      <c r="K28" s="30" t="s">
        <v>657</v>
      </c>
      <c r="L28" s="131" t="s">
        <v>12</v>
      </c>
      <c r="M28" s="107"/>
      <c r="N28" s="107"/>
      <c r="O28" s="107"/>
      <c r="P28" s="107"/>
      <c r="Q28" s="107"/>
      <c r="R28" s="107"/>
      <c r="S28" s="107"/>
      <c r="T28" s="107"/>
      <c r="U28" s="107"/>
      <c r="V28" s="32"/>
    </row>
    <row r="29" ht="75.0" customHeight="1">
      <c r="A29" s="32"/>
      <c r="B29" s="17">
        <v>25.0</v>
      </c>
      <c r="C29" s="17" t="s">
        <v>763</v>
      </c>
      <c r="D29" s="17" t="s">
        <v>764</v>
      </c>
      <c r="E29" s="17">
        <v>2.0</v>
      </c>
      <c r="F29" s="17" t="s">
        <v>431</v>
      </c>
      <c r="G29" s="17" t="s">
        <v>335</v>
      </c>
      <c r="H29" s="127">
        <v>40940.0</v>
      </c>
      <c r="I29" s="59" t="s">
        <v>638</v>
      </c>
      <c r="J29" s="17"/>
      <c r="K29" s="30" t="s">
        <v>657</v>
      </c>
      <c r="L29" s="131" t="s">
        <v>12</v>
      </c>
      <c r="M29" s="107"/>
      <c r="N29" s="107"/>
      <c r="O29" s="107"/>
      <c r="P29" s="107"/>
      <c r="Q29" s="107"/>
      <c r="R29" s="107"/>
      <c r="S29" s="107"/>
      <c r="T29" s="107"/>
      <c r="U29" s="107"/>
      <c r="V29" s="32"/>
    </row>
    <row r="30" ht="105.0" customHeight="1">
      <c r="A30" s="32"/>
      <c r="B30" s="17">
        <v>26.0</v>
      </c>
      <c r="C30" s="17" t="s">
        <v>765</v>
      </c>
      <c r="D30" s="17" t="s">
        <v>766</v>
      </c>
      <c r="E30" s="17">
        <v>2.0</v>
      </c>
      <c r="F30" s="17" t="s">
        <v>431</v>
      </c>
      <c r="G30" s="17" t="s">
        <v>335</v>
      </c>
      <c r="H30" s="127">
        <v>40940.0</v>
      </c>
      <c r="I30" s="59" t="s">
        <v>638</v>
      </c>
      <c r="J30" s="17"/>
      <c r="K30" s="30" t="s">
        <v>657</v>
      </c>
      <c r="L30" s="131" t="s">
        <v>12</v>
      </c>
      <c r="M30" s="107"/>
      <c r="N30" s="107"/>
      <c r="O30" s="107"/>
      <c r="P30" s="107"/>
      <c r="Q30" s="107"/>
      <c r="R30" s="107"/>
      <c r="S30" s="107"/>
      <c r="T30" s="107"/>
      <c r="U30" s="107"/>
      <c r="V30" s="32"/>
    </row>
    <row r="31" ht="60.0" customHeight="1">
      <c r="A31" s="32"/>
      <c r="B31" s="17">
        <v>27.0</v>
      </c>
      <c r="C31" s="17" t="s">
        <v>767</v>
      </c>
      <c r="D31" s="17" t="s">
        <v>768</v>
      </c>
      <c r="E31" s="17">
        <v>1.0</v>
      </c>
      <c r="F31" s="17" t="s">
        <v>431</v>
      </c>
      <c r="G31" s="17" t="s">
        <v>335</v>
      </c>
      <c r="H31" s="127">
        <v>40940.0</v>
      </c>
      <c r="I31" s="59" t="s">
        <v>638</v>
      </c>
      <c r="J31" s="17"/>
      <c r="K31" s="30" t="s">
        <v>657</v>
      </c>
      <c r="L31" s="131" t="s">
        <v>12</v>
      </c>
      <c r="M31" s="107"/>
      <c r="N31" s="107"/>
      <c r="O31" s="107"/>
      <c r="P31" s="107"/>
      <c r="Q31" s="107"/>
      <c r="R31" s="107"/>
      <c r="S31" s="107"/>
      <c r="T31" s="107"/>
      <c r="U31" s="107"/>
      <c r="V31" s="32"/>
    </row>
    <row r="32" ht="60.0" customHeight="1">
      <c r="A32" s="32"/>
      <c r="B32" s="17">
        <v>28.0</v>
      </c>
      <c r="C32" s="17" t="s">
        <v>769</v>
      </c>
      <c r="D32" s="17" t="s">
        <v>770</v>
      </c>
      <c r="E32" s="17">
        <v>2.0</v>
      </c>
      <c r="F32" s="17" t="s">
        <v>431</v>
      </c>
      <c r="G32" s="17" t="s">
        <v>207</v>
      </c>
      <c r="H32" s="127">
        <v>40940.0</v>
      </c>
      <c r="I32" s="59" t="s">
        <v>638</v>
      </c>
      <c r="J32" s="17"/>
      <c r="K32" s="30" t="s">
        <v>657</v>
      </c>
      <c r="L32" s="131" t="s">
        <v>12</v>
      </c>
      <c r="M32" s="107"/>
      <c r="N32" s="107"/>
      <c r="O32" s="107"/>
      <c r="P32" s="107"/>
      <c r="Q32" s="107"/>
      <c r="R32" s="107"/>
      <c r="S32" s="107"/>
      <c r="T32" s="107"/>
      <c r="U32" s="107"/>
      <c r="V32" s="32"/>
    </row>
    <row r="33" ht="105.0" customHeight="1">
      <c r="A33" s="32"/>
      <c r="B33" s="17">
        <v>29.0</v>
      </c>
      <c r="C33" s="17" t="s">
        <v>771</v>
      </c>
      <c r="D33" s="17" t="s">
        <v>772</v>
      </c>
      <c r="E33" s="17">
        <v>1.0</v>
      </c>
      <c r="F33" s="17" t="s">
        <v>431</v>
      </c>
      <c r="G33" s="17" t="s">
        <v>207</v>
      </c>
      <c r="H33" s="127">
        <v>40940.0</v>
      </c>
      <c r="I33" s="59" t="s">
        <v>674</v>
      </c>
      <c r="J33" s="30">
        <v>2012.0</v>
      </c>
      <c r="K33" s="30" t="s">
        <v>657</v>
      </c>
      <c r="L33" s="131" t="s">
        <v>12</v>
      </c>
      <c r="M33" s="107"/>
      <c r="N33" s="107"/>
      <c r="O33" s="107"/>
      <c r="P33" s="107"/>
      <c r="Q33" s="107"/>
      <c r="R33" s="107"/>
      <c r="S33" s="107"/>
      <c r="T33" s="107"/>
      <c r="U33" s="107"/>
      <c r="V33" s="32"/>
    </row>
    <row r="34" ht="75.0" customHeight="1">
      <c r="A34" s="32"/>
      <c r="B34" s="17">
        <v>30.0</v>
      </c>
      <c r="C34" s="17" t="s">
        <v>773</v>
      </c>
      <c r="D34" s="17" t="s">
        <v>774</v>
      </c>
      <c r="E34" s="17">
        <v>1.0</v>
      </c>
      <c r="F34" s="17" t="s">
        <v>431</v>
      </c>
      <c r="G34" s="17" t="s">
        <v>335</v>
      </c>
      <c r="H34" s="127">
        <v>40969.0</v>
      </c>
      <c r="I34" s="59" t="s">
        <v>638</v>
      </c>
      <c r="J34" s="17"/>
      <c r="K34" s="30" t="s">
        <v>657</v>
      </c>
      <c r="L34" s="131" t="s">
        <v>12</v>
      </c>
      <c r="M34" s="107"/>
      <c r="N34" s="107"/>
      <c r="O34" s="107"/>
      <c r="P34" s="107"/>
      <c r="Q34" s="107"/>
      <c r="R34" s="107"/>
      <c r="S34" s="107"/>
      <c r="T34" s="107"/>
      <c r="U34" s="107"/>
      <c r="V34" s="32"/>
    </row>
    <row r="35" ht="105.0" customHeight="1">
      <c r="A35" s="32"/>
      <c r="B35" s="17">
        <v>31.0</v>
      </c>
      <c r="C35" s="17" t="s">
        <v>775</v>
      </c>
      <c r="D35" s="17" t="s">
        <v>776</v>
      </c>
      <c r="E35" s="17">
        <v>2.0</v>
      </c>
      <c r="F35" s="17" t="s">
        <v>431</v>
      </c>
      <c r="G35" s="17" t="s">
        <v>335</v>
      </c>
      <c r="H35" s="127">
        <v>40969.0</v>
      </c>
      <c r="I35" s="59" t="s">
        <v>638</v>
      </c>
      <c r="J35" s="17"/>
      <c r="K35" s="30" t="s">
        <v>657</v>
      </c>
      <c r="L35" s="131" t="s">
        <v>12</v>
      </c>
      <c r="M35" s="107"/>
      <c r="N35" s="107"/>
      <c r="O35" s="107"/>
      <c r="P35" s="107"/>
      <c r="Q35" s="107"/>
      <c r="R35" s="107"/>
      <c r="S35" s="107"/>
      <c r="T35" s="107"/>
      <c r="U35" s="107"/>
      <c r="V35" s="32"/>
    </row>
    <row r="36" ht="79.5" customHeight="1">
      <c r="A36" s="32"/>
      <c r="B36" s="17">
        <v>32.0</v>
      </c>
      <c r="C36" s="17" t="s">
        <v>777</v>
      </c>
      <c r="D36" s="17" t="s">
        <v>778</v>
      </c>
      <c r="E36" s="17">
        <v>1.0</v>
      </c>
      <c r="F36" s="17" t="s">
        <v>431</v>
      </c>
      <c r="G36" s="17" t="s">
        <v>224</v>
      </c>
      <c r="H36" s="127">
        <v>41030.0</v>
      </c>
      <c r="I36" s="59" t="s">
        <v>638</v>
      </c>
      <c r="J36" s="17"/>
      <c r="K36" s="30" t="s">
        <v>756</v>
      </c>
      <c r="L36" s="30" t="s">
        <v>12</v>
      </c>
      <c r="M36" s="107"/>
      <c r="N36" s="107"/>
      <c r="O36" s="107"/>
      <c r="P36" s="107"/>
      <c r="Q36" s="107"/>
      <c r="R36" s="107"/>
      <c r="S36" s="107"/>
      <c r="T36" s="107"/>
      <c r="U36" s="107"/>
      <c r="V36" s="32"/>
    </row>
    <row r="37" ht="60.0" customHeight="1">
      <c r="A37" s="32"/>
      <c r="B37" s="17">
        <v>33.0</v>
      </c>
      <c r="C37" s="17" t="s">
        <v>779</v>
      </c>
      <c r="D37" s="17" t="s">
        <v>780</v>
      </c>
      <c r="E37" s="17">
        <v>2.0</v>
      </c>
      <c r="F37" s="17" t="s">
        <v>781</v>
      </c>
      <c r="G37" s="17" t="s">
        <v>344</v>
      </c>
      <c r="H37" s="127">
        <v>41091.0</v>
      </c>
      <c r="I37" s="59" t="s">
        <v>638</v>
      </c>
      <c r="J37" s="17"/>
      <c r="K37" s="30" t="s">
        <v>756</v>
      </c>
      <c r="L37" s="133" t="s">
        <v>12</v>
      </c>
      <c r="M37" s="107"/>
      <c r="N37" s="107"/>
      <c r="O37" s="107"/>
      <c r="P37" s="107"/>
      <c r="Q37" s="107"/>
      <c r="R37" s="107"/>
      <c r="S37" s="107"/>
      <c r="T37" s="107"/>
      <c r="U37" s="107"/>
      <c r="V37" s="32"/>
    </row>
    <row r="38" ht="120.0" customHeight="1">
      <c r="A38" s="32"/>
      <c r="B38" s="17">
        <v>34.0</v>
      </c>
      <c r="C38" s="17" t="s">
        <v>782</v>
      </c>
      <c r="D38" s="17" t="s">
        <v>783</v>
      </c>
      <c r="E38" s="17">
        <v>1.0</v>
      </c>
      <c r="F38" s="17" t="s">
        <v>431</v>
      </c>
      <c r="G38" s="17" t="s">
        <v>335</v>
      </c>
      <c r="H38" s="127">
        <v>41153.0</v>
      </c>
      <c r="I38" s="59" t="s">
        <v>638</v>
      </c>
      <c r="J38" s="17"/>
      <c r="K38" s="30" t="s">
        <v>657</v>
      </c>
      <c r="L38" s="131" t="s">
        <v>12</v>
      </c>
      <c r="M38" s="107"/>
      <c r="N38" s="107"/>
      <c r="O38" s="107"/>
      <c r="P38" s="107"/>
      <c r="Q38" s="107"/>
      <c r="R38" s="107"/>
      <c r="S38" s="107"/>
      <c r="T38" s="107"/>
      <c r="U38" s="107"/>
      <c r="V38" s="32"/>
    </row>
    <row r="39" ht="105.0" customHeight="1">
      <c r="A39" s="32"/>
      <c r="B39" s="17">
        <v>35.0</v>
      </c>
      <c r="C39" s="17" t="s">
        <v>784</v>
      </c>
      <c r="D39" s="17" t="s">
        <v>785</v>
      </c>
      <c r="E39" s="17">
        <v>2.0</v>
      </c>
      <c r="F39" s="17" t="s">
        <v>431</v>
      </c>
      <c r="G39" s="17" t="s">
        <v>207</v>
      </c>
      <c r="H39" s="127">
        <v>41153.0</v>
      </c>
      <c r="I39" s="59" t="s">
        <v>638</v>
      </c>
      <c r="J39" s="17"/>
      <c r="K39" s="30" t="s">
        <v>657</v>
      </c>
      <c r="L39" s="131" t="s">
        <v>12</v>
      </c>
      <c r="M39" s="107"/>
      <c r="N39" s="107"/>
      <c r="O39" s="107"/>
      <c r="P39" s="107"/>
      <c r="Q39" s="107"/>
      <c r="R39" s="107"/>
      <c r="S39" s="107"/>
      <c r="T39" s="107"/>
      <c r="U39" s="107"/>
      <c r="V39" s="32"/>
    </row>
    <row r="40" ht="60.0" customHeight="1">
      <c r="A40" s="32"/>
      <c r="B40" s="17">
        <v>36.0</v>
      </c>
      <c r="C40" s="17" t="s">
        <v>786</v>
      </c>
      <c r="D40" s="17" t="s">
        <v>787</v>
      </c>
      <c r="E40" s="17">
        <v>2.0</v>
      </c>
      <c r="F40" s="17" t="s">
        <v>788</v>
      </c>
      <c r="G40" s="17" t="s">
        <v>352</v>
      </c>
      <c r="H40" s="127">
        <v>41275.0</v>
      </c>
      <c r="I40" s="59" t="s">
        <v>638</v>
      </c>
      <c r="J40" s="17"/>
      <c r="K40" s="17"/>
      <c r="L40" s="132"/>
      <c r="M40" s="107"/>
      <c r="N40" s="107"/>
      <c r="O40" s="107"/>
      <c r="P40" s="107"/>
      <c r="Q40" s="107"/>
      <c r="R40" s="107"/>
      <c r="S40" s="107"/>
      <c r="T40" s="107"/>
      <c r="U40" s="107"/>
      <c r="V40" s="32"/>
    </row>
    <row r="41" ht="105.0" customHeight="1">
      <c r="A41" s="32"/>
      <c r="B41" s="17">
        <v>37.0</v>
      </c>
      <c r="C41" s="17" t="s">
        <v>789</v>
      </c>
      <c r="D41" s="17" t="s">
        <v>790</v>
      </c>
      <c r="E41" s="17">
        <v>2.0</v>
      </c>
      <c r="F41" s="17" t="s">
        <v>740</v>
      </c>
      <c r="G41" s="17" t="s">
        <v>352</v>
      </c>
      <c r="H41" s="127">
        <v>41306.0</v>
      </c>
      <c r="I41" s="59" t="s">
        <v>638</v>
      </c>
      <c r="J41" s="17"/>
      <c r="K41" s="17"/>
      <c r="L41" s="132"/>
      <c r="M41" s="107"/>
      <c r="N41" s="107"/>
      <c r="O41" s="107"/>
      <c r="P41" s="107"/>
      <c r="Q41" s="107"/>
      <c r="R41" s="107"/>
      <c r="S41" s="107"/>
      <c r="T41" s="107"/>
      <c r="U41" s="107"/>
      <c r="V41" s="32"/>
    </row>
    <row r="42" ht="60.0" customHeight="1">
      <c r="A42" s="32"/>
      <c r="B42" s="17">
        <v>38.0</v>
      </c>
      <c r="C42" s="17" t="s">
        <v>791</v>
      </c>
      <c r="D42" s="17" t="s">
        <v>792</v>
      </c>
      <c r="E42" s="17">
        <v>2.0</v>
      </c>
      <c r="F42" s="17" t="s">
        <v>781</v>
      </c>
      <c r="G42" s="17" t="s">
        <v>352</v>
      </c>
      <c r="H42" s="127">
        <v>41306.0</v>
      </c>
      <c r="I42" s="59" t="s">
        <v>638</v>
      </c>
      <c r="J42" s="17"/>
      <c r="K42" s="17"/>
      <c r="L42" s="132"/>
      <c r="M42" s="107"/>
      <c r="N42" s="107"/>
      <c r="O42" s="107"/>
      <c r="P42" s="107"/>
      <c r="Q42" s="107"/>
      <c r="R42" s="107"/>
      <c r="S42" s="107"/>
      <c r="T42" s="107"/>
      <c r="U42" s="107"/>
      <c r="V42" s="32"/>
    </row>
    <row r="43" ht="75.0" customHeight="1">
      <c r="A43" s="32"/>
      <c r="B43" s="17">
        <v>39.0</v>
      </c>
      <c r="C43" s="17" t="s">
        <v>793</v>
      </c>
      <c r="D43" s="17" t="s">
        <v>794</v>
      </c>
      <c r="E43" s="17">
        <v>1.0</v>
      </c>
      <c r="F43" s="17" t="s">
        <v>431</v>
      </c>
      <c r="G43" s="17" t="s">
        <v>335</v>
      </c>
      <c r="H43" s="127">
        <v>41334.0</v>
      </c>
      <c r="I43" s="59" t="s">
        <v>638</v>
      </c>
      <c r="J43" s="17"/>
      <c r="K43" s="30" t="s">
        <v>657</v>
      </c>
      <c r="L43" s="131" t="s">
        <v>12</v>
      </c>
      <c r="M43" s="107"/>
      <c r="N43" s="107"/>
      <c r="O43" s="107"/>
      <c r="P43" s="107"/>
      <c r="Q43" s="107"/>
      <c r="R43" s="107"/>
      <c r="S43" s="107"/>
      <c r="T43" s="107"/>
      <c r="U43" s="107"/>
      <c r="V43" s="32"/>
    </row>
    <row r="44" ht="60.0" customHeight="1">
      <c r="A44" s="32"/>
      <c r="B44" s="17">
        <v>40.0</v>
      </c>
      <c r="C44" s="17" t="s">
        <v>795</v>
      </c>
      <c r="D44" s="17" t="s">
        <v>796</v>
      </c>
      <c r="E44" s="17">
        <v>2.0</v>
      </c>
      <c r="F44" s="17" t="s">
        <v>431</v>
      </c>
      <c r="G44" s="17" t="s">
        <v>352</v>
      </c>
      <c r="H44" s="127">
        <v>41487.0</v>
      </c>
      <c r="I44" s="59" t="s">
        <v>638</v>
      </c>
      <c r="J44" s="17"/>
      <c r="K44" s="17"/>
      <c r="L44" s="132"/>
      <c r="M44" s="107"/>
      <c r="N44" s="107"/>
      <c r="O44" s="107"/>
      <c r="P44" s="107"/>
      <c r="Q44" s="107"/>
      <c r="R44" s="107"/>
      <c r="S44" s="107"/>
      <c r="T44" s="107"/>
      <c r="U44" s="107"/>
      <c r="V44" s="32"/>
    </row>
    <row r="45" ht="75.0" customHeight="1">
      <c r="A45" s="32"/>
      <c r="B45" s="17">
        <v>41.0</v>
      </c>
      <c r="C45" s="17" t="s">
        <v>797</v>
      </c>
      <c r="D45" s="17" t="s">
        <v>798</v>
      </c>
      <c r="E45" s="17">
        <v>2.0</v>
      </c>
      <c r="F45" s="17" t="s">
        <v>755</v>
      </c>
      <c r="G45" s="17" t="s">
        <v>298</v>
      </c>
      <c r="H45" s="127">
        <v>41487.0</v>
      </c>
      <c r="I45" s="59" t="s">
        <v>638</v>
      </c>
      <c r="J45" s="17"/>
      <c r="K45" s="30" t="s">
        <v>657</v>
      </c>
      <c r="L45" s="131" t="s">
        <v>12</v>
      </c>
      <c r="M45" s="107"/>
      <c r="N45" s="107"/>
      <c r="O45" s="107"/>
      <c r="P45" s="107"/>
      <c r="Q45" s="107"/>
      <c r="R45" s="107"/>
      <c r="S45" s="107"/>
      <c r="T45" s="107"/>
      <c r="U45" s="107"/>
      <c r="V45" s="32"/>
    </row>
    <row r="46" ht="75.0" customHeight="1">
      <c r="A46" s="32"/>
      <c r="B46" s="17">
        <v>42.0</v>
      </c>
      <c r="C46" s="17" t="s">
        <v>799</v>
      </c>
      <c r="D46" s="17" t="s">
        <v>800</v>
      </c>
      <c r="E46" s="17">
        <v>2.0</v>
      </c>
      <c r="F46" s="17" t="s">
        <v>801</v>
      </c>
      <c r="G46" s="30" t="s">
        <v>298</v>
      </c>
      <c r="H46" s="127">
        <v>41518.0</v>
      </c>
      <c r="I46" s="59" t="s">
        <v>638</v>
      </c>
      <c r="J46" s="17"/>
      <c r="K46" s="30" t="s">
        <v>756</v>
      </c>
      <c r="L46" s="131" t="s">
        <v>12</v>
      </c>
      <c r="M46" s="107"/>
      <c r="N46" s="107"/>
      <c r="O46" s="107"/>
      <c r="P46" s="107"/>
      <c r="Q46" s="107"/>
      <c r="R46" s="107"/>
      <c r="S46" s="107"/>
      <c r="T46" s="107"/>
      <c r="U46" s="107"/>
      <c r="V46" s="32"/>
    </row>
    <row r="47" ht="60.0" customHeight="1">
      <c r="A47" s="32"/>
      <c r="B47" s="17">
        <v>43.0</v>
      </c>
      <c r="C47" s="17" t="s">
        <v>802</v>
      </c>
      <c r="D47" s="17" t="s">
        <v>803</v>
      </c>
      <c r="E47" s="17">
        <v>2.0</v>
      </c>
      <c r="F47" s="17" t="s">
        <v>431</v>
      </c>
      <c r="G47" s="17" t="s">
        <v>207</v>
      </c>
      <c r="H47" s="129">
        <v>41548.0</v>
      </c>
      <c r="I47" s="59" t="s">
        <v>638</v>
      </c>
      <c r="J47" s="17"/>
      <c r="K47" s="30" t="s">
        <v>657</v>
      </c>
      <c r="L47" s="131" t="s">
        <v>12</v>
      </c>
      <c r="M47" s="107"/>
      <c r="N47" s="107"/>
      <c r="O47" s="107"/>
      <c r="P47" s="107"/>
      <c r="Q47" s="107"/>
      <c r="R47" s="107"/>
      <c r="S47" s="107"/>
      <c r="T47" s="107"/>
      <c r="U47" s="107"/>
      <c r="V47" s="32"/>
    </row>
    <row r="48" ht="79.5" customHeight="1">
      <c r="A48" s="32"/>
      <c r="B48" s="17">
        <v>44.0</v>
      </c>
      <c r="C48" s="17" t="s">
        <v>804</v>
      </c>
      <c r="D48" s="17" t="s">
        <v>805</v>
      </c>
      <c r="E48" s="17">
        <v>1.0</v>
      </c>
      <c r="F48" s="17" t="s">
        <v>431</v>
      </c>
      <c r="G48" s="17" t="s">
        <v>207</v>
      </c>
      <c r="H48" s="129">
        <v>41609.0</v>
      </c>
      <c r="I48" s="59" t="s">
        <v>638</v>
      </c>
      <c r="J48" s="17"/>
      <c r="K48" s="30" t="s">
        <v>657</v>
      </c>
      <c r="L48" s="131" t="s">
        <v>12</v>
      </c>
      <c r="M48" s="107"/>
      <c r="N48" s="107"/>
      <c r="O48" s="107"/>
      <c r="P48" s="107"/>
      <c r="Q48" s="107"/>
      <c r="R48" s="107"/>
      <c r="S48" s="107"/>
      <c r="T48" s="107"/>
      <c r="U48" s="107"/>
      <c r="V48" s="32"/>
    </row>
    <row r="49" ht="90.0" customHeight="1">
      <c r="A49" s="32"/>
      <c r="B49" s="17">
        <v>45.0</v>
      </c>
      <c r="C49" s="17" t="s">
        <v>806</v>
      </c>
      <c r="D49" s="17" t="s">
        <v>807</v>
      </c>
      <c r="E49" s="17">
        <v>1.0</v>
      </c>
      <c r="F49" s="17" t="s">
        <v>309</v>
      </c>
      <c r="G49" s="30" t="s">
        <v>352</v>
      </c>
      <c r="H49" s="127">
        <v>41640.0</v>
      </c>
      <c r="I49" s="59" t="s">
        <v>638</v>
      </c>
      <c r="J49" s="17"/>
      <c r="K49" s="17"/>
      <c r="L49" s="132"/>
      <c r="M49" s="107"/>
      <c r="N49" s="107"/>
      <c r="O49" s="107"/>
      <c r="P49" s="107"/>
      <c r="Q49" s="107"/>
      <c r="R49" s="107"/>
      <c r="S49" s="107"/>
      <c r="T49" s="107"/>
      <c r="U49" s="107"/>
      <c r="V49" s="32"/>
    </row>
    <row r="50" ht="99.75" customHeight="1">
      <c r="A50" s="32"/>
      <c r="B50" s="17">
        <v>46.0</v>
      </c>
      <c r="C50" s="17" t="s">
        <v>808</v>
      </c>
      <c r="D50" s="17" t="s">
        <v>809</v>
      </c>
      <c r="E50" s="17">
        <v>2.0</v>
      </c>
      <c r="F50" s="17" t="s">
        <v>810</v>
      </c>
      <c r="G50" s="17" t="s">
        <v>335</v>
      </c>
      <c r="H50" s="127">
        <v>42186.0</v>
      </c>
      <c r="I50" s="59" t="s">
        <v>638</v>
      </c>
      <c r="J50" s="17"/>
      <c r="K50" s="30" t="s">
        <v>657</v>
      </c>
      <c r="L50" s="131" t="s">
        <v>12</v>
      </c>
      <c r="M50" s="107"/>
      <c r="N50" s="107"/>
      <c r="O50" s="107"/>
      <c r="P50" s="107"/>
      <c r="Q50" s="107"/>
      <c r="R50" s="107"/>
      <c r="S50" s="107"/>
      <c r="T50" s="107"/>
      <c r="U50" s="107"/>
      <c r="V50" s="32"/>
    </row>
    <row r="51" ht="77.25" customHeight="1">
      <c r="A51" s="32"/>
      <c r="B51" s="17">
        <v>47.0</v>
      </c>
      <c r="C51" s="17" t="s">
        <v>811</v>
      </c>
      <c r="D51" s="17" t="s">
        <v>812</v>
      </c>
      <c r="E51" s="17">
        <v>1.0</v>
      </c>
      <c r="F51" s="17" t="s">
        <v>810</v>
      </c>
      <c r="G51" s="17" t="s">
        <v>335</v>
      </c>
      <c r="H51" s="127">
        <v>42217.0</v>
      </c>
      <c r="I51" s="59" t="s">
        <v>638</v>
      </c>
      <c r="J51" s="17"/>
      <c r="K51" s="30" t="s">
        <v>657</v>
      </c>
      <c r="L51" s="131" t="s">
        <v>12</v>
      </c>
      <c r="M51" s="107"/>
      <c r="N51" s="107"/>
      <c r="O51" s="107"/>
      <c r="P51" s="107"/>
      <c r="Q51" s="107"/>
      <c r="R51" s="107"/>
      <c r="S51" s="107"/>
      <c r="T51" s="107"/>
      <c r="U51" s="107"/>
      <c r="V51" s="32"/>
    </row>
    <row r="52" ht="75.0" customHeight="1">
      <c r="A52" s="32"/>
      <c r="B52" s="17">
        <v>48.0</v>
      </c>
      <c r="C52" s="17" t="s">
        <v>813</v>
      </c>
      <c r="D52" s="17" t="s">
        <v>814</v>
      </c>
      <c r="E52" s="17">
        <v>1.0</v>
      </c>
      <c r="F52" s="17" t="s">
        <v>810</v>
      </c>
      <c r="G52" s="17" t="s">
        <v>335</v>
      </c>
      <c r="H52" s="127">
        <v>42217.0</v>
      </c>
      <c r="I52" s="59" t="s">
        <v>638</v>
      </c>
      <c r="J52" s="17"/>
      <c r="K52" s="30" t="s">
        <v>657</v>
      </c>
      <c r="L52" s="131" t="s">
        <v>12</v>
      </c>
      <c r="M52" s="107"/>
      <c r="N52" s="107"/>
      <c r="O52" s="107"/>
      <c r="P52" s="107"/>
      <c r="Q52" s="107"/>
      <c r="R52" s="107"/>
      <c r="S52" s="107"/>
      <c r="T52" s="107"/>
      <c r="U52" s="107"/>
      <c r="V52" s="32"/>
    </row>
    <row r="53" ht="75.0" customHeight="1">
      <c r="A53" s="32"/>
      <c r="B53" s="17">
        <v>49.0</v>
      </c>
      <c r="C53" s="17" t="s">
        <v>815</v>
      </c>
      <c r="D53" s="17" t="s">
        <v>816</v>
      </c>
      <c r="E53" s="17">
        <v>1.0</v>
      </c>
      <c r="F53" s="17" t="s">
        <v>431</v>
      </c>
      <c r="G53" s="17" t="s">
        <v>207</v>
      </c>
      <c r="H53" s="127">
        <v>42370.0</v>
      </c>
      <c r="I53" s="59" t="s">
        <v>638</v>
      </c>
      <c r="J53" s="17"/>
      <c r="K53" s="30" t="s">
        <v>657</v>
      </c>
      <c r="L53" s="131" t="s">
        <v>12</v>
      </c>
      <c r="M53" s="107"/>
      <c r="N53" s="107"/>
      <c r="O53" s="107"/>
      <c r="P53" s="107"/>
      <c r="Q53" s="107"/>
      <c r="R53" s="107"/>
      <c r="S53" s="107"/>
      <c r="T53" s="107"/>
      <c r="U53" s="107"/>
      <c r="V53" s="32"/>
    </row>
    <row r="54" ht="30.0" customHeight="1">
      <c r="A54" s="32"/>
      <c r="B54" s="17">
        <v>50.0</v>
      </c>
      <c r="C54" s="17" t="s">
        <v>817</v>
      </c>
      <c r="D54" s="17" t="s">
        <v>818</v>
      </c>
      <c r="E54" s="17">
        <v>2.0</v>
      </c>
      <c r="F54" s="17" t="s">
        <v>431</v>
      </c>
      <c r="G54" s="17" t="s">
        <v>207</v>
      </c>
      <c r="H54" s="127">
        <v>42370.0</v>
      </c>
      <c r="I54" s="59" t="s">
        <v>638</v>
      </c>
      <c r="J54" s="17"/>
      <c r="K54" s="30" t="s">
        <v>657</v>
      </c>
      <c r="L54" s="131" t="s">
        <v>12</v>
      </c>
      <c r="M54" s="107"/>
      <c r="N54" s="107"/>
      <c r="O54" s="107"/>
      <c r="P54" s="107"/>
      <c r="Q54" s="107"/>
      <c r="R54" s="107"/>
      <c r="S54" s="107"/>
      <c r="T54" s="107"/>
      <c r="U54" s="107"/>
      <c r="V54" s="32"/>
    </row>
    <row r="55" ht="30.0" customHeight="1">
      <c r="A55" s="32"/>
      <c r="B55" s="17"/>
      <c r="C55" s="17"/>
      <c r="D55" s="17"/>
      <c r="E55" s="17"/>
      <c r="F55" s="17"/>
      <c r="G55" s="17"/>
      <c r="H55" s="17"/>
      <c r="I55" s="59"/>
      <c r="J55" s="17"/>
      <c r="K55" s="30"/>
      <c r="L55" s="131"/>
      <c r="M55" s="107"/>
      <c r="N55" s="107"/>
      <c r="O55" s="107"/>
      <c r="P55" s="107"/>
      <c r="Q55" s="107"/>
      <c r="R55" s="107"/>
      <c r="S55" s="107"/>
      <c r="T55" s="107"/>
      <c r="U55" s="107"/>
      <c r="V55" s="32"/>
    </row>
    <row r="56" ht="30.0" customHeight="1">
      <c r="A56" s="32"/>
      <c r="B56" s="17"/>
      <c r="C56" s="17"/>
      <c r="D56" s="17"/>
      <c r="E56" s="17"/>
      <c r="F56" s="17"/>
      <c r="G56" s="17"/>
      <c r="H56" s="17"/>
      <c r="I56" s="59"/>
      <c r="J56" s="17"/>
      <c r="K56" s="17"/>
      <c r="L56" s="131"/>
      <c r="M56" s="107"/>
      <c r="N56" s="107"/>
      <c r="O56" s="107"/>
      <c r="P56" s="107"/>
      <c r="Q56" s="107"/>
      <c r="R56" s="107"/>
      <c r="S56" s="107"/>
      <c r="T56" s="107"/>
      <c r="U56" s="107"/>
      <c r="V56" s="32"/>
    </row>
    <row r="57" ht="30.0" customHeight="1">
      <c r="A57" s="32"/>
      <c r="B57" s="17"/>
      <c r="C57" s="17"/>
      <c r="D57" s="17"/>
      <c r="E57" s="17"/>
      <c r="F57" s="17"/>
      <c r="G57" s="17"/>
      <c r="H57" s="17"/>
      <c r="I57" s="59"/>
      <c r="J57" s="17"/>
      <c r="K57" s="17"/>
      <c r="L57" s="131"/>
      <c r="M57" s="107"/>
      <c r="N57" s="107"/>
      <c r="O57" s="107"/>
      <c r="P57" s="107"/>
      <c r="Q57" s="107"/>
      <c r="R57" s="107"/>
      <c r="S57" s="107"/>
      <c r="T57" s="107"/>
      <c r="U57" s="107"/>
      <c r="V57" s="32"/>
    </row>
    <row r="58" ht="30.0" customHeight="1">
      <c r="A58" s="32"/>
      <c r="B58" s="17"/>
      <c r="C58" s="17"/>
      <c r="D58" s="17"/>
      <c r="E58" s="17"/>
      <c r="F58" s="17"/>
      <c r="G58" s="17"/>
      <c r="H58" s="17"/>
      <c r="I58" s="59"/>
      <c r="J58" s="17"/>
      <c r="K58" s="17"/>
      <c r="L58" s="131"/>
      <c r="M58" s="107"/>
      <c r="N58" s="107"/>
      <c r="O58" s="107"/>
      <c r="P58" s="107"/>
      <c r="Q58" s="107"/>
      <c r="R58" s="107"/>
      <c r="S58" s="107"/>
      <c r="T58" s="107"/>
      <c r="U58" s="107"/>
      <c r="V58" s="32"/>
    </row>
    <row r="59" ht="30.0" customHeight="1">
      <c r="A59" s="32"/>
      <c r="B59" s="17"/>
      <c r="C59" s="17"/>
      <c r="D59" s="17"/>
      <c r="E59" s="17"/>
      <c r="F59" s="17"/>
      <c r="G59" s="17"/>
      <c r="H59" s="17"/>
      <c r="I59" s="59"/>
      <c r="J59" s="17"/>
      <c r="K59" s="17"/>
      <c r="L59" s="131"/>
      <c r="M59" s="107"/>
      <c r="N59" s="107"/>
      <c r="O59" s="107"/>
      <c r="P59" s="107"/>
      <c r="Q59" s="107"/>
      <c r="R59" s="107"/>
      <c r="S59" s="107"/>
      <c r="T59" s="107"/>
      <c r="U59" s="107"/>
      <c r="V59" s="32"/>
    </row>
    <row r="60" ht="30.0" customHeight="1">
      <c r="A60" s="32"/>
      <c r="B60" s="17"/>
      <c r="C60" s="17"/>
      <c r="D60" s="17"/>
      <c r="E60" s="17"/>
      <c r="F60" s="17"/>
      <c r="G60" s="17"/>
      <c r="H60" s="17"/>
      <c r="I60" s="17"/>
      <c r="J60" s="134"/>
      <c r="K60" s="134"/>
      <c r="M60" s="107"/>
      <c r="N60" s="107"/>
      <c r="O60" s="107"/>
      <c r="P60" s="107"/>
      <c r="Q60" s="107"/>
      <c r="R60" s="107"/>
      <c r="S60" s="107"/>
      <c r="T60" s="107"/>
      <c r="U60" s="107"/>
      <c r="V60" s="32"/>
    </row>
    <row r="61" ht="30.0" customHeight="1">
      <c r="A61" s="32"/>
      <c r="B61" s="17"/>
      <c r="C61" s="17"/>
      <c r="D61" s="17"/>
      <c r="E61" s="17"/>
      <c r="F61" s="17"/>
      <c r="G61" s="17"/>
      <c r="H61" s="17"/>
      <c r="I61" s="17"/>
      <c r="J61" s="17"/>
      <c r="K61" s="17"/>
      <c r="M61" s="107"/>
      <c r="N61" s="107"/>
      <c r="O61" s="107"/>
      <c r="P61" s="107"/>
      <c r="Q61" s="107"/>
      <c r="R61" s="107"/>
      <c r="S61" s="107"/>
      <c r="T61" s="107"/>
      <c r="U61" s="107"/>
      <c r="V61" s="32"/>
    </row>
    <row r="62" ht="30.0" customHeight="1">
      <c r="A62" s="32"/>
      <c r="B62" s="17"/>
      <c r="C62" s="17"/>
      <c r="D62" s="17"/>
      <c r="E62" s="17"/>
      <c r="F62" s="17"/>
      <c r="G62" s="17"/>
      <c r="H62" s="17"/>
      <c r="I62" s="17"/>
      <c r="J62" s="17"/>
      <c r="K62" s="17"/>
      <c r="M62" s="107"/>
      <c r="N62" s="107"/>
      <c r="O62" s="107"/>
      <c r="P62" s="107"/>
      <c r="Q62" s="107"/>
      <c r="R62" s="107"/>
      <c r="S62" s="107"/>
      <c r="T62" s="107"/>
      <c r="U62" s="107"/>
      <c r="V62" s="32"/>
    </row>
    <row r="63" ht="30.0" customHeight="1">
      <c r="A63" s="32"/>
      <c r="B63" s="17"/>
      <c r="C63" s="17"/>
      <c r="D63" s="17"/>
      <c r="E63" s="17"/>
      <c r="F63" s="17"/>
      <c r="G63" s="17"/>
      <c r="H63" s="17"/>
      <c r="I63" s="17"/>
      <c r="J63" s="17"/>
      <c r="K63" s="17"/>
      <c r="M63" s="107"/>
      <c r="N63" s="107"/>
      <c r="O63" s="107"/>
      <c r="P63" s="107"/>
      <c r="Q63" s="107"/>
      <c r="R63" s="107"/>
      <c r="S63" s="107"/>
      <c r="T63" s="107"/>
      <c r="U63" s="107"/>
      <c r="V63" s="32"/>
    </row>
    <row r="64" ht="30.0" customHeight="1">
      <c r="A64" s="32"/>
      <c r="B64" s="17"/>
      <c r="C64" s="17"/>
      <c r="D64" s="17"/>
      <c r="E64" s="17"/>
      <c r="F64" s="17"/>
      <c r="G64" s="17"/>
      <c r="H64" s="17"/>
      <c r="I64" s="17"/>
      <c r="J64" s="17"/>
      <c r="K64" s="17"/>
      <c r="M64" s="107"/>
      <c r="N64" s="107"/>
      <c r="O64" s="107"/>
      <c r="P64" s="107"/>
      <c r="Q64" s="107"/>
      <c r="R64" s="107"/>
      <c r="S64" s="107"/>
      <c r="T64" s="107"/>
      <c r="U64" s="107"/>
      <c r="V64" s="32"/>
    </row>
    <row r="65" ht="30.0" customHeight="1">
      <c r="A65" s="32"/>
      <c r="B65" s="17"/>
      <c r="C65" s="17"/>
      <c r="D65" s="17"/>
      <c r="E65" s="17"/>
      <c r="F65" s="17"/>
      <c r="G65" s="17"/>
      <c r="H65" s="17"/>
      <c r="I65" s="17"/>
      <c r="J65" s="17"/>
      <c r="K65" s="17"/>
      <c r="M65" s="107"/>
      <c r="N65" s="107"/>
      <c r="O65" s="107"/>
      <c r="P65" s="107"/>
      <c r="Q65" s="107"/>
      <c r="R65" s="107"/>
      <c r="S65" s="107"/>
      <c r="T65" s="107"/>
      <c r="U65" s="107"/>
      <c r="V65" s="32"/>
    </row>
    <row r="66" ht="30.0" customHeight="1">
      <c r="A66" s="32"/>
      <c r="B66" s="17"/>
      <c r="C66" s="17"/>
      <c r="D66" s="17"/>
      <c r="E66" s="17"/>
      <c r="F66" s="17"/>
      <c r="G66" s="17"/>
      <c r="H66" s="17"/>
      <c r="I66" s="17"/>
      <c r="J66" s="17"/>
      <c r="K66" s="17"/>
      <c r="M66" s="107"/>
      <c r="N66" s="107"/>
      <c r="O66" s="107"/>
      <c r="P66" s="107"/>
      <c r="Q66" s="107"/>
      <c r="R66" s="107"/>
      <c r="S66" s="107"/>
      <c r="T66" s="107"/>
      <c r="U66" s="107"/>
      <c r="V66" s="32"/>
    </row>
    <row r="67" ht="30.0" customHeight="1">
      <c r="A67" s="32"/>
      <c r="B67" s="17"/>
      <c r="C67" s="17"/>
      <c r="D67" s="17"/>
      <c r="E67" s="17"/>
      <c r="F67" s="17"/>
      <c r="G67" s="17"/>
      <c r="H67" s="17"/>
      <c r="I67" s="17"/>
      <c r="J67" s="17"/>
      <c r="K67" s="17"/>
      <c r="M67" s="107"/>
      <c r="N67" s="107"/>
      <c r="O67" s="107"/>
      <c r="P67" s="107"/>
      <c r="Q67" s="107"/>
      <c r="R67" s="107"/>
      <c r="S67" s="107"/>
      <c r="T67" s="107"/>
      <c r="U67" s="107"/>
      <c r="V67" s="32"/>
    </row>
    <row r="68" ht="30.0" customHeight="1">
      <c r="A68" s="32"/>
      <c r="B68" s="17"/>
      <c r="C68" s="17"/>
      <c r="D68" s="17"/>
      <c r="E68" s="17"/>
      <c r="F68" s="17"/>
      <c r="G68" s="17"/>
      <c r="H68" s="17"/>
      <c r="I68" s="17"/>
      <c r="J68" s="17"/>
      <c r="K68" s="17"/>
      <c r="M68" s="107"/>
      <c r="N68" s="107"/>
      <c r="O68" s="107"/>
      <c r="P68" s="107"/>
      <c r="Q68" s="107"/>
      <c r="R68" s="107"/>
      <c r="S68" s="107"/>
      <c r="T68" s="107"/>
      <c r="U68" s="107"/>
      <c r="V68" s="32"/>
    </row>
    <row r="69" ht="30.0" customHeight="1">
      <c r="A69" s="32"/>
      <c r="B69" s="17"/>
      <c r="C69" s="17"/>
      <c r="D69" s="17"/>
      <c r="E69" s="17"/>
      <c r="F69" s="17"/>
      <c r="G69" s="17"/>
      <c r="H69" s="17"/>
      <c r="I69" s="17"/>
      <c r="J69" s="17"/>
      <c r="K69" s="17"/>
      <c r="M69" s="107"/>
      <c r="N69" s="107"/>
      <c r="O69" s="107"/>
      <c r="P69" s="107"/>
      <c r="Q69" s="107"/>
      <c r="R69" s="107"/>
      <c r="S69" s="107"/>
      <c r="T69" s="107"/>
      <c r="U69" s="107"/>
      <c r="V69" s="32"/>
    </row>
    <row r="70" ht="30.0" customHeight="1">
      <c r="A70" s="32"/>
      <c r="B70" s="17"/>
      <c r="C70" s="17"/>
      <c r="D70" s="17"/>
      <c r="E70" s="17"/>
      <c r="F70" s="17"/>
      <c r="G70" s="17"/>
      <c r="H70" s="17"/>
      <c r="I70" s="17"/>
      <c r="J70" s="17"/>
      <c r="K70" s="17"/>
      <c r="M70" s="107"/>
      <c r="N70" s="107"/>
      <c r="O70" s="107"/>
      <c r="P70" s="107"/>
      <c r="Q70" s="107"/>
      <c r="R70" s="107"/>
      <c r="S70" s="107"/>
      <c r="T70" s="107"/>
      <c r="U70" s="107"/>
      <c r="V70" s="32"/>
    </row>
    <row r="71" ht="30.0" customHeight="1">
      <c r="A71" s="32"/>
      <c r="B71" s="17"/>
      <c r="C71" s="17"/>
      <c r="D71" s="17"/>
      <c r="E71" s="17"/>
      <c r="F71" s="17"/>
      <c r="G71" s="17"/>
      <c r="H71" s="17"/>
      <c r="I71" s="17"/>
      <c r="J71" s="17"/>
      <c r="K71" s="17"/>
      <c r="M71" s="107"/>
      <c r="N71" s="107"/>
      <c r="O71" s="107"/>
      <c r="P71" s="107"/>
      <c r="Q71" s="107"/>
      <c r="R71" s="107"/>
      <c r="S71" s="107"/>
      <c r="T71" s="107"/>
      <c r="U71" s="107"/>
      <c r="V71" s="32"/>
    </row>
    <row r="72" ht="30.0" customHeight="1">
      <c r="A72" s="32"/>
      <c r="B72" s="17"/>
      <c r="C72" s="17"/>
      <c r="D72" s="17"/>
      <c r="E72" s="17"/>
      <c r="F72" s="17"/>
      <c r="G72" s="17"/>
      <c r="H72" s="17"/>
      <c r="I72" s="17"/>
      <c r="J72" s="17"/>
      <c r="K72" s="17"/>
      <c r="M72" s="107"/>
      <c r="N72" s="107"/>
      <c r="O72" s="107"/>
      <c r="P72" s="107"/>
      <c r="Q72" s="107"/>
      <c r="R72" s="107"/>
      <c r="S72" s="107"/>
      <c r="T72" s="107"/>
      <c r="U72" s="107"/>
      <c r="V72" s="32"/>
    </row>
    <row r="73" ht="30.0" customHeight="1">
      <c r="A73" s="32"/>
      <c r="B73" s="17"/>
      <c r="C73" s="17"/>
      <c r="D73" s="17"/>
      <c r="E73" s="17"/>
      <c r="F73" s="17"/>
      <c r="G73" s="17"/>
      <c r="H73" s="17"/>
      <c r="I73" s="17"/>
      <c r="J73" s="17"/>
      <c r="K73" s="17"/>
      <c r="M73" s="107"/>
      <c r="N73" s="107"/>
      <c r="O73" s="107"/>
      <c r="P73" s="107"/>
      <c r="Q73" s="107"/>
      <c r="R73" s="107"/>
      <c r="S73" s="107"/>
      <c r="T73" s="107"/>
      <c r="U73" s="107"/>
      <c r="V73" s="32"/>
    </row>
    <row r="74" ht="30.0" customHeight="1">
      <c r="A74" s="32"/>
      <c r="B74" s="17"/>
      <c r="C74" s="17"/>
      <c r="D74" s="17"/>
      <c r="E74" s="17"/>
      <c r="F74" s="17"/>
      <c r="G74" s="17"/>
      <c r="H74" s="17"/>
      <c r="I74" s="17"/>
      <c r="J74" s="17"/>
      <c r="K74" s="17"/>
      <c r="M74" s="107"/>
      <c r="N74" s="107"/>
      <c r="O74" s="107"/>
      <c r="P74" s="107"/>
      <c r="Q74" s="107"/>
      <c r="R74" s="107"/>
      <c r="S74" s="107"/>
      <c r="T74" s="107"/>
      <c r="U74" s="107"/>
      <c r="V74" s="32"/>
    </row>
    <row r="75" ht="30.0" customHeight="1">
      <c r="A75" s="32"/>
      <c r="B75" s="17"/>
      <c r="C75" s="17"/>
      <c r="D75" s="17"/>
      <c r="E75" s="17"/>
      <c r="F75" s="17"/>
      <c r="G75" s="17"/>
      <c r="H75" s="17"/>
      <c r="I75" s="17"/>
      <c r="J75" s="17"/>
      <c r="K75" s="17"/>
      <c r="M75" s="107"/>
      <c r="N75" s="107"/>
      <c r="O75" s="107"/>
      <c r="P75" s="107"/>
      <c r="Q75" s="107"/>
      <c r="R75" s="107"/>
      <c r="S75" s="107"/>
      <c r="T75" s="107"/>
      <c r="U75" s="107"/>
      <c r="V75" s="32"/>
    </row>
    <row r="76" ht="30.0" customHeight="1">
      <c r="A76" s="32"/>
      <c r="B76" s="17"/>
      <c r="C76" s="17"/>
      <c r="D76" s="17"/>
      <c r="E76" s="17"/>
      <c r="F76" s="17"/>
      <c r="G76" s="17"/>
      <c r="H76" s="17"/>
      <c r="I76" s="17"/>
      <c r="J76" s="17"/>
      <c r="K76" s="17"/>
      <c r="M76" s="107"/>
      <c r="N76" s="107"/>
      <c r="O76" s="107"/>
      <c r="P76" s="107"/>
      <c r="Q76" s="107"/>
      <c r="R76" s="107"/>
      <c r="S76" s="107"/>
      <c r="T76" s="107"/>
      <c r="U76" s="107"/>
      <c r="V76" s="32"/>
    </row>
    <row r="77" ht="30.0" customHeight="1">
      <c r="A77" s="32"/>
      <c r="B77" s="17"/>
      <c r="C77" s="17"/>
      <c r="D77" s="17"/>
      <c r="E77" s="17"/>
      <c r="F77" s="17"/>
      <c r="G77" s="17"/>
      <c r="H77" s="17"/>
      <c r="I77" s="17"/>
      <c r="J77" s="17"/>
      <c r="K77" s="17"/>
      <c r="M77" s="107"/>
      <c r="N77" s="107"/>
      <c r="O77" s="107"/>
      <c r="P77" s="107"/>
      <c r="Q77" s="107"/>
      <c r="R77" s="107"/>
      <c r="S77" s="107"/>
      <c r="T77" s="107"/>
      <c r="U77" s="107"/>
      <c r="V77" s="32"/>
    </row>
    <row r="78" ht="30.0" customHeight="1">
      <c r="A78" s="32"/>
      <c r="B78" s="17"/>
      <c r="C78" s="17"/>
      <c r="D78" s="17"/>
      <c r="E78" s="17"/>
      <c r="F78" s="17"/>
      <c r="G78" s="17"/>
      <c r="H78" s="17"/>
      <c r="I78" s="17"/>
      <c r="J78" s="17"/>
      <c r="K78" s="17"/>
      <c r="M78" s="107"/>
      <c r="N78" s="107"/>
      <c r="O78" s="107"/>
      <c r="P78" s="107"/>
      <c r="Q78" s="107"/>
      <c r="R78" s="107"/>
      <c r="S78" s="107"/>
      <c r="T78" s="107"/>
      <c r="U78" s="107"/>
      <c r="V78" s="32"/>
    </row>
    <row r="79" ht="30.0" customHeight="1">
      <c r="A79" s="32"/>
      <c r="B79" s="17"/>
      <c r="C79" s="17"/>
      <c r="D79" s="17"/>
      <c r="E79" s="17"/>
      <c r="F79" s="17"/>
      <c r="G79" s="17"/>
      <c r="H79" s="17"/>
      <c r="I79" s="17"/>
      <c r="J79" s="17"/>
      <c r="K79" s="17"/>
      <c r="M79" s="107"/>
      <c r="N79" s="107"/>
      <c r="O79" s="107"/>
      <c r="P79" s="107"/>
      <c r="Q79" s="107"/>
      <c r="R79" s="107"/>
      <c r="S79" s="107"/>
      <c r="T79" s="107"/>
      <c r="U79" s="107"/>
      <c r="V79" s="32"/>
    </row>
    <row r="80" ht="30.0" customHeight="1">
      <c r="A80" s="32"/>
      <c r="B80" s="17"/>
      <c r="C80" s="17"/>
      <c r="D80" s="17"/>
      <c r="E80" s="17"/>
      <c r="F80" s="17"/>
      <c r="G80" s="17"/>
      <c r="H80" s="17"/>
      <c r="I80" s="17"/>
      <c r="J80" s="17"/>
      <c r="K80" s="17"/>
      <c r="M80" s="107"/>
      <c r="N80" s="107"/>
      <c r="O80" s="107"/>
      <c r="P80" s="107"/>
      <c r="Q80" s="107"/>
      <c r="R80" s="107"/>
      <c r="S80" s="107"/>
      <c r="T80" s="107"/>
      <c r="U80" s="107"/>
      <c r="V80" s="32"/>
    </row>
    <row r="81" ht="30.0" customHeight="1">
      <c r="A81" s="32"/>
      <c r="B81" s="17"/>
      <c r="C81" s="17"/>
      <c r="D81" s="17"/>
      <c r="E81" s="17"/>
      <c r="F81" s="17"/>
      <c r="G81" s="17"/>
      <c r="H81" s="17"/>
      <c r="I81" s="17"/>
      <c r="J81" s="17"/>
      <c r="K81" s="17"/>
      <c r="M81" s="107"/>
      <c r="N81" s="107"/>
      <c r="O81" s="107"/>
      <c r="P81" s="107"/>
      <c r="Q81" s="107"/>
      <c r="R81" s="107"/>
      <c r="S81" s="107"/>
      <c r="T81" s="107"/>
      <c r="U81" s="107"/>
      <c r="V81" s="32"/>
    </row>
    <row r="82" ht="30.0" customHeight="1">
      <c r="A82" s="32"/>
      <c r="B82" s="17"/>
      <c r="C82" s="17"/>
      <c r="D82" s="17"/>
      <c r="E82" s="17"/>
      <c r="F82" s="17"/>
      <c r="G82" s="17"/>
      <c r="H82" s="17"/>
      <c r="I82" s="17"/>
      <c r="J82" s="17"/>
      <c r="K82" s="17"/>
      <c r="M82" s="107"/>
      <c r="N82" s="107"/>
      <c r="O82" s="107"/>
      <c r="P82" s="107"/>
      <c r="Q82" s="107"/>
      <c r="R82" s="107"/>
      <c r="S82" s="107"/>
      <c r="T82" s="107"/>
      <c r="U82" s="107"/>
      <c r="V82" s="32"/>
    </row>
    <row r="83" ht="30.0" customHeight="1">
      <c r="A83" s="32"/>
      <c r="B83" s="17"/>
      <c r="C83" s="17"/>
      <c r="D83" s="17"/>
      <c r="E83" s="17"/>
      <c r="F83" s="17"/>
      <c r="G83" s="17"/>
      <c r="H83" s="17"/>
      <c r="I83" s="17"/>
      <c r="J83" s="17"/>
      <c r="K83" s="17"/>
      <c r="M83" s="107"/>
      <c r="N83" s="107"/>
      <c r="O83" s="107"/>
      <c r="P83" s="107"/>
      <c r="Q83" s="107"/>
      <c r="R83" s="107"/>
      <c r="S83" s="107"/>
      <c r="T83" s="107"/>
      <c r="U83" s="107"/>
      <c r="V83" s="32"/>
    </row>
    <row r="84" ht="30.0" customHeight="1">
      <c r="A84" s="32"/>
      <c r="B84" s="17"/>
      <c r="C84" s="17"/>
      <c r="D84" s="17"/>
      <c r="E84" s="17"/>
      <c r="F84" s="17"/>
      <c r="G84" s="17"/>
      <c r="H84" s="17"/>
      <c r="I84" s="17"/>
      <c r="J84" s="17"/>
      <c r="K84" s="17"/>
      <c r="M84" s="107"/>
      <c r="N84" s="107"/>
      <c r="O84" s="107"/>
      <c r="P84" s="107"/>
      <c r="Q84" s="107"/>
      <c r="R84" s="107"/>
      <c r="S84" s="107"/>
      <c r="T84" s="107"/>
      <c r="U84" s="107"/>
      <c r="V84" s="32"/>
    </row>
    <row r="85" ht="30.0" customHeight="1">
      <c r="A85" s="32"/>
      <c r="B85" s="17"/>
      <c r="C85" s="17"/>
      <c r="D85" s="17"/>
      <c r="E85" s="17"/>
      <c r="F85" s="17"/>
      <c r="G85" s="17"/>
      <c r="H85" s="17"/>
      <c r="I85" s="17"/>
      <c r="J85" s="17"/>
      <c r="K85" s="17"/>
      <c r="M85" s="107"/>
      <c r="N85" s="107"/>
      <c r="O85" s="107"/>
      <c r="P85" s="107"/>
      <c r="Q85" s="107"/>
      <c r="R85" s="107"/>
      <c r="S85" s="107"/>
      <c r="T85" s="107"/>
      <c r="U85" s="107"/>
      <c r="V85" s="32"/>
    </row>
    <row r="86" ht="30.0" customHeight="1">
      <c r="A86" s="32"/>
      <c r="B86" s="17"/>
      <c r="C86" s="17"/>
      <c r="D86" s="17"/>
      <c r="E86" s="17"/>
      <c r="F86" s="17"/>
      <c r="G86" s="17"/>
      <c r="H86" s="17"/>
      <c r="I86" s="17"/>
      <c r="J86" s="17"/>
      <c r="K86" s="17"/>
      <c r="M86" s="107"/>
      <c r="N86" s="107"/>
      <c r="O86" s="107"/>
      <c r="P86" s="107"/>
      <c r="Q86" s="107"/>
      <c r="R86" s="107"/>
      <c r="S86" s="107"/>
      <c r="T86" s="107"/>
      <c r="U86" s="107"/>
      <c r="V86" s="32"/>
    </row>
    <row r="87" ht="30.0" customHeight="1">
      <c r="A87" s="32"/>
      <c r="B87" s="17"/>
      <c r="C87" s="17"/>
      <c r="D87" s="17"/>
      <c r="E87" s="17"/>
      <c r="F87" s="17"/>
      <c r="G87" s="17"/>
      <c r="H87" s="17"/>
      <c r="I87" s="17"/>
      <c r="J87" s="17"/>
      <c r="K87" s="17"/>
      <c r="M87" s="107"/>
      <c r="N87" s="107"/>
      <c r="O87" s="107"/>
      <c r="P87" s="107"/>
      <c r="Q87" s="107"/>
      <c r="R87" s="107"/>
      <c r="S87" s="107"/>
      <c r="T87" s="107"/>
      <c r="U87" s="107"/>
      <c r="V87" s="32"/>
    </row>
    <row r="88" ht="30.0" customHeight="1">
      <c r="A88" s="32"/>
      <c r="B88" s="17"/>
      <c r="C88" s="17"/>
      <c r="D88" s="17"/>
      <c r="E88" s="17"/>
      <c r="F88" s="17"/>
      <c r="G88" s="17"/>
      <c r="H88" s="17"/>
      <c r="I88" s="17"/>
      <c r="J88" s="17"/>
      <c r="K88" s="17"/>
      <c r="M88" s="107"/>
      <c r="N88" s="107"/>
      <c r="O88" s="107"/>
      <c r="P88" s="107"/>
      <c r="Q88" s="107"/>
      <c r="R88" s="107"/>
      <c r="S88" s="107"/>
      <c r="T88" s="107"/>
      <c r="U88" s="107"/>
      <c r="V88" s="32"/>
    </row>
    <row r="89" ht="30.0" customHeight="1">
      <c r="A89" s="32"/>
      <c r="B89" s="17"/>
      <c r="C89" s="17"/>
      <c r="D89" s="17"/>
      <c r="E89" s="17"/>
      <c r="F89" s="17"/>
      <c r="G89" s="17"/>
      <c r="H89" s="17"/>
      <c r="I89" s="17"/>
      <c r="J89" s="17"/>
      <c r="K89" s="17"/>
      <c r="M89" s="107"/>
      <c r="N89" s="107"/>
      <c r="O89" s="107"/>
      <c r="P89" s="107"/>
      <c r="Q89" s="107"/>
      <c r="R89" s="107"/>
      <c r="S89" s="107"/>
      <c r="T89" s="107"/>
      <c r="U89" s="107"/>
      <c r="V89" s="32"/>
    </row>
    <row r="90" ht="30.0" customHeight="1">
      <c r="A90" s="32"/>
      <c r="B90" s="17"/>
      <c r="C90" s="17"/>
      <c r="D90" s="17"/>
      <c r="E90" s="17"/>
      <c r="F90" s="17"/>
      <c r="G90" s="17"/>
      <c r="H90" s="17"/>
      <c r="I90" s="17"/>
      <c r="J90" s="17"/>
      <c r="K90" s="17"/>
      <c r="M90" s="107"/>
      <c r="N90" s="107"/>
      <c r="O90" s="107"/>
      <c r="P90" s="107"/>
      <c r="Q90" s="107"/>
      <c r="R90" s="107"/>
      <c r="S90" s="107"/>
      <c r="T90" s="107"/>
      <c r="U90" s="107"/>
      <c r="V90" s="32"/>
    </row>
    <row r="91" ht="30.0" customHeight="1">
      <c r="A91" s="32"/>
      <c r="B91" s="17"/>
      <c r="C91" s="17"/>
      <c r="D91" s="17"/>
      <c r="E91" s="17"/>
      <c r="F91" s="17"/>
      <c r="G91" s="17"/>
      <c r="H91" s="17"/>
      <c r="I91" s="17"/>
      <c r="J91" s="17"/>
      <c r="K91" s="17"/>
      <c r="M91" s="107"/>
      <c r="N91" s="107"/>
      <c r="O91" s="107"/>
      <c r="P91" s="107"/>
      <c r="Q91" s="107"/>
      <c r="R91" s="107"/>
      <c r="S91" s="107"/>
      <c r="T91" s="107"/>
      <c r="U91" s="107"/>
      <c r="V91" s="32"/>
    </row>
    <row r="92" ht="30.0" customHeight="1">
      <c r="A92" s="32"/>
      <c r="B92" s="17"/>
      <c r="C92" s="17"/>
      <c r="D92" s="17"/>
      <c r="E92" s="17"/>
      <c r="F92" s="17"/>
      <c r="G92" s="17"/>
      <c r="H92" s="17"/>
      <c r="I92" s="17"/>
      <c r="J92" s="17"/>
      <c r="K92" s="17"/>
      <c r="M92" s="107"/>
      <c r="N92" s="107"/>
      <c r="O92" s="107"/>
      <c r="P92" s="107"/>
      <c r="Q92" s="107"/>
      <c r="R92" s="107"/>
      <c r="S92" s="107"/>
      <c r="T92" s="107"/>
      <c r="U92" s="107"/>
      <c r="V92" s="32"/>
    </row>
    <row r="93" ht="30.0" customHeight="1">
      <c r="A93" s="32"/>
      <c r="B93" s="17"/>
      <c r="C93" s="17"/>
      <c r="D93" s="17"/>
      <c r="E93" s="17"/>
      <c r="F93" s="17"/>
      <c r="G93" s="17"/>
      <c r="H93" s="17"/>
      <c r="I93" s="17"/>
      <c r="J93" s="17"/>
      <c r="K93" s="17"/>
      <c r="M93" s="107"/>
      <c r="N93" s="107"/>
      <c r="O93" s="107"/>
      <c r="P93" s="107"/>
      <c r="Q93" s="107"/>
      <c r="R93" s="107"/>
      <c r="S93" s="107"/>
      <c r="T93" s="107"/>
      <c r="U93" s="107"/>
      <c r="V93" s="32"/>
    </row>
    <row r="94" ht="30.0" customHeight="1">
      <c r="A94" s="32"/>
      <c r="B94" s="17"/>
      <c r="C94" s="17"/>
      <c r="D94" s="17"/>
      <c r="E94" s="17"/>
      <c r="F94" s="17"/>
      <c r="G94" s="17"/>
      <c r="H94" s="17"/>
      <c r="I94" s="17"/>
      <c r="J94" s="17"/>
      <c r="K94" s="17"/>
      <c r="M94" s="107"/>
      <c r="N94" s="107"/>
      <c r="O94" s="107"/>
      <c r="P94" s="107"/>
      <c r="Q94" s="107"/>
      <c r="R94" s="107"/>
      <c r="S94" s="107"/>
      <c r="T94" s="107"/>
      <c r="U94" s="107"/>
      <c r="V94" s="32"/>
    </row>
    <row r="95" ht="30.0" customHeight="1">
      <c r="A95" s="32"/>
      <c r="B95" s="17"/>
      <c r="C95" s="17"/>
      <c r="D95" s="17"/>
      <c r="E95" s="17"/>
      <c r="F95" s="17"/>
      <c r="G95" s="17"/>
      <c r="H95" s="17"/>
      <c r="I95" s="17"/>
      <c r="J95" s="17"/>
      <c r="K95" s="17"/>
      <c r="M95" s="107"/>
      <c r="N95" s="107"/>
      <c r="O95" s="107"/>
      <c r="P95" s="107"/>
      <c r="Q95" s="107"/>
      <c r="R95" s="107"/>
      <c r="S95" s="107"/>
      <c r="T95" s="107"/>
      <c r="U95" s="107"/>
      <c r="V95" s="32"/>
    </row>
    <row r="96" ht="30.0" customHeight="1">
      <c r="A96" s="32"/>
      <c r="B96" s="17"/>
      <c r="C96" s="17"/>
      <c r="D96" s="17"/>
      <c r="E96" s="17"/>
      <c r="F96" s="17"/>
      <c r="G96" s="17"/>
      <c r="H96" s="17"/>
      <c r="I96" s="17"/>
      <c r="J96" s="17"/>
      <c r="K96" s="17"/>
      <c r="M96" s="107"/>
      <c r="N96" s="107"/>
      <c r="O96" s="107"/>
      <c r="P96" s="107"/>
      <c r="Q96" s="107"/>
      <c r="R96" s="107"/>
      <c r="S96" s="107"/>
      <c r="T96" s="107"/>
      <c r="U96" s="107"/>
      <c r="V96" s="32"/>
    </row>
    <row r="97" ht="30.0" customHeight="1">
      <c r="A97" s="32"/>
      <c r="B97" s="17"/>
      <c r="C97" s="17"/>
      <c r="D97" s="17"/>
      <c r="E97" s="17"/>
      <c r="F97" s="17"/>
      <c r="G97" s="17"/>
      <c r="H97" s="17"/>
      <c r="I97" s="17"/>
      <c r="J97" s="17"/>
      <c r="K97" s="17"/>
      <c r="M97" s="107"/>
      <c r="N97" s="107"/>
      <c r="O97" s="107"/>
      <c r="P97" s="107"/>
      <c r="Q97" s="107"/>
      <c r="R97" s="107"/>
      <c r="S97" s="107"/>
      <c r="T97" s="107"/>
      <c r="U97" s="107"/>
      <c r="V97" s="32"/>
    </row>
    <row r="98" ht="30.0" customHeight="1">
      <c r="A98" s="32"/>
      <c r="B98" s="17"/>
      <c r="C98" s="17"/>
      <c r="D98" s="17"/>
      <c r="E98" s="17"/>
      <c r="F98" s="17"/>
      <c r="G98" s="17"/>
      <c r="H98" s="17"/>
      <c r="I98" s="17"/>
      <c r="J98" s="17"/>
      <c r="K98" s="17"/>
      <c r="M98" s="107"/>
      <c r="N98" s="107"/>
      <c r="O98" s="107"/>
      <c r="P98" s="107"/>
      <c r="Q98" s="107"/>
      <c r="R98" s="107"/>
      <c r="S98" s="107"/>
      <c r="T98" s="107"/>
      <c r="U98" s="107"/>
      <c r="V98" s="32"/>
    </row>
    <row r="99" ht="30.0" customHeight="1">
      <c r="A99" s="32"/>
      <c r="B99" s="17"/>
      <c r="C99" s="17"/>
      <c r="D99" s="17"/>
      <c r="E99" s="17"/>
      <c r="F99" s="17"/>
      <c r="G99" s="17"/>
      <c r="H99" s="17"/>
      <c r="I99" s="17"/>
      <c r="J99" s="17"/>
      <c r="K99" s="17"/>
      <c r="M99" s="107"/>
      <c r="N99" s="107"/>
      <c r="O99" s="107"/>
      <c r="P99" s="107"/>
      <c r="Q99" s="107"/>
      <c r="R99" s="107"/>
      <c r="S99" s="107"/>
      <c r="T99" s="107"/>
      <c r="U99" s="107"/>
      <c r="V99" s="32"/>
    </row>
    <row r="100" ht="30.0" customHeight="1">
      <c r="A100" s="32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M100" s="107"/>
      <c r="N100" s="107"/>
      <c r="O100" s="107"/>
      <c r="P100" s="107"/>
      <c r="Q100" s="107"/>
      <c r="R100" s="107"/>
      <c r="S100" s="107"/>
      <c r="T100" s="107"/>
      <c r="U100" s="107"/>
      <c r="V100" s="32"/>
    </row>
    <row r="101" ht="30.0" customHeight="1">
      <c r="A101" s="32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M101" s="107"/>
      <c r="N101" s="107"/>
      <c r="O101" s="107"/>
      <c r="P101" s="107"/>
      <c r="Q101" s="107"/>
      <c r="R101" s="107"/>
      <c r="S101" s="107"/>
      <c r="T101" s="107"/>
      <c r="U101" s="107"/>
      <c r="V101" s="32"/>
    </row>
    <row r="102" ht="30.0" customHeight="1">
      <c r="A102" s="3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M102" s="107"/>
      <c r="N102" s="107"/>
      <c r="O102" s="107"/>
      <c r="P102" s="107"/>
      <c r="Q102" s="107"/>
      <c r="R102" s="107"/>
      <c r="S102" s="107"/>
      <c r="T102" s="107"/>
      <c r="U102" s="107"/>
      <c r="V102" s="32"/>
    </row>
    <row r="103" ht="30.0" customHeight="1">
      <c r="A103" s="32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M103" s="107"/>
      <c r="N103" s="107"/>
      <c r="O103" s="107"/>
      <c r="P103" s="107"/>
      <c r="Q103" s="107"/>
      <c r="R103" s="107"/>
      <c r="S103" s="107"/>
      <c r="T103" s="107"/>
      <c r="U103" s="107"/>
      <c r="V103" s="32"/>
    </row>
    <row r="104" ht="30.0" customHeight="1">
      <c r="A104" s="32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M104" s="107"/>
      <c r="N104" s="107"/>
      <c r="O104" s="107"/>
      <c r="P104" s="107"/>
      <c r="Q104" s="107"/>
      <c r="R104" s="107"/>
      <c r="S104" s="107"/>
      <c r="T104" s="107"/>
      <c r="U104" s="107"/>
      <c r="V104" s="32"/>
    </row>
    <row r="105" ht="30.0" customHeight="1">
      <c r="A105" s="32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M105" s="107"/>
      <c r="N105" s="107"/>
      <c r="O105" s="107"/>
      <c r="P105" s="107"/>
      <c r="Q105" s="107"/>
      <c r="R105" s="107"/>
      <c r="S105" s="107"/>
      <c r="T105" s="107"/>
      <c r="U105" s="107"/>
      <c r="V105" s="32"/>
    </row>
    <row r="106" ht="30.0" customHeight="1">
      <c r="A106" s="32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M106" s="107"/>
      <c r="N106" s="107"/>
      <c r="O106" s="107"/>
      <c r="P106" s="107"/>
      <c r="Q106" s="107"/>
      <c r="R106" s="107"/>
      <c r="S106" s="107"/>
      <c r="T106" s="107"/>
      <c r="U106" s="107"/>
      <c r="V106" s="32"/>
    </row>
    <row r="107" ht="30.0" customHeight="1">
      <c r="A107" s="32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M107" s="107"/>
      <c r="N107" s="107"/>
      <c r="O107" s="107"/>
      <c r="P107" s="107"/>
      <c r="Q107" s="107"/>
      <c r="R107" s="107"/>
      <c r="S107" s="107"/>
      <c r="T107" s="107"/>
      <c r="U107" s="107"/>
      <c r="V107" s="32"/>
    </row>
    <row r="108" ht="30.0" customHeight="1">
      <c r="A108" s="32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M108" s="107"/>
      <c r="N108" s="107"/>
      <c r="O108" s="107"/>
      <c r="P108" s="107"/>
      <c r="Q108" s="107"/>
      <c r="R108" s="107"/>
      <c r="S108" s="107"/>
      <c r="T108" s="107"/>
      <c r="U108" s="107"/>
      <c r="V108" s="32"/>
    </row>
    <row r="109" ht="30.0" customHeight="1">
      <c r="A109" s="3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M109" s="107"/>
      <c r="N109" s="107"/>
      <c r="O109" s="107"/>
      <c r="P109" s="107"/>
      <c r="Q109" s="107"/>
      <c r="R109" s="107"/>
      <c r="S109" s="107"/>
      <c r="T109" s="107"/>
      <c r="U109" s="107"/>
      <c r="V109" s="32"/>
    </row>
    <row r="110" ht="30.0" customHeight="1">
      <c r="A110" s="32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M110" s="107"/>
      <c r="N110" s="107"/>
      <c r="O110" s="107"/>
      <c r="P110" s="107"/>
      <c r="Q110" s="107"/>
      <c r="R110" s="107"/>
      <c r="S110" s="107"/>
      <c r="T110" s="107"/>
      <c r="U110" s="107"/>
      <c r="V110" s="32"/>
    </row>
    <row r="111" ht="30.0" customHeight="1">
      <c r="A111" s="32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M111" s="107"/>
      <c r="N111" s="107"/>
      <c r="O111" s="107"/>
      <c r="P111" s="107"/>
      <c r="Q111" s="107"/>
      <c r="R111" s="107"/>
      <c r="S111" s="107"/>
      <c r="T111" s="107"/>
      <c r="U111" s="107"/>
      <c r="V111" s="32"/>
    </row>
    <row r="112" ht="30.0" customHeight="1">
      <c r="A112" s="32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M112" s="107"/>
      <c r="N112" s="107"/>
      <c r="O112" s="107"/>
      <c r="P112" s="107"/>
      <c r="Q112" s="107"/>
      <c r="R112" s="107"/>
      <c r="S112" s="107"/>
      <c r="T112" s="107"/>
      <c r="U112" s="107"/>
      <c r="V112" s="32"/>
    </row>
    <row r="113" ht="30.0" customHeight="1">
      <c r="A113" s="32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M113" s="107"/>
      <c r="N113" s="107"/>
      <c r="O113" s="107"/>
      <c r="P113" s="107"/>
      <c r="Q113" s="107"/>
      <c r="R113" s="107"/>
      <c r="S113" s="107"/>
      <c r="T113" s="107"/>
      <c r="U113" s="107"/>
      <c r="V113" s="32"/>
    </row>
    <row r="114" ht="30.0" customHeight="1">
      <c r="A114" s="32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M114" s="107"/>
      <c r="N114" s="107"/>
      <c r="O114" s="107"/>
      <c r="P114" s="107"/>
      <c r="Q114" s="107"/>
      <c r="R114" s="107"/>
      <c r="S114" s="107"/>
      <c r="T114" s="107"/>
      <c r="U114" s="107"/>
      <c r="V114" s="32"/>
    </row>
    <row r="115" ht="15.75" customHeight="1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32"/>
    </row>
    <row r="116" ht="15.75" customHeight="1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custom" allowBlank="1" showErrorMessage="1" sqref="I5:I114">
      <formula1>GTE(LEN(I5),(2))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6.86"/>
    <col customWidth="1" min="3" max="3" width="36.29"/>
    <col customWidth="1" min="4" max="4" width="19.43"/>
    <col customWidth="1" min="5" max="5" width="8.71"/>
    <col customWidth="1" min="6" max="6" width="19.57"/>
    <col customWidth="1" min="7" max="7" width="15.71"/>
    <col customWidth="1" min="8" max="8" width="12.0"/>
    <col customWidth="1" min="9" max="9" width="11.14"/>
    <col customWidth="1" min="10" max="10" width="12.43"/>
    <col customWidth="1" min="11" max="11" width="12.71"/>
    <col customWidth="1" min="12" max="12" width="12.57"/>
    <col customWidth="1" min="13" max="20" width="8.71"/>
    <col customWidth="1" min="21" max="22" width="15.14"/>
  </cols>
  <sheetData>
    <row r="1" ht="15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4"/>
      <c r="M1" s="4"/>
      <c r="N1" s="4"/>
      <c r="O1" s="4"/>
      <c r="P1" s="4"/>
      <c r="Q1" s="4"/>
      <c r="R1" s="4"/>
      <c r="S1" s="4"/>
      <c r="T1" s="4"/>
      <c r="U1" s="38"/>
      <c r="V1" s="38"/>
    </row>
    <row r="2" ht="15.75" customHeight="1">
      <c r="A2" s="34"/>
      <c r="B2" s="36" t="s">
        <v>104</v>
      </c>
      <c r="C2" s="53"/>
      <c r="D2" s="37"/>
      <c r="E2" s="34"/>
      <c r="F2" s="38"/>
      <c r="G2" s="38"/>
      <c r="H2" s="38"/>
      <c r="I2" s="38"/>
      <c r="J2" s="38"/>
      <c r="K2" s="38"/>
      <c r="L2" s="4"/>
      <c r="M2" s="4"/>
      <c r="N2" s="4"/>
      <c r="O2" s="4"/>
      <c r="P2" s="4"/>
      <c r="Q2" s="4"/>
      <c r="R2" s="4"/>
      <c r="S2" s="4"/>
      <c r="T2" s="4"/>
      <c r="U2" s="38"/>
      <c r="V2" s="38"/>
    </row>
    <row r="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"/>
      <c r="M3" s="4"/>
      <c r="N3" s="4"/>
      <c r="O3" s="4"/>
      <c r="P3" s="4"/>
      <c r="Q3" s="4"/>
      <c r="R3" s="4"/>
      <c r="S3" s="4"/>
      <c r="T3" s="4"/>
      <c r="U3" s="38"/>
      <c r="V3" s="38"/>
    </row>
    <row r="4">
      <c r="A4" s="38"/>
      <c r="B4" s="56" t="s">
        <v>2</v>
      </c>
      <c r="C4" s="56" t="s">
        <v>628</v>
      </c>
      <c r="D4" s="56" t="s">
        <v>107</v>
      </c>
      <c r="E4" s="56" t="s">
        <v>629</v>
      </c>
      <c r="F4" s="56" t="s">
        <v>630</v>
      </c>
      <c r="G4" s="56" t="s">
        <v>631</v>
      </c>
      <c r="H4" s="15" t="s">
        <v>819</v>
      </c>
      <c r="I4" s="56" t="s">
        <v>820</v>
      </c>
      <c r="J4" s="56" t="s">
        <v>633</v>
      </c>
      <c r="K4" s="69" t="s">
        <v>644</v>
      </c>
      <c r="L4" s="69" t="s">
        <v>635</v>
      </c>
      <c r="M4" s="4"/>
      <c r="N4" s="4"/>
      <c r="O4" s="4"/>
      <c r="P4" s="4"/>
      <c r="Q4" s="4"/>
      <c r="R4" s="4"/>
      <c r="S4" s="4"/>
      <c r="T4" s="4"/>
      <c r="U4" s="38"/>
      <c r="V4" s="38"/>
    </row>
    <row r="5" ht="75.0" customHeight="1">
      <c r="A5" s="32"/>
      <c r="B5" s="17">
        <v>1.0</v>
      </c>
      <c r="C5" s="17" t="s">
        <v>821</v>
      </c>
      <c r="D5" s="17" t="s">
        <v>822</v>
      </c>
      <c r="E5" s="17">
        <v>1.0</v>
      </c>
      <c r="F5" s="17" t="s">
        <v>425</v>
      </c>
      <c r="G5" s="17" t="s">
        <v>39</v>
      </c>
      <c r="H5" s="30" t="s">
        <v>823</v>
      </c>
      <c r="I5" s="127">
        <v>41760.0</v>
      </c>
      <c r="J5" s="59" t="s">
        <v>824</v>
      </c>
      <c r="K5" s="30" t="s">
        <v>825</v>
      </c>
      <c r="L5" s="71"/>
      <c r="M5" s="107"/>
      <c r="N5" s="107"/>
      <c r="O5" s="107"/>
      <c r="P5" s="107"/>
      <c r="Q5" s="107"/>
      <c r="R5" s="107"/>
      <c r="S5" s="107"/>
      <c r="T5" s="107"/>
      <c r="U5" s="38"/>
      <c r="V5" s="38"/>
    </row>
    <row r="6">
      <c r="A6" s="38"/>
      <c r="B6" s="20">
        <v>2.0</v>
      </c>
      <c r="C6" s="135"/>
      <c r="D6" s="20"/>
      <c r="E6" s="20"/>
      <c r="F6" s="20"/>
      <c r="G6" s="20"/>
      <c r="H6" s="20"/>
      <c r="I6" s="20"/>
      <c r="J6" s="113"/>
      <c r="K6" s="20"/>
      <c r="L6" s="94"/>
      <c r="M6" s="4"/>
      <c r="N6" s="4"/>
      <c r="O6" s="4"/>
      <c r="P6" s="4"/>
      <c r="Q6" s="4"/>
      <c r="R6" s="4"/>
      <c r="S6" s="4"/>
      <c r="T6" s="4"/>
      <c r="U6" s="38"/>
      <c r="V6" s="38"/>
    </row>
    <row r="7">
      <c r="A7" s="38"/>
      <c r="B7" s="20">
        <v>3.0</v>
      </c>
      <c r="D7" s="20"/>
      <c r="E7" s="20"/>
      <c r="F7" s="20"/>
      <c r="G7" s="20"/>
      <c r="H7" s="20"/>
      <c r="I7" s="20"/>
      <c r="J7" s="113"/>
      <c r="K7" s="20"/>
      <c r="L7" s="94"/>
      <c r="M7" s="4"/>
      <c r="N7" s="4"/>
      <c r="O7" s="4"/>
      <c r="P7" s="4"/>
      <c r="Q7" s="4"/>
      <c r="R7" s="4"/>
      <c r="S7" s="4"/>
      <c r="T7" s="4"/>
      <c r="U7" s="38"/>
      <c r="V7" s="38"/>
    </row>
    <row r="8">
      <c r="A8" s="38"/>
      <c r="B8" s="20">
        <v>4.0</v>
      </c>
      <c r="C8" s="20"/>
      <c r="D8" s="20"/>
      <c r="E8" s="20"/>
      <c r="F8" s="20"/>
      <c r="G8" s="20"/>
      <c r="H8" s="20"/>
      <c r="I8" s="20"/>
      <c r="J8" s="113"/>
      <c r="K8" s="20"/>
      <c r="L8" s="94"/>
      <c r="M8" s="4"/>
      <c r="N8" s="4"/>
      <c r="O8" s="4"/>
      <c r="P8" s="4"/>
      <c r="Q8" s="4"/>
      <c r="R8" s="4"/>
      <c r="S8" s="4"/>
      <c r="T8" s="4"/>
      <c r="U8" s="38"/>
      <c r="V8" s="38"/>
    </row>
    <row r="9">
      <c r="A9" s="38"/>
      <c r="B9" s="20">
        <v>5.0</v>
      </c>
      <c r="C9" s="20"/>
      <c r="D9" s="20"/>
      <c r="E9" s="20"/>
      <c r="F9" s="20"/>
      <c r="G9" s="20"/>
      <c r="H9" s="20"/>
      <c r="I9" s="20"/>
      <c r="J9" s="113"/>
      <c r="K9" s="20"/>
      <c r="L9" s="94"/>
      <c r="M9" s="4"/>
      <c r="N9" s="4"/>
      <c r="O9" s="4"/>
      <c r="P9" s="4"/>
      <c r="Q9" s="4"/>
      <c r="R9" s="4"/>
      <c r="S9" s="4"/>
      <c r="T9" s="4"/>
      <c r="U9" s="38"/>
      <c r="V9" s="38"/>
    </row>
    <row r="10">
      <c r="A10" s="38"/>
      <c r="B10" s="20">
        <v>6.0</v>
      </c>
      <c r="C10" s="20"/>
      <c r="D10" s="20"/>
      <c r="E10" s="20"/>
      <c r="F10" s="20"/>
      <c r="G10" s="20"/>
      <c r="H10" s="20"/>
      <c r="I10" s="20"/>
      <c r="J10" s="113"/>
      <c r="K10" s="20"/>
      <c r="L10" s="94"/>
      <c r="M10" s="4"/>
      <c r="N10" s="4"/>
      <c r="O10" s="4"/>
      <c r="P10" s="4"/>
      <c r="Q10" s="4"/>
      <c r="R10" s="4"/>
      <c r="S10" s="4"/>
      <c r="T10" s="4"/>
      <c r="U10" s="38"/>
      <c r="V10" s="38"/>
    </row>
    <row r="11">
      <c r="A11" s="38"/>
      <c r="B11" s="20">
        <v>7.0</v>
      </c>
      <c r="C11" s="20"/>
      <c r="D11" s="20"/>
      <c r="E11" s="20"/>
      <c r="F11" s="20"/>
      <c r="G11" s="20"/>
      <c r="H11" s="20"/>
      <c r="I11" s="20"/>
      <c r="J11" s="113"/>
      <c r="K11" s="20"/>
      <c r="L11" s="94"/>
      <c r="M11" s="4"/>
      <c r="N11" s="4"/>
      <c r="O11" s="4"/>
      <c r="P11" s="4"/>
      <c r="Q11" s="4"/>
      <c r="R11" s="4"/>
      <c r="S11" s="4"/>
      <c r="T11" s="4"/>
      <c r="U11" s="38"/>
      <c r="V11" s="38"/>
    </row>
    <row r="12">
      <c r="A12" s="38"/>
      <c r="B12" s="20">
        <v>8.0</v>
      </c>
      <c r="C12" s="20"/>
      <c r="D12" s="20"/>
      <c r="E12" s="20"/>
      <c r="F12" s="20"/>
      <c r="G12" s="20"/>
      <c r="H12" s="20"/>
      <c r="I12" s="20"/>
      <c r="J12" s="113"/>
      <c r="K12" s="20"/>
      <c r="L12" s="94"/>
      <c r="M12" s="4"/>
      <c r="N12" s="4"/>
      <c r="O12" s="4"/>
      <c r="P12" s="4"/>
      <c r="Q12" s="4"/>
      <c r="R12" s="4"/>
      <c r="S12" s="4"/>
      <c r="T12" s="4"/>
      <c r="U12" s="38"/>
      <c r="V12" s="38"/>
    </row>
    <row r="13">
      <c r="A13" s="38"/>
      <c r="B13" s="20">
        <v>9.0</v>
      </c>
      <c r="C13" s="20"/>
      <c r="D13" s="20"/>
      <c r="E13" s="20"/>
      <c r="F13" s="20"/>
      <c r="G13" s="20"/>
      <c r="H13" s="20"/>
      <c r="I13" s="20"/>
      <c r="J13" s="113"/>
      <c r="K13" s="20"/>
      <c r="L13" s="94"/>
      <c r="M13" s="4"/>
      <c r="N13" s="4"/>
      <c r="O13" s="4"/>
      <c r="P13" s="4"/>
      <c r="Q13" s="4"/>
      <c r="R13" s="4"/>
      <c r="S13" s="4"/>
      <c r="T13" s="4"/>
      <c r="U13" s="38"/>
      <c r="V13" s="38"/>
    </row>
    <row r="14">
      <c r="A14" s="38"/>
      <c r="B14" s="20">
        <v>10.0</v>
      </c>
      <c r="C14" s="20"/>
      <c r="D14" s="20"/>
      <c r="E14" s="20"/>
      <c r="F14" s="20"/>
      <c r="G14" s="20"/>
      <c r="H14" s="20"/>
      <c r="I14" s="20"/>
      <c r="J14" s="113"/>
      <c r="K14" s="20"/>
      <c r="L14" s="94"/>
      <c r="M14" s="4"/>
      <c r="N14" s="4"/>
      <c r="O14" s="4"/>
      <c r="P14" s="4"/>
      <c r="Q14" s="4"/>
      <c r="R14" s="4"/>
      <c r="S14" s="4"/>
      <c r="T14" s="4"/>
      <c r="U14" s="38"/>
      <c r="V14" s="38"/>
    </row>
    <row r="15">
      <c r="A15" s="38"/>
      <c r="B15" s="20">
        <v>11.0</v>
      </c>
      <c r="C15" s="20"/>
      <c r="D15" s="20"/>
      <c r="E15" s="20"/>
      <c r="F15" s="20"/>
      <c r="G15" s="20"/>
      <c r="H15" s="20"/>
      <c r="I15" s="20"/>
      <c r="J15" s="113"/>
      <c r="K15" s="20"/>
      <c r="L15" s="94"/>
      <c r="M15" s="4"/>
      <c r="N15" s="4"/>
      <c r="O15" s="4"/>
      <c r="P15" s="4"/>
      <c r="Q15" s="4"/>
      <c r="R15" s="4"/>
      <c r="S15" s="4"/>
      <c r="T15" s="4"/>
      <c r="U15" s="38"/>
      <c r="V15" s="38"/>
    </row>
    <row r="16">
      <c r="A16" s="38"/>
      <c r="B16" s="20">
        <v>12.0</v>
      </c>
      <c r="C16" s="20"/>
      <c r="D16" s="20"/>
      <c r="E16" s="20"/>
      <c r="F16" s="20"/>
      <c r="G16" s="20"/>
      <c r="H16" s="20"/>
      <c r="I16" s="20"/>
      <c r="J16" s="113"/>
      <c r="K16" s="20"/>
      <c r="L16" s="94"/>
      <c r="M16" s="4"/>
      <c r="N16" s="4"/>
      <c r="O16" s="4"/>
      <c r="P16" s="4"/>
      <c r="Q16" s="4"/>
      <c r="R16" s="4"/>
      <c r="S16" s="4"/>
      <c r="T16" s="4"/>
      <c r="U16" s="38"/>
      <c r="V16" s="38"/>
    </row>
    <row r="17">
      <c r="A17" s="38"/>
      <c r="B17" s="20">
        <v>13.0</v>
      </c>
      <c r="C17" s="20"/>
      <c r="D17" s="20"/>
      <c r="E17" s="20"/>
      <c r="F17" s="20"/>
      <c r="G17" s="20"/>
      <c r="H17" s="20"/>
      <c r="I17" s="20"/>
      <c r="J17" s="113"/>
      <c r="K17" s="20"/>
      <c r="L17" s="94"/>
      <c r="M17" s="4"/>
      <c r="N17" s="4"/>
      <c r="O17" s="4"/>
      <c r="P17" s="4"/>
      <c r="Q17" s="4"/>
      <c r="R17" s="4"/>
      <c r="S17" s="4"/>
      <c r="T17" s="4"/>
      <c r="U17" s="38"/>
      <c r="V17" s="38"/>
    </row>
    <row r="18">
      <c r="A18" s="38"/>
      <c r="B18" s="20">
        <v>14.0</v>
      </c>
      <c r="C18" s="20"/>
      <c r="D18" s="20"/>
      <c r="E18" s="20"/>
      <c r="F18" s="20"/>
      <c r="G18" s="20"/>
      <c r="H18" s="20"/>
      <c r="I18" s="20"/>
      <c r="J18" s="113"/>
      <c r="K18" s="20"/>
      <c r="L18" s="94"/>
      <c r="M18" s="4"/>
      <c r="N18" s="4"/>
      <c r="O18" s="4"/>
      <c r="P18" s="4"/>
      <c r="Q18" s="4"/>
      <c r="R18" s="4"/>
      <c r="S18" s="4"/>
      <c r="T18" s="4"/>
      <c r="U18" s="38"/>
      <c r="V18" s="38"/>
    </row>
    <row r="19">
      <c r="A19" s="38"/>
      <c r="B19" s="20">
        <v>15.0</v>
      </c>
      <c r="C19" s="20"/>
      <c r="D19" s="20"/>
      <c r="E19" s="20"/>
      <c r="F19" s="20"/>
      <c r="G19" s="20"/>
      <c r="H19" s="20"/>
      <c r="I19" s="20"/>
      <c r="J19" s="113"/>
      <c r="K19" s="20"/>
      <c r="L19" s="94"/>
      <c r="M19" s="4"/>
      <c r="N19" s="4"/>
      <c r="O19" s="4"/>
      <c r="P19" s="4"/>
      <c r="Q19" s="4"/>
      <c r="R19" s="4"/>
      <c r="S19" s="4"/>
      <c r="T19" s="4"/>
      <c r="U19" s="38"/>
      <c r="V19" s="38"/>
    </row>
    <row r="20">
      <c r="A20" s="38"/>
      <c r="B20" s="20">
        <v>16.0</v>
      </c>
      <c r="C20" s="20"/>
      <c r="D20" s="20"/>
      <c r="E20" s="20"/>
      <c r="F20" s="20"/>
      <c r="G20" s="20"/>
      <c r="H20" s="20"/>
      <c r="I20" s="20"/>
      <c r="J20" s="113"/>
      <c r="K20" s="20"/>
      <c r="L20" s="94"/>
      <c r="M20" s="4"/>
      <c r="N20" s="4"/>
      <c r="O20" s="4"/>
      <c r="P20" s="4"/>
      <c r="Q20" s="4"/>
      <c r="R20" s="4"/>
      <c r="S20" s="4"/>
      <c r="T20" s="4"/>
      <c r="U20" s="38"/>
      <c r="V20" s="38"/>
    </row>
    <row r="21" ht="15.75" customHeight="1">
      <c r="A21" s="38"/>
      <c r="B21" s="20">
        <v>17.0</v>
      </c>
      <c r="C21" s="20"/>
      <c r="D21" s="20"/>
      <c r="E21" s="20"/>
      <c r="F21" s="20"/>
      <c r="G21" s="20"/>
      <c r="H21" s="20"/>
      <c r="I21" s="20"/>
      <c r="J21" s="113"/>
      <c r="K21" s="20"/>
      <c r="L21" s="94"/>
      <c r="M21" s="4"/>
      <c r="N21" s="4"/>
      <c r="O21" s="4"/>
      <c r="P21" s="4"/>
      <c r="Q21" s="4"/>
      <c r="R21" s="4"/>
      <c r="S21" s="4"/>
      <c r="T21" s="4"/>
      <c r="U21" s="38"/>
      <c r="V21" s="38"/>
    </row>
    <row r="22" ht="15.75" customHeight="1">
      <c r="A22" s="38"/>
      <c r="B22" s="20">
        <v>18.0</v>
      </c>
      <c r="C22" s="20"/>
      <c r="D22" s="20"/>
      <c r="E22" s="20"/>
      <c r="F22" s="20"/>
      <c r="G22" s="20"/>
      <c r="H22" s="20"/>
      <c r="I22" s="20"/>
      <c r="J22" s="113"/>
      <c r="K22" s="20"/>
      <c r="L22" s="94"/>
      <c r="M22" s="4"/>
      <c r="N22" s="4"/>
      <c r="O22" s="4"/>
      <c r="P22" s="4"/>
      <c r="Q22" s="4"/>
      <c r="R22" s="4"/>
      <c r="S22" s="4"/>
      <c r="T22" s="4"/>
      <c r="U22" s="38"/>
      <c r="V22" s="38"/>
    </row>
    <row r="23" ht="15.75" customHeight="1">
      <c r="A23" s="38"/>
      <c r="B23" s="20">
        <v>19.0</v>
      </c>
      <c r="C23" s="20"/>
      <c r="D23" s="20"/>
      <c r="E23" s="20"/>
      <c r="F23" s="20"/>
      <c r="G23" s="20"/>
      <c r="H23" s="20"/>
      <c r="I23" s="20"/>
      <c r="J23" s="113"/>
      <c r="K23" s="20"/>
      <c r="L23" s="94"/>
      <c r="M23" s="4"/>
      <c r="N23" s="4"/>
      <c r="O23" s="4"/>
      <c r="P23" s="4"/>
      <c r="Q23" s="4"/>
      <c r="R23" s="4"/>
      <c r="S23" s="4"/>
      <c r="T23" s="4"/>
      <c r="U23" s="38"/>
      <c r="V23" s="38"/>
    </row>
    <row r="24" ht="15.75" customHeight="1">
      <c r="A24" s="38"/>
      <c r="B24" s="20">
        <v>20.0</v>
      </c>
      <c r="C24" s="20"/>
      <c r="D24" s="20"/>
      <c r="E24" s="20"/>
      <c r="F24" s="20"/>
      <c r="G24" s="20"/>
      <c r="H24" s="20"/>
      <c r="I24" s="20"/>
      <c r="J24" s="113"/>
      <c r="K24" s="20"/>
      <c r="L24" s="94"/>
      <c r="M24" s="4"/>
      <c r="N24" s="4"/>
      <c r="O24" s="4"/>
      <c r="P24" s="4"/>
      <c r="Q24" s="4"/>
      <c r="R24" s="4"/>
      <c r="S24" s="4"/>
      <c r="T24" s="4"/>
      <c r="U24" s="38"/>
      <c r="V24" s="38"/>
    </row>
    <row r="25" ht="15.75" customHeight="1">
      <c r="A25" s="38"/>
      <c r="B25" s="20">
        <v>21.0</v>
      </c>
      <c r="C25" s="20"/>
      <c r="D25" s="20"/>
      <c r="E25" s="20"/>
      <c r="F25" s="20"/>
      <c r="G25" s="20"/>
      <c r="H25" s="20"/>
      <c r="I25" s="20"/>
      <c r="J25" s="113"/>
      <c r="K25" s="20"/>
      <c r="L25" s="94"/>
      <c r="M25" s="4"/>
      <c r="N25" s="4"/>
      <c r="O25" s="4"/>
      <c r="P25" s="4"/>
      <c r="Q25" s="4"/>
      <c r="R25" s="4"/>
      <c r="S25" s="4"/>
      <c r="T25" s="4"/>
      <c r="U25" s="38"/>
      <c r="V25" s="38"/>
    </row>
    <row r="26" ht="15.75" customHeight="1">
      <c r="A26" s="38"/>
      <c r="B26" s="20">
        <v>22.0</v>
      </c>
      <c r="C26" s="20"/>
      <c r="D26" s="20"/>
      <c r="E26" s="20"/>
      <c r="F26" s="20"/>
      <c r="G26" s="20"/>
      <c r="H26" s="20"/>
      <c r="I26" s="20"/>
      <c r="J26" s="113"/>
      <c r="K26" s="20"/>
      <c r="L26" s="94"/>
      <c r="M26" s="4"/>
      <c r="N26" s="4"/>
      <c r="O26" s="4"/>
      <c r="P26" s="4"/>
      <c r="Q26" s="4"/>
      <c r="R26" s="4"/>
      <c r="S26" s="4"/>
      <c r="T26" s="4"/>
      <c r="U26" s="38"/>
      <c r="V26" s="38"/>
    </row>
    <row r="27" ht="15.75" customHeight="1">
      <c r="A27" s="38"/>
      <c r="B27" s="20">
        <v>23.0</v>
      </c>
      <c r="C27" s="20"/>
      <c r="D27" s="20"/>
      <c r="E27" s="20"/>
      <c r="F27" s="20"/>
      <c r="G27" s="20"/>
      <c r="H27" s="20"/>
      <c r="I27" s="20"/>
      <c r="J27" s="113"/>
      <c r="K27" s="20"/>
      <c r="L27" s="94"/>
      <c r="M27" s="4"/>
      <c r="N27" s="4"/>
      <c r="O27" s="4"/>
      <c r="P27" s="4"/>
      <c r="Q27" s="4"/>
      <c r="R27" s="4"/>
      <c r="S27" s="4"/>
      <c r="T27" s="4"/>
      <c r="U27" s="38"/>
      <c r="V27" s="38"/>
    </row>
    <row r="28" ht="15.75" customHeight="1">
      <c r="A28" s="38"/>
      <c r="B28" s="20">
        <v>24.0</v>
      </c>
      <c r="C28" s="20"/>
      <c r="D28" s="20"/>
      <c r="E28" s="20"/>
      <c r="F28" s="20"/>
      <c r="G28" s="20"/>
      <c r="H28" s="20"/>
      <c r="I28" s="20"/>
      <c r="J28" s="113"/>
      <c r="K28" s="20"/>
      <c r="L28" s="94"/>
      <c r="M28" s="4"/>
      <c r="N28" s="4"/>
      <c r="O28" s="4"/>
      <c r="P28" s="4"/>
      <c r="Q28" s="4"/>
      <c r="R28" s="4"/>
      <c r="S28" s="4"/>
      <c r="T28" s="4"/>
      <c r="U28" s="38"/>
      <c r="V28" s="38"/>
    </row>
    <row r="29" ht="15.75" customHeight="1">
      <c r="A29" s="38"/>
      <c r="B29" s="20">
        <v>25.0</v>
      </c>
      <c r="C29" s="20"/>
      <c r="D29" s="20"/>
      <c r="E29" s="20"/>
      <c r="F29" s="20"/>
      <c r="G29" s="20"/>
      <c r="H29" s="20"/>
      <c r="I29" s="20"/>
      <c r="J29" s="113"/>
      <c r="K29" s="20"/>
      <c r="L29" s="94"/>
      <c r="M29" s="4"/>
      <c r="N29" s="4"/>
      <c r="O29" s="4"/>
      <c r="P29" s="4"/>
      <c r="Q29" s="4"/>
      <c r="R29" s="4"/>
      <c r="S29" s="4"/>
      <c r="T29" s="4"/>
      <c r="U29" s="38"/>
      <c r="V29" s="38"/>
    </row>
    <row r="30" ht="15.75" customHeight="1">
      <c r="A30" s="38"/>
      <c r="B30" s="20">
        <v>26.0</v>
      </c>
      <c r="C30" s="20"/>
      <c r="D30" s="20"/>
      <c r="E30" s="20"/>
      <c r="F30" s="20"/>
      <c r="G30" s="20"/>
      <c r="H30" s="20"/>
      <c r="I30" s="20"/>
      <c r="J30" s="113"/>
      <c r="K30" s="20"/>
      <c r="L30" s="94"/>
      <c r="M30" s="4"/>
      <c r="N30" s="4"/>
      <c r="O30" s="4"/>
      <c r="P30" s="4"/>
      <c r="Q30" s="4"/>
      <c r="R30" s="4"/>
      <c r="S30" s="4"/>
      <c r="T30" s="4"/>
      <c r="U30" s="38"/>
      <c r="V30" s="38"/>
    </row>
    <row r="31" ht="15.75" customHeight="1">
      <c r="A31" s="38"/>
      <c r="B31" s="20">
        <v>27.0</v>
      </c>
      <c r="C31" s="20"/>
      <c r="D31" s="20"/>
      <c r="E31" s="20"/>
      <c r="F31" s="20"/>
      <c r="G31" s="20"/>
      <c r="H31" s="20"/>
      <c r="I31" s="20"/>
      <c r="J31" s="113"/>
      <c r="K31" s="20"/>
      <c r="L31" s="94"/>
      <c r="M31" s="4"/>
      <c r="N31" s="4"/>
      <c r="O31" s="4"/>
      <c r="P31" s="4"/>
      <c r="Q31" s="4"/>
      <c r="R31" s="4"/>
      <c r="S31" s="4"/>
      <c r="T31" s="4"/>
      <c r="U31" s="38"/>
      <c r="V31" s="38"/>
    </row>
    <row r="32" ht="15.75" customHeight="1">
      <c r="A32" s="38"/>
      <c r="B32" s="20">
        <v>28.0</v>
      </c>
      <c r="C32" s="20"/>
      <c r="D32" s="20"/>
      <c r="E32" s="20"/>
      <c r="F32" s="20"/>
      <c r="G32" s="20"/>
      <c r="H32" s="20"/>
      <c r="I32" s="20"/>
      <c r="J32" s="113"/>
      <c r="K32" s="20"/>
      <c r="L32" s="94"/>
      <c r="M32" s="4"/>
      <c r="N32" s="4"/>
      <c r="O32" s="4"/>
      <c r="P32" s="4"/>
      <c r="Q32" s="4"/>
      <c r="R32" s="4"/>
      <c r="S32" s="4"/>
      <c r="T32" s="4"/>
      <c r="U32" s="38"/>
      <c r="V32" s="38"/>
    </row>
    <row r="33" ht="15.75" customHeight="1">
      <c r="A33" s="38"/>
      <c r="B33" s="20">
        <v>29.0</v>
      </c>
      <c r="C33" s="20"/>
      <c r="D33" s="20"/>
      <c r="E33" s="20"/>
      <c r="F33" s="20"/>
      <c r="G33" s="20"/>
      <c r="H33" s="20"/>
      <c r="I33" s="20"/>
      <c r="J33" s="113"/>
      <c r="K33" s="20"/>
      <c r="L33" s="94"/>
      <c r="M33" s="4"/>
      <c r="N33" s="4"/>
      <c r="O33" s="4"/>
      <c r="P33" s="4"/>
      <c r="Q33" s="4"/>
      <c r="R33" s="4"/>
      <c r="S33" s="4"/>
      <c r="T33" s="4"/>
      <c r="U33" s="38"/>
      <c r="V33" s="38"/>
    </row>
    <row r="34" ht="15.75" customHeight="1">
      <c r="A34" s="38"/>
      <c r="B34" s="20">
        <v>30.0</v>
      </c>
      <c r="C34" s="20"/>
      <c r="D34" s="20"/>
      <c r="E34" s="20"/>
      <c r="F34" s="20"/>
      <c r="G34" s="20"/>
      <c r="H34" s="20"/>
      <c r="I34" s="20"/>
      <c r="J34" s="113"/>
      <c r="K34" s="20"/>
      <c r="L34" s="94"/>
      <c r="M34" s="4"/>
      <c r="N34" s="4"/>
      <c r="O34" s="4"/>
      <c r="P34" s="4"/>
      <c r="Q34" s="4"/>
      <c r="R34" s="4"/>
      <c r="S34" s="4"/>
      <c r="T34" s="4"/>
      <c r="U34" s="38"/>
      <c r="V34" s="38"/>
    </row>
    <row r="35" ht="15.75" customHeight="1">
      <c r="A35" s="38"/>
      <c r="B35" s="20">
        <v>31.0</v>
      </c>
      <c r="C35" s="20"/>
      <c r="D35" s="20"/>
      <c r="E35" s="20"/>
      <c r="F35" s="20"/>
      <c r="G35" s="20"/>
      <c r="H35" s="20"/>
      <c r="I35" s="20"/>
      <c r="J35" s="113"/>
      <c r="K35" s="20"/>
      <c r="L35" s="94"/>
      <c r="M35" s="4"/>
      <c r="N35" s="4"/>
      <c r="O35" s="4"/>
      <c r="P35" s="4"/>
      <c r="Q35" s="4"/>
      <c r="R35" s="4"/>
      <c r="S35" s="4"/>
      <c r="T35" s="4"/>
      <c r="U35" s="38"/>
      <c r="V35" s="38"/>
    </row>
    <row r="36" ht="15.75" customHeight="1">
      <c r="A36" s="38"/>
      <c r="B36" s="20">
        <v>32.0</v>
      </c>
      <c r="C36" s="20"/>
      <c r="D36" s="20"/>
      <c r="E36" s="20"/>
      <c r="F36" s="20"/>
      <c r="G36" s="20"/>
      <c r="H36" s="20"/>
      <c r="I36" s="20"/>
      <c r="J36" s="113"/>
      <c r="K36" s="20"/>
      <c r="L36" s="94"/>
      <c r="M36" s="4"/>
      <c r="N36" s="4"/>
      <c r="O36" s="4"/>
      <c r="P36" s="4"/>
      <c r="Q36" s="4"/>
      <c r="R36" s="4"/>
      <c r="S36" s="4"/>
      <c r="T36" s="4"/>
      <c r="U36" s="38"/>
      <c r="V36" s="38"/>
    </row>
    <row r="37" ht="15.75" customHeight="1">
      <c r="A37" s="38"/>
      <c r="B37" s="20">
        <v>33.0</v>
      </c>
      <c r="C37" s="20"/>
      <c r="D37" s="20"/>
      <c r="E37" s="20"/>
      <c r="F37" s="20"/>
      <c r="G37" s="20"/>
      <c r="H37" s="20"/>
      <c r="I37" s="20"/>
      <c r="J37" s="113"/>
      <c r="K37" s="20"/>
      <c r="L37" s="94"/>
      <c r="M37" s="4"/>
      <c r="N37" s="4"/>
      <c r="O37" s="4"/>
      <c r="P37" s="4"/>
      <c r="Q37" s="4"/>
      <c r="R37" s="4"/>
      <c r="S37" s="4"/>
      <c r="T37" s="4"/>
      <c r="U37" s="38"/>
      <c r="V37" s="38"/>
    </row>
    <row r="38" ht="15.75" customHeight="1">
      <c r="A38" s="38"/>
      <c r="B38" s="20">
        <v>34.0</v>
      </c>
      <c r="C38" s="20"/>
      <c r="D38" s="20"/>
      <c r="E38" s="20"/>
      <c r="F38" s="20"/>
      <c r="G38" s="20"/>
      <c r="H38" s="20"/>
      <c r="I38" s="20"/>
      <c r="J38" s="113"/>
      <c r="K38" s="20"/>
      <c r="L38" s="94"/>
      <c r="M38" s="4"/>
      <c r="N38" s="4"/>
      <c r="O38" s="4"/>
      <c r="P38" s="4"/>
      <c r="Q38" s="4"/>
      <c r="R38" s="4"/>
      <c r="S38" s="4"/>
      <c r="T38" s="4"/>
      <c r="U38" s="38"/>
      <c r="V38" s="38"/>
    </row>
    <row r="39" ht="15.75" customHeight="1">
      <c r="A39" s="38"/>
      <c r="B39" s="20">
        <v>35.0</v>
      </c>
      <c r="C39" s="20"/>
      <c r="D39" s="20"/>
      <c r="E39" s="20"/>
      <c r="F39" s="20"/>
      <c r="G39" s="20"/>
      <c r="H39" s="20"/>
      <c r="I39" s="20"/>
      <c r="J39" s="113"/>
      <c r="K39" s="20"/>
      <c r="L39" s="94"/>
      <c r="M39" s="4"/>
      <c r="N39" s="4"/>
      <c r="O39" s="4"/>
      <c r="P39" s="4"/>
      <c r="Q39" s="4"/>
      <c r="R39" s="4"/>
      <c r="S39" s="4"/>
      <c r="T39" s="4"/>
      <c r="U39" s="38"/>
      <c r="V39" s="38"/>
    </row>
    <row r="40" ht="15.75" customHeight="1">
      <c r="A40" s="38"/>
      <c r="B40" s="20">
        <v>36.0</v>
      </c>
      <c r="C40" s="20"/>
      <c r="D40" s="20"/>
      <c r="E40" s="20"/>
      <c r="F40" s="20"/>
      <c r="G40" s="20"/>
      <c r="H40" s="20"/>
      <c r="I40" s="20"/>
      <c r="J40" s="113"/>
      <c r="K40" s="20"/>
      <c r="L40" s="94"/>
      <c r="M40" s="4"/>
      <c r="N40" s="4"/>
      <c r="O40" s="4"/>
      <c r="P40" s="4"/>
      <c r="Q40" s="4"/>
      <c r="R40" s="4"/>
      <c r="S40" s="4"/>
      <c r="T40" s="4"/>
      <c r="U40" s="38"/>
      <c r="V40" s="38"/>
    </row>
    <row r="41" ht="15.75" customHeight="1">
      <c r="A41" s="38"/>
      <c r="B41" s="20">
        <v>37.0</v>
      </c>
      <c r="C41" s="20"/>
      <c r="D41" s="20"/>
      <c r="E41" s="20"/>
      <c r="F41" s="20"/>
      <c r="G41" s="20"/>
      <c r="H41" s="20"/>
      <c r="I41" s="20"/>
      <c r="J41" s="113"/>
      <c r="K41" s="20"/>
      <c r="L41" s="94"/>
      <c r="M41" s="4"/>
      <c r="N41" s="4"/>
      <c r="O41" s="4"/>
      <c r="P41" s="4"/>
      <c r="Q41" s="4"/>
      <c r="R41" s="4"/>
      <c r="S41" s="4"/>
      <c r="T41" s="4"/>
      <c r="U41" s="38"/>
      <c r="V41" s="38"/>
    </row>
    <row r="42" ht="15.75" customHeight="1">
      <c r="A42" s="38"/>
      <c r="B42" s="20">
        <v>38.0</v>
      </c>
      <c r="C42" s="20"/>
      <c r="D42" s="20"/>
      <c r="E42" s="20"/>
      <c r="F42" s="20"/>
      <c r="G42" s="20"/>
      <c r="H42" s="20"/>
      <c r="I42" s="20"/>
      <c r="J42" s="113"/>
      <c r="K42" s="20"/>
      <c r="L42" s="94"/>
      <c r="M42" s="4"/>
      <c r="N42" s="4"/>
      <c r="O42" s="4"/>
      <c r="P42" s="4"/>
      <c r="Q42" s="4"/>
      <c r="R42" s="4"/>
      <c r="S42" s="4"/>
      <c r="T42" s="4"/>
      <c r="U42" s="38"/>
      <c r="V42" s="38"/>
    </row>
    <row r="43" ht="15.75" customHeight="1">
      <c r="A43" s="38"/>
      <c r="B43" s="20">
        <v>39.0</v>
      </c>
      <c r="C43" s="20"/>
      <c r="D43" s="20"/>
      <c r="E43" s="20"/>
      <c r="F43" s="20"/>
      <c r="G43" s="20"/>
      <c r="H43" s="20"/>
      <c r="I43" s="20"/>
      <c r="J43" s="113"/>
      <c r="K43" s="20"/>
      <c r="L43" s="94"/>
      <c r="M43" s="4"/>
      <c r="N43" s="4"/>
      <c r="O43" s="4"/>
      <c r="P43" s="4"/>
      <c r="Q43" s="4"/>
      <c r="R43" s="4"/>
      <c r="S43" s="4"/>
      <c r="T43" s="4"/>
      <c r="U43" s="38"/>
      <c r="V43" s="38"/>
    </row>
    <row r="44" ht="15.75" customHeight="1">
      <c r="A44" s="38"/>
      <c r="B44" s="20">
        <v>40.0</v>
      </c>
      <c r="C44" s="20"/>
      <c r="D44" s="20"/>
      <c r="E44" s="20"/>
      <c r="F44" s="20"/>
      <c r="G44" s="20"/>
      <c r="H44" s="20"/>
      <c r="I44" s="20"/>
      <c r="J44" s="113"/>
      <c r="K44" s="20"/>
      <c r="L44" s="94"/>
      <c r="M44" s="4"/>
      <c r="N44" s="4"/>
      <c r="O44" s="4"/>
      <c r="P44" s="4"/>
      <c r="Q44" s="4"/>
      <c r="R44" s="4"/>
      <c r="S44" s="4"/>
      <c r="T44" s="4"/>
      <c r="U44" s="38"/>
      <c r="V44" s="38"/>
    </row>
    <row r="45" ht="15.75" customHeight="1">
      <c r="A45" s="38"/>
      <c r="B45" s="20">
        <v>41.0</v>
      </c>
      <c r="C45" s="20"/>
      <c r="D45" s="20"/>
      <c r="E45" s="20"/>
      <c r="F45" s="20"/>
      <c r="G45" s="20"/>
      <c r="H45" s="20"/>
      <c r="I45" s="20"/>
      <c r="J45" s="113"/>
      <c r="K45" s="20"/>
      <c r="L45" s="94"/>
      <c r="M45" s="4"/>
      <c r="N45" s="4"/>
      <c r="O45" s="4"/>
      <c r="P45" s="4"/>
      <c r="Q45" s="4"/>
      <c r="R45" s="4"/>
      <c r="S45" s="4"/>
      <c r="T45" s="4"/>
      <c r="U45" s="38"/>
      <c r="V45" s="38"/>
    </row>
    <row r="46" ht="15.75" customHeight="1">
      <c r="A46" s="38"/>
      <c r="B46" s="20">
        <v>42.0</v>
      </c>
      <c r="C46" s="20"/>
      <c r="D46" s="20"/>
      <c r="E46" s="20"/>
      <c r="F46" s="20"/>
      <c r="G46" s="20"/>
      <c r="H46" s="20"/>
      <c r="I46" s="20"/>
      <c r="J46" s="113"/>
      <c r="K46" s="20"/>
      <c r="L46" s="94"/>
      <c r="M46" s="4"/>
      <c r="N46" s="4"/>
      <c r="O46" s="4"/>
      <c r="P46" s="4"/>
      <c r="Q46" s="4"/>
      <c r="R46" s="4"/>
      <c r="S46" s="4"/>
      <c r="T46" s="4"/>
      <c r="U46" s="38"/>
      <c r="V46" s="38"/>
    </row>
    <row r="47" ht="15.75" customHeight="1">
      <c r="A47" s="38"/>
      <c r="B47" s="20">
        <v>43.0</v>
      </c>
      <c r="C47" s="20"/>
      <c r="D47" s="20"/>
      <c r="E47" s="20"/>
      <c r="F47" s="20"/>
      <c r="G47" s="20"/>
      <c r="H47" s="20"/>
      <c r="I47" s="20"/>
      <c r="J47" s="113"/>
      <c r="K47" s="20"/>
      <c r="L47" s="94"/>
      <c r="M47" s="4"/>
      <c r="N47" s="4"/>
      <c r="O47" s="4"/>
      <c r="P47" s="4"/>
      <c r="Q47" s="4"/>
      <c r="R47" s="4"/>
      <c r="S47" s="4"/>
      <c r="T47" s="4"/>
      <c r="U47" s="38"/>
      <c r="V47" s="38"/>
    </row>
    <row r="48" ht="15.75" customHeight="1">
      <c r="A48" s="38"/>
      <c r="B48" s="20">
        <v>44.0</v>
      </c>
      <c r="C48" s="20"/>
      <c r="D48" s="20"/>
      <c r="E48" s="20"/>
      <c r="F48" s="20"/>
      <c r="G48" s="20"/>
      <c r="H48" s="20"/>
      <c r="I48" s="20"/>
      <c r="J48" s="113"/>
      <c r="K48" s="20"/>
      <c r="L48" s="94"/>
      <c r="M48" s="4"/>
      <c r="N48" s="4"/>
      <c r="O48" s="4"/>
      <c r="P48" s="4"/>
      <c r="Q48" s="4"/>
      <c r="R48" s="4"/>
      <c r="S48" s="4"/>
      <c r="T48" s="4"/>
      <c r="U48" s="38"/>
      <c r="V48" s="38"/>
    </row>
    <row r="49" ht="15.75" customHeight="1">
      <c r="A49" s="38"/>
      <c r="B49" s="20">
        <v>45.0</v>
      </c>
      <c r="C49" s="20"/>
      <c r="D49" s="20"/>
      <c r="E49" s="20"/>
      <c r="F49" s="20"/>
      <c r="G49" s="20"/>
      <c r="H49" s="20"/>
      <c r="I49" s="20"/>
      <c r="J49" s="113"/>
      <c r="K49" s="20"/>
      <c r="L49" s="94"/>
      <c r="M49" s="4"/>
      <c r="N49" s="4"/>
      <c r="O49" s="4"/>
      <c r="P49" s="4"/>
      <c r="Q49" s="4"/>
      <c r="R49" s="4"/>
      <c r="S49" s="4"/>
      <c r="T49" s="4"/>
      <c r="U49" s="38"/>
      <c r="V49" s="38"/>
    </row>
    <row r="50" ht="15.75" customHeight="1">
      <c r="A50" s="38"/>
      <c r="B50" s="20">
        <v>46.0</v>
      </c>
      <c r="C50" s="20"/>
      <c r="D50" s="20"/>
      <c r="E50" s="20"/>
      <c r="F50" s="20"/>
      <c r="G50" s="20"/>
      <c r="H50" s="20"/>
      <c r="I50" s="20"/>
      <c r="J50" s="113"/>
      <c r="K50" s="20"/>
      <c r="L50" s="94"/>
      <c r="M50" s="4"/>
      <c r="N50" s="4"/>
      <c r="O50" s="4"/>
      <c r="P50" s="4"/>
      <c r="Q50" s="4"/>
      <c r="R50" s="4"/>
      <c r="S50" s="4"/>
      <c r="T50" s="4"/>
      <c r="U50" s="38"/>
      <c r="V50" s="38"/>
    </row>
    <row r="51" ht="15.75" customHeight="1">
      <c r="A51" s="38"/>
      <c r="B51" s="20">
        <v>47.0</v>
      </c>
      <c r="C51" s="20"/>
      <c r="D51" s="20"/>
      <c r="E51" s="20"/>
      <c r="F51" s="20"/>
      <c r="G51" s="20"/>
      <c r="H51" s="20"/>
      <c r="I51" s="20"/>
      <c r="J51" s="113"/>
      <c r="K51" s="20"/>
      <c r="L51" s="94"/>
      <c r="M51" s="4"/>
      <c r="N51" s="4"/>
      <c r="O51" s="4"/>
      <c r="P51" s="4"/>
      <c r="Q51" s="4"/>
      <c r="R51" s="4"/>
      <c r="S51" s="4"/>
      <c r="T51" s="4"/>
      <c r="U51" s="38"/>
      <c r="V51" s="38"/>
    </row>
    <row r="52" ht="15.75" customHeight="1">
      <c r="A52" s="38"/>
      <c r="B52" s="20">
        <v>48.0</v>
      </c>
      <c r="C52" s="20"/>
      <c r="D52" s="20"/>
      <c r="E52" s="20"/>
      <c r="F52" s="20"/>
      <c r="G52" s="20"/>
      <c r="H52" s="20"/>
      <c r="I52" s="20"/>
      <c r="J52" s="113"/>
      <c r="K52" s="20"/>
      <c r="L52" s="94"/>
      <c r="M52" s="4"/>
      <c r="N52" s="4"/>
      <c r="O52" s="4"/>
      <c r="P52" s="4"/>
      <c r="Q52" s="4"/>
      <c r="R52" s="4"/>
      <c r="S52" s="4"/>
      <c r="T52" s="4"/>
      <c r="U52" s="38"/>
      <c r="V52" s="38"/>
    </row>
    <row r="53" ht="15.75" customHeight="1">
      <c r="A53" s="38"/>
      <c r="B53" s="20">
        <v>49.0</v>
      </c>
      <c r="C53" s="20"/>
      <c r="D53" s="20"/>
      <c r="E53" s="20"/>
      <c r="F53" s="20"/>
      <c r="G53" s="20"/>
      <c r="H53" s="20"/>
      <c r="I53" s="20"/>
      <c r="J53" s="113"/>
      <c r="K53" s="20"/>
      <c r="L53" s="94"/>
      <c r="M53" s="4"/>
      <c r="N53" s="4"/>
      <c r="O53" s="4"/>
      <c r="P53" s="4"/>
      <c r="Q53" s="4"/>
      <c r="R53" s="4"/>
      <c r="S53" s="4"/>
      <c r="T53" s="4"/>
      <c r="U53" s="38"/>
      <c r="V53" s="38"/>
    </row>
    <row r="54" ht="15.75" customHeight="1">
      <c r="A54" s="38"/>
      <c r="B54" s="20">
        <v>50.0</v>
      </c>
      <c r="C54" s="20"/>
      <c r="D54" s="20"/>
      <c r="E54" s="20"/>
      <c r="F54" s="20"/>
      <c r="G54" s="20"/>
      <c r="H54" s="20"/>
      <c r="I54" s="20"/>
      <c r="J54" s="113"/>
      <c r="K54" s="20"/>
      <c r="L54" s="94"/>
      <c r="M54" s="4"/>
      <c r="N54" s="4"/>
      <c r="O54" s="4"/>
      <c r="P54" s="4"/>
      <c r="Q54" s="4"/>
      <c r="R54" s="4"/>
      <c r="S54" s="4"/>
      <c r="T54" s="4"/>
      <c r="U54" s="38"/>
      <c r="V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"/>
      <c r="M55" s="4"/>
      <c r="N55" s="4"/>
      <c r="O55" s="4"/>
      <c r="P55" s="4"/>
      <c r="Q55" s="4"/>
      <c r="R55" s="4"/>
      <c r="S55" s="4"/>
      <c r="T55" s="4"/>
      <c r="U55" s="38"/>
      <c r="V55" s="38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38"/>
      <c r="V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custom" allowBlank="1" showErrorMessage="1" sqref="J5 I6:I999">
      <formula1>GTE(LEN(I5),(2))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0.57"/>
    <col customWidth="1" min="3" max="3" width="19.43"/>
    <col customWidth="1" min="4" max="4" width="22.43"/>
    <col customWidth="1" min="5" max="5" width="29.43"/>
    <col customWidth="1" min="6" max="26" width="10.86"/>
  </cols>
  <sheetData>
    <row r="1" ht="16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136" t="s">
        <v>826</v>
      </c>
      <c r="B2" s="53"/>
      <c r="C2" s="53"/>
      <c r="D2" s="53"/>
      <c r="E2" s="3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5"/>
      <c r="B3" s="5"/>
      <c r="C3" s="137"/>
      <c r="D3" s="138"/>
      <c r="E3" s="13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139" t="s">
        <v>2</v>
      </c>
      <c r="B4" s="139" t="s">
        <v>380</v>
      </c>
      <c r="C4" s="139" t="s">
        <v>827</v>
      </c>
      <c r="D4" s="139" t="s">
        <v>828</v>
      </c>
      <c r="E4" s="139" t="s">
        <v>829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140"/>
      <c r="B5" s="140"/>
      <c r="C5" s="140"/>
      <c r="D5" s="140"/>
      <c r="E5" s="14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6.5" customHeight="1">
      <c r="A6" s="140"/>
      <c r="B6" s="140"/>
      <c r="C6" s="140"/>
      <c r="D6" s="140"/>
      <c r="E6" s="14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6.5" customHeight="1">
      <c r="A7" s="140"/>
      <c r="B7" s="140"/>
      <c r="C7" s="140"/>
      <c r="D7" s="140"/>
      <c r="E7" s="14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6.5" customHeight="1">
      <c r="A8" s="140"/>
      <c r="B8" s="140"/>
      <c r="C8" s="140"/>
      <c r="D8" s="140"/>
      <c r="E8" s="14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6.5" customHeight="1">
      <c r="A9" s="140"/>
      <c r="B9" s="140"/>
      <c r="C9" s="140"/>
      <c r="D9" s="140"/>
      <c r="E9" s="14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6.5" customHeight="1">
      <c r="A10" s="140"/>
      <c r="B10" s="140"/>
      <c r="C10" s="140"/>
      <c r="D10" s="140"/>
      <c r="E10" s="14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6.5" customHeight="1">
      <c r="A11" s="140"/>
      <c r="B11" s="140"/>
      <c r="C11" s="140"/>
      <c r="D11" s="140"/>
      <c r="E11" s="14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6.5" customHeight="1">
      <c r="A12" s="140"/>
      <c r="B12" s="140"/>
      <c r="C12" s="140"/>
      <c r="D12" s="140"/>
      <c r="E12" s="14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6.5" customHeight="1">
      <c r="A13" s="140"/>
      <c r="B13" s="140"/>
      <c r="C13" s="140"/>
      <c r="D13" s="140"/>
      <c r="E13" s="14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6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6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6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6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6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6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6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6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6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6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6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6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6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6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6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6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6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6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6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6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6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6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6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6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6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6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6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6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6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6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6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6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6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6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6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6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6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6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6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6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6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6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6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6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6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6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6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6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6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6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6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6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6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6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6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6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6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6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6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6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6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6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6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6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6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6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6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6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6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6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6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6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6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6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6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6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6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6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6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6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6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6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6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6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6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6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6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6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6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6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6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6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6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6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6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6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6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6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6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6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6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6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6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6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6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6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6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6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6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6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6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6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6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6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6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6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6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6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6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6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6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6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6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6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6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6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6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6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6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6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6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6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6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6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6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6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6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6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6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6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6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6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6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6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6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6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6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6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6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6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6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6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6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6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6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6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6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6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6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6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6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6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6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6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6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6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6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6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6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6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6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6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6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6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6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6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6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6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6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6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6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6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6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6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6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6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6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6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6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6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6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6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6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6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6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6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6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6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6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6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6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6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6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6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6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6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6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6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6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6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6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6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6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6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6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6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6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6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6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6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6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6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6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6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6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6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6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6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6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6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6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6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6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6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6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6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6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6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6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6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6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6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6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6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6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6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6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6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6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6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6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6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6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6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6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6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6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6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6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6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6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6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6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6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6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6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6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6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6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6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6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6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6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6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6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6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6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6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6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6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6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6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6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6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6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6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6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6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6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6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6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6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6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6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6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6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6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6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6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6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6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6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6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6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6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6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6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6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6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6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6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6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6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6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6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6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6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6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6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6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6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6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6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6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6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6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6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6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6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6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6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6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6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6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6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6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6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6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6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6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6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6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6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6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6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6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6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6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6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6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6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6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6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6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6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6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6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6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6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6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6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6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6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6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6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6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6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6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6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6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6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6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6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6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6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6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6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6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6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6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6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6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6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6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6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6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6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6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6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6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6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6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6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6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6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6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6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6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6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6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6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6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6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6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6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6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6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6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6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6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6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6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6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6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6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6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6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6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6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6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6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6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6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6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6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6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6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6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6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6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6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6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6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6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6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6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6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6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6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6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6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6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6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6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6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6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6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6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6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6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6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6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6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6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6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6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6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6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6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6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6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6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6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6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6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6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6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6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6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6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6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6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6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6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6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6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6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6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6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6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6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6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6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6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6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6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6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6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6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6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6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6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6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6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6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6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6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6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6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6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6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6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6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6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6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6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6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6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6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6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6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6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6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6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6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6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6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6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6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6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6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6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6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6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6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6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6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6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6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6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6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6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6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6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6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6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6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6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6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6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6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6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6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6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6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6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6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6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6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6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6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6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6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6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6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6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6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6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6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6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6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6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6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6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6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6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6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6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6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6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6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6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6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6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6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6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6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6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6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6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6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6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6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6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6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6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6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6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6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6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6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6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6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6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6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6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6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6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6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6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6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6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6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6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6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6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6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6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6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6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6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6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6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6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6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6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6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6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6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6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6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6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6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6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6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6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6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6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6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6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6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6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6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6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6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6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6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6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6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6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6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6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6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6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6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6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6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6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6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6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6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6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6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6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6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6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6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6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6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6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6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6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6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6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6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6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6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6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6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6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6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6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6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6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6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6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6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6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6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6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6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6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6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6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6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6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6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6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6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6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6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6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6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6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6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6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6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6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6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6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6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6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6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6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6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6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6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6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6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6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6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6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6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6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6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6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6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6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6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6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6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6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6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6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6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6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6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6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6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6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6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6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6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6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6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6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6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6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6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6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6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6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6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6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6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6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6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6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6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6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6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6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6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6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6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6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6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6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6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6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6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6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6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6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6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6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6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6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6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6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6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6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6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6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6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6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6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6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6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6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6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6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6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6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6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6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6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6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6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6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6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6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6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6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6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6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6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6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6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6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6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6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6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6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6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6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6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6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6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6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6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6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6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6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6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6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6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6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6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6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6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6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6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6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6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6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6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6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6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6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6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6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6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6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6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6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6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6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6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6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6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6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6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6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6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6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6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6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6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6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6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6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6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6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6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6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6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6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6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6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6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6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6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6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6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6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6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6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6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6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6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6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6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6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6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6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6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6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6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6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6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6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6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6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6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6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6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6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6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6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6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6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6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6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6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6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6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6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6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6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6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6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6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6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6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6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6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6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6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6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6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6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6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6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6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6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6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6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6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6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6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6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6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6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6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6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6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6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6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6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6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6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6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6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6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6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6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6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6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6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6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6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6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6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6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6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6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6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6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6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6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6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6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6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6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6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6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6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6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6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6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6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6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6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6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6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6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6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6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6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6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6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6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6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6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6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6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6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6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6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6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6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6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6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6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2:E2"/>
  </mergeCells>
  <printOptions/>
  <pageMargins bottom="0.75" footer="0.0" header="0.0" left="0.7" right="0.7" top="0.75"/>
  <pageSetup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0.57"/>
    <col customWidth="1" min="3" max="3" width="19.43"/>
    <col customWidth="1" min="4" max="4" width="22.43"/>
    <col customWidth="1" min="5" max="5" width="29.43"/>
    <col customWidth="1" min="6" max="26" width="10.86"/>
  </cols>
  <sheetData>
    <row r="1" ht="16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141" t="s">
        <v>830</v>
      </c>
      <c r="B2" s="53"/>
      <c r="C2" s="53"/>
      <c r="D2" s="53"/>
      <c r="E2" s="3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0.5" customHeight="1">
      <c r="A4" s="139" t="s">
        <v>2</v>
      </c>
      <c r="B4" s="139" t="s">
        <v>831</v>
      </c>
      <c r="C4" s="139" t="s">
        <v>827</v>
      </c>
      <c r="D4" s="142" t="s">
        <v>832</v>
      </c>
      <c r="E4" s="139" t="s">
        <v>829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140"/>
      <c r="B5" s="140"/>
      <c r="C5" s="140"/>
      <c r="D5" s="140"/>
      <c r="E5" s="14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6.5" customHeight="1">
      <c r="A6" s="140"/>
      <c r="B6" s="140"/>
      <c r="C6" s="140"/>
      <c r="D6" s="140"/>
      <c r="E6" s="14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6.5" customHeight="1">
      <c r="A7" s="140"/>
      <c r="B7" s="140"/>
      <c r="C7" s="140"/>
      <c r="D7" s="140"/>
      <c r="E7" s="14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6.5" customHeight="1">
      <c r="A8" s="140"/>
      <c r="B8" s="140"/>
      <c r="C8" s="140"/>
      <c r="D8" s="140"/>
      <c r="E8" s="14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6.5" customHeight="1">
      <c r="A9" s="140"/>
      <c r="B9" s="140"/>
      <c r="C9" s="140"/>
      <c r="D9" s="140"/>
      <c r="E9" s="14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6.5" customHeight="1">
      <c r="A10" s="140"/>
      <c r="B10" s="140"/>
      <c r="C10" s="140"/>
      <c r="D10" s="140"/>
      <c r="E10" s="14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6.5" customHeight="1">
      <c r="A11" s="140"/>
      <c r="B11" s="140"/>
      <c r="C11" s="140"/>
      <c r="D11" s="140"/>
      <c r="E11" s="14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6.5" customHeight="1">
      <c r="A12" s="140"/>
      <c r="B12" s="140"/>
      <c r="C12" s="140"/>
      <c r="D12" s="140"/>
      <c r="E12" s="14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6.5" customHeight="1">
      <c r="A13" s="140"/>
      <c r="B13" s="140"/>
      <c r="C13" s="140"/>
      <c r="D13" s="140"/>
      <c r="E13" s="14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6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6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6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6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6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6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6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6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6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6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6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6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6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6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6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6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6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6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6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6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6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6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6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6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6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6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6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6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6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6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6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6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6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6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6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6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6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6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6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6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6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6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6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6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6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6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6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6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6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6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6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6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6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6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6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6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6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6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6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6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6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6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6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6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6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6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6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6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6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6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6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6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6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6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6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6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6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6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6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6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6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6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6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6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6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6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6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6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6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6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6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6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6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6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6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6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6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6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6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6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6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6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6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6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6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6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6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6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6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6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6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6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6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6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6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6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6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6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6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6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6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6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6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6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6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6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6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6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6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6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6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6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6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6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6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6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6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6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6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6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6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6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6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6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6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6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6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6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6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6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6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6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6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6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6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6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6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6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6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6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6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6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6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6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6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6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6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6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6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6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6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6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6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6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6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6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6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6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6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6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6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6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6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6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6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6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6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6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6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6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6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6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6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6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6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6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6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6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6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6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6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6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6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6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6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6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6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6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6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6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6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6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6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6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6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6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6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6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6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6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6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6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6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6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6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6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6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6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6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6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6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6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6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6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6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6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6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6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6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6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6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6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6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6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6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6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6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6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6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6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6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6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6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6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6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6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6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6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6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6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6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6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6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6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6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6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6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6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6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6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6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6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6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6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6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6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6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6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6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6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6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6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6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6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6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6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6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6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6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6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6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6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6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6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6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6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6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6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6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6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6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6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6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6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6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6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6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6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6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6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6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6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6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6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6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6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6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6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6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6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6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6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6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6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6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6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6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6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6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6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6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6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6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6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6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6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6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6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6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6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6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6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6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6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6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6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6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6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6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6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6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6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6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6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6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6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6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6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6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6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6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6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6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6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6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6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6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6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6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6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6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6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6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6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6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6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6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6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6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6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6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6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6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6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6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6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6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6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6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6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6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6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6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6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6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6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6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6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6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6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6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6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6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6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6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6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6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6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6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6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6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6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6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6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6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6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6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6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6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6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6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6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6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6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6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6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6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6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6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6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6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6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6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6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6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6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6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6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6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6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6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6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6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6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6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6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6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6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6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6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6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6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6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6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6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6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6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6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6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6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6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6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6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6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6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6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6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6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6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6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6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6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6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6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6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6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6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6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6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6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6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6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6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6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6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6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6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6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6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6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6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6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6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6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6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6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6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6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6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6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6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6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6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6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6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6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6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6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6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6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6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6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6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6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6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6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6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6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6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6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6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6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6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6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6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6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6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6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6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6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6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6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6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6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6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6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6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6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6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6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6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6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6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6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6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6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6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6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6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6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6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6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6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6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6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6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6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6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6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6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6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6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6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6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6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6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6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6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6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6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6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6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6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6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6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6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6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6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6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6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6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6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6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6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6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6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6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6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6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6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6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6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6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6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6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6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6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6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6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6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6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6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6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6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6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6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6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6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6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6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6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6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6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6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6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6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6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6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6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6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6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6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6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6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6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6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6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6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6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6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6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6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6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6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6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6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6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6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6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6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6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6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6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6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6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6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6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6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6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6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6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6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6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6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6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6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6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6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6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6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6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6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6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6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6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6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6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6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6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6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6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6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6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6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6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6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6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6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6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6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6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6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6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6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6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6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6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6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6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6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6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6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6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6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6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6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6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6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6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6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6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6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6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6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6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6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6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6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6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6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6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6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6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6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6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6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6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6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6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6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6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6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6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6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6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6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6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6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6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6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6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6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6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6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6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6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6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6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6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6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6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6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6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6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6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6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6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6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6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6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6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6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6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6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6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6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6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6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6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6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6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6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6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6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6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6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6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6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6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6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6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6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6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6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6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6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6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6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6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6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6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6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6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6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6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6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6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6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6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6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6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6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6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6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6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6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6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6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6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6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6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6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6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6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6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6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6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6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6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6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6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6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6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6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6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6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6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6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6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6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6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6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6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6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6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6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6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6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6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6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6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6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6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6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6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6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6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6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6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6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6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6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6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6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6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6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6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6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6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6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6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6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6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6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6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6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6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6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6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6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6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6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6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6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6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6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6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6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6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6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6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6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6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6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6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6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6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6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6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6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6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6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6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6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6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6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6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6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6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6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6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6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6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6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6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6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6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6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6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6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6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6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6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6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6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6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6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6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6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6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6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6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6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6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6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6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6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6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6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6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6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6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6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6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6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6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6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6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6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6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6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6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6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6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6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6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6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6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6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6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6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6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6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6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6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6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6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6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6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6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6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6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6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6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6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6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6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6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6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6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6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6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6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6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6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6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6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6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6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6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6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6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6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6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6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6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6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6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6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6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6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6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6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6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6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2:E2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8.29"/>
  </cols>
  <sheetData>
    <row r="1">
      <c r="A1" s="11"/>
      <c r="B1" s="11" t="s">
        <v>3</v>
      </c>
      <c r="C1" s="11" t="s">
        <v>4</v>
      </c>
      <c r="D1" s="11"/>
      <c r="E1" s="11" t="s">
        <v>5</v>
      </c>
      <c r="F1" s="11"/>
      <c r="G1" s="11" t="s">
        <v>6</v>
      </c>
      <c r="H1" s="11"/>
      <c r="I1" s="11" t="s">
        <v>7</v>
      </c>
      <c r="J1" s="11"/>
      <c r="K1" s="11"/>
      <c r="L1" s="11"/>
      <c r="M1" s="11"/>
      <c r="N1" s="11"/>
      <c r="O1" s="11"/>
      <c r="P1" s="11"/>
      <c r="Q1" s="11"/>
      <c r="R1" s="11"/>
      <c r="S1" s="11"/>
    </row>
    <row r="2">
      <c r="A2" s="11"/>
      <c r="B2" s="11"/>
      <c r="C2" s="11"/>
      <c r="D2" s="11"/>
      <c r="E2" s="11"/>
      <c r="F2" s="11"/>
      <c r="G2" s="11" t="s">
        <v>8</v>
      </c>
      <c r="H2" s="11"/>
      <c r="I2" s="11">
        <v>1993.0</v>
      </c>
      <c r="J2" s="11"/>
      <c r="K2" s="11"/>
      <c r="L2" s="11"/>
      <c r="M2" s="11"/>
      <c r="N2" s="11"/>
      <c r="O2" s="11"/>
      <c r="P2" s="11"/>
      <c r="Q2" s="11"/>
      <c r="R2" s="11"/>
      <c r="S2" s="11"/>
    </row>
    <row r="3">
      <c r="A3" s="11"/>
      <c r="B3" s="11" t="s">
        <v>9</v>
      </c>
      <c r="C3" s="11">
        <v>1.0</v>
      </c>
      <c r="D3" s="11"/>
      <c r="E3" s="11" t="s">
        <v>10</v>
      </c>
      <c r="F3" s="11"/>
      <c r="G3" s="11"/>
      <c r="H3" s="11"/>
      <c r="I3" s="11">
        <v>1994.0</v>
      </c>
      <c r="J3" s="11"/>
      <c r="K3" s="11"/>
      <c r="L3" s="11"/>
      <c r="M3" s="11"/>
      <c r="N3" s="11"/>
      <c r="O3" s="11"/>
      <c r="P3" s="11"/>
      <c r="Q3" s="11"/>
      <c r="R3" s="11"/>
      <c r="S3" s="11"/>
    </row>
    <row r="4">
      <c r="A4" s="11"/>
      <c r="B4" s="11" t="s">
        <v>11</v>
      </c>
      <c r="C4" s="11">
        <v>2.0</v>
      </c>
      <c r="D4" s="11"/>
      <c r="E4" s="11" t="s">
        <v>12</v>
      </c>
      <c r="F4" s="11"/>
      <c r="G4" s="11"/>
      <c r="H4" s="11"/>
      <c r="I4" s="11">
        <v>1995.0</v>
      </c>
      <c r="J4" s="11"/>
      <c r="K4" s="11"/>
      <c r="L4" s="11"/>
      <c r="M4" s="11"/>
      <c r="N4" s="11"/>
      <c r="O4" s="11"/>
      <c r="P4" s="11"/>
      <c r="Q4" s="11"/>
      <c r="R4" s="11"/>
      <c r="S4" s="11"/>
    </row>
    <row r="5">
      <c r="A5" s="11"/>
      <c r="B5" s="11" t="s">
        <v>13</v>
      </c>
      <c r="C5" s="11">
        <v>3.0</v>
      </c>
      <c r="D5" s="11"/>
      <c r="E5" s="11" t="s">
        <v>15</v>
      </c>
      <c r="F5" s="11"/>
      <c r="G5" s="11"/>
      <c r="H5" s="11"/>
      <c r="I5" s="11">
        <v>1996.0</v>
      </c>
      <c r="J5" s="11"/>
      <c r="K5" s="11"/>
      <c r="L5" s="11"/>
      <c r="M5" s="11"/>
      <c r="N5" s="11"/>
      <c r="O5" s="11"/>
      <c r="P5" s="11"/>
      <c r="Q5" s="11"/>
      <c r="R5" s="11"/>
      <c r="S5" s="11"/>
    </row>
    <row r="6">
      <c r="A6" s="11"/>
      <c r="B6" s="11" t="s">
        <v>17</v>
      </c>
      <c r="C6" s="11">
        <v>4.0</v>
      </c>
      <c r="D6" s="11"/>
      <c r="E6" s="11"/>
      <c r="F6" s="11"/>
      <c r="G6" s="11"/>
      <c r="H6" s="11"/>
      <c r="I6" s="11">
        <v>1997.0</v>
      </c>
      <c r="J6" s="11"/>
      <c r="K6" s="11"/>
      <c r="L6" s="11"/>
      <c r="M6" s="11"/>
      <c r="N6" s="11"/>
      <c r="O6" s="11"/>
      <c r="P6" s="11"/>
      <c r="Q6" s="11"/>
      <c r="R6" s="11"/>
      <c r="S6" s="11"/>
    </row>
    <row r="7">
      <c r="A7" s="11"/>
      <c r="B7" s="11" t="s">
        <v>18</v>
      </c>
      <c r="C7" s="11">
        <v>5.0</v>
      </c>
      <c r="D7" s="11"/>
      <c r="E7" s="11"/>
      <c r="F7" s="11"/>
      <c r="G7" s="11"/>
      <c r="H7" s="11"/>
      <c r="I7" s="11">
        <v>1998.0</v>
      </c>
      <c r="J7" s="11"/>
      <c r="K7" s="11"/>
      <c r="L7" s="11"/>
      <c r="M7" s="11"/>
      <c r="N7" s="11"/>
      <c r="O7" s="11"/>
      <c r="P7" s="11"/>
      <c r="Q7" s="11"/>
      <c r="R7" s="11"/>
      <c r="S7" s="11"/>
    </row>
    <row r="8">
      <c r="A8" s="11"/>
      <c r="B8" s="11" t="s">
        <v>19</v>
      </c>
      <c r="C8" s="11">
        <v>6.0</v>
      </c>
      <c r="D8" s="11"/>
      <c r="E8" s="11"/>
      <c r="F8" s="11"/>
      <c r="G8" s="11"/>
      <c r="H8" s="11"/>
      <c r="I8" s="11">
        <v>1999.0</v>
      </c>
      <c r="J8" s="11"/>
      <c r="K8" s="11"/>
      <c r="L8" s="11"/>
      <c r="M8" s="11"/>
      <c r="N8" s="11"/>
      <c r="O8" s="11"/>
      <c r="P8" s="11"/>
      <c r="Q8" s="11"/>
      <c r="R8" s="11"/>
      <c r="S8" s="11"/>
    </row>
    <row r="9">
      <c r="A9" s="11"/>
      <c r="B9" s="11" t="s">
        <v>20</v>
      </c>
      <c r="C9" s="11">
        <v>7.0</v>
      </c>
      <c r="D9" s="11"/>
      <c r="E9" s="11"/>
      <c r="F9" s="11"/>
      <c r="G9" s="11"/>
      <c r="H9" s="11"/>
      <c r="I9" s="11">
        <v>2000.0</v>
      </c>
      <c r="J9" s="11"/>
      <c r="K9" s="11"/>
      <c r="L9" s="11"/>
      <c r="M9" s="11"/>
      <c r="N9" s="11"/>
      <c r="O9" s="11"/>
      <c r="P9" s="11"/>
      <c r="Q9" s="11"/>
      <c r="R9" s="11"/>
      <c r="S9" s="11"/>
    </row>
    <row r="10">
      <c r="A10" s="11"/>
      <c r="B10" s="11" t="s">
        <v>21</v>
      </c>
      <c r="C10" s="11">
        <v>8.0</v>
      </c>
      <c r="D10" s="11"/>
      <c r="E10" s="11"/>
      <c r="F10" s="11"/>
      <c r="G10" s="11"/>
      <c r="H10" s="11"/>
      <c r="I10" s="11">
        <v>2001.0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>
      <c r="A11" s="11"/>
      <c r="B11" s="11" t="s">
        <v>22</v>
      </c>
      <c r="C11" s="11">
        <v>9.0</v>
      </c>
      <c r="D11" s="11"/>
      <c r="E11" s="11"/>
      <c r="F11" s="11"/>
      <c r="G11" s="11"/>
      <c r="H11" s="11"/>
      <c r="I11" s="11">
        <v>2002.0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>
      <c r="A12" s="11"/>
      <c r="B12" s="11" t="s">
        <v>23</v>
      </c>
      <c r="C12" s="11">
        <v>10.0</v>
      </c>
      <c r="D12" s="11"/>
      <c r="E12" s="11"/>
      <c r="F12" s="11"/>
      <c r="G12" s="11"/>
      <c r="H12" s="11"/>
      <c r="I12" s="11">
        <v>2003.0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>
      <c r="A13" s="11"/>
      <c r="B13" s="11" t="s">
        <v>24</v>
      </c>
      <c r="C13" s="11">
        <v>11.0</v>
      </c>
      <c r="D13" s="11"/>
      <c r="E13" s="11"/>
      <c r="F13" s="11"/>
      <c r="G13" s="11"/>
      <c r="H13" s="11"/>
      <c r="I13" s="11">
        <v>2004.0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>
      <c r="A14" s="11"/>
      <c r="B14" s="11" t="s">
        <v>25</v>
      </c>
      <c r="C14" s="11">
        <v>12.0</v>
      </c>
      <c r="D14" s="11"/>
      <c r="E14" s="11"/>
      <c r="F14" s="11"/>
      <c r="G14" s="11"/>
      <c r="H14" s="11"/>
      <c r="I14" s="11">
        <v>2005.0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>
      <c r="A15" s="11"/>
      <c r="B15" s="11"/>
      <c r="C15" s="11">
        <v>13.0</v>
      </c>
      <c r="D15" s="11"/>
      <c r="E15" s="11"/>
      <c r="F15" s="11"/>
      <c r="G15" s="11"/>
      <c r="H15" s="11"/>
      <c r="I15" s="11">
        <v>2006.0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>
      <c r="A16" s="11"/>
      <c r="B16" s="11"/>
      <c r="C16" s="11"/>
      <c r="D16" s="11"/>
      <c r="E16" s="11"/>
      <c r="F16" s="11"/>
      <c r="G16" s="11"/>
      <c r="H16" s="11"/>
      <c r="I16" s="11">
        <v>2007.0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>
      <c r="A17" s="11"/>
      <c r="B17" s="11"/>
      <c r="C17" s="11"/>
      <c r="D17" s="11"/>
      <c r="E17" s="11"/>
      <c r="F17" s="11"/>
      <c r="G17" s="11"/>
      <c r="H17" s="11"/>
      <c r="I17" s="11">
        <v>2008.0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>
      <c r="A18" s="11"/>
      <c r="B18" s="11"/>
      <c r="C18" s="11"/>
      <c r="D18" s="11"/>
      <c r="E18" s="11"/>
      <c r="F18" s="11"/>
      <c r="G18" s="11"/>
      <c r="H18" s="11"/>
      <c r="I18" s="11">
        <v>2009.0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>
      <c r="A19" s="11"/>
      <c r="B19" s="11"/>
      <c r="C19" s="11"/>
      <c r="D19" s="11"/>
      <c r="E19" s="11"/>
      <c r="F19" s="11"/>
      <c r="G19" s="11"/>
      <c r="H19" s="11"/>
      <c r="I19" s="11">
        <v>2010.0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>
      <c r="A20" s="11"/>
      <c r="B20" s="11"/>
      <c r="C20" s="11"/>
      <c r="D20" s="11"/>
      <c r="E20" s="11"/>
      <c r="F20" s="11"/>
      <c r="G20" s="11"/>
      <c r="H20" s="11"/>
      <c r="I20" s="11">
        <v>2011.0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>
        <v>2012.0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>
        <v>2013.0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>
        <v>2014.0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>
        <v>2015.0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>
        <v>2016.0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22.57"/>
    <col customWidth="1" min="3" max="4" width="27.43"/>
    <col customWidth="1" min="5" max="5" width="31.57"/>
    <col customWidth="1" min="6" max="6" width="8.57"/>
    <col customWidth="1" min="7" max="7" width="17.43"/>
    <col customWidth="1" min="8" max="14" width="8.57"/>
    <col customWidth="1" min="15" max="15" width="15.14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/>
      <c r="B2" s="13" t="s">
        <v>1</v>
      </c>
      <c r="C2" s="10"/>
      <c r="D2" s="1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75" customHeight="1">
      <c r="A5" s="16" t="s">
        <v>2</v>
      </c>
      <c r="B5" s="16" t="s">
        <v>30</v>
      </c>
      <c r="C5" s="19" t="s">
        <v>31</v>
      </c>
      <c r="D5" s="21" t="s">
        <v>34</v>
      </c>
      <c r="E5" s="16" t="s">
        <v>37</v>
      </c>
      <c r="F5" s="2"/>
      <c r="G5" s="2"/>
      <c r="H5" s="2"/>
      <c r="I5" s="2"/>
      <c r="J5" s="2"/>
      <c r="K5" s="2"/>
      <c r="L5" s="2"/>
      <c r="M5" s="2"/>
      <c r="N5" s="2"/>
      <c r="O5" s="2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23">
        <v>1.0</v>
      </c>
      <c r="B6" s="24" t="s">
        <v>43</v>
      </c>
      <c r="C6" s="25" t="s">
        <v>52</v>
      </c>
      <c r="D6" s="25" t="s">
        <v>56</v>
      </c>
      <c r="E6" s="27"/>
      <c r="F6" s="2"/>
      <c r="G6" s="2"/>
      <c r="H6" s="2"/>
      <c r="I6" s="2"/>
      <c r="J6" s="2"/>
      <c r="K6" s="2"/>
      <c r="L6" s="2"/>
      <c r="M6" s="2"/>
      <c r="N6" s="2"/>
      <c r="O6" s="2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23">
        <v>2.0</v>
      </c>
      <c r="B7" s="24" t="s">
        <v>58</v>
      </c>
      <c r="C7" s="25" t="s">
        <v>59</v>
      </c>
      <c r="D7" s="25" t="s">
        <v>56</v>
      </c>
      <c r="E7" s="27"/>
      <c r="F7" s="2"/>
      <c r="G7" s="2"/>
      <c r="H7" s="2"/>
      <c r="I7" s="2"/>
      <c r="J7" s="2"/>
      <c r="K7" s="2"/>
      <c r="L7" s="2"/>
      <c r="M7" s="2"/>
      <c r="N7" s="2"/>
      <c r="O7" s="2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23">
        <v>3.0</v>
      </c>
      <c r="B8" s="24" t="s">
        <v>62</v>
      </c>
      <c r="C8" s="25" t="s">
        <v>63</v>
      </c>
      <c r="D8" s="25" t="s">
        <v>56</v>
      </c>
      <c r="E8" s="27"/>
      <c r="F8" s="2"/>
      <c r="G8" s="2"/>
      <c r="H8" s="2"/>
      <c r="I8" s="2"/>
      <c r="J8" s="2"/>
      <c r="K8" s="2"/>
      <c r="L8" s="2"/>
      <c r="M8" s="2"/>
      <c r="N8" s="2"/>
      <c r="O8" s="2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23">
        <v>4.0</v>
      </c>
      <c r="B9" s="23"/>
      <c r="C9" s="29"/>
      <c r="D9" s="29"/>
      <c r="E9" s="27"/>
      <c r="F9" s="2"/>
      <c r="G9" s="2"/>
      <c r="H9" s="2"/>
      <c r="I9" s="2"/>
      <c r="J9" s="2"/>
      <c r="K9" s="2"/>
      <c r="L9" s="2"/>
      <c r="M9" s="2"/>
      <c r="N9" s="2"/>
      <c r="O9" s="2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23">
        <v>5.0</v>
      </c>
      <c r="B10" s="23"/>
      <c r="C10" s="29"/>
      <c r="D10" s="29"/>
      <c r="E10" s="27"/>
      <c r="F10" s="2"/>
      <c r="G10" s="2"/>
      <c r="H10" s="2"/>
      <c r="I10" s="2"/>
      <c r="J10" s="2"/>
      <c r="K10" s="2"/>
      <c r="L10" s="2"/>
      <c r="M10" s="2"/>
      <c r="N10" s="2"/>
      <c r="O10" s="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23">
        <v>6.0</v>
      </c>
      <c r="B11" s="23"/>
      <c r="C11" s="29"/>
      <c r="D11" s="29"/>
      <c r="E11" s="27"/>
      <c r="F11" s="2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23">
        <v>7.0</v>
      </c>
      <c r="B12" s="23"/>
      <c r="C12" s="29"/>
      <c r="D12" s="29"/>
      <c r="E12" s="27"/>
      <c r="F12" s="2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23">
        <v>8.0</v>
      </c>
      <c r="B13" s="23"/>
      <c r="C13" s="29"/>
      <c r="D13" s="29"/>
      <c r="E13" s="27"/>
      <c r="F13" s="2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23">
        <v>9.0</v>
      </c>
      <c r="B14" s="23"/>
      <c r="C14" s="29"/>
      <c r="D14" s="29"/>
      <c r="E14" s="27"/>
      <c r="F14" s="2"/>
      <c r="G14" s="2"/>
      <c r="H14" s="2"/>
      <c r="I14" s="2"/>
      <c r="J14" s="2"/>
      <c r="K14" s="2"/>
      <c r="L14" s="2"/>
      <c r="M14" s="2"/>
      <c r="N14" s="2"/>
      <c r="O14" s="2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23">
        <v>10.0</v>
      </c>
      <c r="B15" s="23"/>
      <c r="C15" s="29"/>
      <c r="D15" s="29"/>
      <c r="E15" s="27"/>
      <c r="F15" s="2"/>
      <c r="G15" s="2"/>
      <c r="H15" s="2"/>
      <c r="I15" s="2"/>
      <c r="J15" s="2"/>
      <c r="K15" s="2"/>
      <c r="L15" s="2"/>
      <c r="M15" s="2"/>
      <c r="N15" s="2"/>
      <c r="O15" s="2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23">
        <v>11.0</v>
      </c>
      <c r="B16" s="23"/>
      <c r="C16" s="29"/>
      <c r="D16" s="29"/>
      <c r="E16" s="27"/>
      <c r="F16" s="2"/>
      <c r="G16" s="2"/>
      <c r="H16" s="2"/>
      <c r="I16" s="2"/>
      <c r="J16" s="2"/>
      <c r="K16" s="2"/>
      <c r="L16" s="2"/>
      <c r="M16" s="2"/>
      <c r="N16" s="2"/>
      <c r="O16" s="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23">
        <v>12.0</v>
      </c>
      <c r="B17" s="23"/>
      <c r="C17" s="29"/>
      <c r="D17" s="29"/>
      <c r="E17" s="27"/>
      <c r="F17" s="2"/>
      <c r="G17" s="2"/>
      <c r="H17" s="2"/>
      <c r="I17" s="2"/>
      <c r="J17" s="2"/>
      <c r="K17" s="2"/>
      <c r="L17" s="2"/>
      <c r="M17" s="2"/>
      <c r="N17" s="2"/>
      <c r="O17" s="2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23">
        <v>13.0</v>
      </c>
      <c r="B18" s="23"/>
      <c r="C18" s="29"/>
      <c r="D18" s="29"/>
      <c r="E18" s="27"/>
      <c r="F18" s="2"/>
      <c r="G18" s="2"/>
      <c r="H18" s="2"/>
      <c r="I18" s="2"/>
      <c r="J18" s="2"/>
      <c r="K18" s="2"/>
      <c r="L18" s="2"/>
      <c r="M18" s="2"/>
      <c r="N18" s="2"/>
      <c r="O18" s="2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2:C2"/>
  </mergeCells>
  <dataValidations>
    <dataValidation type="list" allowBlank="1" showInputMessage="1" showErrorMessage="1" prompt="Seleccionar si este es el director de línea o coordinador de línea" sqref="D6:D600">
      <formula1>"Director de línea,Coordinador de línea"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" width="5.71"/>
    <col customWidth="1" min="3" max="3" width="35.14"/>
    <col customWidth="1" min="4" max="4" width="32.0"/>
    <col customWidth="1" min="5" max="5" width="8.14"/>
    <col customWidth="1" min="6" max="7" width="11.43"/>
    <col customWidth="1" min="8" max="9" width="19.0"/>
    <col customWidth="1" min="10" max="10" width="9.86"/>
    <col customWidth="1" min="11" max="11" width="9.29"/>
    <col customWidth="1" min="12" max="13" width="8.29"/>
    <col customWidth="1" min="14" max="14" width="14.14"/>
    <col customWidth="1" min="15" max="15" width="35.29"/>
    <col customWidth="1" min="16" max="16" width="18.71"/>
    <col customWidth="1" min="17" max="17" width="8.86"/>
    <col customWidth="1" min="18" max="18" width="15.57"/>
    <col customWidth="1" min="19" max="19" width="16.57"/>
    <col customWidth="1" min="20" max="20" width="15.57"/>
    <col customWidth="1" min="21" max="21" width="16.0"/>
    <col customWidth="1" min="22" max="23" width="14.43"/>
    <col customWidth="1" min="24" max="25" width="8.71"/>
  </cols>
  <sheetData>
    <row r="1" ht="16.5" customHeight="1">
      <c r="A1" s="34"/>
      <c r="B1" s="36" t="s">
        <v>104</v>
      </c>
      <c r="C1" s="37"/>
      <c r="D1" s="38"/>
      <c r="E1" s="38"/>
      <c r="F1" s="39" t="s">
        <v>105</v>
      </c>
      <c r="G1" s="40"/>
      <c r="H1" s="40"/>
      <c r="I1" s="40"/>
      <c r="J1" s="40"/>
      <c r="K1" s="40"/>
      <c r="L1" s="41"/>
      <c r="M1" s="38"/>
      <c r="N1" s="38"/>
      <c r="O1" s="38"/>
      <c r="P1" s="38"/>
      <c r="Q1" s="38"/>
      <c r="R1" s="38"/>
      <c r="S1" s="38"/>
      <c r="T1" s="38"/>
      <c r="X1" s="4"/>
      <c r="Y1" s="4"/>
    </row>
    <row r="2" ht="15.75" customHeight="1">
      <c r="A2" s="38"/>
      <c r="B2" s="38"/>
      <c r="C2" s="38"/>
      <c r="D2" s="38"/>
      <c r="E2" s="38"/>
      <c r="F2" s="42"/>
      <c r="G2" s="43"/>
      <c r="H2" s="43"/>
      <c r="I2" s="43"/>
      <c r="J2" s="43"/>
      <c r="K2" s="43"/>
      <c r="L2" s="44"/>
      <c r="M2" s="38"/>
      <c r="N2" s="38"/>
      <c r="O2" s="38"/>
      <c r="P2" s="38"/>
      <c r="Q2" s="38"/>
      <c r="R2" s="38"/>
      <c r="S2" s="38"/>
      <c r="T2" s="38"/>
      <c r="X2" s="4"/>
      <c r="Y2" s="4"/>
    </row>
    <row r="3" ht="15.75" customHeight="1">
      <c r="A3" s="38"/>
      <c r="B3" s="38"/>
      <c r="C3" s="38"/>
      <c r="D3" s="38"/>
      <c r="E3" s="38"/>
      <c r="F3" s="45"/>
      <c r="G3" s="45"/>
      <c r="H3" s="45"/>
      <c r="I3" s="45"/>
      <c r="J3" s="45"/>
      <c r="K3" s="45"/>
      <c r="L3" s="45"/>
      <c r="M3" s="38"/>
      <c r="N3" s="38"/>
      <c r="O3" s="38"/>
      <c r="P3" s="38"/>
      <c r="Q3" s="38"/>
      <c r="R3" s="38"/>
      <c r="S3" s="38"/>
      <c r="T3" s="38"/>
      <c r="U3" s="11"/>
      <c r="V3" s="11"/>
      <c r="W3" s="11"/>
      <c r="X3" s="4"/>
      <c r="Y3" s="4"/>
      <c r="Z3" s="11"/>
    </row>
    <row r="4">
      <c r="A4" s="38"/>
      <c r="B4" s="12" t="s">
        <v>2</v>
      </c>
      <c r="C4" s="12" t="s">
        <v>106</v>
      </c>
      <c r="D4" s="12" t="s">
        <v>107</v>
      </c>
      <c r="E4" s="12" t="s">
        <v>108</v>
      </c>
      <c r="F4" s="12" t="s">
        <v>109</v>
      </c>
      <c r="G4" s="12" t="s">
        <v>110</v>
      </c>
      <c r="H4" s="12" t="s">
        <v>111</v>
      </c>
      <c r="I4" s="15" t="s">
        <v>112</v>
      </c>
      <c r="J4" s="12" t="s">
        <v>113</v>
      </c>
      <c r="K4" s="15" t="s">
        <v>114</v>
      </c>
      <c r="L4" s="12" t="s">
        <v>115</v>
      </c>
      <c r="M4" s="12" t="s">
        <v>116</v>
      </c>
      <c r="N4" s="12" t="s">
        <v>117</v>
      </c>
      <c r="O4" s="12" t="s">
        <v>118</v>
      </c>
      <c r="P4" s="12" t="s">
        <v>119</v>
      </c>
      <c r="Q4" s="46" t="s">
        <v>120</v>
      </c>
      <c r="R4" s="47" t="s">
        <v>121</v>
      </c>
      <c r="S4" s="46" t="s">
        <v>122</v>
      </c>
      <c r="T4" s="48" t="s">
        <v>123</v>
      </c>
      <c r="U4" s="49" t="s">
        <v>124</v>
      </c>
      <c r="X4" s="4"/>
      <c r="Y4" s="4"/>
    </row>
    <row r="5" ht="41.25" customHeight="1">
      <c r="A5" s="32"/>
      <c r="B5" s="17">
        <v>1.0</v>
      </c>
      <c r="C5" s="17" t="s">
        <v>125</v>
      </c>
      <c r="D5" s="17" t="s">
        <v>126</v>
      </c>
      <c r="E5" s="17">
        <v>2.0</v>
      </c>
      <c r="F5" s="17">
        <v>2009.0</v>
      </c>
      <c r="G5" s="17" t="s">
        <v>20</v>
      </c>
      <c r="H5" s="17" t="s">
        <v>127</v>
      </c>
      <c r="I5" s="30" t="s">
        <v>128</v>
      </c>
      <c r="J5" s="17" t="s">
        <v>129</v>
      </c>
      <c r="K5" s="17">
        <v>55.0</v>
      </c>
      <c r="L5" s="17">
        <v>41.0</v>
      </c>
      <c r="M5" s="17">
        <v>73.0</v>
      </c>
      <c r="N5" s="17" t="s">
        <v>84</v>
      </c>
      <c r="O5" s="50" t="str">
        <f>HYPERLINK("http://aprendeenlinea.udea.edu.co/revistas/index.php/cont/article/viewFile/16337/14170","http://aprendeenlinea.udea.edu.co/revistas/index.php/cont/article/viewFile/16337/14170")</f>
        <v>http://aprendeenlinea.udea.edu.co/revistas/index.php/cont/article/viewFile/16337/14170</v>
      </c>
      <c r="P5" s="17" t="s">
        <v>130</v>
      </c>
      <c r="Q5" s="30" t="s">
        <v>130</v>
      </c>
      <c r="R5" s="17"/>
      <c r="S5" s="17"/>
      <c r="T5" s="17"/>
      <c r="X5" s="4"/>
      <c r="Y5" s="4"/>
    </row>
    <row r="6" ht="64.5" customHeight="1">
      <c r="A6" s="32"/>
      <c r="B6" s="17">
        <v>2.0</v>
      </c>
      <c r="C6" s="17" t="s">
        <v>131</v>
      </c>
      <c r="D6" s="17" t="s">
        <v>132</v>
      </c>
      <c r="E6" s="17">
        <v>2.0</v>
      </c>
      <c r="F6" s="17">
        <v>2009.0</v>
      </c>
      <c r="G6" s="17" t="s">
        <v>20</v>
      </c>
      <c r="H6" s="17" t="s">
        <v>133</v>
      </c>
      <c r="I6" s="30" t="s">
        <v>128</v>
      </c>
      <c r="J6" s="17" t="s">
        <v>134</v>
      </c>
      <c r="K6" s="17">
        <v>41.0</v>
      </c>
      <c r="L6" s="17">
        <v>71.0</v>
      </c>
      <c r="M6" s="17">
        <v>80.0</v>
      </c>
      <c r="N6" s="17" t="s">
        <v>135</v>
      </c>
      <c r="O6" s="51" t="s">
        <v>136</v>
      </c>
      <c r="P6" s="17"/>
      <c r="Q6" s="30" t="s">
        <v>137</v>
      </c>
      <c r="R6" s="17"/>
      <c r="S6" s="17"/>
      <c r="T6" s="17"/>
      <c r="X6" s="4"/>
      <c r="Y6" s="4"/>
    </row>
    <row r="7" ht="87.75" customHeight="1">
      <c r="A7" s="32"/>
      <c r="B7" s="17">
        <v>3.0</v>
      </c>
      <c r="C7" s="17" t="s">
        <v>138</v>
      </c>
      <c r="D7" s="17" t="s">
        <v>126</v>
      </c>
      <c r="E7" s="17">
        <v>2.0</v>
      </c>
      <c r="F7" s="17">
        <v>2010.0</v>
      </c>
      <c r="G7" s="17" t="s">
        <v>25</v>
      </c>
      <c r="H7" s="17" t="s">
        <v>139</v>
      </c>
      <c r="I7" s="30" t="s">
        <v>128</v>
      </c>
      <c r="J7" s="17" t="s">
        <v>140</v>
      </c>
      <c r="K7" s="17">
        <v>18.0</v>
      </c>
      <c r="L7" s="17">
        <v>157.0</v>
      </c>
      <c r="M7" s="17">
        <v>176.0</v>
      </c>
      <c r="N7" s="17" t="s">
        <v>84</v>
      </c>
      <c r="O7" s="50" t="str">
        <f>HYPERLINK("http://www.scielo.org.co/pdf/rfce/v18n2/v18n2a10","http://www.scielo.org.co/pdf/rfce/v18n2/v18n2a10")</f>
        <v>http://www.scielo.org.co/pdf/rfce/v18n2/v18n2a10</v>
      </c>
      <c r="P7" s="17" t="s">
        <v>130</v>
      </c>
      <c r="Q7" s="30" t="s">
        <v>137</v>
      </c>
      <c r="R7" s="17"/>
      <c r="S7" s="17"/>
      <c r="T7" s="17"/>
      <c r="X7" s="4"/>
      <c r="Y7" s="4"/>
    </row>
    <row r="8" ht="52.5" customHeight="1">
      <c r="A8" s="32"/>
      <c r="B8" s="17">
        <v>4.0</v>
      </c>
      <c r="C8" s="17" t="s">
        <v>141</v>
      </c>
      <c r="D8" s="17" t="s">
        <v>142</v>
      </c>
      <c r="E8" s="17">
        <v>1.0</v>
      </c>
      <c r="F8" s="17">
        <v>2010.0</v>
      </c>
      <c r="G8" s="17" t="s">
        <v>25</v>
      </c>
      <c r="H8" s="17" t="s">
        <v>143</v>
      </c>
      <c r="I8" s="30" t="s">
        <v>128</v>
      </c>
      <c r="J8" s="17" t="s">
        <v>144</v>
      </c>
      <c r="K8" s="17">
        <v>57.0</v>
      </c>
      <c r="L8" s="17">
        <v>161.0</v>
      </c>
      <c r="M8" s="17">
        <v>201.0</v>
      </c>
      <c r="N8" s="17" t="s">
        <v>84</v>
      </c>
      <c r="O8" s="50" t="str">
        <f>HYPERLINK("http://aprendeenlinea.udea.edu.co/revistas/index.php/cont/article/view/15583/13526","http://aprendeenlinea.udea.edu.co/revistas/index.php/cont/article/view/15583/13526")</f>
        <v>http://aprendeenlinea.udea.edu.co/revistas/index.php/cont/article/view/15583/13526</v>
      </c>
      <c r="P8" s="17" t="s">
        <v>130</v>
      </c>
      <c r="Q8" s="30" t="s">
        <v>130</v>
      </c>
      <c r="R8" s="17"/>
      <c r="S8" s="17"/>
      <c r="T8" s="17"/>
      <c r="X8" s="4"/>
      <c r="Y8" s="4"/>
    </row>
    <row r="9" ht="59.25" customHeight="1">
      <c r="A9" s="32"/>
      <c r="B9" s="17">
        <v>5.0</v>
      </c>
      <c r="C9" s="17" t="s">
        <v>145</v>
      </c>
      <c r="D9" s="17" t="s">
        <v>146</v>
      </c>
      <c r="E9" s="17">
        <v>2.0</v>
      </c>
      <c r="F9" s="17">
        <v>2011.0</v>
      </c>
      <c r="G9" s="17" t="s">
        <v>11</v>
      </c>
      <c r="H9" s="17" t="s">
        <v>147</v>
      </c>
      <c r="I9" s="30" t="s">
        <v>128</v>
      </c>
      <c r="J9" s="17" t="s">
        <v>134</v>
      </c>
      <c r="K9" s="17">
        <v>27.0</v>
      </c>
      <c r="L9" s="17">
        <v>45.0</v>
      </c>
      <c r="M9" s="17">
        <v>60.0</v>
      </c>
      <c r="N9" s="17" t="s">
        <v>84</v>
      </c>
      <c r="O9" s="50" t="str">
        <f>HYPERLINK("http://www.scielo.org.co/scielo.php?script=sci_arttext&amp;pid=S0120-46452011000100003&amp;lng=en&amp;nrm=iso&amp;tlng=es","http://www.scielo.org.co/scielo.php?script=sci_arttext&amp;pid=S0120-46452011000100003&amp;lng=en&amp;nrm=iso&amp;tlng=es")</f>
        <v>http://www.scielo.org.co/scielo.php?script=sci_arttext&amp;pid=S0120-46452011000100003&amp;lng=en&amp;nrm=iso&amp;tlng=es</v>
      </c>
      <c r="P9" s="17" t="s">
        <v>130</v>
      </c>
      <c r="Q9" s="30" t="s">
        <v>137</v>
      </c>
      <c r="R9" s="17"/>
      <c r="S9" s="17"/>
      <c r="T9" s="17"/>
      <c r="X9" s="4"/>
      <c r="Y9" s="4"/>
    </row>
    <row r="10" ht="75.0" customHeight="1">
      <c r="A10" s="32"/>
      <c r="B10" s="17">
        <v>6.0</v>
      </c>
      <c r="C10" s="17" t="s">
        <v>148</v>
      </c>
      <c r="D10" s="17" t="s">
        <v>149</v>
      </c>
      <c r="E10" s="17">
        <v>2.0</v>
      </c>
      <c r="F10" s="17">
        <v>2012.0</v>
      </c>
      <c r="G10" s="17" t="s">
        <v>9</v>
      </c>
      <c r="H10" s="17" t="s">
        <v>150</v>
      </c>
      <c r="I10" s="30" t="s">
        <v>151</v>
      </c>
      <c r="J10" s="17" t="s">
        <v>152</v>
      </c>
      <c r="K10" s="17">
        <v>1.0</v>
      </c>
      <c r="L10" s="17">
        <v>130.0</v>
      </c>
      <c r="M10" s="17">
        <v>150.0</v>
      </c>
      <c r="N10" s="17" t="s">
        <v>84</v>
      </c>
      <c r="O10" s="51" t="s">
        <v>153</v>
      </c>
      <c r="P10" s="17" t="s">
        <v>154</v>
      </c>
      <c r="Q10" s="30" t="s">
        <v>130</v>
      </c>
      <c r="R10" s="17"/>
      <c r="S10" s="17"/>
      <c r="T10" s="17"/>
      <c r="X10" s="4"/>
      <c r="Y10" s="4"/>
    </row>
    <row r="11" ht="91.5" customHeight="1">
      <c r="A11" s="32"/>
      <c r="B11" s="17">
        <v>7.0</v>
      </c>
      <c r="C11" s="17" t="s">
        <v>155</v>
      </c>
      <c r="D11" s="17" t="s">
        <v>156</v>
      </c>
      <c r="E11" s="17">
        <v>2.0</v>
      </c>
      <c r="F11" s="17">
        <v>2012.0</v>
      </c>
      <c r="G11" s="17" t="s">
        <v>157</v>
      </c>
      <c r="H11" s="17" t="s">
        <v>158</v>
      </c>
      <c r="I11" s="30" t="s">
        <v>128</v>
      </c>
      <c r="J11" s="17" t="s">
        <v>160</v>
      </c>
      <c r="K11" s="17">
        <v>10.0</v>
      </c>
      <c r="L11" s="17">
        <v>117.0</v>
      </c>
      <c r="M11" s="17">
        <v>139.0</v>
      </c>
      <c r="N11" s="17"/>
      <c r="O11" s="51"/>
      <c r="P11" s="17"/>
      <c r="Q11" s="30" t="s">
        <v>161</v>
      </c>
      <c r="R11" s="17"/>
      <c r="S11" s="17"/>
      <c r="T11" s="17"/>
      <c r="X11" s="4"/>
      <c r="Y11" s="4"/>
    </row>
    <row r="12" ht="91.5" customHeight="1">
      <c r="A12" s="32"/>
      <c r="B12" s="17">
        <v>8.0</v>
      </c>
      <c r="C12" s="17" t="s">
        <v>162</v>
      </c>
      <c r="D12" s="17" t="s">
        <v>163</v>
      </c>
      <c r="E12" s="17">
        <v>1.0</v>
      </c>
      <c r="F12" s="17">
        <v>2013.0</v>
      </c>
      <c r="G12" s="17" t="s">
        <v>25</v>
      </c>
      <c r="H12" s="17" t="s">
        <v>164</v>
      </c>
      <c r="I12" s="30" t="s">
        <v>128</v>
      </c>
      <c r="J12" s="17" t="s">
        <v>165</v>
      </c>
      <c r="K12" s="17">
        <v>14.0</v>
      </c>
      <c r="L12" s="17">
        <v>669.0</v>
      </c>
      <c r="M12" s="17">
        <v>697.0</v>
      </c>
      <c r="N12" s="17" t="s">
        <v>135</v>
      </c>
      <c r="O12" s="51" t="s">
        <v>166</v>
      </c>
      <c r="P12" s="17" t="s">
        <v>167</v>
      </c>
      <c r="Q12" s="30" t="s">
        <v>161</v>
      </c>
      <c r="R12" s="54">
        <v>3.0</v>
      </c>
      <c r="S12" s="54">
        <v>1.0</v>
      </c>
      <c r="T12" s="17"/>
      <c r="X12" s="4"/>
      <c r="Y12" s="4"/>
    </row>
    <row r="13" ht="105.0" customHeight="1">
      <c r="A13" s="32"/>
      <c r="B13" s="17">
        <v>9.0</v>
      </c>
      <c r="C13" s="17" t="s">
        <v>168</v>
      </c>
      <c r="D13" s="17" t="s">
        <v>163</v>
      </c>
      <c r="E13" s="17">
        <v>1.0</v>
      </c>
      <c r="F13" s="17">
        <v>2013.0</v>
      </c>
      <c r="G13" s="17" t="s">
        <v>17</v>
      </c>
      <c r="H13" s="17" t="s">
        <v>169</v>
      </c>
      <c r="I13" s="30" t="s">
        <v>170</v>
      </c>
      <c r="J13" s="17" t="s">
        <v>171</v>
      </c>
      <c r="K13" s="17">
        <v>5.0</v>
      </c>
      <c r="L13" s="17">
        <v>346.0</v>
      </c>
      <c r="M13" s="17">
        <v>358.0</v>
      </c>
      <c r="N13" s="17" t="s">
        <v>84</v>
      </c>
      <c r="O13" s="17" t="s">
        <v>172</v>
      </c>
      <c r="P13" s="17" t="s">
        <v>173</v>
      </c>
      <c r="Q13" s="30" t="s">
        <v>161</v>
      </c>
      <c r="R13" s="54">
        <v>3.0</v>
      </c>
      <c r="S13" s="54">
        <v>1.0</v>
      </c>
      <c r="T13" s="17"/>
      <c r="X13" s="4"/>
      <c r="Y13" s="4"/>
    </row>
    <row r="14" ht="75.0" customHeight="1">
      <c r="A14" s="32"/>
      <c r="B14" s="17">
        <v>10.0</v>
      </c>
      <c r="C14" s="17" t="s">
        <v>174</v>
      </c>
      <c r="D14" s="17" t="s">
        <v>175</v>
      </c>
      <c r="E14" s="17">
        <v>3.0</v>
      </c>
      <c r="F14" s="17">
        <v>2014.0</v>
      </c>
      <c r="G14" s="17" t="s">
        <v>176</v>
      </c>
      <c r="H14" s="17" t="s">
        <v>164</v>
      </c>
      <c r="I14" s="30" t="s">
        <v>128</v>
      </c>
      <c r="J14" s="17" t="s">
        <v>165</v>
      </c>
      <c r="K14" s="17">
        <v>15.0</v>
      </c>
      <c r="L14" s="17">
        <v>187.0</v>
      </c>
      <c r="M14" s="17">
        <v>211.0</v>
      </c>
      <c r="N14" s="17" t="s">
        <v>135</v>
      </c>
      <c r="O14" s="51" t="s">
        <v>177</v>
      </c>
      <c r="P14" s="17" t="s">
        <v>178</v>
      </c>
      <c r="Q14" s="30" t="s">
        <v>161</v>
      </c>
      <c r="R14" s="17"/>
      <c r="S14" s="17"/>
      <c r="T14" s="17"/>
      <c r="X14" s="4"/>
      <c r="Y14" s="4"/>
    </row>
    <row r="15" ht="90.0" customHeight="1">
      <c r="A15" s="32"/>
      <c r="B15" s="17">
        <v>11.0</v>
      </c>
      <c r="C15" s="17" t="s">
        <v>179</v>
      </c>
      <c r="D15" s="17" t="s">
        <v>180</v>
      </c>
      <c r="E15" s="17">
        <v>1.0</v>
      </c>
      <c r="F15" s="17">
        <v>2014.0</v>
      </c>
      <c r="G15" s="17" t="s">
        <v>13</v>
      </c>
      <c r="H15" s="17" t="s">
        <v>181</v>
      </c>
      <c r="I15" s="30" t="s">
        <v>128</v>
      </c>
      <c r="J15" s="17" t="s">
        <v>182</v>
      </c>
      <c r="K15" s="17">
        <v>11.0</v>
      </c>
      <c r="L15" s="17">
        <v>191.0</v>
      </c>
      <c r="M15" s="17">
        <v>203.0</v>
      </c>
      <c r="N15" s="17" t="s">
        <v>84</v>
      </c>
      <c r="O15" s="50" t="str">
        <f>HYPERLINK("http://revistas.usb.edu.co/index.php/GD/issue/view/196","http://revistas.usb.edu.co/index.php/GD/issue/view/196")</f>
        <v>http://revistas.usb.edu.co/index.php/GD/issue/view/196</v>
      </c>
      <c r="P15" s="17" t="s">
        <v>130</v>
      </c>
      <c r="Q15" s="30" t="s">
        <v>161</v>
      </c>
      <c r="R15" s="17"/>
      <c r="S15" s="17"/>
      <c r="T15" s="17"/>
      <c r="X15" s="4"/>
      <c r="Y15" s="4"/>
    </row>
    <row r="16" ht="90.0" customHeight="1">
      <c r="A16" s="32"/>
      <c r="B16" s="17">
        <v>12.0</v>
      </c>
      <c r="C16" s="17" t="s">
        <v>186</v>
      </c>
      <c r="D16" s="17" t="s">
        <v>187</v>
      </c>
      <c r="E16" s="17">
        <v>2.0</v>
      </c>
      <c r="F16" s="17">
        <v>2015.0</v>
      </c>
      <c r="G16" s="17" t="s">
        <v>17</v>
      </c>
      <c r="H16" s="17" t="s">
        <v>164</v>
      </c>
      <c r="I16" s="30" t="s">
        <v>128</v>
      </c>
      <c r="J16" s="17" t="s">
        <v>165</v>
      </c>
      <c r="K16" s="17">
        <v>16.0</v>
      </c>
      <c r="L16" s="17">
        <v>261.0</v>
      </c>
      <c r="M16" s="17">
        <v>276.0</v>
      </c>
      <c r="N16" s="17" t="s">
        <v>135</v>
      </c>
      <c r="O16" s="51" t="s">
        <v>188</v>
      </c>
      <c r="P16" s="17" t="s">
        <v>189</v>
      </c>
      <c r="Q16" s="30" t="s">
        <v>161</v>
      </c>
      <c r="R16" s="17"/>
      <c r="S16" s="17"/>
      <c r="T16" s="17"/>
      <c r="X16" s="4"/>
      <c r="Y16" s="4"/>
    </row>
    <row r="17" ht="60.0" customHeight="1">
      <c r="A17" s="32"/>
      <c r="B17" s="17">
        <v>13.0</v>
      </c>
      <c r="C17" s="17" t="s">
        <v>190</v>
      </c>
      <c r="D17" s="17" t="s">
        <v>191</v>
      </c>
      <c r="E17" s="17">
        <v>3.0</v>
      </c>
      <c r="F17" s="17">
        <v>2015.0</v>
      </c>
      <c r="G17" s="17" t="s">
        <v>19</v>
      </c>
      <c r="H17" s="17" t="s">
        <v>192</v>
      </c>
      <c r="I17" s="30" t="s">
        <v>128</v>
      </c>
      <c r="J17" s="17" t="s">
        <v>193</v>
      </c>
      <c r="K17" s="17">
        <v>11.0</v>
      </c>
      <c r="L17" s="17">
        <v>80.0</v>
      </c>
      <c r="M17" s="17">
        <v>93.0</v>
      </c>
      <c r="N17" s="17" t="s">
        <v>84</v>
      </c>
      <c r="O17" s="51" t="s">
        <v>196</v>
      </c>
      <c r="P17" s="17" t="s">
        <v>197</v>
      </c>
      <c r="Q17" s="30" t="s">
        <v>137</v>
      </c>
      <c r="R17" s="17"/>
      <c r="S17" s="17"/>
      <c r="T17" s="17"/>
      <c r="X17" s="4"/>
      <c r="Y17" s="4"/>
    </row>
    <row r="18" ht="90.0" customHeight="1">
      <c r="A18" s="32"/>
      <c r="B18" s="17">
        <v>14.0</v>
      </c>
      <c r="C18" s="17" t="s">
        <v>198</v>
      </c>
      <c r="D18" s="17" t="s">
        <v>199</v>
      </c>
      <c r="E18" s="17">
        <v>3.0</v>
      </c>
      <c r="F18" s="17">
        <v>2015.0</v>
      </c>
      <c r="G18" s="17" t="s">
        <v>19</v>
      </c>
      <c r="H18" s="17" t="s">
        <v>147</v>
      </c>
      <c r="I18" s="30" t="s">
        <v>128</v>
      </c>
      <c r="J18" s="17" t="s">
        <v>200</v>
      </c>
      <c r="K18" s="17">
        <v>25.0</v>
      </c>
      <c r="L18" s="17">
        <v>9.0</v>
      </c>
      <c r="M18" s="17">
        <v>28.0</v>
      </c>
      <c r="N18" s="17" t="s">
        <v>84</v>
      </c>
      <c r="O18" s="51" t="s">
        <v>201</v>
      </c>
      <c r="P18" s="17" t="s">
        <v>202</v>
      </c>
      <c r="Q18" s="30" t="s">
        <v>203</v>
      </c>
      <c r="R18" s="17"/>
      <c r="S18" s="17"/>
      <c r="T18" s="17"/>
      <c r="X18" s="4"/>
      <c r="Y18" s="4"/>
    </row>
    <row r="19" ht="60.0" customHeight="1">
      <c r="A19" s="32"/>
      <c r="B19" s="17">
        <v>15.0</v>
      </c>
      <c r="C19" s="17" t="s">
        <v>206</v>
      </c>
      <c r="D19" s="17" t="s">
        <v>207</v>
      </c>
      <c r="E19" s="17">
        <v>1.0</v>
      </c>
      <c r="F19" s="17">
        <v>2015.0</v>
      </c>
      <c r="G19" s="17" t="s">
        <v>21</v>
      </c>
      <c r="H19" s="17" t="s">
        <v>164</v>
      </c>
      <c r="I19" s="30" t="s">
        <v>128</v>
      </c>
      <c r="J19" s="30">
        <v>1231472.0</v>
      </c>
      <c r="K19" s="17">
        <v>16.0</v>
      </c>
      <c r="L19" s="17">
        <v>307.0</v>
      </c>
      <c r="M19" s="17">
        <v>328.0</v>
      </c>
      <c r="N19" s="17" t="s">
        <v>135</v>
      </c>
      <c r="O19" s="50" t="str">
        <f>HYPERLINK("../../Mis%20documentos/Downloads/15015-53642-1-PB.pdf","file:///C:/Documents%20and%20Settings/Usuario/Mis%20documentos/Downloads/15015-53642-1-PB.pdf")</f>
        <v>file:///C:/Documents%20and%20Settings/Usuario/Mis%20documentos/Downloads/15015-53642-1-PB.pdf</v>
      </c>
      <c r="P19" s="17" t="s">
        <v>209</v>
      </c>
      <c r="Q19" s="30" t="s">
        <v>161</v>
      </c>
      <c r="R19" s="17"/>
      <c r="S19" s="17"/>
      <c r="T19" s="17"/>
      <c r="X19" s="4"/>
      <c r="Y19" s="4"/>
    </row>
    <row r="20" ht="30.0" customHeight="1">
      <c r="A20" s="32"/>
      <c r="B20" s="17">
        <v>16.0</v>
      </c>
      <c r="C20" s="17" t="s">
        <v>211</v>
      </c>
      <c r="D20" s="17" t="s">
        <v>88</v>
      </c>
      <c r="E20" s="17">
        <v>1.0</v>
      </c>
      <c r="F20" s="17">
        <v>2016.0</v>
      </c>
      <c r="G20" s="17" t="s">
        <v>212</v>
      </c>
      <c r="H20" s="17" t="s">
        <v>213</v>
      </c>
      <c r="I20" s="30" t="s">
        <v>128</v>
      </c>
      <c r="J20" s="17">
        <v>1.6576276E7</v>
      </c>
      <c r="K20" s="17">
        <v>40.0</v>
      </c>
      <c r="L20" s="17">
        <v>203.0</v>
      </c>
      <c r="M20" s="17">
        <v>229.0</v>
      </c>
      <c r="N20" s="17" t="s">
        <v>84</v>
      </c>
      <c r="O20" s="50" t="s">
        <v>214</v>
      </c>
      <c r="P20" s="17"/>
      <c r="Q20" s="30" t="s">
        <v>161</v>
      </c>
      <c r="R20" s="17"/>
      <c r="S20" s="17"/>
      <c r="T20" s="17"/>
      <c r="X20" s="4"/>
      <c r="Y20" s="4"/>
    </row>
    <row r="21" ht="30.0" customHeight="1">
      <c r="A21" s="32"/>
      <c r="B21" s="17">
        <v>17.0</v>
      </c>
      <c r="C21" s="17" t="s">
        <v>227</v>
      </c>
      <c r="D21" s="17" t="s">
        <v>229</v>
      </c>
      <c r="E21" s="17">
        <v>2.0</v>
      </c>
      <c r="F21" s="17">
        <v>2016.0</v>
      </c>
      <c r="G21" s="17" t="s">
        <v>20</v>
      </c>
      <c r="H21" s="17" t="s">
        <v>147</v>
      </c>
      <c r="I21" s="30" t="s">
        <v>128</v>
      </c>
      <c r="J21" s="17" t="s">
        <v>134</v>
      </c>
      <c r="K21" s="17">
        <v>32.0</v>
      </c>
      <c r="L21" s="17">
        <v>115.0</v>
      </c>
      <c r="M21" s="17">
        <v>126.0</v>
      </c>
      <c r="N21" s="17" t="s">
        <v>84</v>
      </c>
      <c r="O21" s="51"/>
      <c r="P21" s="50" t="s">
        <v>232</v>
      </c>
      <c r="Q21" s="30" t="s">
        <v>137</v>
      </c>
      <c r="R21" s="17"/>
      <c r="S21" s="17"/>
      <c r="T21" s="17"/>
      <c r="X21" s="4"/>
      <c r="Y21" s="4"/>
    </row>
    <row r="22" ht="30.0" customHeight="1">
      <c r="A22" s="32"/>
      <c r="B22" s="17">
        <v>18.0</v>
      </c>
      <c r="C22" s="61" t="s">
        <v>240</v>
      </c>
      <c r="D22" s="61" t="s">
        <v>42</v>
      </c>
      <c r="E22" s="61">
        <v>1.0</v>
      </c>
      <c r="F22" s="61">
        <v>2016.0</v>
      </c>
      <c r="G22" s="61" t="s">
        <v>9</v>
      </c>
      <c r="H22" s="61" t="s">
        <v>243</v>
      </c>
      <c r="I22" s="54" t="s">
        <v>244</v>
      </c>
      <c r="J22" s="61">
        <v>1.3159518E7</v>
      </c>
      <c r="K22" s="61">
        <v>22.0</v>
      </c>
      <c r="L22" s="61">
        <v>126.0</v>
      </c>
      <c r="M22" s="61">
        <v>138.0</v>
      </c>
      <c r="N22" s="61" t="s">
        <v>10</v>
      </c>
      <c r="O22" s="63"/>
      <c r="P22" s="61"/>
      <c r="Q22" s="54" t="s">
        <v>246</v>
      </c>
      <c r="R22" s="61"/>
      <c r="S22" s="61"/>
      <c r="T22" s="61"/>
      <c r="X22" s="4"/>
      <c r="Y22" s="4"/>
    </row>
    <row r="23" ht="30.0" customHeight="1">
      <c r="A23" s="32"/>
      <c r="B23" s="17">
        <v>19.0</v>
      </c>
      <c r="C23" s="61" t="s">
        <v>247</v>
      </c>
      <c r="D23" s="61" t="s">
        <v>248</v>
      </c>
      <c r="E23" s="61">
        <v>3.0</v>
      </c>
      <c r="F23" s="61">
        <v>2017.0</v>
      </c>
      <c r="G23" s="61" t="s">
        <v>212</v>
      </c>
      <c r="H23" s="61" t="s">
        <v>249</v>
      </c>
      <c r="I23" s="54" t="s">
        <v>250</v>
      </c>
      <c r="J23" s="61" t="s">
        <v>251</v>
      </c>
      <c r="K23" s="61">
        <v>13.0</v>
      </c>
      <c r="L23" s="61" t="s">
        <v>157</v>
      </c>
      <c r="M23" s="61" t="s">
        <v>157</v>
      </c>
      <c r="N23" s="61" t="s">
        <v>135</v>
      </c>
      <c r="O23" s="67" t="s">
        <v>252</v>
      </c>
      <c r="P23" s="61" t="s">
        <v>254</v>
      </c>
      <c r="Q23" s="54" t="s">
        <v>255</v>
      </c>
      <c r="R23" s="61"/>
      <c r="S23" s="61"/>
      <c r="T23" s="61"/>
      <c r="X23" s="4"/>
      <c r="Y23" s="4"/>
    </row>
    <row r="24" ht="30.0" customHeight="1">
      <c r="A24" s="32"/>
      <c r="B24" s="17">
        <v>20.0</v>
      </c>
      <c r="C24" s="61" t="s">
        <v>256</v>
      </c>
      <c r="D24" s="61" t="s">
        <v>257</v>
      </c>
      <c r="E24" s="61">
        <v>1.0</v>
      </c>
      <c r="F24" s="61">
        <v>2018.0</v>
      </c>
      <c r="G24" s="61" t="s">
        <v>258</v>
      </c>
      <c r="H24" s="61" t="s">
        <v>259</v>
      </c>
      <c r="I24" s="54" t="s">
        <v>128</v>
      </c>
      <c r="J24" s="61" t="s">
        <v>260</v>
      </c>
      <c r="K24" s="61">
        <v>2.0</v>
      </c>
      <c r="L24" s="61">
        <v>1.0</v>
      </c>
      <c r="M24" s="61">
        <v>24.0</v>
      </c>
      <c r="N24" s="61" t="s">
        <v>84</v>
      </c>
      <c r="O24" s="67" t="s">
        <v>261</v>
      </c>
      <c r="P24" s="61"/>
      <c r="Q24" s="61" t="s">
        <v>130</v>
      </c>
      <c r="R24" s="61"/>
      <c r="S24" s="61"/>
      <c r="T24" s="61"/>
      <c r="X24" s="4"/>
      <c r="Y24" s="4"/>
    </row>
    <row r="25" ht="30.0" customHeight="1">
      <c r="A25" s="32"/>
      <c r="B25" s="61">
        <v>21.0</v>
      </c>
      <c r="C25" s="54" t="s">
        <v>266</v>
      </c>
      <c r="D25" s="54" t="s">
        <v>163</v>
      </c>
      <c r="E25" s="54">
        <v>1.0</v>
      </c>
      <c r="F25" s="54">
        <v>2016.0</v>
      </c>
      <c r="G25" s="54" t="s">
        <v>212</v>
      </c>
      <c r="H25" s="54" t="s">
        <v>267</v>
      </c>
      <c r="I25" s="54" t="s">
        <v>128</v>
      </c>
      <c r="J25" s="54" t="s">
        <v>268</v>
      </c>
      <c r="K25" s="54">
        <v>17.0</v>
      </c>
      <c r="L25" s="54">
        <v>76.0</v>
      </c>
      <c r="M25" s="54">
        <v>101.0</v>
      </c>
      <c r="N25" s="54" t="s">
        <v>84</v>
      </c>
      <c r="O25" s="72" t="s">
        <v>269</v>
      </c>
      <c r="P25" s="61"/>
      <c r="Q25" s="54" t="s">
        <v>130</v>
      </c>
      <c r="R25" s="54">
        <v>3.0</v>
      </c>
      <c r="S25" s="54">
        <v>1.0</v>
      </c>
      <c r="T25" s="61"/>
      <c r="X25" s="4"/>
      <c r="Y25" s="4"/>
    </row>
    <row r="26" ht="30.0" customHeight="1">
      <c r="A26" s="32"/>
      <c r="B26" s="30">
        <v>22.0</v>
      </c>
      <c r="C26" s="74" t="s">
        <v>282</v>
      </c>
      <c r="D26" s="74" t="s">
        <v>207</v>
      </c>
      <c r="E26" s="74">
        <v>1.0</v>
      </c>
      <c r="F26" s="74">
        <v>2017.0</v>
      </c>
      <c r="G26" s="74" t="s">
        <v>24</v>
      </c>
      <c r="H26" s="74" t="s">
        <v>127</v>
      </c>
      <c r="I26" s="74" t="s">
        <v>128</v>
      </c>
      <c r="J26" s="74" t="s">
        <v>144</v>
      </c>
      <c r="K26" s="74">
        <v>71.0</v>
      </c>
      <c r="L26" s="17">
        <v>85.0</v>
      </c>
      <c r="M26" s="17">
        <v>101.0</v>
      </c>
      <c r="N26" s="17" t="s">
        <v>84</v>
      </c>
      <c r="O26" s="50" t="s">
        <v>291</v>
      </c>
      <c r="P26" s="17"/>
      <c r="Q26" s="17" t="s">
        <v>130</v>
      </c>
      <c r="R26" s="17"/>
      <c r="S26" s="17"/>
      <c r="T26" s="17"/>
      <c r="X26" s="4"/>
      <c r="Y26" s="4"/>
    </row>
    <row r="27" ht="30.0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75"/>
      <c r="P27" s="32"/>
      <c r="Q27" s="32"/>
      <c r="R27" s="32"/>
      <c r="S27" s="32"/>
      <c r="T27" s="32"/>
      <c r="X27" s="4"/>
      <c r="Y27" s="4"/>
    </row>
    <row r="28" ht="30.0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75"/>
      <c r="P28" s="32"/>
      <c r="Q28" s="32"/>
      <c r="R28" s="32"/>
      <c r="S28" s="32"/>
      <c r="T28" s="32"/>
      <c r="X28" s="4"/>
      <c r="Y28" s="4"/>
    </row>
    <row r="29" ht="30.0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75"/>
      <c r="P29" s="32"/>
      <c r="Q29" s="32"/>
      <c r="R29" s="32"/>
      <c r="S29" s="32"/>
      <c r="T29" s="32"/>
      <c r="X29" s="4"/>
      <c r="Y29" s="4"/>
    </row>
    <row r="30" ht="30.0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75"/>
      <c r="P30" s="32"/>
      <c r="Q30" s="32"/>
      <c r="R30" s="32"/>
      <c r="S30" s="32"/>
      <c r="T30" s="32"/>
      <c r="X30" s="4"/>
      <c r="Y30" s="4"/>
    </row>
    <row r="31" ht="30.0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75"/>
      <c r="P31" s="32"/>
      <c r="Q31" s="32"/>
      <c r="R31" s="32"/>
      <c r="S31" s="32"/>
      <c r="T31" s="32"/>
      <c r="X31" s="4"/>
      <c r="Y31" s="4"/>
    </row>
    <row r="32" ht="30.0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75"/>
      <c r="P32" s="32"/>
      <c r="Q32" s="32"/>
      <c r="R32" s="32"/>
      <c r="S32" s="32"/>
      <c r="T32" s="32"/>
      <c r="X32" s="4"/>
      <c r="Y32" s="4"/>
    </row>
    <row r="33" ht="30.0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75"/>
      <c r="P33" s="32"/>
      <c r="Q33" s="32"/>
      <c r="R33" s="32"/>
      <c r="S33" s="32"/>
      <c r="T33" s="32"/>
      <c r="X33" s="4"/>
      <c r="Y33" s="4"/>
    </row>
    <row r="34" ht="30.0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75"/>
      <c r="P34" s="32"/>
      <c r="Q34" s="32"/>
      <c r="R34" s="32"/>
      <c r="S34" s="32"/>
      <c r="T34" s="32"/>
      <c r="X34" s="4"/>
      <c r="Y34" s="4"/>
    </row>
    <row r="35" ht="30.0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75"/>
      <c r="P35" s="32"/>
      <c r="Q35" s="32"/>
      <c r="R35" s="32"/>
      <c r="S35" s="32"/>
      <c r="T35" s="32"/>
      <c r="X35" s="4"/>
      <c r="Y35" s="4"/>
    </row>
    <row r="36" ht="30.0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75"/>
      <c r="P36" s="32"/>
      <c r="Q36" s="32"/>
      <c r="R36" s="32"/>
      <c r="S36" s="32"/>
      <c r="T36" s="32"/>
      <c r="X36" s="4"/>
      <c r="Y36" s="4"/>
    </row>
    <row r="37" ht="30.0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75"/>
      <c r="P37" s="32"/>
      <c r="Q37" s="32"/>
      <c r="R37" s="32"/>
      <c r="S37" s="32"/>
      <c r="T37" s="32"/>
      <c r="X37" s="4"/>
      <c r="Y37" s="4"/>
    </row>
    <row r="38" ht="30.0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75"/>
      <c r="P38" s="32"/>
      <c r="Q38" s="32"/>
      <c r="R38" s="32"/>
      <c r="S38" s="32"/>
      <c r="T38" s="32"/>
      <c r="X38" s="4"/>
      <c r="Y38" s="4"/>
    </row>
    <row r="39" ht="30.0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75"/>
      <c r="P39" s="32"/>
      <c r="Q39" s="32"/>
      <c r="R39" s="32"/>
      <c r="S39" s="32"/>
      <c r="T39" s="32"/>
      <c r="X39" s="4"/>
      <c r="Y39" s="4"/>
    </row>
    <row r="40" ht="30.0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75"/>
      <c r="P40" s="32"/>
      <c r="Q40" s="32"/>
      <c r="R40" s="32"/>
      <c r="S40" s="32"/>
      <c r="T40" s="32"/>
      <c r="X40" s="4"/>
      <c r="Y40" s="4"/>
    </row>
    <row r="41" ht="30.0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75"/>
      <c r="P41" s="32"/>
      <c r="Q41" s="32"/>
      <c r="R41" s="32"/>
      <c r="S41" s="32"/>
      <c r="T41" s="32"/>
      <c r="X41" s="4"/>
      <c r="Y41" s="4"/>
    </row>
    <row r="42" ht="30.0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75"/>
      <c r="P42" s="32"/>
      <c r="Q42" s="32"/>
      <c r="R42" s="32"/>
      <c r="S42" s="32"/>
      <c r="T42" s="32"/>
      <c r="X42" s="4"/>
      <c r="Y42" s="4"/>
    </row>
    <row r="43" ht="30.0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75"/>
      <c r="P43" s="32"/>
      <c r="Q43" s="32"/>
      <c r="R43" s="32"/>
      <c r="S43" s="32"/>
      <c r="T43" s="32"/>
      <c r="X43" s="4"/>
      <c r="Y43" s="4"/>
    </row>
    <row r="44" ht="30.0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75"/>
      <c r="P44" s="32"/>
      <c r="Q44" s="32"/>
      <c r="R44" s="32"/>
      <c r="S44" s="32"/>
      <c r="T44" s="32"/>
      <c r="X44" s="4"/>
      <c r="Y44" s="4"/>
    </row>
    <row r="45" ht="30.0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75"/>
      <c r="P45" s="32"/>
      <c r="Q45" s="32"/>
      <c r="R45" s="32"/>
      <c r="S45" s="32"/>
      <c r="T45" s="32"/>
      <c r="X45" s="4"/>
      <c r="Y45" s="4"/>
    </row>
    <row r="46" ht="30.0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75"/>
      <c r="P46" s="32"/>
      <c r="Q46" s="32"/>
      <c r="R46" s="32"/>
      <c r="S46" s="32"/>
      <c r="T46" s="32"/>
      <c r="X46" s="4"/>
      <c r="Y46" s="4"/>
    </row>
    <row r="47" ht="30.0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75"/>
      <c r="P47" s="32"/>
      <c r="Q47" s="32"/>
      <c r="R47" s="32"/>
      <c r="S47" s="32"/>
      <c r="T47" s="32"/>
      <c r="X47" s="4"/>
      <c r="Y47" s="4"/>
    </row>
    <row r="48" ht="30.0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75"/>
      <c r="P48" s="32"/>
      <c r="Q48" s="32"/>
      <c r="R48" s="32"/>
      <c r="S48" s="32"/>
      <c r="T48" s="32"/>
      <c r="X48" s="4"/>
      <c r="Y48" s="4"/>
    </row>
    <row r="49" ht="30.0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75"/>
      <c r="P49" s="32"/>
      <c r="Q49" s="32"/>
      <c r="R49" s="32"/>
      <c r="S49" s="32"/>
      <c r="T49" s="32"/>
      <c r="X49" s="4"/>
      <c r="Y49" s="4"/>
    </row>
    <row r="50" ht="30.0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75"/>
      <c r="P50" s="32"/>
      <c r="Q50" s="32"/>
      <c r="R50" s="32"/>
      <c r="S50" s="32"/>
      <c r="T50" s="32"/>
      <c r="X50" s="4"/>
      <c r="Y50" s="4"/>
    </row>
    <row r="51" ht="30.0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75"/>
      <c r="P51" s="32"/>
      <c r="Q51" s="32"/>
      <c r="R51" s="32"/>
      <c r="S51" s="32"/>
      <c r="T51" s="32"/>
      <c r="X51" s="4"/>
      <c r="Y51" s="4"/>
    </row>
    <row r="52" ht="30.0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75"/>
      <c r="P52" s="32"/>
      <c r="Q52" s="32"/>
      <c r="R52" s="32"/>
      <c r="S52" s="32"/>
      <c r="T52" s="32"/>
      <c r="X52" s="4"/>
      <c r="Y52" s="4"/>
    </row>
    <row r="53" ht="30.0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75"/>
      <c r="P53" s="32"/>
      <c r="Q53" s="32"/>
      <c r="R53" s="32"/>
      <c r="S53" s="32"/>
      <c r="T53" s="32"/>
      <c r="X53" s="4"/>
      <c r="Y53" s="4"/>
    </row>
    <row r="54" ht="30.0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75"/>
      <c r="P54" s="32"/>
      <c r="Q54" s="32"/>
      <c r="R54" s="32"/>
      <c r="S54" s="32"/>
      <c r="T54" s="32"/>
      <c r="X54" s="4"/>
      <c r="Y54" s="4"/>
    </row>
    <row r="55" ht="30.0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75"/>
      <c r="P55" s="32"/>
      <c r="Q55" s="32"/>
      <c r="R55" s="32"/>
      <c r="S55" s="32"/>
      <c r="T55" s="32"/>
      <c r="X55" s="4"/>
      <c r="Y55" s="4"/>
    </row>
    <row r="56" ht="30.0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75"/>
      <c r="P56" s="32"/>
      <c r="Q56" s="32"/>
      <c r="R56" s="32"/>
      <c r="S56" s="32"/>
      <c r="T56" s="32"/>
      <c r="X56" s="4"/>
      <c r="Y56" s="4"/>
    </row>
    <row r="57" ht="30.0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75"/>
      <c r="P57" s="32"/>
      <c r="Q57" s="32"/>
      <c r="R57" s="32"/>
      <c r="S57" s="32"/>
      <c r="T57" s="32"/>
      <c r="X57" s="4"/>
      <c r="Y57" s="4"/>
    </row>
    <row r="58" ht="30.0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75"/>
      <c r="P58" s="32"/>
      <c r="Q58" s="32"/>
      <c r="R58" s="32"/>
      <c r="S58" s="32"/>
      <c r="T58" s="32"/>
      <c r="X58" s="4"/>
      <c r="Y58" s="4"/>
    </row>
    <row r="59" ht="30.0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75"/>
      <c r="P59" s="32"/>
      <c r="Q59" s="32"/>
      <c r="R59" s="32"/>
      <c r="S59" s="32"/>
      <c r="T59" s="32"/>
      <c r="X59" s="4"/>
      <c r="Y59" s="4"/>
    </row>
    <row r="60" ht="30.0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75"/>
      <c r="P60" s="32"/>
      <c r="Q60" s="32"/>
      <c r="R60" s="32"/>
      <c r="S60" s="32"/>
      <c r="T60" s="32"/>
      <c r="X60" s="4"/>
      <c r="Y60" s="4"/>
    </row>
    <row r="61" ht="30.0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75"/>
      <c r="P61" s="32"/>
      <c r="Q61" s="32"/>
      <c r="R61" s="32"/>
      <c r="S61" s="32"/>
      <c r="T61" s="32"/>
      <c r="X61" s="4"/>
      <c r="Y61" s="4"/>
    </row>
    <row r="62" ht="30.0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75"/>
      <c r="P62" s="32"/>
      <c r="Q62" s="32"/>
      <c r="R62" s="32"/>
      <c r="S62" s="32"/>
      <c r="T62" s="32"/>
      <c r="X62" s="4"/>
      <c r="Y62" s="4"/>
    </row>
    <row r="63" ht="30.0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75"/>
      <c r="P63" s="32"/>
      <c r="Q63" s="32"/>
      <c r="R63" s="32"/>
      <c r="S63" s="32"/>
      <c r="T63" s="32"/>
      <c r="X63" s="4"/>
      <c r="Y63" s="4"/>
    </row>
    <row r="64" ht="30.0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75"/>
      <c r="P64" s="32"/>
      <c r="Q64" s="32"/>
      <c r="R64" s="32"/>
      <c r="S64" s="32"/>
      <c r="T64" s="32"/>
      <c r="X64" s="4"/>
      <c r="Y64" s="4"/>
    </row>
    <row r="65" ht="30.0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75"/>
      <c r="P65" s="32"/>
      <c r="Q65" s="32"/>
      <c r="R65" s="32"/>
      <c r="S65" s="32"/>
      <c r="T65" s="32"/>
      <c r="X65" s="4"/>
      <c r="Y65" s="4"/>
    </row>
    <row r="66" ht="30.0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75"/>
      <c r="P66" s="32"/>
      <c r="Q66" s="32"/>
      <c r="R66" s="32"/>
      <c r="S66" s="32"/>
      <c r="T66" s="32"/>
      <c r="X66" s="4"/>
      <c r="Y66" s="4"/>
    </row>
    <row r="67" ht="30.0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75"/>
      <c r="P67" s="32"/>
      <c r="Q67" s="32"/>
      <c r="R67" s="32"/>
      <c r="S67" s="32"/>
      <c r="T67" s="32"/>
      <c r="X67" s="4"/>
      <c r="Y67" s="4"/>
    </row>
    <row r="68" ht="30.0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75"/>
      <c r="P68" s="32"/>
      <c r="Q68" s="32"/>
      <c r="R68" s="32"/>
      <c r="S68" s="32"/>
      <c r="T68" s="32"/>
      <c r="X68" s="4"/>
      <c r="Y68" s="4"/>
    </row>
    <row r="69" ht="30.0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75"/>
      <c r="P69" s="32"/>
      <c r="Q69" s="32"/>
      <c r="R69" s="32"/>
      <c r="S69" s="32"/>
      <c r="T69" s="32"/>
      <c r="X69" s="4"/>
      <c r="Y69" s="4"/>
    </row>
    <row r="70" ht="30.0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75"/>
      <c r="P70" s="32"/>
      <c r="Q70" s="32"/>
      <c r="R70" s="32"/>
      <c r="S70" s="32"/>
      <c r="T70" s="32"/>
      <c r="X70" s="4"/>
      <c r="Y70" s="4"/>
    </row>
    <row r="71" ht="30.0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75"/>
      <c r="P71" s="32"/>
      <c r="Q71" s="32"/>
      <c r="R71" s="32"/>
      <c r="S71" s="32"/>
      <c r="T71" s="32"/>
      <c r="X71" s="4"/>
      <c r="Y71" s="4"/>
    </row>
    <row r="72" ht="30.0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75"/>
      <c r="P72" s="32"/>
      <c r="Q72" s="32"/>
      <c r="R72" s="32"/>
      <c r="S72" s="32"/>
      <c r="T72" s="32"/>
      <c r="X72" s="4"/>
      <c r="Y72" s="4"/>
    </row>
    <row r="73" ht="30.0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75"/>
      <c r="P73" s="32"/>
      <c r="Q73" s="32"/>
      <c r="R73" s="32"/>
      <c r="S73" s="32"/>
      <c r="T73" s="32"/>
      <c r="X73" s="4"/>
      <c r="Y73" s="4"/>
    </row>
    <row r="74" ht="30.0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75"/>
      <c r="P74" s="32"/>
      <c r="Q74" s="32"/>
      <c r="R74" s="32"/>
      <c r="S74" s="32"/>
      <c r="T74" s="32"/>
      <c r="X74" s="4"/>
      <c r="Y74" s="4"/>
    </row>
    <row r="75" ht="30.0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75"/>
      <c r="P75" s="32"/>
      <c r="Q75" s="32"/>
      <c r="R75" s="32"/>
      <c r="S75" s="32"/>
      <c r="T75" s="32"/>
      <c r="X75" s="4"/>
      <c r="Y75" s="4"/>
    </row>
    <row r="76" ht="30.0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75"/>
      <c r="P76" s="32"/>
      <c r="Q76" s="32"/>
      <c r="R76" s="32"/>
      <c r="S76" s="32"/>
      <c r="T76" s="32"/>
      <c r="X76" s="4"/>
      <c r="Y76" s="4"/>
    </row>
    <row r="77" ht="30.0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75"/>
      <c r="P77" s="32"/>
      <c r="Q77" s="32"/>
      <c r="R77" s="32"/>
      <c r="S77" s="32"/>
      <c r="T77" s="32"/>
      <c r="X77" s="4"/>
      <c r="Y77" s="4"/>
    </row>
    <row r="78" ht="30.0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75"/>
      <c r="P78" s="32"/>
      <c r="Q78" s="32"/>
      <c r="R78" s="32"/>
      <c r="S78" s="32"/>
      <c r="T78" s="32"/>
      <c r="X78" s="4"/>
      <c r="Y78" s="4"/>
    </row>
    <row r="79" ht="30.0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75"/>
      <c r="P79" s="32"/>
      <c r="Q79" s="32"/>
      <c r="R79" s="32"/>
      <c r="S79" s="32"/>
      <c r="T79" s="32"/>
      <c r="X79" s="4"/>
      <c r="Y79" s="4"/>
    </row>
    <row r="80" ht="30.0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75"/>
      <c r="P80" s="32"/>
      <c r="Q80" s="32"/>
      <c r="R80" s="32"/>
      <c r="S80" s="32"/>
      <c r="T80" s="32"/>
      <c r="X80" s="4"/>
      <c r="Y80" s="4"/>
    </row>
    <row r="81" ht="30.0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75"/>
      <c r="P81" s="32"/>
      <c r="Q81" s="32"/>
      <c r="R81" s="32"/>
      <c r="S81" s="32"/>
      <c r="T81" s="32"/>
      <c r="X81" s="4"/>
      <c r="Y81" s="4"/>
    </row>
    <row r="82" ht="30.0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75"/>
      <c r="P82" s="32"/>
      <c r="Q82" s="32"/>
      <c r="R82" s="32"/>
      <c r="S82" s="32"/>
      <c r="T82" s="32"/>
      <c r="X82" s="4"/>
      <c r="Y82" s="4"/>
    </row>
    <row r="83" ht="30.0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75"/>
      <c r="P83" s="32"/>
      <c r="Q83" s="32"/>
      <c r="R83" s="32"/>
      <c r="S83" s="32"/>
      <c r="T83" s="32"/>
      <c r="X83" s="4"/>
      <c r="Y83" s="4"/>
    </row>
    <row r="84" ht="30.0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75"/>
      <c r="P84" s="32"/>
      <c r="Q84" s="32"/>
      <c r="R84" s="32"/>
      <c r="S84" s="32"/>
      <c r="T84" s="32"/>
      <c r="X84" s="4"/>
      <c r="Y84" s="4"/>
    </row>
    <row r="85" ht="30.0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75"/>
      <c r="P85" s="32"/>
      <c r="Q85" s="32"/>
      <c r="R85" s="32"/>
      <c r="S85" s="32"/>
      <c r="T85" s="32"/>
      <c r="X85" s="4"/>
      <c r="Y85" s="4"/>
    </row>
    <row r="86" ht="30.0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75"/>
      <c r="P86" s="32"/>
      <c r="Q86" s="32"/>
      <c r="R86" s="32"/>
      <c r="S86" s="32"/>
      <c r="T86" s="32"/>
      <c r="X86" s="4"/>
      <c r="Y86" s="4"/>
    </row>
    <row r="87" ht="30.0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75"/>
      <c r="P87" s="32"/>
      <c r="Q87" s="32"/>
      <c r="R87" s="32"/>
      <c r="S87" s="32"/>
      <c r="T87" s="32"/>
      <c r="X87" s="4"/>
      <c r="Y87" s="4"/>
    </row>
    <row r="88" ht="30.0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75"/>
      <c r="P88" s="32"/>
      <c r="Q88" s="32"/>
      <c r="R88" s="32"/>
      <c r="S88" s="32"/>
      <c r="T88" s="32"/>
      <c r="X88" s="4"/>
      <c r="Y88" s="4"/>
    </row>
    <row r="89" ht="30.0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75"/>
      <c r="P89" s="32"/>
      <c r="Q89" s="32"/>
      <c r="R89" s="32"/>
      <c r="S89" s="32"/>
      <c r="T89" s="32"/>
      <c r="X89" s="4"/>
      <c r="Y89" s="4"/>
    </row>
    <row r="90" ht="30.0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75"/>
      <c r="P90" s="32"/>
      <c r="Q90" s="32"/>
      <c r="R90" s="32"/>
      <c r="S90" s="32"/>
      <c r="T90" s="32"/>
      <c r="X90" s="4"/>
      <c r="Y90" s="4"/>
    </row>
    <row r="91" ht="30.0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75"/>
      <c r="P91" s="32"/>
      <c r="Q91" s="32"/>
      <c r="R91" s="32"/>
      <c r="S91" s="32"/>
      <c r="T91" s="32"/>
      <c r="X91" s="4"/>
      <c r="Y91" s="4"/>
    </row>
    <row r="92" ht="30.0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75"/>
      <c r="P92" s="32"/>
      <c r="Q92" s="32"/>
      <c r="R92" s="32"/>
      <c r="S92" s="32"/>
      <c r="T92" s="32"/>
      <c r="X92" s="4"/>
      <c r="Y92" s="4"/>
    </row>
    <row r="93" ht="30.0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75"/>
      <c r="P93" s="32"/>
      <c r="Q93" s="32"/>
      <c r="R93" s="32"/>
      <c r="S93" s="32"/>
      <c r="T93" s="32"/>
      <c r="X93" s="4"/>
      <c r="Y93" s="4"/>
    </row>
    <row r="94" ht="30.0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75"/>
      <c r="P94" s="32"/>
      <c r="Q94" s="32"/>
      <c r="R94" s="32"/>
      <c r="S94" s="32"/>
      <c r="T94" s="32"/>
      <c r="X94" s="4"/>
      <c r="Y94" s="4"/>
    </row>
    <row r="95" ht="30.0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75"/>
      <c r="P95" s="32"/>
      <c r="Q95" s="32"/>
      <c r="R95" s="32"/>
      <c r="S95" s="32"/>
      <c r="T95" s="32"/>
      <c r="X95" s="4"/>
      <c r="Y95" s="4"/>
    </row>
    <row r="96" ht="30.0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75"/>
      <c r="P96" s="32"/>
      <c r="Q96" s="32"/>
      <c r="R96" s="32"/>
      <c r="S96" s="32"/>
      <c r="T96" s="32"/>
      <c r="X96" s="4"/>
      <c r="Y96" s="4"/>
    </row>
    <row r="97" ht="30.0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75"/>
      <c r="P97" s="32"/>
      <c r="Q97" s="32"/>
      <c r="R97" s="32"/>
      <c r="S97" s="32"/>
      <c r="T97" s="32"/>
      <c r="X97" s="4"/>
      <c r="Y97" s="4"/>
    </row>
    <row r="98" ht="30.0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75"/>
      <c r="P98" s="32"/>
      <c r="Q98" s="32"/>
      <c r="R98" s="32"/>
      <c r="S98" s="32"/>
      <c r="T98" s="32"/>
      <c r="X98" s="4"/>
      <c r="Y98" s="4"/>
    </row>
    <row r="99" ht="30.0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75"/>
      <c r="P99" s="32"/>
      <c r="Q99" s="32"/>
      <c r="R99" s="32"/>
      <c r="S99" s="32"/>
      <c r="T99" s="32"/>
      <c r="X99" s="4"/>
      <c r="Y99" s="4"/>
    </row>
    <row r="100" ht="30.0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75"/>
      <c r="P100" s="32"/>
      <c r="Q100" s="32"/>
      <c r="R100" s="32"/>
      <c r="S100" s="32"/>
      <c r="T100" s="32"/>
      <c r="X100" s="4"/>
      <c r="Y100" s="4"/>
    </row>
    <row r="101" ht="30.0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75"/>
      <c r="P101" s="32"/>
      <c r="Q101" s="32"/>
      <c r="R101" s="32"/>
      <c r="S101" s="32"/>
      <c r="T101" s="32"/>
      <c r="X101" s="4"/>
      <c r="Y101" s="4"/>
    </row>
    <row r="102" ht="30.0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75"/>
      <c r="P102" s="32"/>
      <c r="Q102" s="32"/>
      <c r="R102" s="32"/>
      <c r="S102" s="32"/>
      <c r="T102" s="32"/>
      <c r="X102" s="4"/>
      <c r="Y102" s="4"/>
    </row>
    <row r="103" ht="30.0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75"/>
      <c r="P103" s="32"/>
      <c r="Q103" s="32"/>
      <c r="R103" s="32"/>
      <c r="S103" s="32"/>
      <c r="T103" s="32"/>
      <c r="X103" s="4"/>
      <c r="Y103" s="4"/>
    </row>
    <row r="104" ht="30.0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75"/>
      <c r="P104" s="32"/>
      <c r="Q104" s="32"/>
      <c r="R104" s="32"/>
      <c r="S104" s="32"/>
      <c r="T104" s="32"/>
      <c r="X104" s="4"/>
      <c r="Y104" s="4"/>
    </row>
    <row r="105" ht="30.0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75"/>
      <c r="P105" s="32"/>
      <c r="Q105" s="32"/>
      <c r="R105" s="32"/>
      <c r="S105" s="32"/>
      <c r="T105" s="32"/>
      <c r="X105" s="4"/>
      <c r="Y105" s="4"/>
    </row>
    <row r="106" ht="30.0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75"/>
      <c r="P106" s="32"/>
      <c r="Q106" s="32"/>
      <c r="R106" s="32"/>
      <c r="S106" s="32"/>
      <c r="T106" s="32"/>
      <c r="X106" s="4"/>
      <c r="Y106" s="4"/>
    </row>
    <row r="107" ht="30.0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75"/>
      <c r="P107" s="32"/>
      <c r="Q107" s="32"/>
      <c r="R107" s="32"/>
      <c r="S107" s="32"/>
      <c r="T107" s="32"/>
      <c r="X107" s="4"/>
      <c r="Y107" s="4"/>
    </row>
    <row r="108" ht="30.0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75"/>
      <c r="P108" s="32"/>
      <c r="Q108" s="32"/>
      <c r="R108" s="32"/>
      <c r="S108" s="32"/>
      <c r="T108" s="32"/>
      <c r="X108" s="4"/>
      <c r="Y108" s="4"/>
    </row>
    <row r="109" ht="30.0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75"/>
      <c r="P109" s="32"/>
      <c r="Q109" s="32"/>
      <c r="R109" s="32"/>
      <c r="S109" s="32"/>
      <c r="T109" s="32"/>
      <c r="X109" s="4"/>
      <c r="Y109" s="4"/>
    </row>
    <row r="110" ht="30.0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75"/>
      <c r="P110" s="32"/>
      <c r="Q110" s="32"/>
      <c r="R110" s="32"/>
      <c r="S110" s="32"/>
      <c r="T110" s="32"/>
      <c r="X110" s="4"/>
      <c r="Y110" s="4"/>
    </row>
    <row r="111" ht="30.0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75"/>
      <c r="P111" s="32"/>
      <c r="Q111" s="32"/>
      <c r="R111" s="32"/>
      <c r="S111" s="32"/>
      <c r="T111" s="32"/>
      <c r="X111" s="4"/>
      <c r="Y111" s="4"/>
    </row>
    <row r="112" ht="30.0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75"/>
      <c r="P112" s="32"/>
      <c r="Q112" s="32"/>
      <c r="R112" s="32"/>
      <c r="S112" s="32"/>
      <c r="T112" s="32"/>
      <c r="X112" s="4"/>
      <c r="Y112" s="4"/>
    </row>
    <row r="113" ht="30.0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75"/>
      <c r="P113" s="32"/>
      <c r="Q113" s="32"/>
      <c r="R113" s="32"/>
      <c r="S113" s="32"/>
      <c r="T113" s="32"/>
      <c r="X113" s="4"/>
      <c r="Y113" s="4"/>
    </row>
    <row r="114" ht="30.0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75"/>
      <c r="P114" s="32"/>
      <c r="Q114" s="32"/>
      <c r="R114" s="32"/>
      <c r="S114" s="32"/>
      <c r="T114" s="32"/>
      <c r="X114" s="4"/>
      <c r="Y114" s="4"/>
    </row>
    <row r="115" ht="30.0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75"/>
      <c r="P115" s="32"/>
      <c r="Q115" s="32"/>
      <c r="R115" s="32"/>
      <c r="S115" s="32"/>
      <c r="T115" s="32"/>
      <c r="X115" s="4"/>
      <c r="Y115" s="4"/>
    </row>
    <row r="116" ht="30.0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75"/>
      <c r="P116" s="32"/>
      <c r="Q116" s="32"/>
      <c r="R116" s="32"/>
      <c r="S116" s="32"/>
      <c r="T116" s="32"/>
      <c r="X116" s="4"/>
      <c r="Y116" s="4"/>
    </row>
    <row r="117" ht="30.0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75"/>
      <c r="P117" s="32"/>
      <c r="Q117" s="32"/>
      <c r="R117" s="32"/>
      <c r="S117" s="32"/>
      <c r="T117" s="32"/>
      <c r="X117" s="4"/>
      <c r="Y117" s="4"/>
    </row>
    <row r="118" ht="30.0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75"/>
      <c r="P118" s="32"/>
      <c r="Q118" s="32"/>
      <c r="R118" s="32"/>
      <c r="S118" s="32"/>
      <c r="T118" s="32"/>
      <c r="X118" s="4"/>
      <c r="Y118" s="4"/>
    </row>
    <row r="119" ht="30.0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75"/>
      <c r="P119" s="32"/>
      <c r="Q119" s="32"/>
      <c r="R119" s="32"/>
      <c r="S119" s="32"/>
      <c r="T119" s="32"/>
      <c r="X119" s="4"/>
      <c r="Y119" s="4"/>
    </row>
    <row r="120" ht="30.0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75"/>
      <c r="P120" s="32"/>
      <c r="Q120" s="32"/>
      <c r="R120" s="32"/>
      <c r="S120" s="32"/>
      <c r="T120" s="32"/>
      <c r="X120" s="4"/>
      <c r="Y120" s="4"/>
    </row>
    <row r="121" ht="30.0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75"/>
      <c r="P121" s="32"/>
      <c r="Q121" s="32"/>
      <c r="R121" s="32"/>
      <c r="S121" s="32"/>
      <c r="T121" s="32"/>
      <c r="X121" s="4"/>
      <c r="Y121" s="4"/>
    </row>
    <row r="122" ht="30.0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75"/>
      <c r="P122" s="32"/>
      <c r="Q122" s="32"/>
      <c r="R122" s="32"/>
      <c r="S122" s="32"/>
      <c r="T122" s="32"/>
      <c r="X122" s="4"/>
      <c r="Y122" s="4"/>
    </row>
    <row r="123" ht="30.0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75"/>
      <c r="P123" s="32"/>
      <c r="Q123" s="32"/>
      <c r="R123" s="32"/>
      <c r="S123" s="32"/>
      <c r="T123" s="32"/>
      <c r="X123" s="4"/>
      <c r="Y123" s="4"/>
    </row>
    <row r="124" ht="15.75" customHeight="1">
      <c r="I124" s="11"/>
    </row>
    <row r="125" ht="15.75" customHeight="1">
      <c r="I125" s="11"/>
    </row>
    <row r="126" ht="15.75" customHeight="1">
      <c r="I126" s="11"/>
    </row>
    <row r="127" ht="15.75" customHeight="1">
      <c r="I127" s="11"/>
    </row>
    <row r="128" ht="15.75" customHeight="1">
      <c r="I128" s="11"/>
    </row>
    <row r="129" ht="15.75" customHeight="1">
      <c r="I129" s="11"/>
    </row>
    <row r="130" ht="15.75" customHeight="1">
      <c r="I130" s="11"/>
    </row>
    <row r="131" ht="15.75" customHeight="1">
      <c r="I131" s="11"/>
    </row>
    <row r="132" ht="15.75" customHeight="1">
      <c r="I132" s="11"/>
    </row>
    <row r="133" ht="15.75" customHeight="1">
      <c r="I133" s="11"/>
    </row>
    <row r="134" ht="15.75" customHeight="1">
      <c r="I134" s="11"/>
    </row>
    <row r="135" ht="15.75" customHeight="1">
      <c r="I135" s="11"/>
    </row>
    <row r="136" ht="15.75" customHeight="1">
      <c r="I136" s="11"/>
    </row>
    <row r="137" ht="15.75" customHeight="1">
      <c r="I137" s="11"/>
    </row>
    <row r="138" ht="15.75" customHeight="1">
      <c r="I138" s="11"/>
    </row>
    <row r="139" ht="15.75" customHeight="1">
      <c r="I139" s="11"/>
    </row>
    <row r="140" ht="15.75" customHeight="1">
      <c r="I140" s="11"/>
    </row>
    <row r="141" ht="15.75" customHeight="1">
      <c r="I141" s="11"/>
    </row>
    <row r="142" ht="15.75" customHeight="1">
      <c r="I142" s="11"/>
    </row>
    <row r="143" ht="15.75" customHeight="1">
      <c r="I143" s="11"/>
    </row>
    <row r="144" ht="15.75" customHeight="1">
      <c r="I144" s="11"/>
    </row>
    <row r="145" ht="15.75" customHeight="1">
      <c r="I145" s="11"/>
    </row>
    <row r="146" ht="15.75" customHeight="1">
      <c r="I146" s="11"/>
    </row>
    <row r="147" ht="15.75" customHeight="1">
      <c r="I147" s="11"/>
    </row>
    <row r="148" ht="15.75" customHeight="1">
      <c r="I148" s="11"/>
    </row>
    <row r="149" ht="15.75" customHeight="1">
      <c r="I149" s="11"/>
    </row>
    <row r="150" ht="15.75" customHeight="1">
      <c r="I150" s="11"/>
    </row>
    <row r="151" ht="15.75" customHeight="1">
      <c r="I151" s="11"/>
    </row>
    <row r="152" ht="15.75" customHeight="1">
      <c r="I152" s="11"/>
    </row>
    <row r="153" ht="15.75" customHeight="1">
      <c r="I153" s="11"/>
    </row>
    <row r="154" ht="15.75" customHeight="1">
      <c r="I154" s="11"/>
    </row>
    <row r="155" ht="15.75" customHeight="1">
      <c r="I155" s="11"/>
    </row>
    <row r="156" ht="15.75" customHeight="1">
      <c r="I156" s="11"/>
    </row>
    <row r="157" ht="15.75" customHeight="1">
      <c r="I157" s="11"/>
    </row>
    <row r="158" ht="15.75" customHeight="1">
      <c r="I158" s="11"/>
    </row>
    <row r="159" ht="15.75" customHeight="1">
      <c r="I159" s="11"/>
    </row>
    <row r="160" ht="15.75" customHeight="1">
      <c r="I160" s="11"/>
    </row>
    <row r="161" ht="15.75" customHeight="1">
      <c r="I161" s="11"/>
    </row>
    <row r="162" ht="15.75" customHeight="1">
      <c r="I162" s="11"/>
    </row>
    <row r="163" ht="15.75" customHeight="1">
      <c r="I163" s="11"/>
    </row>
    <row r="164" ht="15.75" customHeight="1">
      <c r="I164" s="11"/>
    </row>
    <row r="165" ht="15.75" customHeight="1">
      <c r="I165" s="11"/>
    </row>
    <row r="166" ht="15.75" customHeight="1">
      <c r="I166" s="11"/>
    </row>
    <row r="167" ht="15.75" customHeight="1">
      <c r="I167" s="11"/>
    </row>
    <row r="168" ht="15.75" customHeight="1">
      <c r="I168" s="11"/>
    </row>
    <row r="169" ht="15.75" customHeight="1">
      <c r="I169" s="11"/>
    </row>
    <row r="170" ht="15.75" customHeight="1">
      <c r="I170" s="11"/>
    </row>
    <row r="171" ht="15.75" customHeight="1">
      <c r="I171" s="11"/>
    </row>
    <row r="172" ht="15.75" customHeight="1">
      <c r="I172" s="11"/>
    </row>
    <row r="173" ht="15.75" customHeight="1">
      <c r="I173" s="11"/>
    </row>
    <row r="174" ht="15.75" customHeight="1">
      <c r="I174" s="11"/>
    </row>
    <row r="175" ht="15.75" customHeight="1">
      <c r="I175" s="11"/>
    </row>
    <row r="176" ht="15.75" customHeight="1">
      <c r="I176" s="11"/>
    </row>
    <row r="177" ht="15.75" customHeight="1">
      <c r="I177" s="11"/>
    </row>
    <row r="178" ht="15.75" customHeight="1">
      <c r="I178" s="11"/>
    </row>
    <row r="179" ht="15.75" customHeight="1">
      <c r="I179" s="11"/>
    </row>
    <row r="180" ht="15.75" customHeight="1">
      <c r="I180" s="11"/>
    </row>
    <row r="181" ht="15.75" customHeight="1">
      <c r="I181" s="11"/>
    </row>
    <row r="182" ht="15.75" customHeight="1">
      <c r="I182" s="11"/>
    </row>
    <row r="183" ht="15.75" customHeight="1">
      <c r="I183" s="11"/>
    </row>
    <row r="184" ht="15.75" customHeight="1">
      <c r="I184" s="11"/>
    </row>
    <row r="185" ht="15.75" customHeight="1">
      <c r="I185" s="11"/>
    </row>
    <row r="186" ht="15.75" customHeight="1">
      <c r="I186" s="11"/>
    </row>
    <row r="187" ht="15.75" customHeight="1">
      <c r="I187" s="11"/>
    </row>
    <row r="188" ht="15.75" customHeight="1">
      <c r="I188" s="11"/>
    </row>
    <row r="189" ht="15.75" customHeight="1">
      <c r="I189" s="11"/>
    </row>
    <row r="190" ht="15.75" customHeight="1">
      <c r="I190" s="11"/>
    </row>
    <row r="191" ht="15.75" customHeight="1">
      <c r="I191" s="11"/>
    </row>
    <row r="192" ht="15.75" customHeight="1">
      <c r="I192" s="11"/>
    </row>
    <row r="193" ht="15.75" customHeight="1">
      <c r="I193" s="11"/>
    </row>
    <row r="194" ht="15.75" customHeight="1">
      <c r="I194" s="11"/>
    </row>
    <row r="195" ht="15.75" customHeight="1">
      <c r="I195" s="11"/>
    </row>
    <row r="196" ht="15.75" customHeight="1">
      <c r="I196" s="11"/>
    </row>
    <row r="197" ht="15.75" customHeight="1">
      <c r="I197" s="11"/>
    </row>
    <row r="198" ht="15.75" customHeight="1">
      <c r="I198" s="11"/>
    </row>
    <row r="199" ht="15.75" customHeight="1">
      <c r="I199" s="11"/>
    </row>
    <row r="200" ht="15.75" customHeight="1">
      <c r="I200" s="11"/>
    </row>
    <row r="201" ht="15.75" customHeight="1">
      <c r="I201" s="11"/>
    </row>
    <row r="202" ht="15.75" customHeight="1">
      <c r="I202" s="11"/>
    </row>
    <row r="203" ht="15.75" customHeight="1">
      <c r="I203" s="11"/>
    </row>
    <row r="204" ht="15.75" customHeight="1">
      <c r="I204" s="11"/>
    </row>
    <row r="205" ht="15.75" customHeight="1">
      <c r="I205" s="11"/>
    </row>
    <row r="206" ht="15.75" customHeight="1">
      <c r="I206" s="11"/>
    </row>
    <row r="207" ht="15.75" customHeight="1">
      <c r="I207" s="11"/>
    </row>
    <row r="208" ht="15.75" customHeight="1">
      <c r="I208" s="11"/>
    </row>
    <row r="209" ht="15.75" customHeight="1">
      <c r="I209" s="11"/>
    </row>
    <row r="210" ht="15.75" customHeight="1">
      <c r="I210" s="11"/>
    </row>
    <row r="211" ht="15.75" customHeight="1">
      <c r="I211" s="11"/>
    </row>
    <row r="212" ht="15.75" customHeight="1">
      <c r="I212" s="11"/>
    </row>
    <row r="213" ht="15.75" customHeight="1">
      <c r="I213" s="11"/>
    </row>
    <row r="214" ht="15.75" customHeight="1">
      <c r="I214" s="11"/>
    </row>
    <row r="215" ht="15.75" customHeight="1">
      <c r="I215" s="11"/>
    </row>
    <row r="216" ht="15.75" customHeight="1">
      <c r="I216" s="11"/>
    </row>
    <row r="217" ht="15.75" customHeight="1">
      <c r="I217" s="11"/>
    </row>
    <row r="218" ht="15.75" customHeight="1">
      <c r="I218" s="11"/>
    </row>
    <row r="219" ht="15.75" customHeight="1">
      <c r="I219" s="11"/>
    </row>
    <row r="220" ht="15.75" customHeight="1">
      <c r="I220" s="11"/>
    </row>
    <row r="221" ht="15.75" customHeight="1">
      <c r="I221" s="11"/>
    </row>
    <row r="222" ht="15.75" customHeight="1">
      <c r="I222" s="11"/>
    </row>
    <row r="223" ht="15.75" customHeight="1">
      <c r="I223" s="11"/>
    </row>
    <row r="224" ht="15.75" customHeight="1">
      <c r="I224" s="11"/>
    </row>
    <row r="225" ht="15.75" customHeight="1">
      <c r="I225" s="11"/>
    </row>
    <row r="226" ht="15.75" customHeight="1">
      <c r="I226" s="11"/>
    </row>
    <row r="227" ht="15.75" customHeight="1">
      <c r="I227" s="11"/>
    </row>
    <row r="228" ht="15.75" customHeight="1">
      <c r="I228" s="11"/>
    </row>
    <row r="229" ht="15.75" customHeight="1">
      <c r="I229" s="11"/>
    </row>
    <row r="230" ht="15.75" customHeight="1">
      <c r="I230" s="11"/>
    </row>
    <row r="231" ht="15.75" customHeight="1">
      <c r="I231" s="11"/>
    </row>
    <row r="232" ht="15.75" customHeight="1">
      <c r="I232" s="11"/>
    </row>
    <row r="233" ht="15.75" customHeight="1">
      <c r="I233" s="11"/>
    </row>
    <row r="234" ht="15.75" customHeight="1">
      <c r="I234" s="11"/>
    </row>
    <row r="235" ht="15.75" customHeight="1">
      <c r="I235" s="11"/>
    </row>
    <row r="236" ht="15.75" customHeight="1">
      <c r="I236" s="11"/>
    </row>
    <row r="237" ht="15.75" customHeight="1">
      <c r="I237" s="11"/>
    </row>
    <row r="238" ht="15.75" customHeight="1">
      <c r="I238" s="11"/>
    </row>
    <row r="239" ht="15.75" customHeight="1">
      <c r="I239" s="11"/>
    </row>
    <row r="240" ht="15.75" customHeight="1">
      <c r="I240" s="11"/>
    </row>
    <row r="241" ht="15.75" customHeight="1">
      <c r="I241" s="11"/>
    </row>
    <row r="242" ht="15.75" customHeight="1">
      <c r="I242" s="11"/>
    </row>
    <row r="243" ht="15.75" customHeight="1">
      <c r="I243" s="11"/>
    </row>
    <row r="244" ht="15.75" customHeight="1">
      <c r="I244" s="11"/>
    </row>
    <row r="245" ht="15.75" customHeight="1">
      <c r="I245" s="11"/>
    </row>
    <row r="246" ht="15.75" customHeight="1">
      <c r="I246" s="11"/>
    </row>
    <row r="247" ht="15.75" customHeight="1">
      <c r="I247" s="11"/>
    </row>
    <row r="248" ht="15.75" customHeight="1">
      <c r="I248" s="11"/>
    </row>
    <row r="249" ht="15.75" customHeight="1">
      <c r="I249" s="11"/>
    </row>
    <row r="250" ht="15.75" customHeight="1">
      <c r="I250" s="11"/>
    </row>
    <row r="251" ht="15.75" customHeight="1">
      <c r="I251" s="11"/>
    </row>
    <row r="252" ht="15.75" customHeight="1">
      <c r="I252" s="11"/>
    </row>
    <row r="253" ht="15.75" customHeight="1">
      <c r="I253" s="11"/>
    </row>
    <row r="254" ht="15.75" customHeight="1">
      <c r="I254" s="11"/>
    </row>
    <row r="255" ht="15.75" customHeight="1">
      <c r="I255" s="11"/>
    </row>
    <row r="256" ht="15.75" customHeight="1">
      <c r="I256" s="11"/>
    </row>
    <row r="257" ht="15.75" customHeight="1">
      <c r="I257" s="11"/>
    </row>
    <row r="258" ht="15.75" customHeight="1">
      <c r="I258" s="11"/>
    </row>
    <row r="259" ht="15.75" customHeight="1">
      <c r="I259" s="11"/>
    </row>
    <row r="260" ht="15.75" customHeight="1">
      <c r="I260" s="11"/>
    </row>
    <row r="261" ht="15.75" customHeight="1">
      <c r="I261" s="11"/>
    </row>
    <row r="262" ht="15.75" customHeight="1">
      <c r="I262" s="11"/>
    </row>
    <row r="263" ht="15.75" customHeight="1">
      <c r="I263" s="11"/>
    </row>
    <row r="264" ht="15.75" customHeight="1">
      <c r="I264" s="11"/>
    </row>
    <row r="265" ht="15.75" customHeight="1">
      <c r="I265" s="11"/>
    </row>
    <row r="266" ht="15.75" customHeight="1">
      <c r="I266" s="11"/>
    </row>
    <row r="267" ht="15.75" customHeight="1">
      <c r="I267" s="11"/>
    </row>
    <row r="268" ht="15.75" customHeight="1">
      <c r="I268" s="11"/>
    </row>
    <row r="269" ht="15.75" customHeight="1">
      <c r="I269" s="11"/>
    </row>
    <row r="270" ht="15.75" customHeight="1">
      <c r="I270" s="11"/>
    </row>
    <row r="271" ht="15.75" customHeight="1">
      <c r="I271" s="11"/>
    </row>
    <row r="272" ht="15.75" customHeight="1">
      <c r="I272" s="11"/>
    </row>
    <row r="273" ht="15.75" customHeight="1">
      <c r="I273" s="11"/>
    </row>
    <row r="274" ht="15.75" customHeight="1">
      <c r="I274" s="11"/>
    </row>
    <row r="275" ht="15.75" customHeight="1">
      <c r="I275" s="11"/>
    </row>
    <row r="276" ht="15.75" customHeight="1">
      <c r="I276" s="11"/>
    </row>
    <row r="277" ht="15.75" customHeight="1">
      <c r="I277" s="11"/>
    </row>
    <row r="278" ht="15.75" customHeight="1">
      <c r="I278" s="11"/>
    </row>
    <row r="279" ht="15.75" customHeight="1">
      <c r="I279" s="11"/>
    </row>
    <row r="280" ht="15.75" customHeight="1">
      <c r="I280" s="11"/>
    </row>
    <row r="281" ht="15.75" customHeight="1">
      <c r="I281" s="11"/>
    </row>
    <row r="282" ht="15.75" customHeight="1">
      <c r="I282" s="11"/>
    </row>
    <row r="283" ht="15.75" customHeight="1">
      <c r="I283" s="11"/>
    </row>
    <row r="284" ht="15.75" customHeight="1">
      <c r="I284" s="11"/>
    </row>
    <row r="285" ht="15.75" customHeight="1">
      <c r="I285" s="11"/>
    </row>
    <row r="286" ht="15.75" customHeight="1">
      <c r="I286" s="11"/>
    </row>
    <row r="287" ht="15.75" customHeight="1">
      <c r="I287" s="11"/>
    </row>
    <row r="288" ht="15.75" customHeight="1">
      <c r="I288" s="11"/>
    </row>
    <row r="289" ht="15.75" customHeight="1">
      <c r="I289" s="11"/>
    </row>
    <row r="290" ht="15.75" customHeight="1">
      <c r="I290" s="11"/>
    </row>
    <row r="291" ht="15.75" customHeight="1">
      <c r="I291" s="11"/>
    </row>
    <row r="292" ht="15.75" customHeight="1">
      <c r="I292" s="11"/>
    </row>
    <row r="293" ht="15.75" customHeight="1">
      <c r="I293" s="11"/>
    </row>
    <row r="294" ht="15.75" customHeight="1">
      <c r="I294" s="11"/>
    </row>
    <row r="295" ht="15.75" customHeight="1">
      <c r="I295" s="11"/>
    </row>
    <row r="296" ht="15.75" customHeight="1">
      <c r="I296" s="11"/>
    </row>
    <row r="297" ht="15.75" customHeight="1">
      <c r="I297" s="11"/>
    </row>
    <row r="298" ht="15.75" customHeight="1">
      <c r="I298" s="11"/>
    </row>
    <row r="299" ht="15.75" customHeight="1">
      <c r="I299" s="11"/>
    </row>
    <row r="300" ht="15.75" customHeight="1">
      <c r="I300" s="11"/>
    </row>
    <row r="301" ht="15.75" customHeight="1">
      <c r="I301" s="11"/>
    </row>
    <row r="302" ht="15.75" customHeight="1">
      <c r="I302" s="11"/>
    </row>
    <row r="303" ht="15.75" customHeight="1">
      <c r="I303" s="11"/>
    </row>
    <row r="304" ht="15.75" customHeight="1">
      <c r="I304" s="11"/>
    </row>
    <row r="305" ht="15.75" customHeight="1">
      <c r="I305" s="11"/>
    </row>
    <row r="306" ht="15.75" customHeight="1">
      <c r="I306" s="11"/>
    </row>
    <row r="307" ht="15.75" customHeight="1">
      <c r="I307" s="11"/>
    </row>
    <row r="308" ht="15.75" customHeight="1">
      <c r="I308" s="11"/>
    </row>
    <row r="309" ht="15.75" customHeight="1">
      <c r="I309" s="11"/>
    </row>
    <row r="310" ht="15.75" customHeight="1">
      <c r="I310" s="11"/>
    </row>
    <row r="311" ht="15.75" customHeight="1">
      <c r="I311" s="11"/>
    </row>
    <row r="312" ht="15.75" customHeight="1">
      <c r="I312" s="11"/>
    </row>
    <row r="313" ht="15.75" customHeight="1">
      <c r="I313" s="11"/>
    </row>
    <row r="314" ht="15.75" customHeight="1">
      <c r="I314" s="11"/>
    </row>
    <row r="315" ht="15.75" customHeight="1">
      <c r="I315" s="11"/>
    </row>
    <row r="316" ht="15.75" customHeight="1">
      <c r="I316" s="11"/>
    </row>
    <row r="317" ht="15.75" customHeight="1">
      <c r="I317" s="11"/>
    </row>
    <row r="318" ht="15.75" customHeight="1">
      <c r="I318" s="11"/>
    </row>
    <row r="319" ht="15.75" customHeight="1">
      <c r="I319" s="11"/>
    </row>
    <row r="320" ht="15.75" customHeight="1">
      <c r="I320" s="11"/>
    </row>
    <row r="321" ht="15.75" customHeight="1">
      <c r="I321" s="11"/>
    </row>
    <row r="322" ht="15.75" customHeight="1">
      <c r="I322" s="11"/>
    </row>
    <row r="323" ht="15.75" customHeight="1">
      <c r="I323" s="11"/>
    </row>
    <row r="324" ht="15.75" customHeight="1">
      <c r="I324" s="11"/>
    </row>
    <row r="325" ht="15.75" customHeight="1">
      <c r="I325" s="11"/>
    </row>
    <row r="326" ht="15.75" customHeight="1">
      <c r="I326" s="11"/>
    </row>
    <row r="327" ht="15.75" customHeight="1">
      <c r="I327" s="11"/>
    </row>
    <row r="328" ht="15.75" customHeight="1">
      <c r="I328" s="11"/>
    </row>
    <row r="329" ht="15.75" customHeight="1">
      <c r="I329" s="11"/>
    </row>
    <row r="330" ht="15.75" customHeight="1">
      <c r="I330" s="11"/>
    </row>
    <row r="331" ht="15.75" customHeight="1">
      <c r="I331" s="11"/>
    </row>
    <row r="332" ht="15.75" customHeight="1">
      <c r="I332" s="11"/>
    </row>
    <row r="333" ht="15.75" customHeight="1">
      <c r="I333" s="11"/>
    </row>
    <row r="334" ht="15.75" customHeight="1">
      <c r="I334" s="11"/>
    </row>
    <row r="335" ht="15.75" customHeight="1">
      <c r="I335" s="11"/>
    </row>
    <row r="336" ht="15.75" customHeight="1">
      <c r="I336" s="11"/>
    </row>
    <row r="337" ht="15.75" customHeight="1">
      <c r="I337" s="11"/>
    </row>
    <row r="338" ht="15.75" customHeight="1">
      <c r="I338" s="11"/>
    </row>
    <row r="339" ht="15.75" customHeight="1">
      <c r="I339" s="11"/>
    </row>
    <row r="340" ht="15.75" customHeight="1">
      <c r="I340" s="11"/>
    </row>
    <row r="341" ht="15.75" customHeight="1">
      <c r="I341" s="11"/>
    </row>
    <row r="342" ht="15.75" customHeight="1">
      <c r="I342" s="11"/>
    </row>
    <row r="343" ht="15.75" customHeight="1">
      <c r="I343" s="11"/>
    </row>
    <row r="344" ht="15.75" customHeight="1">
      <c r="I344" s="11"/>
    </row>
    <row r="345" ht="15.75" customHeight="1">
      <c r="I345" s="11"/>
    </row>
    <row r="346" ht="15.75" customHeight="1">
      <c r="I346" s="11"/>
    </row>
    <row r="347" ht="15.75" customHeight="1">
      <c r="I347" s="11"/>
    </row>
    <row r="348" ht="15.75" customHeight="1">
      <c r="I348" s="11"/>
    </row>
    <row r="349" ht="15.75" customHeight="1">
      <c r="I349" s="11"/>
    </row>
    <row r="350" ht="15.75" customHeight="1">
      <c r="I350" s="11"/>
    </row>
    <row r="351" ht="15.75" customHeight="1">
      <c r="I351" s="11"/>
    </row>
    <row r="352" ht="15.75" customHeight="1">
      <c r="I352" s="11"/>
    </row>
    <row r="353" ht="15.75" customHeight="1">
      <c r="I353" s="11"/>
    </row>
    <row r="354" ht="15.75" customHeight="1">
      <c r="I354" s="11"/>
    </row>
    <row r="355" ht="15.75" customHeight="1">
      <c r="I355" s="11"/>
    </row>
    <row r="356" ht="15.75" customHeight="1">
      <c r="I356" s="11"/>
    </row>
    <row r="357" ht="15.75" customHeight="1">
      <c r="I357" s="11"/>
    </row>
    <row r="358" ht="15.75" customHeight="1">
      <c r="I358" s="11"/>
    </row>
    <row r="359" ht="15.75" customHeight="1">
      <c r="I359" s="11"/>
    </row>
    <row r="360" ht="15.75" customHeight="1">
      <c r="I360" s="11"/>
    </row>
    <row r="361" ht="15.75" customHeight="1">
      <c r="I361" s="11"/>
    </row>
    <row r="362" ht="15.75" customHeight="1">
      <c r="I362" s="11"/>
    </row>
    <row r="363" ht="15.75" customHeight="1">
      <c r="I363" s="11"/>
    </row>
    <row r="364" ht="15.75" customHeight="1">
      <c r="I364" s="11"/>
    </row>
    <row r="365" ht="15.75" customHeight="1">
      <c r="I365" s="11"/>
    </row>
    <row r="366" ht="15.75" customHeight="1">
      <c r="I366" s="11"/>
    </row>
    <row r="367" ht="15.75" customHeight="1">
      <c r="I367" s="11"/>
    </row>
    <row r="368" ht="15.75" customHeight="1">
      <c r="I368" s="11"/>
    </row>
    <row r="369" ht="15.75" customHeight="1">
      <c r="I369" s="11"/>
    </row>
    <row r="370" ht="15.75" customHeight="1">
      <c r="I370" s="11"/>
    </row>
    <row r="371" ht="15.75" customHeight="1">
      <c r="I371" s="11"/>
    </row>
    <row r="372" ht="15.75" customHeight="1">
      <c r="I372" s="11"/>
    </row>
    <row r="373" ht="15.75" customHeight="1">
      <c r="I373" s="11"/>
    </row>
    <row r="374" ht="15.75" customHeight="1">
      <c r="I374" s="11"/>
    </row>
    <row r="375" ht="15.75" customHeight="1">
      <c r="I375" s="11"/>
    </row>
    <row r="376" ht="15.75" customHeight="1">
      <c r="I376" s="11"/>
    </row>
    <row r="377" ht="15.75" customHeight="1">
      <c r="I377" s="11"/>
    </row>
    <row r="378" ht="15.75" customHeight="1">
      <c r="I378" s="11"/>
    </row>
    <row r="379" ht="15.75" customHeight="1">
      <c r="I379" s="11"/>
    </row>
    <row r="380" ht="15.75" customHeight="1">
      <c r="I380" s="11"/>
    </row>
    <row r="381" ht="15.75" customHeight="1">
      <c r="I381" s="11"/>
    </row>
    <row r="382" ht="15.75" customHeight="1">
      <c r="I382" s="11"/>
    </row>
    <row r="383" ht="15.75" customHeight="1">
      <c r="I383" s="11"/>
    </row>
    <row r="384" ht="15.75" customHeight="1">
      <c r="I384" s="11"/>
    </row>
    <row r="385" ht="15.75" customHeight="1">
      <c r="I385" s="11"/>
    </row>
    <row r="386" ht="15.75" customHeight="1">
      <c r="I386" s="11"/>
    </row>
    <row r="387" ht="15.75" customHeight="1">
      <c r="I387" s="11"/>
    </row>
    <row r="388" ht="15.75" customHeight="1">
      <c r="I388" s="11"/>
    </row>
    <row r="389" ht="15.75" customHeight="1">
      <c r="I389" s="11"/>
    </row>
    <row r="390" ht="15.75" customHeight="1">
      <c r="I390" s="11"/>
    </row>
    <row r="391" ht="15.75" customHeight="1">
      <c r="I391" s="11"/>
    </row>
    <row r="392" ht="15.75" customHeight="1">
      <c r="I392" s="11"/>
    </row>
    <row r="393" ht="15.75" customHeight="1">
      <c r="I393" s="11"/>
    </row>
    <row r="394" ht="15.75" customHeight="1">
      <c r="I394" s="11"/>
    </row>
    <row r="395" ht="15.75" customHeight="1">
      <c r="I395" s="11"/>
    </row>
    <row r="396" ht="15.75" customHeight="1">
      <c r="I396" s="11"/>
    </row>
    <row r="397" ht="15.75" customHeight="1">
      <c r="I397" s="11"/>
    </row>
    <row r="398" ht="15.75" customHeight="1">
      <c r="I398" s="11"/>
    </row>
    <row r="399" ht="15.75" customHeight="1">
      <c r="I399" s="11"/>
    </row>
    <row r="400" ht="15.75" customHeight="1">
      <c r="I400" s="11"/>
    </row>
    <row r="401" ht="15.75" customHeight="1">
      <c r="I401" s="11"/>
    </row>
    <row r="402" ht="15.75" customHeight="1">
      <c r="I402" s="11"/>
    </row>
    <row r="403" ht="15.75" customHeight="1">
      <c r="I403" s="11"/>
    </row>
    <row r="404" ht="15.75" customHeight="1">
      <c r="I404" s="11"/>
    </row>
    <row r="405" ht="15.75" customHeight="1">
      <c r="I405" s="11"/>
    </row>
    <row r="406" ht="15.75" customHeight="1">
      <c r="I406" s="11"/>
    </row>
    <row r="407" ht="15.75" customHeight="1">
      <c r="I407" s="11"/>
    </row>
    <row r="408" ht="15.75" customHeight="1">
      <c r="I408" s="11"/>
    </row>
    <row r="409" ht="15.75" customHeight="1">
      <c r="I409" s="11"/>
    </row>
    <row r="410" ht="15.75" customHeight="1">
      <c r="I410" s="11"/>
    </row>
    <row r="411" ht="15.75" customHeight="1">
      <c r="I411" s="11"/>
    </row>
    <row r="412" ht="15.75" customHeight="1">
      <c r="I412" s="11"/>
    </row>
    <row r="413" ht="15.75" customHeight="1">
      <c r="I413" s="11"/>
    </row>
    <row r="414" ht="15.75" customHeight="1">
      <c r="I414" s="11"/>
    </row>
    <row r="415" ht="15.75" customHeight="1">
      <c r="I415" s="11"/>
    </row>
    <row r="416" ht="15.75" customHeight="1">
      <c r="I416" s="11"/>
    </row>
    <row r="417" ht="15.75" customHeight="1">
      <c r="I417" s="11"/>
    </row>
    <row r="418" ht="15.75" customHeight="1">
      <c r="I418" s="11"/>
    </row>
    <row r="419" ht="15.75" customHeight="1">
      <c r="I419" s="11"/>
    </row>
    <row r="420" ht="15.75" customHeight="1">
      <c r="I420" s="11"/>
    </row>
    <row r="421" ht="15.75" customHeight="1">
      <c r="I421" s="11"/>
    </row>
    <row r="422" ht="15.75" customHeight="1">
      <c r="I422" s="11"/>
    </row>
    <row r="423" ht="15.75" customHeight="1">
      <c r="I423" s="11"/>
    </row>
    <row r="424" ht="15.75" customHeight="1">
      <c r="I424" s="11"/>
    </row>
    <row r="425" ht="15.75" customHeight="1">
      <c r="I425" s="11"/>
    </row>
    <row r="426" ht="15.75" customHeight="1">
      <c r="I426" s="11"/>
    </row>
    <row r="427" ht="15.75" customHeight="1">
      <c r="I427" s="11"/>
    </row>
    <row r="428" ht="15.75" customHeight="1">
      <c r="I428" s="11"/>
    </row>
    <row r="429" ht="15.75" customHeight="1">
      <c r="I429" s="11"/>
    </row>
    <row r="430" ht="15.75" customHeight="1">
      <c r="I430" s="11"/>
    </row>
    <row r="431" ht="15.75" customHeight="1">
      <c r="I431" s="11"/>
    </row>
    <row r="432" ht="15.75" customHeight="1">
      <c r="I432" s="11"/>
    </row>
    <row r="433" ht="15.75" customHeight="1">
      <c r="I433" s="11"/>
    </row>
    <row r="434" ht="15.75" customHeight="1">
      <c r="I434" s="11"/>
    </row>
    <row r="435" ht="15.75" customHeight="1">
      <c r="I435" s="11"/>
    </row>
    <row r="436" ht="15.75" customHeight="1">
      <c r="I436" s="11"/>
    </row>
    <row r="437" ht="15.75" customHeight="1">
      <c r="I437" s="11"/>
    </row>
    <row r="438" ht="15.75" customHeight="1">
      <c r="I438" s="11"/>
    </row>
    <row r="439" ht="15.75" customHeight="1">
      <c r="I439" s="11"/>
    </row>
    <row r="440" ht="15.75" customHeight="1">
      <c r="I440" s="11"/>
    </row>
    <row r="441" ht="15.75" customHeight="1">
      <c r="I441" s="11"/>
    </row>
    <row r="442" ht="15.75" customHeight="1">
      <c r="I442" s="11"/>
    </row>
    <row r="443" ht="15.75" customHeight="1">
      <c r="I443" s="11"/>
    </row>
    <row r="444" ht="15.75" customHeight="1">
      <c r="I444" s="11"/>
    </row>
    <row r="445" ht="15.75" customHeight="1">
      <c r="I445" s="11"/>
    </row>
    <row r="446" ht="15.75" customHeight="1">
      <c r="I446" s="11"/>
    </row>
    <row r="447" ht="15.75" customHeight="1">
      <c r="I447" s="11"/>
    </row>
    <row r="448" ht="15.75" customHeight="1">
      <c r="I448" s="11"/>
    </row>
    <row r="449" ht="15.75" customHeight="1">
      <c r="I449" s="11"/>
    </row>
    <row r="450" ht="15.75" customHeight="1">
      <c r="I450" s="11"/>
    </row>
    <row r="451" ht="15.75" customHeight="1">
      <c r="I451" s="11"/>
    </row>
    <row r="452" ht="15.75" customHeight="1">
      <c r="I452" s="11"/>
    </row>
    <row r="453" ht="15.75" customHeight="1">
      <c r="I453" s="11"/>
    </row>
    <row r="454" ht="15.75" customHeight="1">
      <c r="I454" s="11"/>
    </row>
    <row r="455" ht="15.75" customHeight="1">
      <c r="I455" s="11"/>
    </row>
    <row r="456" ht="15.75" customHeight="1">
      <c r="I456" s="11"/>
    </row>
    <row r="457" ht="15.75" customHeight="1">
      <c r="I457" s="11"/>
    </row>
    <row r="458" ht="15.75" customHeight="1">
      <c r="I458" s="11"/>
    </row>
    <row r="459" ht="15.75" customHeight="1">
      <c r="I459" s="11"/>
    </row>
    <row r="460" ht="15.75" customHeight="1">
      <c r="I460" s="11"/>
    </row>
    <row r="461" ht="15.75" customHeight="1">
      <c r="I461" s="11"/>
    </row>
    <row r="462" ht="15.75" customHeight="1">
      <c r="I462" s="11"/>
    </row>
    <row r="463" ht="15.75" customHeight="1">
      <c r="I463" s="11"/>
    </row>
    <row r="464" ht="15.75" customHeight="1">
      <c r="I464" s="11"/>
    </row>
    <row r="465" ht="15.75" customHeight="1">
      <c r="I465" s="11"/>
    </row>
    <row r="466" ht="15.75" customHeight="1">
      <c r="I466" s="11"/>
    </row>
    <row r="467" ht="15.75" customHeight="1">
      <c r="I467" s="11"/>
    </row>
    <row r="468" ht="15.75" customHeight="1">
      <c r="I468" s="11"/>
    </row>
    <row r="469" ht="15.75" customHeight="1">
      <c r="I469" s="11"/>
    </row>
    <row r="470" ht="15.75" customHeight="1">
      <c r="I470" s="11"/>
    </row>
    <row r="471" ht="15.75" customHeight="1">
      <c r="I471" s="11"/>
    </row>
    <row r="472" ht="15.75" customHeight="1">
      <c r="I472" s="11"/>
    </row>
    <row r="473" ht="15.75" customHeight="1">
      <c r="I473" s="11"/>
    </row>
    <row r="474" ht="15.75" customHeight="1">
      <c r="I474" s="11"/>
    </row>
    <row r="475" ht="15.75" customHeight="1">
      <c r="I475" s="11"/>
    </row>
    <row r="476" ht="15.75" customHeight="1">
      <c r="I476" s="11"/>
    </row>
    <row r="477" ht="15.75" customHeight="1">
      <c r="I477" s="11"/>
    </row>
    <row r="478" ht="15.75" customHeight="1">
      <c r="I478" s="11"/>
    </row>
    <row r="479" ht="15.75" customHeight="1">
      <c r="I479" s="11"/>
    </row>
    <row r="480" ht="15.75" customHeight="1">
      <c r="I480" s="11"/>
    </row>
    <row r="481" ht="15.75" customHeight="1">
      <c r="I481" s="11"/>
    </row>
    <row r="482" ht="15.75" customHeight="1">
      <c r="I482" s="11"/>
    </row>
    <row r="483" ht="15.75" customHeight="1">
      <c r="I483" s="11"/>
    </row>
    <row r="484" ht="15.75" customHeight="1">
      <c r="I484" s="11"/>
    </row>
    <row r="485" ht="15.75" customHeight="1">
      <c r="I485" s="11"/>
    </row>
    <row r="486" ht="15.75" customHeight="1">
      <c r="I486" s="11"/>
    </row>
    <row r="487" ht="15.75" customHeight="1">
      <c r="I487" s="11"/>
    </row>
    <row r="488" ht="15.75" customHeight="1">
      <c r="I488" s="11"/>
    </row>
    <row r="489" ht="15.75" customHeight="1">
      <c r="I489" s="11"/>
    </row>
    <row r="490" ht="15.75" customHeight="1">
      <c r="I490" s="11"/>
    </row>
    <row r="491" ht="15.75" customHeight="1">
      <c r="I491" s="11"/>
    </row>
    <row r="492" ht="15.75" customHeight="1">
      <c r="I492" s="11"/>
    </row>
    <row r="493" ht="15.75" customHeight="1">
      <c r="I493" s="11"/>
    </row>
    <row r="494" ht="15.75" customHeight="1">
      <c r="I494" s="11"/>
    </row>
    <row r="495" ht="15.75" customHeight="1">
      <c r="I495" s="11"/>
    </row>
    <row r="496" ht="15.75" customHeight="1">
      <c r="I496" s="11"/>
    </row>
    <row r="497" ht="15.75" customHeight="1">
      <c r="I497" s="11"/>
    </row>
    <row r="498" ht="15.75" customHeight="1">
      <c r="I498" s="11"/>
    </row>
    <row r="499" ht="15.75" customHeight="1">
      <c r="I499" s="11"/>
    </row>
    <row r="500" ht="15.75" customHeight="1">
      <c r="I500" s="11"/>
    </row>
    <row r="501" ht="15.75" customHeight="1">
      <c r="I501" s="11"/>
    </row>
    <row r="502" ht="15.75" customHeight="1">
      <c r="I502" s="11"/>
    </row>
    <row r="503" ht="15.75" customHeight="1">
      <c r="I503" s="11"/>
    </row>
    <row r="504" ht="15.75" customHeight="1">
      <c r="I504" s="11"/>
    </row>
    <row r="505" ht="15.75" customHeight="1">
      <c r="I505" s="11"/>
    </row>
    <row r="506" ht="15.75" customHeight="1">
      <c r="I506" s="11"/>
    </row>
    <row r="507" ht="15.75" customHeight="1">
      <c r="I507" s="11"/>
    </row>
    <row r="508" ht="15.75" customHeight="1">
      <c r="I508" s="11"/>
    </row>
    <row r="509" ht="15.75" customHeight="1">
      <c r="I509" s="11"/>
    </row>
    <row r="510" ht="15.75" customHeight="1">
      <c r="I510" s="11"/>
    </row>
    <row r="511" ht="15.75" customHeight="1">
      <c r="I511" s="11"/>
    </row>
    <row r="512" ht="15.75" customHeight="1">
      <c r="I512" s="11"/>
    </row>
    <row r="513" ht="15.75" customHeight="1">
      <c r="I513" s="11"/>
    </row>
    <row r="514" ht="15.75" customHeight="1">
      <c r="I514" s="11"/>
    </row>
    <row r="515" ht="15.75" customHeight="1">
      <c r="I515" s="11"/>
    </row>
    <row r="516" ht="15.75" customHeight="1">
      <c r="I516" s="11"/>
    </row>
    <row r="517" ht="15.75" customHeight="1">
      <c r="I517" s="11"/>
    </row>
    <row r="518" ht="15.75" customHeight="1">
      <c r="I518" s="11"/>
    </row>
    <row r="519" ht="15.75" customHeight="1">
      <c r="I519" s="11"/>
    </row>
    <row r="520" ht="15.75" customHeight="1">
      <c r="I520" s="11"/>
    </row>
    <row r="521" ht="15.75" customHeight="1">
      <c r="I521" s="11"/>
    </row>
    <row r="522" ht="15.75" customHeight="1">
      <c r="I522" s="11"/>
    </row>
    <row r="523" ht="15.75" customHeight="1">
      <c r="I523" s="11"/>
    </row>
    <row r="524" ht="15.75" customHeight="1">
      <c r="I524" s="11"/>
    </row>
    <row r="525" ht="15.75" customHeight="1">
      <c r="I525" s="11"/>
    </row>
    <row r="526" ht="15.75" customHeight="1">
      <c r="I526" s="11"/>
    </row>
    <row r="527" ht="15.75" customHeight="1">
      <c r="I527" s="11"/>
    </row>
    <row r="528" ht="15.75" customHeight="1">
      <c r="I528" s="11"/>
    </row>
    <row r="529" ht="15.75" customHeight="1">
      <c r="I529" s="11"/>
    </row>
    <row r="530" ht="15.75" customHeight="1">
      <c r="I530" s="11"/>
    </row>
    <row r="531" ht="15.75" customHeight="1">
      <c r="I531" s="11"/>
    </row>
    <row r="532" ht="15.75" customHeight="1">
      <c r="I532" s="11"/>
    </row>
    <row r="533" ht="15.75" customHeight="1">
      <c r="I533" s="11"/>
    </row>
    <row r="534" ht="15.75" customHeight="1">
      <c r="I534" s="11"/>
    </row>
    <row r="535" ht="15.75" customHeight="1">
      <c r="I535" s="11"/>
    </row>
    <row r="536" ht="15.75" customHeight="1">
      <c r="I536" s="11"/>
    </row>
    <row r="537" ht="15.75" customHeight="1">
      <c r="I537" s="11"/>
    </row>
    <row r="538" ht="15.75" customHeight="1">
      <c r="I538" s="11"/>
    </row>
    <row r="539" ht="15.75" customHeight="1">
      <c r="I539" s="11"/>
    </row>
    <row r="540" ht="15.75" customHeight="1">
      <c r="I540" s="11"/>
    </row>
    <row r="541" ht="15.75" customHeight="1">
      <c r="I541" s="11"/>
    </row>
    <row r="542" ht="15.75" customHeight="1">
      <c r="I542" s="11"/>
    </row>
    <row r="543" ht="15.75" customHeight="1">
      <c r="I543" s="11"/>
    </row>
    <row r="544" ht="15.75" customHeight="1">
      <c r="I544" s="11"/>
    </row>
    <row r="545" ht="15.75" customHeight="1">
      <c r="I545" s="11"/>
    </row>
    <row r="546" ht="15.75" customHeight="1">
      <c r="I546" s="11"/>
    </row>
    <row r="547" ht="15.75" customHeight="1">
      <c r="I547" s="11"/>
    </row>
    <row r="548" ht="15.75" customHeight="1">
      <c r="I548" s="11"/>
    </row>
    <row r="549" ht="15.75" customHeight="1">
      <c r="I549" s="11"/>
    </row>
    <row r="550" ht="15.75" customHeight="1">
      <c r="I550" s="11"/>
    </row>
    <row r="551" ht="15.75" customHeight="1">
      <c r="I551" s="11"/>
    </row>
    <row r="552" ht="15.75" customHeight="1">
      <c r="I552" s="11"/>
    </row>
    <row r="553" ht="15.75" customHeight="1">
      <c r="I553" s="11"/>
    </row>
    <row r="554" ht="15.75" customHeight="1">
      <c r="I554" s="11"/>
    </row>
    <row r="555" ht="15.75" customHeight="1">
      <c r="I555" s="11"/>
    </row>
    <row r="556" ht="15.75" customHeight="1">
      <c r="I556" s="11"/>
    </row>
    <row r="557" ht="15.75" customHeight="1">
      <c r="I557" s="11"/>
    </row>
    <row r="558" ht="15.75" customHeight="1">
      <c r="I558" s="11"/>
    </row>
    <row r="559" ht="15.75" customHeight="1">
      <c r="I559" s="11"/>
    </row>
    <row r="560" ht="15.75" customHeight="1">
      <c r="I560" s="11"/>
    </row>
    <row r="561" ht="15.75" customHeight="1">
      <c r="I561" s="11"/>
    </row>
    <row r="562" ht="15.75" customHeight="1">
      <c r="I562" s="11"/>
    </row>
    <row r="563" ht="15.75" customHeight="1">
      <c r="I563" s="11"/>
    </row>
    <row r="564" ht="15.75" customHeight="1">
      <c r="I564" s="11"/>
    </row>
    <row r="565" ht="15.75" customHeight="1">
      <c r="I565" s="11"/>
    </row>
    <row r="566" ht="15.75" customHeight="1">
      <c r="I566" s="11"/>
    </row>
    <row r="567" ht="15.75" customHeight="1">
      <c r="I567" s="11"/>
    </row>
    <row r="568" ht="15.75" customHeight="1">
      <c r="I568" s="11"/>
    </row>
    <row r="569" ht="15.75" customHeight="1">
      <c r="I569" s="11"/>
    </row>
    <row r="570" ht="15.75" customHeight="1">
      <c r="I570" s="11"/>
    </row>
    <row r="571" ht="15.75" customHeight="1">
      <c r="I571" s="11"/>
    </row>
    <row r="572" ht="15.75" customHeight="1">
      <c r="I572" s="11"/>
    </row>
    <row r="573" ht="15.75" customHeight="1">
      <c r="I573" s="11"/>
    </row>
    <row r="574" ht="15.75" customHeight="1">
      <c r="I574" s="11"/>
    </row>
    <row r="575" ht="15.75" customHeight="1">
      <c r="I575" s="11"/>
    </row>
    <row r="576" ht="15.75" customHeight="1">
      <c r="I576" s="11"/>
    </row>
    <row r="577" ht="15.75" customHeight="1">
      <c r="I577" s="11"/>
    </row>
    <row r="578" ht="15.75" customHeight="1">
      <c r="I578" s="11"/>
    </row>
    <row r="579" ht="15.75" customHeight="1">
      <c r="I579" s="11"/>
    </row>
    <row r="580" ht="15.75" customHeight="1">
      <c r="I580" s="11"/>
    </row>
    <row r="581" ht="15.75" customHeight="1">
      <c r="I581" s="11"/>
    </row>
    <row r="582" ht="15.75" customHeight="1">
      <c r="I582" s="11"/>
    </row>
    <row r="583" ht="15.75" customHeight="1">
      <c r="I583" s="11"/>
    </row>
    <row r="584" ht="15.75" customHeight="1">
      <c r="I584" s="11"/>
    </row>
    <row r="585" ht="15.75" customHeight="1">
      <c r="I585" s="11"/>
    </row>
    <row r="586" ht="15.75" customHeight="1">
      <c r="I586" s="11"/>
    </row>
    <row r="587" ht="15.75" customHeight="1">
      <c r="I587" s="11"/>
    </row>
    <row r="588" ht="15.75" customHeight="1">
      <c r="I588" s="11"/>
    </row>
    <row r="589" ht="15.75" customHeight="1">
      <c r="I589" s="11"/>
    </row>
    <row r="590" ht="15.75" customHeight="1">
      <c r="I590" s="11"/>
    </row>
    <row r="591" ht="15.75" customHeight="1">
      <c r="I591" s="11"/>
    </row>
    <row r="592" ht="15.75" customHeight="1">
      <c r="I592" s="11"/>
    </row>
    <row r="593" ht="15.75" customHeight="1">
      <c r="I593" s="11"/>
    </row>
    <row r="594" ht="15.75" customHeight="1">
      <c r="I594" s="11"/>
    </row>
    <row r="595" ht="15.75" customHeight="1">
      <c r="I595" s="11"/>
    </row>
    <row r="596" ht="15.75" customHeight="1">
      <c r="I596" s="11"/>
    </row>
    <row r="597" ht="15.75" customHeight="1">
      <c r="I597" s="11"/>
    </row>
    <row r="598" ht="15.75" customHeight="1">
      <c r="I598" s="11"/>
    </row>
    <row r="599" ht="15.75" customHeight="1">
      <c r="I599" s="11"/>
    </row>
    <row r="600" ht="15.75" customHeight="1">
      <c r="I600" s="11"/>
    </row>
    <row r="601" ht="15.75" customHeight="1">
      <c r="I601" s="11"/>
    </row>
    <row r="602" ht="15.75" customHeight="1">
      <c r="I602" s="11"/>
    </row>
    <row r="603" ht="15.75" customHeight="1">
      <c r="I603" s="11"/>
    </row>
    <row r="604" ht="15.75" customHeight="1">
      <c r="I604" s="11"/>
    </row>
    <row r="605" ht="15.75" customHeight="1">
      <c r="I605" s="11"/>
    </row>
    <row r="606" ht="15.75" customHeight="1">
      <c r="I606" s="11"/>
    </row>
    <row r="607" ht="15.75" customHeight="1">
      <c r="I607" s="11"/>
    </row>
    <row r="608" ht="15.75" customHeight="1">
      <c r="I608" s="11"/>
    </row>
    <row r="609" ht="15.75" customHeight="1">
      <c r="I609" s="11"/>
    </row>
    <row r="610" ht="15.75" customHeight="1">
      <c r="I610" s="11"/>
    </row>
    <row r="611" ht="15.75" customHeight="1">
      <c r="I611" s="11"/>
    </row>
    <row r="612" ht="15.75" customHeight="1">
      <c r="I612" s="11"/>
    </row>
    <row r="613" ht="15.75" customHeight="1">
      <c r="I613" s="11"/>
    </row>
    <row r="614" ht="15.75" customHeight="1">
      <c r="I614" s="11"/>
    </row>
    <row r="615" ht="15.75" customHeight="1">
      <c r="I615" s="11"/>
    </row>
    <row r="616" ht="15.75" customHeight="1">
      <c r="I616" s="11"/>
    </row>
    <row r="617" ht="15.75" customHeight="1">
      <c r="I617" s="11"/>
    </row>
    <row r="618" ht="15.75" customHeight="1">
      <c r="I618" s="11"/>
    </row>
    <row r="619" ht="15.75" customHeight="1">
      <c r="I619" s="11"/>
    </row>
    <row r="620" ht="15.75" customHeight="1">
      <c r="I620" s="11"/>
    </row>
    <row r="621" ht="15.75" customHeight="1">
      <c r="I621" s="11"/>
    </row>
    <row r="622" ht="15.75" customHeight="1">
      <c r="I622" s="11"/>
    </row>
    <row r="623" ht="15.75" customHeight="1">
      <c r="I623" s="11"/>
    </row>
    <row r="624" ht="15.75" customHeight="1">
      <c r="I624" s="11"/>
    </row>
    <row r="625" ht="15.75" customHeight="1">
      <c r="I625" s="11"/>
    </row>
    <row r="626" ht="15.75" customHeight="1">
      <c r="I626" s="11"/>
    </row>
    <row r="627" ht="15.75" customHeight="1">
      <c r="I627" s="11"/>
    </row>
    <row r="628" ht="15.75" customHeight="1">
      <c r="I628" s="11"/>
    </row>
    <row r="629" ht="15.75" customHeight="1">
      <c r="I629" s="11"/>
    </row>
    <row r="630" ht="15.75" customHeight="1">
      <c r="I630" s="11"/>
    </row>
    <row r="631" ht="15.75" customHeight="1">
      <c r="I631" s="11"/>
    </row>
    <row r="632" ht="15.75" customHeight="1">
      <c r="I632" s="11"/>
    </row>
    <row r="633" ht="15.75" customHeight="1">
      <c r="I633" s="11"/>
    </row>
    <row r="634" ht="15.75" customHeight="1">
      <c r="I634" s="11"/>
    </row>
    <row r="635" ht="15.75" customHeight="1">
      <c r="I635" s="11"/>
    </row>
    <row r="636" ht="15.75" customHeight="1">
      <c r="I636" s="11"/>
    </row>
    <row r="637" ht="15.75" customHeight="1">
      <c r="I637" s="11"/>
    </row>
    <row r="638" ht="15.75" customHeight="1">
      <c r="I638" s="11"/>
    </row>
    <row r="639" ht="15.75" customHeight="1">
      <c r="I639" s="11"/>
    </row>
    <row r="640" ht="15.75" customHeight="1">
      <c r="I640" s="11"/>
    </row>
    <row r="641" ht="15.75" customHeight="1">
      <c r="I641" s="11"/>
    </row>
    <row r="642" ht="15.75" customHeight="1">
      <c r="I642" s="11"/>
    </row>
    <row r="643" ht="15.75" customHeight="1">
      <c r="I643" s="11"/>
    </row>
    <row r="644" ht="15.75" customHeight="1">
      <c r="I644" s="11"/>
    </row>
    <row r="645" ht="15.75" customHeight="1">
      <c r="I645" s="11"/>
    </row>
    <row r="646" ht="15.75" customHeight="1">
      <c r="I646" s="11"/>
    </row>
    <row r="647" ht="15.75" customHeight="1">
      <c r="I647" s="11"/>
    </row>
    <row r="648" ht="15.75" customHeight="1">
      <c r="I648" s="11"/>
    </row>
    <row r="649" ht="15.75" customHeight="1">
      <c r="I649" s="11"/>
    </row>
    <row r="650" ht="15.75" customHeight="1">
      <c r="I650" s="11"/>
    </row>
    <row r="651" ht="15.75" customHeight="1">
      <c r="I651" s="11"/>
    </row>
    <row r="652" ht="15.75" customHeight="1">
      <c r="I652" s="11"/>
    </row>
    <row r="653" ht="15.75" customHeight="1">
      <c r="I653" s="11"/>
    </row>
    <row r="654" ht="15.75" customHeight="1">
      <c r="I654" s="11"/>
    </row>
    <row r="655" ht="15.75" customHeight="1">
      <c r="I655" s="11"/>
    </row>
    <row r="656" ht="15.75" customHeight="1">
      <c r="I656" s="11"/>
    </row>
    <row r="657" ht="15.75" customHeight="1">
      <c r="I657" s="11"/>
    </row>
    <row r="658" ht="15.75" customHeight="1">
      <c r="I658" s="11"/>
    </row>
    <row r="659" ht="15.75" customHeight="1">
      <c r="I659" s="11"/>
    </row>
    <row r="660" ht="15.75" customHeight="1">
      <c r="I660" s="11"/>
    </row>
    <row r="661" ht="15.75" customHeight="1">
      <c r="I661" s="11"/>
    </row>
    <row r="662" ht="15.75" customHeight="1">
      <c r="I662" s="11"/>
    </row>
    <row r="663" ht="15.75" customHeight="1">
      <c r="I663" s="11"/>
    </row>
    <row r="664" ht="15.75" customHeight="1">
      <c r="I664" s="11"/>
    </row>
    <row r="665" ht="15.75" customHeight="1">
      <c r="I665" s="11"/>
    </row>
    <row r="666" ht="15.75" customHeight="1">
      <c r="I666" s="11"/>
    </row>
    <row r="667" ht="15.75" customHeight="1">
      <c r="I667" s="11"/>
    </row>
    <row r="668" ht="15.75" customHeight="1">
      <c r="I668" s="11"/>
    </row>
    <row r="669" ht="15.75" customHeight="1">
      <c r="I669" s="11"/>
    </row>
    <row r="670" ht="15.75" customHeight="1">
      <c r="I670" s="11"/>
    </row>
    <row r="671" ht="15.75" customHeight="1">
      <c r="I671" s="11"/>
    </row>
    <row r="672" ht="15.75" customHeight="1">
      <c r="I672" s="11"/>
    </row>
    <row r="673" ht="15.75" customHeight="1">
      <c r="I673" s="11"/>
    </row>
    <row r="674" ht="15.75" customHeight="1">
      <c r="I674" s="11"/>
    </row>
    <row r="675" ht="15.75" customHeight="1">
      <c r="I675" s="11"/>
    </row>
    <row r="676" ht="15.75" customHeight="1">
      <c r="I676" s="11"/>
    </row>
    <row r="677" ht="15.75" customHeight="1">
      <c r="I677" s="11"/>
    </row>
    <row r="678" ht="15.75" customHeight="1">
      <c r="I678" s="11"/>
    </row>
    <row r="679" ht="15.75" customHeight="1">
      <c r="I679" s="11"/>
    </row>
    <row r="680" ht="15.75" customHeight="1">
      <c r="I680" s="11"/>
    </row>
    <row r="681" ht="15.75" customHeight="1">
      <c r="I681" s="11"/>
    </row>
    <row r="682" ht="15.75" customHeight="1">
      <c r="I682" s="11"/>
    </row>
    <row r="683" ht="15.75" customHeight="1">
      <c r="I683" s="11"/>
    </row>
    <row r="684" ht="15.75" customHeight="1">
      <c r="I684" s="11"/>
    </row>
    <row r="685" ht="15.75" customHeight="1">
      <c r="I685" s="11"/>
    </row>
    <row r="686" ht="15.75" customHeight="1">
      <c r="I686" s="11"/>
    </row>
    <row r="687" ht="15.75" customHeight="1">
      <c r="I687" s="11"/>
    </row>
    <row r="688" ht="15.75" customHeight="1">
      <c r="I688" s="11"/>
    </row>
    <row r="689" ht="15.75" customHeight="1">
      <c r="I689" s="11"/>
    </row>
    <row r="690" ht="15.75" customHeight="1">
      <c r="I690" s="11"/>
    </row>
    <row r="691" ht="15.75" customHeight="1">
      <c r="I691" s="11"/>
    </row>
    <row r="692" ht="15.75" customHeight="1">
      <c r="I692" s="11"/>
    </row>
    <row r="693" ht="15.75" customHeight="1">
      <c r="I693" s="11"/>
    </row>
    <row r="694" ht="15.75" customHeight="1">
      <c r="I694" s="11"/>
    </row>
    <row r="695" ht="15.75" customHeight="1">
      <c r="I695" s="11"/>
    </row>
    <row r="696" ht="15.75" customHeight="1">
      <c r="I696" s="11"/>
    </row>
    <row r="697" ht="15.75" customHeight="1">
      <c r="I697" s="11"/>
    </row>
    <row r="698" ht="15.75" customHeight="1">
      <c r="I698" s="11"/>
    </row>
    <row r="699" ht="15.75" customHeight="1">
      <c r="I699" s="11"/>
    </row>
    <row r="700" ht="15.75" customHeight="1">
      <c r="I700" s="11"/>
    </row>
    <row r="701" ht="15.75" customHeight="1">
      <c r="I701" s="11"/>
    </row>
    <row r="702" ht="15.75" customHeight="1">
      <c r="I702" s="11"/>
    </row>
    <row r="703" ht="15.75" customHeight="1">
      <c r="I703" s="11"/>
    </row>
    <row r="704" ht="15.75" customHeight="1">
      <c r="I704" s="11"/>
    </row>
    <row r="705" ht="15.75" customHeight="1">
      <c r="I705" s="11"/>
    </row>
    <row r="706" ht="15.75" customHeight="1">
      <c r="I706" s="11"/>
    </row>
    <row r="707" ht="15.75" customHeight="1">
      <c r="I707" s="11"/>
    </row>
    <row r="708" ht="15.75" customHeight="1">
      <c r="I708" s="11"/>
    </row>
    <row r="709" ht="15.75" customHeight="1">
      <c r="I709" s="11"/>
    </row>
    <row r="710" ht="15.75" customHeight="1">
      <c r="I710" s="11"/>
    </row>
    <row r="711" ht="15.75" customHeight="1">
      <c r="I711" s="11"/>
    </row>
    <row r="712" ht="15.75" customHeight="1">
      <c r="I712" s="11"/>
    </row>
    <row r="713" ht="15.75" customHeight="1">
      <c r="I713" s="11"/>
    </row>
    <row r="714" ht="15.75" customHeight="1">
      <c r="I714" s="11"/>
    </row>
    <row r="715" ht="15.75" customHeight="1">
      <c r="I715" s="11"/>
    </row>
    <row r="716" ht="15.75" customHeight="1">
      <c r="I716" s="11"/>
    </row>
    <row r="717" ht="15.75" customHeight="1">
      <c r="I717" s="11"/>
    </row>
    <row r="718" ht="15.75" customHeight="1">
      <c r="I718" s="11"/>
    </row>
    <row r="719" ht="15.75" customHeight="1">
      <c r="I719" s="11"/>
    </row>
    <row r="720" ht="15.75" customHeight="1">
      <c r="I720" s="11"/>
    </row>
    <row r="721" ht="15.75" customHeight="1">
      <c r="I721" s="11"/>
    </row>
    <row r="722" ht="15.75" customHeight="1">
      <c r="I722" s="11"/>
    </row>
    <row r="723" ht="15.75" customHeight="1">
      <c r="I723" s="11"/>
    </row>
    <row r="724" ht="15.75" customHeight="1">
      <c r="I724" s="11"/>
    </row>
    <row r="725" ht="15.75" customHeight="1">
      <c r="I725" s="11"/>
    </row>
    <row r="726" ht="15.75" customHeight="1">
      <c r="I726" s="11"/>
    </row>
    <row r="727" ht="15.75" customHeight="1">
      <c r="I727" s="11"/>
    </row>
    <row r="728" ht="15.75" customHeight="1">
      <c r="I728" s="11"/>
    </row>
    <row r="729" ht="15.75" customHeight="1">
      <c r="I729" s="11"/>
    </row>
    <row r="730" ht="15.75" customHeight="1">
      <c r="I730" s="11"/>
    </row>
    <row r="731" ht="15.75" customHeight="1">
      <c r="I731" s="11"/>
    </row>
    <row r="732" ht="15.75" customHeight="1">
      <c r="I732" s="11"/>
    </row>
    <row r="733" ht="15.75" customHeight="1">
      <c r="I733" s="11"/>
    </row>
    <row r="734" ht="15.75" customHeight="1">
      <c r="I734" s="11"/>
    </row>
    <row r="735" ht="15.75" customHeight="1">
      <c r="I735" s="11"/>
    </row>
    <row r="736" ht="15.75" customHeight="1">
      <c r="I736" s="11"/>
    </row>
    <row r="737" ht="15.75" customHeight="1">
      <c r="I737" s="11"/>
    </row>
    <row r="738" ht="15.75" customHeight="1">
      <c r="I738" s="11"/>
    </row>
    <row r="739" ht="15.75" customHeight="1">
      <c r="I739" s="11"/>
    </row>
    <row r="740" ht="15.75" customHeight="1">
      <c r="I740" s="11"/>
    </row>
    <row r="741" ht="15.75" customHeight="1">
      <c r="I741" s="11"/>
    </row>
    <row r="742" ht="15.75" customHeight="1">
      <c r="I742" s="11"/>
    </row>
    <row r="743" ht="15.75" customHeight="1">
      <c r="I743" s="11"/>
    </row>
    <row r="744" ht="15.75" customHeight="1">
      <c r="I744" s="11"/>
    </row>
    <row r="745" ht="15.75" customHeight="1">
      <c r="I745" s="11"/>
    </row>
    <row r="746" ht="15.75" customHeight="1">
      <c r="I746" s="11"/>
    </row>
    <row r="747" ht="15.75" customHeight="1">
      <c r="I747" s="11"/>
    </row>
    <row r="748" ht="15.75" customHeight="1">
      <c r="I748" s="11"/>
    </row>
    <row r="749" ht="15.75" customHeight="1">
      <c r="I749" s="11"/>
    </row>
    <row r="750" ht="15.75" customHeight="1">
      <c r="I750" s="11"/>
    </row>
    <row r="751" ht="15.75" customHeight="1">
      <c r="I751" s="11"/>
    </row>
    <row r="752" ht="15.75" customHeight="1">
      <c r="I752" s="11"/>
    </row>
    <row r="753" ht="15.75" customHeight="1">
      <c r="I753" s="11"/>
    </row>
    <row r="754" ht="15.75" customHeight="1">
      <c r="I754" s="11"/>
    </row>
    <row r="755" ht="15.75" customHeight="1">
      <c r="I755" s="11"/>
    </row>
    <row r="756" ht="15.75" customHeight="1">
      <c r="I756" s="11"/>
    </row>
    <row r="757" ht="15.75" customHeight="1">
      <c r="I757" s="11"/>
    </row>
    <row r="758" ht="15.75" customHeight="1">
      <c r="I758" s="11"/>
    </row>
    <row r="759" ht="15.75" customHeight="1">
      <c r="I759" s="11"/>
    </row>
    <row r="760" ht="15.75" customHeight="1">
      <c r="I760" s="11"/>
    </row>
    <row r="761" ht="15.75" customHeight="1">
      <c r="I761" s="11"/>
    </row>
    <row r="762" ht="15.75" customHeight="1">
      <c r="I762" s="11"/>
    </row>
    <row r="763" ht="15.75" customHeight="1">
      <c r="I763" s="11"/>
    </row>
    <row r="764" ht="15.75" customHeight="1">
      <c r="I764" s="11"/>
    </row>
    <row r="765" ht="15.75" customHeight="1">
      <c r="I765" s="11"/>
    </row>
    <row r="766" ht="15.75" customHeight="1">
      <c r="I766" s="11"/>
    </row>
    <row r="767" ht="15.75" customHeight="1">
      <c r="I767" s="11"/>
    </row>
    <row r="768" ht="15.75" customHeight="1">
      <c r="I768" s="11"/>
    </row>
    <row r="769" ht="15.75" customHeight="1">
      <c r="I769" s="11"/>
    </row>
    <row r="770" ht="15.75" customHeight="1">
      <c r="I770" s="11"/>
    </row>
    <row r="771" ht="15.75" customHeight="1">
      <c r="I771" s="11"/>
    </row>
    <row r="772" ht="15.75" customHeight="1">
      <c r="I772" s="11"/>
    </row>
    <row r="773" ht="15.75" customHeight="1">
      <c r="I773" s="11"/>
    </row>
    <row r="774" ht="15.75" customHeight="1">
      <c r="I774" s="11"/>
    </row>
    <row r="775" ht="15.75" customHeight="1">
      <c r="I775" s="11"/>
    </row>
    <row r="776" ht="15.75" customHeight="1">
      <c r="I776" s="11"/>
    </row>
    <row r="777" ht="15.75" customHeight="1">
      <c r="I777" s="11"/>
    </row>
    <row r="778" ht="15.75" customHeight="1">
      <c r="I778" s="11"/>
    </row>
    <row r="779" ht="15.75" customHeight="1">
      <c r="I779" s="11"/>
    </row>
    <row r="780" ht="15.75" customHeight="1">
      <c r="I780" s="11"/>
    </row>
    <row r="781" ht="15.75" customHeight="1">
      <c r="I781" s="11"/>
    </row>
    <row r="782" ht="15.75" customHeight="1">
      <c r="I782" s="11"/>
    </row>
    <row r="783" ht="15.75" customHeight="1">
      <c r="I783" s="11"/>
    </row>
    <row r="784" ht="15.75" customHeight="1">
      <c r="I784" s="11"/>
    </row>
    <row r="785" ht="15.75" customHeight="1">
      <c r="I785" s="11"/>
    </row>
    <row r="786" ht="15.75" customHeight="1">
      <c r="I786" s="11"/>
    </row>
    <row r="787" ht="15.75" customHeight="1">
      <c r="I787" s="11"/>
    </row>
    <row r="788" ht="15.75" customHeight="1">
      <c r="I788" s="11"/>
    </row>
    <row r="789" ht="15.75" customHeight="1">
      <c r="I789" s="11"/>
    </row>
    <row r="790" ht="15.75" customHeight="1">
      <c r="I790" s="11"/>
    </row>
    <row r="791" ht="15.75" customHeight="1">
      <c r="I791" s="11"/>
    </row>
    <row r="792" ht="15.75" customHeight="1">
      <c r="I792" s="11"/>
    </row>
    <row r="793" ht="15.75" customHeight="1">
      <c r="I793" s="11"/>
    </row>
    <row r="794" ht="15.75" customHeight="1">
      <c r="I794" s="11"/>
    </row>
    <row r="795" ht="15.75" customHeight="1">
      <c r="I795" s="11"/>
    </row>
    <row r="796" ht="15.75" customHeight="1">
      <c r="I796" s="11"/>
    </row>
    <row r="797" ht="15.75" customHeight="1">
      <c r="I797" s="11"/>
    </row>
    <row r="798" ht="15.75" customHeight="1">
      <c r="I798" s="11"/>
    </row>
    <row r="799" ht="15.75" customHeight="1">
      <c r="I799" s="11"/>
    </row>
    <row r="800" ht="15.75" customHeight="1">
      <c r="I800" s="11"/>
    </row>
    <row r="801" ht="15.75" customHeight="1">
      <c r="I801" s="11"/>
    </row>
    <row r="802" ht="15.75" customHeight="1">
      <c r="I802" s="11"/>
    </row>
    <row r="803" ht="15.75" customHeight="1">
      <c r="I803" s="11"/>
    </row>
    <row r="804" ht="15.75" customHeight="1">
      <c r="I804" s="11"/>
    </row>
    <row r="805" ht="15.75" customHeight="1">
      <c r="I805" s="11"/>
    </row>
    <row r="806" ht="15.75" customHeight="1">
      <c r="I806" s="11"/>
    </row>
    <row r="807" ht="15.75" customHeight="1">
      <c r="I807" s="11"/>
    </row>
    <row r="808" ht="15.75" customHeight="1">
      <c r="I808" s="11"/>
    </row>
    <row r="809" ht="15.75" customHeight="1">
      <c r="I809" s="11"/>
    </row>
    <row r="810" ht="15.75" customHeight="1">
      <c r="I810" s="11"/>
    </row>
    <row r="811" ht="15.75" customHeight="1">
      <c r="I811" s="11"/>
    </row>
    <row r="812" ht="15.75" customHeight="1">
      <c r="I812" s="11"/>
    </row>
    <row r="813" ht="15.75" customHeight="1">
      <c r="I813" s="11"/>
    </row>
    <row r="814" ht="15.75" customHeight="1">
      <c r="I814" s="11"/>
    </row>
    <row r="815" ht="15.75" customHeight="1">
      <c r="I815" s="11"/>
    </row>
    <row r="816" ht="15.75" customHeight="1">
      <c r="I816" s="11"/>
    </row>
    <row r="817" ht="15.75" customHeight="1">
      <c r="I817" s="11"/>
    </row>
    <row r="818" ht="15.75" customHeight="1">
      <c r="I818" s="11"/>
    </row>
    <row r="819" ht="15.75" customHeight="1">
      <c r="I819" s="11"/>
    </row>
    <row r="820" ht="15.75" customHeight="1">
      <c r="I820" s="11"/>
    </row>
    <row r="821" ht="15.75" customHeight="1">
      <c r="I821" s="11"/>
    </row>
    <row r="822" ht="15.75" customHeight="1">
      <c r="I822" s="11"/>
    </row>
    <row r="823" ht="15.75" customHeight="1">
      <c r="I823" s="11"/>
    </row>
    <row r="824" ht="15.75" customHeight="1">
      <c r="I824" s="11"/>
    </row>
    <row r="825" ht="15.75" customHeight="1">
      <c r="I825" s="11"/>
    </row>
    <row r="826" ht="15.75" customHeight="1">
      <c r="I826" s="11"/>
    </row>
    <row r="827" ht="15.75" customHeight="1">
      <c r="I827" s="11"/>
    </row>
    <row r="828" ht="15.75" customHeight="1">
      <c r="I828" s="11"/>
    </row>
    <row r="829" ht="15.75" customHeight="1">
      <c r="I829" s="11"/>
    </row>
    <row r="830" ht="15.75" customHeight="1">
      <c r="I830" s="11"/>
    </row>
    <row r="831" ht="15.75" customHeight="1">
      <c r="I831" s="11"/>
    </row>
    <row r="832" ht="15.75" customHeight="1">
      <c r="I832" s="11"/>
    </row>
    <row r="833" ht="15.75" customHeight="1">
      <c r="I833" s="11"/>
    </row>
    <row r="834" ht="15.75" customHeight="1">
      <c r="I834" s="11"/>
    </row>
    <row r="835" ht="15.75" customHeight="1">
      <c r="I835" s="11"/>
    </row>
    <row r="836" ht="15.75" customHeight="1">
      <c r="I836" s="11"/>
    </row>
    <row r="837" ht="15.75" customHeight="1">
      <c r="I837" s="11"/>
    </row>
    <row r="838" ht="15.75" customHeight="1">
      <c r="I838" s="11"/>
    </row>
    <row r="839" ht="15.75" customHeight="1">
      <c r="I839" s="11"/>
    </row>
    <row r="840" ht="15.75" customHeight="1">
      <c r="I840" s="11"/>
    </row>
    <row r="841" ht="15.75" customHeight="1">
      <c r="I841" s="11"/>
    </row>
    <row r="842" ht="15.75" customHeight="1">
      <c r="I842" s="11"/>
    </row>
    <row r="843" ht="15.75" customHeight="1">
      <c r="I843" s="11"/>
    </row>
    <row r="844" ht="15.75" customHeight="1">
      <c r="I844" s="11"/>
    </row>
    <row r="845" ht="15.75" customHeight="1">
      <c r="I845" s="11"/>
    </row>
    <row r="846" ht="15.75" customHeight="1">
      <c r="I846" s="11"/>
    </row>
    <row r="847" ht="15.75" customHeight="1">
      <c r="I847" s="11"/>
    </row>
    <row r="848" ht="15.75" customHeight="1">
      <c r="I848" s="11"/>
    </row>
    <row r="849" ht="15.75" customHeight="1">
      <c r="I849" s="11"/>
    </row>
    <row r="850" ht="15.75" customHeight="1">
      <c r="I850" s="11"/>
    </row>
    <row r="851" ht="15.75" customHeight="1">
      <c r="I851" s="11"/>
    </row>
    <row r="852" ht="15.75" customHeight="1">
      <c r="I852" s="11"/>
    </row>
    <row r="853" ht="15.75" customHeight="1">
      <c r="I853" s="11"/>
    </row>
    <row r="854" ht="15.75" customHeight="1">
      <c r="I854" s="11"/>
    </row>
    <row r="855" ht="15.75" customHeight="1">
      <c r="I855" s="11"/>
    </row>
    <row r="856" ht="15.75" customHeight="1">
      <c r="I856" s="11"/>
    </row>
    <row r="857" ht="15.75" customHeight="1">
      <c r="I857" s="11"/>
    </row>
    <row r="858" ht="15.75" customHeight="1">
      <c r="I858" s="11"/>
    </row>
    <row r="859" ht="15.75" customHeight="1">
      <c r="I859" s="11"/>
    </row>
    <row r="860" ht="15.75" customHeight="1">
      <c r="I860" s="11"/>
    </row>
    <row r="861" ht="15.75" customHeight="1">
      <c r="I861" s="11"/>
    </row>
    <row r="862" ht="15.75" customHeight="1">
      <c r="I862" s="11"/>
    </row>
    <row r="863" ht="15.75" customHeight="1">
      <c r="I863" s="11"/>
    </row>
    <row r="864" ht="15.75" customHeight="1">
      <c r="I864" s="11"/>
    </row>
    <row r="865" ht="15.75" customHeight="1">
      <c r="I865" s="11"/>
    </row>
    <row r="866" ht="15.75" customHeight="1">
      <c r="I866" s="11"/>
    </row>
    <row r="867" ht="15.75" customHeight="1">
      <c r="I867" s="11"/>
    </row>
    <row r="868" ht="15.75" customHeight="1">
      <c r="I868" s="11"/>
    </row>
    <row r="869" ht="15.75" customHeight="1">
      <c r="I869" s="11"/>
    </row>
    <row r="870" ht="15.75" customHeight="1">
      <c r="I870" s="11"/>
    </row>
    <row r="871" ht="15.75" customHeight="1">
      <c r="I871" s="11"/>
    </row>
    <row r="872" ht="15.75" customHeight="1">
      <c r="I872" s="11"/>
    </row>
    <row r="873" ht="15.75" customHeight="1">
      <c r="I873" s="11"/>
    </row>
    <row r="874" ht="15.75" customHeight="1">
      <c r="I874" s="11"/>
    </row>
    <row r="875" ht="15.75" customHeight="1">
      <c r="I875" s="11"/>
    </row>
    <row r="876" ht="15.75" customHeight="1">
      <c r="I876" s="11"/>
    </row>
    <row r="877" ht="15.75" customHeight="1">
      <c r="I877" s="11"/>
    </row>
    <row r="878" ht="15.75" customHeight="1">
      <c r="I878" s="11"/>
    </row>
    <row r="879" ht="15.75" customHeight="1">
      <c r="I879" s="11"/>
    </row>
    <row r="880" ht="15.75" customHeight="1">
      <c r="I880" s="11"/>
    </row>
    <row r="881" ht="15.75" customHeight="1">
      <c r="I881" s="11"/>
    </row>
    <row r="882" ht="15.75" customHeight="1">
      <c r="I882" s="11"/>
    </row>
    <row r="883" ht="15.75" customHeight="1">
      <c r="I883" s="11"/>
    </row>
    <row r="884" ht="15.75" customHeight="1">
      <c r="I884" s="11"/>
    </row>
    <row r="885" ht="15.75" customHeight="1">
      <c r="I885" s="11"/>
    </row>
    <row r="886" ht="15.75" customHeight="1">
      <c r="I886" s="11"/>
    </row>
    <row r="887" ht="15.75" customHeight="1">
      <c r="I887" s="11"/>
    </row>
    <row r="888" ht="15.75" customHeight="1">
      <c r="I888" s="11"/>
    </row>
    <row r="889" ht="15.75" customHeight="1">
      <c r="I889" s="11"/>
    </row>
    <row r="890" ht="15.75" customHeight="1">
      <c r="I890" s="11"/>
    </row>
    <row r="891" ht="15.75" customHeight="1">
      <c r="I891" s="11"/>
    </row>
    <row r="892" ht="15.75" customHeight="1">
      <c r="I892" s="11"/>
    </row>
    <row r="893" ht="15.75" customHeight="1">
      <c r="I893" s="11"/>
    </row>
    <row r="894" ht="15.75" customHeight="1">
      <c r="I894" s="11"/>
    </row>
    <row r="895" ht="15.75" customHeight="1">
      <c r="I895" s="11"/>
    </row>
    <row r="896" ht="15.75" customHeight="1">
      <c r="I896" s="11"/>
    </row>
    <row r="897" ht="15.75" customHeight="1">
      <c r="I897" s="11"/>
    </row>
    <row r="898" ht="15.75" customHeight="1">
      <c r="I898" s="11"/>
    </row>
    <row r="899" ht="15.75" customHeight="1">
      <c r="I899" s="11"/>
    </row>
    <row r="900" ht="15.75" customHeight="1">
      <c r="I900" s="11"/>
    </row>
    <row r="901" ht="15.75" customHeight="1">
      <c r="I901" s="11"/>
    </row>
    <row r="902" ht="15.75" customHeight="1">
      <c r="I902" s="11"/>
    </row>
    <row r="903" ht="15.75" customHeight="1">
      <c r="I903" s="11"/>
    </row>
    <row r="904" ht="15.75" customHeight="1">
      <c r="I904" s="11"/>
    </row>
    <row r="905" ht="15.75" customHeight="1">
      <c r="I905" s="11"/>
    </row>
    <row r="906" ht="15.75" customHeight="1">
      <c r="I906" s="11"/>
    </row>
    <row r="907" ht="15.75" customHeight="1">
      <c r="I907" s="11"/>
    </row>
    <row r="908" ht="15.75" customHeight="1">
      <c r="I908" s="11"/>
    </row>
    <row r="909" ht="15.75" customHeight="1">
      <c r="I909" s="11"/>
    </row>
    <row r="910" ht="15.75" customHeight="1">
      <c r="I910" s="11"/>
    </row>
    <row r="911" ht="15.75" customHeight="1">
      <c r="I911" s="11"/>
    </row>
    <row r="912" ht="15.75" customHeight="1">
      <c r="I912" s="11"/>
    </row>
    <row r="913" ht="15.75" customHeight="1">
      <c r="I913" s="11"/>
    </row>
    <row r="914" ht="15.75" customHeight="1">
      <c r="I914" s="11"/>
    </row>
    <row r="915" ht="15.75" customHeight="1">
      <c r="I915" s="11"/>
    </row>
    <row r="916" ht="15.75" customHeight="1">
      <c r="I916" s="11"/>
    </row>
    <row r="917" ht="15.75" customHeight="1">
      <c r="I917" s="11"/>
    </row>
    <row r="918" ht="15.75" customHeight="1">
      <c r="I918" s="11"/>
    </row>
    <row r="919" ht="15.75" customHeight="1">
      <c r="I919" s="11"/>
    </row>
    <row r="920" ht="15.75" customHeight="1">
      <c r="I920" s="11"/>
    </row>
    <row r="921" ht="15.75" customHeight="1">
      <c r="I921" s="11"/>
    </row>
    <row r="922" ht="15.75" customHeight="1">
      <c r="I922" s="11"/>
    </row>
    <row r="923" ht="15.75" customHeight="1">
      <c r="I923" s="11"/>
    </row>
    <row r="924" ht="15.75" customHeight="1">
      <c r="I924" s="11"/>
    </row>
    <row r="925" ht="15.75" customHeight="1">
      <c r="I925" s="11"/>
    </row>
    <row r="926" ht="15.75" customHeight="1">
      <c r="I926" s="11"/>
    </row>
    <row r="927" ht="15.75" customHeight="1">
      <c r="I927" s="11"/>
    </row>
    <row r="928" ht="15.75" customHeight="1">
      <c r="I928" s="11"/>
    </row>
    <row r="929" ht="15.75" customHeight="1">
      <c r="I929" s="11"/>
    </row>
    <row r="930" ht="15.75" customHeight="1">
      <c r="I930" s="11"/>
    </row>
    <row r="931" ht="15.75" customHeight="1">
      <c r="I931" s="11"/>
    </row>
    <row r="932" ht="15.75" customHeight="1">
      <c r="I932" s="11"/>
    </row>
    <row r="933" ht="15.75" customHeight="1">
      <c r="I933" s="11"/>
    </row>
    <row r="934" ht="15.75" customHeight="1">
      <c r="I934" s="11"/>
    </row>
    <row r="935" ht="15.75" customHeight="1">
      <c r="I935" s="11"/>
    </row>
    <row r="936" ht="15.75" customHeight="1">
      <c r="I936" s="11"/>
    </row>
    <row r="937" ht="15.75" customHeight="1">
      <c r="I937" s="11"/>
    </row>
    <row r="938" ht="15.75" customHeight="1">
      <c r="I938" s="11"/>
    </row>
    <row r="939" ht="15.75" customHeight="1">
      <c r="I939" s="11"/>
    </row>
    <row r="940" ht="15.75" customHeight="1">
      <c r="I940" s="11"/>
    </row>
    <row r="941" ht="15.75" customHeight="1">
      <c r="I941" s="11"/>
    </row>
    <row r="942" ht="15.75" customHeight="1">
      <c r="I942" s="11"/>
    </row>
    <row r="943" ht="15.75" customHeight="1">
      <c r="I943" s="11"/>
    </row>
    <row r="944" ht="15.75" customHeight="1">
      <c r="I944" s="11"/>
    </row>
    <row r="945" ht="15.75" customHeight="1">
      <c r="I945" s="11"/>
    </row>
    <row r="946" ht="15.75" customHeight="1">
      <c r="I946" s="11"/>
    </row>
    <row r="947" ht="15.75" customHeight="1">
      <c r="I947" s="11"/>
    </row>
    <row r="948" ht="15.75" customHeight="1">
      <c r="I948" s="11"/>
    </row>
    <row r="949" ht="15.75" customHeight="1">
      <c r="I949" s="11"/>
    </row>
    <row r="950" ht="15.75" customHeight="1">
      <c r="I950" s="11"/>
    </row>
    <row r="951" ht="15.75" customHeight="1">
      <c r="I951" s="11"/>
    </row>
    <row r="952" ht="15.75" customHeight="1">
      <c r="I952" s="11"/>
    </row>
    <row r="953" ht="15.75" customHeight="1">
      <c r="I953" s="11"/>
    </row>
    <row r="954" ht="15.75" customHeight="1">
      <c r="I954" s="11"/>
    </row>
    <row r="955" ht="15.75" customHeight="1">
      <c r="I955" s="11"/>
    </row>
    <row r="956" ht="15.75" customHeight="1">
      <c r="I956" s="11"/>
    </row>
    <row r="957" ht="15.75" customHeight="1">
      <c r="I957" s="11"/>
    </row>
    <row r="958" ht="15.75" customHeight="1">
      <c r="I958" s="11"/>
    </row>
    <row r="959" ht="15.75" customHeight="1">
      <c r="I959" s="11"/>
    </row>
    <row r="960" ht="15.75" customHeight="1">
      <c r="I960" s="11"/>
    </row>
    <row r="961" ht="15.75" customHeight="1">
      <c r="I961" s="11"/>
    </row>
    <row r="962" ht="15.75" customHeight="1">
      <c r="I962" s="11"/>
    </row>
    <row r="963" ht="15.75" customHeight="1">
      <c r="I963" s="11"/>
    </row>
    <row r="964" ht="15.75" customHeight="1">
      <c r="I964" s="11"/>
    </row>
    <row r="965" ht="15.75" customHeight="1">
      <c r="I965" s="11"/>
    </row>
    <row r="966" ht="15.75" customHeight="1">
      <c r="I966" s="11"/>
    </row>
    <row r="967" ht="15.75" customHeight="1">
      <c r="I967" s="11"/>
    </row>
    <row r="968" ht="15.75" customHeight="1">
      <c r="I968" s="11"/>
    </row>
    <row r="969" ht="15.75" customHeight="1">
      <c r="I969" s="11"/>
    </row>
    <row r="970" ht="15.75" customHeight="1">
      <c r="I970" s="11"/>
    </row>
    <row r="971" ht="15.75" customHeight="1">
      <c r="I971" s="11"/>
    </row>
    <row r="972" ht="15.75" customHeight="1">
      <c r="I972" s="11"/>
    </row>
    <row r="973" ht="15.75" customHeight="1">
      <c r="I973" s="11"/>
    </row>
    <row r="974" ht="15.75" customHeight="1">
      <c r="I974" s="11"/>
    </row>
    <row r="975" ht="15.75" customHeight="1">
      <c r="I975" s="11"/>
    </row>
    <row r="976" ht="15.75" customHeight="1">
      <c r="I976" s="11"/>
    </row>
    <row r="977" ht="15.75" customHeight="1">
      <c r="I977" s="11"/>
    </row>
    <row r="978" ht="15.75" customHeight="1">
      <c r="I978" s="11"/>
    </row>
    <row r="979" ht="15.75" customHeight="1">
      <c r="I979" s="11"/>
    </row>
    <row r="980" ht="15.75" customHeight="1">
      <c r="I980" s="11"/>
    </row>
    <row r="981" ht="15.75" customHeight="1">
      <c r="I981" s="11"/>
    </row>
    <row r="982" ht="15.75" customHeight="1">
      <c r="I982" s="11"/>
    </row>
    <row r="983" ht="15.75" customHeight="1">
      <c r="I983" s="11"/>
    </row>
    <row r="984" ht="15.75" customHeight="1">
      <c r="I984" s="11"/>
    </row>
    <row r="985" ht="15.75" customHeight="1">
      <c r="I985" s="11"/>
    </row>
    <row r="986" ht="15.75" customHeight="1">
      <c r="I986" s="11"/>
    </row>
    <row r="987" ht="15.75" customHeight="1">
      <c r="I987" s="11"/>
    </row>
    <row r="988" ht="15.75" customHeight="1">
      <c r="I988" s="11"/>
    </row>
    <row r="989" ht="15.75" customHeight="1">
      <c r="I989" s="11"/>
    </row>
    <row r="990" ht="15.75" customHeight="1">
      <c r="I990" s="11"/>
    </row>
    <row r="991" ht="15.75" customHeight="1">
      <c r="I991" s="11"/>
    </row>
    <row r="992" ht="15.75" customHeight="1">
      <c r="I992" s="11"/>
    </row>
    <row r="993" ht="15.75" customHeight="1">
      <c r="I993" s="11"/>
    </row>
    <row r="994" ht="15.75" customHeight="1">
      <c r="I994" s="11"/>
    </row>
    <row r="995" ht="15.75" customHeight="1">
      <c r="I995" s="11"/>
    </row>
    <row r="996" ht="15.75" customHeight="1">
      <c r="I996" s="11"/>
    </row>
    <row r="997" ht="15.75" customHeight="1">
      <c r="I997" s="11"/>
    </row>
    <row r="998" ht="15.75" customHeight="1">
      <c r="I998" s="11"/>
    </row>
    <row r="999" ht="15.75" customHeight="1">
      <c r="I999" s="11"/>
    </row>
    <row r="1000" ht="15.75" customHeight="1">
      <c r="I1000" s="11"/>
    </row>
  </sheetData>
  <autoFilter ref="$B$4:$U$26"/>
  <mergeCells count="2">
    <mergeCell ref="B1:C1"/>
    <mergeCell ref="F1:L2"/>
  </mergeCells>
  <hyperlinks>
    <hyperlink r:id="rId2" ref="O20"/>
    <hyperlink r:id="rId3" ref="P21"/>
    <hyperlink r:id="rId4" ref="O23"/>
    <hyperlink r:id="rId5" ref="O24"/>
    <hyperlink r:id="rId6" ref="O25"/>
    <hyperlink r:id="rId7" ref="O26"/>
  </hyperlinks>
  <printOptions/>
  <pageMargins bottom="0.75" footer="0.0" header="0.0" left="0.7" right="0.7" top="0.75"/>
  <pageSetup orientation="landscape"/>
  <drawing r:id="rId8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71"/>
    <col customWidth="1" min="3" max="3" width="19.43"/>
    <col customWidth="1" min="4" max="4" width="21.14"/>
    <col customWidth="1" min="5" max="5" width="16.43"/>
    <col customWidth="1" min="6" max="6" width="25.29"/>
    <col customWidth="1" min="7" max="7" width="12.29"/>
    <col customWidth="1" min="8" max="8" width="16.57"/>
    <col customWidth="1" min="9" max="9" width="22.14"/>
    <col customWidth="1" min="10" max="10" width="12.0"/>
    <col customWidth="1" min="11" max="11" width="26.57"/>
    <col customWidth="1" min="12" max="12" width="13.71"/>
    <col customWidth="1" min="13" max="13" width="14.0"/>
    <col customWidth="1" min="14" max="14" width="14.57"/>
    <col customWidth="1" min="15" max="15" width="16.71"/>
    <col customWidth="1" min="16" max="16" width="12.14"/>
    <col customWidth="1" min="17" max="17" width="13.86"/>
    <col customWidth="1" min="18" max="22" width="8.71"/>
  </cols>
  <sheetData>
    <row r="1" ht="15.75" customHeight="1">
      <c r="A1" s="6"/>
      <c r="B1" s="52" t="s">
        <v>159</v>
      </c>
      <c r="C1" s="53"/>
      <c r="D1" s="37"/>
      <c r="E1" s="6"/>
      <c r="F1" s="6"/>
      <c r="G1" s="5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"/>
      <c r="B2" s="1"/>
      <c r="C2" s="1"/>
      <c r="D2" s="1"/>
      <c r="E2" s="1"/>
      <c r="F2" s="1"/>
      <c r="G2" s="5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"/>
      <c r="B3" s="56" t="s">
        <v>2</v>
      </c>
      <c r="C3" s="56" t="s">
        <v>183</v>
      </c>
      <c r="D3" s="56" t="s">
        <v>184</v>
      </c>
      <c r="E3" s="57" t="s">
        <v>185</v>
      </c>
      <c r="F3" s="56" t="s">
        <v>107</v>
      </c>
      <c r="G3" s="56" t="s">
        <v>108</v>
      </c>
      <c r="H3" s="56" t="s">
        <v>194</v>
      </c>
      <c r="I3" s="56" t="s">
        <v>195</v>
      </c>
      <c r="J3" s="48" t="s">
        <v>123</v>
      </c>
      <c r="K3" s="49" t="s">
        <v>124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72.0" customHeight="1">
      <c r="A4" s="32"/>
      <c r="B4" s="17">
        <v>1.0</v>
      </c>
      <c r="C4" s="17" t="s">
        <v>204</v>
      </c>
      <c r="D4" s="17" t="s">
        <v>205</v>
      </c>
      <c r="E4" s="58">
        <v>2007.0</v>
      </c>
      <c r="F4" s="17" t="s">
        <v>208</v>
      </c>
      <c r="G4" s="17">
        <v>1.0</v>
      </c>
      <c r="H4" s="17" t="s">
        <v>210</v>
      </c>
      <c r="I4" s="17" t="s">
        <v>128</v>
      </c>
      <c r="J4" s="17"/>
      <c r="K4" s="17"/>
      <c r="L4" s="17"/>
      <c r="M4" s="59"/>
      <c r="N4" s="17"/>
      <c r="O4" s="17"/>
      <c r="Q4" s="1"/>
      <c r="R4" s="1"/>
      <c r="S4" s="1"/>
      <c r="T4" s="1"/>
      <c r="U4" s="1"/>
      <c r="V4" s="1"/>
    </row>
    <row r="5" ht="97.5" customHeight="1">
      <c r="A5" s="32"/>
      <c r="B5" s="17">
        <v>2.0</v>
      </c>
      <c r="C5" s="17" t="s">
        <v>215</v>
      </c>
      <c r="D5" s="17" t="s">
        <v>216</v>
      </c>
      <c r="E5" s="58">
        <v>2007.0</v>
      </c>
      <c r="F5" s="17" t="s">
        <v>217</v>
      </c>
      <c r="G5" s="17">
        <v>4.0</v>
      </c>
      <c r="H5" s="17" t="s">
        <v>218</v>
      </c>
      <c r="I5" s="17" t="s">
        <v>128</v>
      </c>
      <c r="J5" s="17"/>
      <c r="K5" s="17"/>
      <c r="L5" s="17"/>
      <c r="M5" s="59"/>
      <c r="N5" s="17"/>
      <c r="O5" s="17"/>
      <c r="Q5" s="1"/>
      <c r="R5" s="1"/>
      <c r="S5" s="1"/>
      <c r="T5" s="1"/>
      <c r="U5" s="1"/>
      <c r="V5" s="1"/>
    </row>
    <row r="6" ht="105.0" customHeight="1">
      <c r="A6" s="32"/>
      <c r="B6" s="17">
        <v>3.0</v>
      </c>
      <c r="C6" s="17" t="s">
        <v>219</v>
      </c>
      <c r="D6" s="17" t="s">
        <v>220</v>
      </c>
      <c r="E6" s="58">
        <v>2011.0</v>
      </c>
      <c r="F6" s="17" t="s">
        <v>126</v>
      </c>
      <c r="G6" s="17">
        <v>2.0</v>
      </c>
      <c r="H6" s="17" t="s">
        <v>221</v>
      </c>
      <c r="I6" s="17" t="s">
        <v>128</v>
      </c>
      <c r="J6" s="17"/>
      <c r="K6" s="17"/>
      <c r="L6" s="17"/>
      <c r="M6" s="17"/>
      <c r="N6" s="17"/>
      <c r="O6" s="17"/>
      <c r="Q6" s="1"/>
      <c r="R6" s="1"/>
      <c r="S6" s="1"/>
      <c r="T6" s="1"/>
      <c r="U6" s="1"/>
      <c r="V6" s="1"/>
    </row>
    <row r="7" ht="60.0" customHeight="1">
      <c r="A7" s="32"/>
      <c r="B7" s="17">
        <v>4.0</v>
      </c>
      <c r="C7" s="17" t="s">
        <v>222</v>
      </c>
      <c r="D7" s="17" t="s">
        <v>223</v>
      </c>
      <c r="E7" s="58">
        <v>2013.0</v>
      </c>
      <c r="F7" s="17" t="s">
        <v>224</v>
      </c>
      <c r="G7" s="17">
        <v>1.0</v>
      </c>
      <c r="H7" s="17" t="s">
        <v>225</v>
      </c>
      <c r="I7" s="17" t="s">
        <v>128</v>
      </c>
      <c r="J7" s="17"/>
      <c r="K7" s="17"/>
      <c r="L7" s="17"/>
      <c r="M7" s="17"/>
      <c r="N7" s="17"/>
      <c r="O7" s="17"/>
      <c r="Q7" s="1"/>
      <c r="R7" s="1"/>
      <c r="S7" s="1"/>
      <c r="T7" s="1"/>
      <c r="U7" s="1"/>
      <c r="V7" s="1"/>
    </row>
    <row r="8">
      <c r="A8" s="32"/>
      <c r="B8" s="17">
        <v>5.0</v>
      </c>
      <c r="C8" s="17" t="s">
        <v>226</v>
      </c>
      <c r="D8" s="17" t="s">
        <v>228</v>
      </c>
      <c r="E8" s="58">
        <v>2015.0</v>
      </c>
      <c r="F8" s="17" t="s">
        <v>230</v>
      </c>
      <c r="G8" s="17">
        <v>9.0</v>
      </c>
      <c r="H8" s="17" t="s">
        <v>231</v>
      </c>
      <c r="I8" s="17" t="s">
        <v>128</v>
      </c>
      <c r="J8" s="17"/>
      <c r="K8" s="17"/>
      <c r="L8" s="17"/>
      <c r="M8" s="17"/>
      <c r="N8" s="17"/>
      <c r="O8" s="17"/>
      <c r="Q8" s="1"/>
      <c r="R8" s="1"/>
      <c r="S8" s="1"/>
      <c r="T8" s="1"/>
      <c r="U8" s="1"/>
      <c r="V8" s="1"/>
    </row>
    <row r="9">
      <c r="A9" s="32"/>
      <c r="B9" s="17">
        <v>6.0</v>
      </c>
      <c r="C9" s="17" t="s">
        <v>233</v>
      </c>
      <c r="D9" s="17" t="s">
        <v>234</v>
      </c>
      <c r="E9" s="58">
        <v>2016.0</v>
      </c>
      <c r="F9" s="17" t="s">
        <v>235</v>
      </c>
      <c r="G9" s="17">
        <v>2.0</v>
      </c>
      <c r="H9" s="17" t="s">
        <v>236</v>
      </c>
      <c r="I9" s="17" t="s">
        <v>128</v>
      </c>
      <c r="J9" s="17"/>
      <c r="K9" s="17"/>
      <c r="L9" s="17"/>
      <c r="M9" s="17"/>
      <c r="N9" s="17"/>
      <c r="O9" s="17"/>
      <c r="Q9" s="1"/>
      <c r="R9" s="1"/>
      <c r="S9" s="1"/>
      <c r="T9" s="1"/>
      <c r="U9" s="1"/>
      <c r="V9" s="1"/>
    </row>
    <row r="10">
      <c r="A10" s="32"/>
      <c r="B10" s="30">
        <v>7.0</v>
      </c>
      <c r="C10" s="30" t="s">
        <v>237</v>
      </c>
      <c r="D10" s="30" t="s">
        <v>238</v>
      </c>
      <c r="E10" s="30">
        <v>2018.0</v>
      </c>
      <c r="F10" s="60" t="s">
        <v>239</v>
      </c>
      <c r="G10" s="30">
        <v>3.0</v>
      </c>
      <c r="H10" s="17" t="s">
        <v>236</v>
      </c>
      <c r="I10" s="30" t="s">
        <v>128</v>
      </c>
      <c r="J10" s="17"/>
      <c r="K10" s="17"/>
      <c r="L10" s="17"/>
      <c r="M10" s="17"/>
      <c r="N10" s="17"/>
      <c r="O10" s="17"/>
      <c r="Q10" s="1"/>
      <c r="R10" s="1"/>
      <c r="S10" s="1"/>
      <c r="T10" s="1"/>
      <c r="U10" s="1"/>
      <c r="V10" s="1"/>
    </row>
    <row r="11">
      <c r="A11" s="32"/>
      <c r="B11" s="54">
        <v>8.0</v>
      </c>
      <c r="C11" s="54" t="s">
        <v>241</v>
      </c>
      <c r="D11" s="54" t="s">
        <v>242</v>
      </c>
      <c r="E11" s="54">
        <v>2018.0</v>
      </c>
      <c r="F11" s="62" t="s">
        <v>208</v>
      </c>
      <c r="G11" s="54">
        <v>1.0</v>
      </c>
      <c r="H11" s="54" t="s">
        <v>245</v>
      </c>
      <c r="I11" s="54" t="s">
        <v>128</v>
      </c>
      <c r="J11" s="61"/>
      <c r="K11" s="61"/>
      <c r="L11" s="61"/>
      <c r="M11" s="61"/>
      <c r="N11" s="61"/>
      <c r="O11" s="61"/>
      <c r="Q11" s="1"/>
      <c r="R11" s="1"/>
      <c r="S11" s="1"/>
      <c r="T11" s="1"/>
      <c r="U11" s="1"/>
      <c r="V11" s="1"/>
    </row>
    <row r="12">
      <c r="A12" s="32"/>
      <c r="B12" s="64"/>
      <c r="C12" s="64"/>
      <c r="D12" s="64"/>
      <c r="E12" s="64"/>
      <c r="F12" s="65"/>
      <c r="G12" s="64"/>
      <c r="H12" s="64"/>
      <c r="I12" s="64"/>
      <c r="J12" s="64"/>
      <c r="K12" s="64"/>
      <c r="L12" s="64"/>
      <c r="M12" s="64"/>
      <c r="N12" s="64"/>
      <c r="O12" s="64"/>
      <c r="Q12" s="1"/>
      <c r="R12" s="1"/>
      <c r="S12" s="1"/>
      <c r="T12" s="1"/>
      <c r="U12" s="1"/>
      <c r="V12" s="1"/>
    </row>
    <row r="13">
      <c r="A13" s="32"/>
      <c r="B13" s="32"/>
      <c r="C13" s="32"/>
      <c r="D13" s="32"/>
      <c r="E13" s="32"/>
      <c r="F13" s="66"/>
      <c r="G13" s="32"/>
      <c r="H13" s="32"/>
      <c r="I13" s="32"/>
      <c r="J13" s="32"/>
      <c r="K13" s="32"/>
      <c r="L13" s="32"/>
      <c r="M13" s="32"/>
      <c r="N13" s="32"/>
      <c r="O13" s="32"/>
      <c r="Q13" s="1"/>
      <c r="R13" s="1"/>
      <c r="S13" s="1"/>
      <c r="T13" s="1"/>
      <c r="U13" s="1"/>
      <c r="V13" s="1"/>
    </row>
    <row r="14">
      <c r="A14" s="32"/>
      <c r="B14" s="32"/>
      <c r="C14" s="32"/>
      <c r="D14" s="32"/>
      <c r="E14" s="32"/>
      <c r="F14" s="66"/>
      <c r="G14" s="32"/>
      <c r="H14" s="32"/>
      <c r="I14" s="32"/>
      <c r="J14" s="32"/>
      <c r="K14" s="32"/>
      <c r="L14" s="32"/>
      <c r="M14" s="32"/>
      <c r="N14" s="32"/>
      <c r="O14" s="32"/>
      <c r="Q14" s="1"/>
      <c r="R14" s="1"/>
      <c r="S14" s="1"/>
      <c r="T14" s="1"/>
      <c r="U14" s="1"/>
      <c r="V14" s="1"/>
    </row>
    <row r="15">
      <c r="A15" s="32"/>
      <c r="B15" s="32"/>
      <c r="C15" s="32"/>
      <c r="D15" s="32"/>
      <c r="E15" s="32"/>
      <c r="F15" s="66"/>
      <c r="G15" s="32"/>
      <c r="H15" s="32"/>
      <c r="I15" s="32"/>
      <c r="J15" s="32"/>
      <c r="K15" s="32"/>
      <c r="L15" s="32"/>
      <c r="M15" s="32"/>
      <c r="N15" s="32"/>
      <c r="O15" s="32"/>
      <c r="Q15" s="1"/>
      <c r="R15" s="1"/>
      <c r="S15" s="1"/>
      <c r="T15" s="1"/>
      <c r="U15" s="1"/>
      <c r="V15" s="1"/>
    </row>
    <row r="16">
      <c r="A16" s="32"/>
      <c r="B16" s="32"/>
      <c r="C16" s="32"/>
      <c r="D16" s="32"/>
      <c r="E16" s="32"/>
      <c r="F16" s="66"/>
      <c r="G16" s="32"/>
      <c r="H16" s="32"/>
      <c r="I16" s="32"/>
      <c r="J16" s="32"/>
      <c r="K16" s="32"/>
      <c r="L16" s="32"/>
      <c r="M16" s="32"/>
      <c r="N16" s="32"/>
      <c r="O16" s="32"/>
      <c r="Q16" s="1"/>
      <c r="R16" s="1"/>
      <c r="S16" s="1"/>
      <c r="T16" s="1"/>
      <c r="U16" s="1"/>
      <c r="V16" s="1"/>
    </row>
    <row r="17">
      <c r="A17" s="1"/>
      <c r="B17" s="1"/>
      <c r="C17" s="1"/>
      <c r="D17" s="1"/>
      <c r="E17" s="1"/>
      <c r="F17" s="1"/>
      <c r="G17" s="5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5.75" customHeight="1">
      <c r="A18" s="1"/>
      <c r="B18" s="1"/>
      <c r="C18" s="1"/>
      <c r="D18" s="1"/>
      <c r="E18" s="1"/>
      <c r="F18" s="1"/>
      <c r="G18" s="5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5.75" customHeight="1">
      <c r="A19" s="6"/>
      <c r="B19" s="52" t="s">
        <v>253</v>
      </c>
      <c r="C19" s="53"/>
      <c r="D19" s="37"/>
      <c r="E19" s="6"/>
      <c r="F19" s="6"/>
      <c r="G19" s="5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"/>
      <c r="B20" s="1"/>
      <c r="C20" s="1"/>
      <c r="D20" s="1"/>
      <c r="E20" s="1"/>
      <c r="F20" s="1"/>
      <c r="G20" s="5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1"/>
      <c r="B21" s="56" t="s">
        <v>2</v>
      </c>
      <c r="C21" s="56" t="s">
        <v>183</v>
      </c>
      <c r="D21" s="56" t="s">
        <v>262</v>
      </c>
      <c r="E21" s="56" t="s">
        <v>184</v>
      </c>
      <c r="F21" s="57" t="s">
        <v>263</v>
      </c>
      <c r="G21" s="56" t="s">
        <v>107</v>
      </c>
      <c r="H21" s="56" t="s">
        <v>108</v>
      </c>
      <c r="I21" s="56" t="s">
        <v>264</v>
      </c>
      <c r="J21" s="68" t="s">
        <v>195</v>
      </c>
      <c r="K21" s="69" t="s">
        <v>265</v>
      </c>
      <c r="L21" s="70" t="s">
        <v>123</v>
      </c>
      <c r="M21" s="49" t="s">
        <v>124</v>
      </c>
      <c r="N21" s="1"/>
      <c r="O21" s="1"/>
      <c r="P21" s="1"/>
      <c r="Q21" s="1"/>
      <c r="R21" s="1"/>
      <c r="S21" s="1"/>
      <c r="T21" s="1"/>
      <c r="U21" s="1"/>
      <c r="V21" s="1"/>
    </row>
    <row r="22" ht="75.0" customHeight="1">
      <c r="A22" s="32"/>
      <c r="B22" s="17">
        <v>1.0</v>
      </c>
      <c r="C22" s="17" t="s">
        <v>270</v>
      </c>
      <c r="D22" s="17" t="s">
        <v>271</v>
      </c>
      <c r="E22" s="17" t="s">
        <v>272</v>
      </c>
      <c r="F22" s="58">
        <v>2007.0</v>
      </c>
      <c r="G22" s="17" t="s">
        <v>207</v>
      </c>
      <c r="H22" s="17">
        <v>1.0</v>
      </c>
      <c r="I22" s="17" t="s">
        <v>273</v>
      </c>
      <c r="J22" s="17" t="s">
        <v>128</v>
      </c>
      <c r="K22" s="71"/>
      <c r="L22" s="71"/>
      <c r="M22" s="17"/>
      <c r="N22" s="17"/>
      <c r="O22" s="17"/>
      <c r="Q22" s="1"/>
      <c r="R22" s="1"/>
      <c r="S22" s="1"/>
      <c r="T22" s="1"/>
      <c r="U22" s="1"/>
      <c r="V22" s="1"/>
    </row>
    <row r="23" ht="75.0" customHeight="1">
      <c r="A23" s="32"/>
      <c r="B23" s="17">
        <v>2.0</v>
      </c>
      <c r="C23" s="17" t="s">
        <v>274</v>
      </c>
      <c r="D23" s="17" t="s">
        <v>275</v>
      </c>
      <c r="E23" s="17" t="s">
        <v>276</v>
      </c>
      <c r="F23" s="58">
        <v>2008.0</v>
      </c>
      <c r="G23" s="17" t="s">
        <v>277</v>
      </c>
      <c r="H23" s="17">
        <v>2.0</v>
      </c>
      <c r="I23" s="17" t="s">
        <v>278</v>
      </c>
      <c r="J23" s="17" t="s">
        <v>128</v>
      </c>
      <c r="K23" s="71"/>
      <c r="L23" s="71"/>
      <c r="M23" s="17"/>
      <c r="N23" s="17"/>
      <c r="O23" s="17"/>
      <c r="Q23" s="1"/>
      <c r="R23" s="1"/>
      <c r="S23" s="1"/>
      <c r="T23" s="1"/>
      <c r="U23" s="1"/>
      <c r="V23" s="1"/>
    </row>
    <row r="24" ht="75.0" customHeight="1">
      <c r="A24" s="32"/>
      <c r="B24" s="17">
        <v>3.0</v>
      </c>
      <c r="C24" s="71" t="s">
        <v>279</v>
      </c>
      <c r="D24" s="71" t="s">
        <v>280</v>
      </c>
      <c r="E24" s="17" t="s">
        <v>281</v>
      </c>
      <c r="F24" s="73">
        <v>2009.0</v>
      </c>
      <c r="G24" s="17" t="s">
        <v>207</v>
      </c>
      <c r="H24" s="71">
        <v>1.0</v>
      </c>
      <c r="I24" s="17" t="s">
        <v>278</v>
      </c>
      <c r="J24" s="71" t="s">
        <v>128</v>
      </c>
      <c r="K24" s="71"/>
      <c r="L24" s="71"/>
      <c r="M24" s="17"/>
      <c r="N24" s="17"/>
      <c r="O24" s="17"/>
      <c r="Q24" s="1"/>
      <c r="R24" s="1"/>
      <c r="S24" s="1"/>
      <c r="T24" s="1"/>
      <c r="U24" s="1"/>
      <c r="V24" s="1"/>
    </row>
    <row r="25" ht="75.0" customHeight="1">
      <c r="A25" s="32"/>
      <c r="B25" s="17">
        <v>4.0</v>
      </c>
      <c r="C25" s="17" t="s">
        <v>283</v>
      </c>
      <c r="D25" s="17" t="s">
        <v>284</v>
      </c>
      <c r="E25" s="17" t="s">
        <v>281</v>
      </c>
      <c r="F25" s="58">
        <v>2009.0</v>
      </c>
      <c r="G25" s="17" t="s">
        <v>207</v>
      </c>
      <c r="H25" s="17">
        <v>1.0</v>
      </c>
      <c r="I25" s="17" t="s">
        <v>278</v>
      </c>
      <c r="J25" s="17" t="s">
        <v>128</v>
      </c>
      <c r="K25" s="71"/>
      <c r="L25" s="71"/>
      <c r="M25" s="17"/>
      <c r="N25" s="17"/>
      <c r="O25" s="17"/>
      <c r="Q25" s="1"/>
      <c r="R25" s="1"/>
      <c r="S25" s="1"/>
      <c r="T25" s="1"/>
      <c r="U25" s="1"/>
      <c r="V25" s="1"/>
    </row>
    <row r="26" ht="75.0" customHeight="1">
      <c r="A26" s="32"/>
      <c r="B26" s="17">
        <v>5.0</v>
      </c>
      <c r="C26" s="17" t="s">
        <v>283</v>
      </c>
      <c r="D26" s="17" t="s">
        <v>285</v>
      </c>
      <c r="E26" s="17" t="s">
        <v>281</v>
      </c>
      <c r="F26" s="58">
        <v>2009.0</v>
      </c>
      <c r="G26" s="17" t="s">
        <v>207</v>
      </c>
      <c r="H26" s="17">
        <v>1.0</v>
      </c>
      <c r="I26" s="17" t="s">
        <v>278</v>
      </c>
      <c r="J26" s="17" t="s">
        <v>128</v>
      </c>
      <c r="K26" s="71"/>
      <c r="L26" s="71"/>
      <c r="M26" s="17"/>
      <c r="N26" s="17"/>
      <c r="O26" s="17"/>
      <c r="Q26" s="1"/>
      <c r="R26" s="1"/>
      <c r="S26" s="1"/>
      <c r="T26" s="1"/>
      <c r="U26" s="1"/>
      <c r="V26" s="1"/>
    </row>
    <row r="27" ht="60.0" customHeight="1">
      <c r="A27" s="32"/>
      <c r="B27" s="17">
        <v>6.0</v>
      </c>
      <c r="C27" s="17" t="s">
        <v>286</v>
      </c>
      <c r="D27" s="17" t="s">
        <v>287</v>
      </c>
      <c r="E27" s="17" t="s">
        <v>288</v>
      </c>
      <c r="F27" s="58">
        <v>2010.0</v>
      </c>
      <c r="G27" s="17" t="s">
        <v>289</v>
      </c>
      <c r="H27" s="17">
        <v>1.0</v>
      </c>
      <c r="I27" s="17" t="s">
        <v>290</v>
      </c>
      <c r="J27" s="17" t="s">
        <v>128</v>
      </c>
      <c r="K27" s="71"/>
      <c r="L27" s="71"/>
      <c r="M27" s="17"/>
      <c r="N27" s="17"/>
      <c r="O27" s="17"/>
      <c r="Q27" s="1"/>
      <c r="R27" s="1"/>
      <c r="S27" s="1"/>
      <c r="T27" s="1"/>
      <c r="U27" s="1"/>
      <c r="V27" s="1"/>
    </row>
    <row r="28" ht="90.0" customHeight="1">
      <c r="A28" s="32"/>
      <c r="B28" s="17">
        <v>7.0</v>
      </c>
      <c r="C28" s="17" t="s">
        <v>292</v>
      </c>
      <c r="D28" s="17" t="s">
        <v>293</v>
      </c>
      <c r="E28" s="17" t="s">
        <v>294</v>
      </c>
      <c r="F28" s="58">
        <v>2010.0</v>
      </c>
      <c r="G28" s="17" t="s">
        <v>208</v>
      </c>
      <c r="H28" s="17">
        <v>1.0</v>
      </c>
      <c r="I28" s="17" t="s">
        <v>290</v>
      </c>
      <c r="J28" s="17" t="s">
        <v>128</v>
      </c>
      <c r="K28" s="71"/>
      <c r="L28" s="71"/>
      <c r="M28" s="17"/>
      <c r="N28" s="17"/>
      <c r="O28" s="17"/>
      <c r="Q28" s="1"/>
      <c r="R28" s="1"/>
      <c r="S28" s="1"/>
      <c r="T28" s="1"/>
      <c r="U28" s="1"/>
      <c r="V28" s="1"/>
    </row>
    <row r="29" ht="60.0" customHeight="1">
      <c r="A29" s="32"/>
      <c r="B29" s="17">
        <v>8.0</v>
      </c>
      <c r="C29" s="17" t="s">
        <v>295</v>
      </c>
      <c r="D29" s="17" t="s">
        <v>296</v>
      </c>
      <c r="E29" s="17" t="s">
        <v>297</v>
      </c>
      <c r="F29" s="58">
        <v>2013.0</v>
      </c>
      <c r="G29" s="17" t="s">
        <v>298</v>
      </c>
      <c r="H29" s="17">
        <v>1.0</v>
      </c>
      <c r="I29" s="17" t="s">
        <v>299</v>
      </c>
      <c r="J29" s="17" t="s">
        <v>300</v>
      </c>
      <c r="K29" s="71"/>
      <c r="L29" s="71"/>
      <c r="M29" s="17"/>
      <c r="N29" s="17"/>
      <c r="O29" s="17"/>
      <c r="Q29" s="1"/>
      <c r="R29" s="1"/>
      <c r="S29" s="1"/>
      <c r="T29" s="1"/>
      <c r="U29" s="1"/>
      <c r="V29" s="1"/>
    </row>
    <row r="30" ht="60.0" customHeight="1">
      <c r="A30" s="32"/>
      <c r="B30" s="17">
        <v>9.0</v>
      </c>
      <c r="C30" s="17" t="s">
        <v>222</v>
      </c>
      <c r="D30" s="17" t="s">
        <v>301</v>
      </c>
      <c r="E30" s="17" t="s">
        <v>223</v>
      </c>
      <c r="F30" s="58">
        <v>2013.0</v>
      </c>
      <c r="G30" s="17" t="s">
        <v>224</v>
      </c>
      <c r="H30" s="17">
        <v>1.0</v>
      </c>
      <c r="I30" s="17" t="s">
        <v>302</v>
      </c>
      <c r="J30" s="17" t="s">
        <v>128</v>
      </c>
      <c r="K30" s="71"/>
      <c r="L30" s="71"/>
      <c r="M30" s="17"/>
      <c r="N30" s="17"/>
      <c r="O30" s="17"/>
      <c r="Q30" s="1"/>
      <c r="R30" s="1"/>
      <c r="S30" s="1"/>
      <c r="T30" s="1"/>
      <c r="U30" s="1"/>
      <c r="V30" s="1"/>
    </row>
    <row r="31" ht="60.0" customHeight="1">
      <c r="A31" s="32"/>
      <c r="B31" s="17">
        <v>10.0</v>
      </c>
      <c r="C31" s="17" t="s">
        <v>303</v>
      </c>
      <c r="D31" s="17" t="s">
        <v>304</v>
      </c>
      <c r="E31" s="17" t="s">
        <v>223</v>
      </c>
      <c r="F31" s="58">
        <v>2013.0</v>
      </c>
      <c r="G31" s="17" t="s">
        <v>207</v>
      </c>
      <c r="H31" s="17">
        <v>1.0</v>
      </c>
      <c r="I31" s="17" t="s">
        <v>290</v>
      </c>
      <c r="J31" s="17" t="s">
        <v>128</v>
      </c>
      <c r="K31" s="71"/>
      <c r="L31" s="71"/>
      <c r="M31" s="17"/>
      <c r="N31" s="17"/>
      <c r="O31" s="17"/>
      <c r="Q31" s="1"/>
      <c r="R31" s="1"/>
      <c r="S31" s="1"/>
      <c r="T31" s="1"/>
      <c r="U31" s="1"/>
      <c r="V31" s="1"/>
    </row>
    <row r="32" ht="90.0" customHeight="1">
      <c r="A32" s="32"/>
      <c r="B32" s="17">
        <v>11.0</v>
      </c>
      <c r="C32" s="17" t="s">
        <v>303</v>
      </c>
      <c r="D32" s="17" t="s">
        <v>305</v>
      </c>
      <c r="E32" s="17" t="s">
        <v>223</v>
      </c>
      <c r="F32" s="58">
        <v>2013.0</v>
      </c>
      <c r="G32" s="17" t="s">
        <v>208</v>
      </c>
      <c r="H32" s="17">
        <v>1.0</v>
      </c>
      <c r="I32" s="17" t="s">
        <v>290</v>
      </c>
      <c r="J32" s="17" t="s">
        <v>128</v>
      </c>
      <c r="K32" s="71"/>
      <c r="L32" s="71"/>
      <c r="M32" s="17"/>
      <c r="N32" s="17"/>
      <c r="O32" s="17"/>
      <c r="Q32" s="1"/>
      <c r="R32" s="1"/>
      <c r="S32" s="1"/>
      <c r="T32" s="1"/>
      <c r="U32" s="1"/>
      <c r="V32" s="1"/>
    </row>
    <row r="33" ht="105.0" customHeight="1">
      <c r="A33" s="32"/>
      <c r="B33" s="17">
        <v>12.0</v>
      </c>
      <c r="C33" s="17" t="s">
        <v>306</v>
      </c>
      <c r="D33" s="17" t="s">
        <v>307</v>
      </c>
      <c r="E33" s="17" t="s">
        <v>308</v>
      </c>
      <c r="F33" s="58">
        <v>2014.0</v>
      </c>
      <c r="G33" s="17" t="s">
        <v>289</v>
      </c>
      <c r="H33" s="17">
        <v>1.0</v>
      </c>
      <c r="I33" s="17" t="s">
        <v>309</v>
      </c>
      <c r="J33" s="17" t="s">
        <v>128</v>
      </c>
      <c r="K33" s="71"/>
      <c r="L33" s="71"/>
      <c r="M33" s="17"/>
      <c r="N33" s="17"/>
      <c r="O33" s="17"/>
      <c r="Q33" s="1"/>
      <c r="R33" s="1"/>
      <c r="S33" s="1"/>
      <c r="T33" s="1"/>
      <c r="U33" s="1"/>
      <c r="V33" s="1"/>
    </row>
    <row r="34" ht="105.0" customHeight="1">
      <c r="A34" s="32"/>
      <c r="B34" s="17">
        <v>13.0</v>
      </c>
      <c r="C34" s="17" t="s">
        <v>310</v>
      </c>
      <c r="D34" s="17" t="s">
        <v>311</v>
      </c>
      <c r="E34" s="17" t="s">
        <v>272</v>
      </c>
      <c r="F34" s="58">
        <v>2014.0</v>
      </c>
      <c r="G34" s="17" t="s">
        <v>312</v>
      </c>
      <c r="H34" s="17">
        <v>1.0</v>
      </c>
      <c r="I34" s="17" t="s">
        <v>313</v>
      </c>
      <c r="J34" s="17" t="s">
        <v>128</v>
      </c>
      <c r="K34" s="71"/>
      <c r="L34" s="71"/>
      <c r="M34" s="17"/>
      <c r="N34" s="17"/>
      <c r="O34" s="17"/>
      <c r="Q34" s="1"/>
      <c r="R34" s="1"/>
      <c r="S34" s="1"/>
      <c r="T34" s="1"/>
      <c r="U34" s="1"/>
      <c r="V34" s="1"/>
    </row>
    <row r="35" ht="90.0" customHeight="1">
      <c r="A35" s="32"/>
      <c r="B35" s="17">
        <v>14.0</v>
      </c>
      <c r="C35" s="17" t="s">
        <v>310</v>
      </c>
      <c r="D35" s="17" t="s">
        <v>314</v>
      </c>
      <c r="E35" s="17" t="s">
        <v>272</v>
      </c>
      <c r="F35" s="58">
        <v>2014.0</v>
      </c>
      <c r="G35" s="17" t="s">
        <v>315</v>
      </c>
      <c r="H35" s="17">
        <v>1.0</v>
      </c>
      <c r="I35" s="17" t="s">
        <v>313</v>
      </c>
      <c r="J35" s="17" t="s">
        <v>128</v>
      </c>
      <c r="K35" s="71"/>
      <c r="L35" s="71"/>
      <c r="M35" s="17"/>
      <c r="N35" s="17"/>
      <c r="O35" s="17"/>
      <c r="Q35" s="1"/>
      <c r="R35" s="1"/>
      <c r="S35" s="1"/>
      <c r="T35" s="1"/>
      <c r="U35" s="1"/>
      <c r="V35" s="1"/>
    </row>
    <row r="36" ht="15.75" customHeight="1">
      <c r="A36" s="32"/>
      <c r="B36" s="17">
        <v>15.0</v>
      </c>
      <c r="C36" s="17" t="s">
        <v>226</v>
      </c>
      <c r="D36" s="17" t="s">
        <v>316</v>
      </c>
      <c r="E36" s="17" t="s">
        <v>317</v>
      </c>
      <c r="F36" s="58">
        <v>2015.0</v>
      </c>
      <c r="G36" s="17" t="s">
        <v>224</v>
      </c>
      <c r="H36" s="17">
        <v>1.0</v>
      </c>
      <c r="I36" s="17" t="s">
        <v>302</v>
      </c>
      <c r="J36" s="17" t="s">
        <v>128</v>
      </c>
      <c r="K36" s="71"/>
      <c r="L36" s="71"/>
      <c r="M36" s="17"/>
      <c r="N36" s="17"/>
      <c r="O36" s="17"/>
      <c r="Q36" s="1"/>
      <c r="R36" s="1"/>
      <c r="S36" s="1"/>
      <c r="T36" s="1"/>
      <c r="U36" s="1"/>
      <c r="V36" s="1"/>
    </row>
    <row r="37" ht="15.75" customHeight="1">
      <c r="A37" s="32"/>
      <c r="B37" s="30">
        <v>16.0</v>
      </c>
      <c r="C37" s="30" t="s">
        <v>318</v>
      </c>
      <c r="D37" s="17"/>
      <c r="E37" s="17"/>
      <c r="F37" s="58"/>
      <c r="G37" s="17"/>
      <c r="H37" s="17"/>
      <c r="I37" s="17"/>
      <c r="J37" s="17"/>
      <c r="K37" s="71"/>
      <c r="L37" s="71"/>
      <c r="M37" s="17"/>
      <c r="N37" s="17"/>
      <c r="O37" s="17"/>
      <c r="Q37" s="1"/>
      <c r="R37" s="1"/>
      <c r="S37" s="1"/>
      <c r="T37" s="1"/>
      <c r="U37" s="1"/>
      <c r="V37" s="1"/>
    </row>
    <row r="38" ht="15.75" customHeight="1">
      <c r="A38" s="32"/>
      <c r="B38" s="17"/>
      <c r="C38" s="17"/>
      <c r="D38" s="17"/>
      <c r="E38" s="17"/>
      <c r="F38" s="58"/>
      <c r="G38" s="17"/>
      <c r="H38" s="17"/>
      <c r="I38" s="17"/>
      <c r="J38" s="17"/>
      <c r="K38" s="71"/>
      <c r="L38" s="71"/>
      <c r="M38" s="17"/>
      <c r="N38" s="17"/>
      <c r="O38" s="17"/>
      <c r="Q38" s="1"/>
      <c r="R38" s="1"/>
      <c r="S38" s="1"/>
      <c r="T38" s="1"/>
      <c r="U38" s="1"/>
      <c r="V38" s="1"/>
    </row>
    <row r="39" ht="15.75" customHeight="1">
      <c r="A39" s="32"/>
      <c r="B39" s="17"/>
      <c r="C39" s="17"/>
      <c r="D39" s="17"/>
      <c r="E39" s="17"/>
      <c r="F39" s="58"/>
      <c r="G39" s="17"/>
      <c r="H39" s="17"/>
      <c r="I39" s="17"/>
      <c r="J39" s="17"/>
      <c r="K39" s="71"/>
      <c r="L39" s="71"/>
      <c r="M39" s="17"/>
      <c r="N39" s="17"/>
      <c r="O39" s="17"/>
      <c r="Q39" s="1"/>
      <c r="R39" s="1"/>
      <c r="S39" s="1"/>
      <c r="T39" s="1"/>
      <c r="U39" s="1"/>
      <c r="V39" s="1"/>
    </row>
    <row r="40" ht="15.75" customHeight="1">
      <c r="A40" s="32"/>
      <c r="B40" s="17"/>
      <c r="C40" s="17"/>
      <c r="D40" s="17"/>
      <c r="E40" s="17"/>
      <c r="F40" s="58"/>
      <c r="G40" s="17"/>
      <c r="H40" s="17"/>
      <c r="I40" s="17"/>
      <c r="J40" s="17"/>
      <c r="K40" s="71"/>
      <c r="L40" s="71"/>
      <c r="M40" s="17"/>
      <c r="N40" s="17"/>
      <c r="O40" s="17"/>
      <c r="Q40" s="1"/>
      <c r="R40" s="1"/>
      <c r="S40" s="1"/>
      <c r="T40" s="1"/>
      <c r="U40" s="1"/>
      <c r="V40" s="1"/>
    </row>
    <row r="41" ht="15.75" customHeight="1">
      <c r="A41" s="32"/>
      <c r="B41" s="17"/>
      <c r="C41" s="17"/>
      <c r="D41" s="17"/>
      <c r="E41" s="17"/>
      <c r="F41" s="58"/>
      <c r="G41" s="17"/>
      <c r="H41" s="17"/>
      <c r="I41" s="17"/>
      <c r="J41" s="17"/>
      <c r="K41" s="71"/>
      <c r="L41" s="71"/>
      <c r="M41" s="17"/>
      <c r="N41" s="17"/>
      <c r="O41" s="17"/>
      <c r="Q41" s="1"/>
      <c r="R41" s="1"/>
      <c r="S41" s="1"/>
      <c r="T41" s="1"/>
      <c r="U41" s="1"/>
      <c r="V41" s="1"/>
    </row>
    <row r="42" ht="15.75" customHeight="1">
      <c r="A42" s="32"/>
      <c r="B42" s="17"/>
      <c r="C42" s="17"/>
      <c r="D42" s="17"/>
      <c r="E42" s="17"/>
      <c r="F42" s="58"/>
      <c r="G42" s="17"/>
      <c r="H42" s="17"/>
      <c r="I42" s="17"/>
      <c r="J42" s="17"/>
      <c r="K42" s="71"/>
      <c r="L42" s="71"/>
      <c r="M42" s="17"/>
      <c r="N42" s="17"/>
      <c r="O42" s="17"/>
      <c r="Q42" s="1"/>
      <c r="R42" s="1"/>
      <c r="S42" s="1"/>
      <c r="T42" s="1"/>
      <c r="U42" s="1"/>
      <c r="V42" s="1"/>
    </row>
    <row r="43" ht="15.75" customHeight="1">
      <c r="A43" s="32"/>
      <c r="B43" s="17"/>
      <c r="C43" s="17"/>
      <c r="D43" s="17"/>
      <c r="E43" s="17"/>
      <c r="F43" s="58"/>
      <c r="G43" s="17"/>
      <c r="H43" s="17"/>
      <c r="I43" s="17"/>
      <c r="J43" s="17"/>
      <c r="K43" s="71"/>
      <c r="L43" s="71"/>
      <c r="M43" s="17"/>
      <c r="N43" s="17"/>
      <c r="O43" s="17"/>
      <c r="Q43" s="1"/>
      <c r="R43" s="1"/>
      <c r="S43" s="1"/>
      <c r="T43" s="1"/>
      <c r="U43" s="1"/>
      <c r="V43" s="1"/>
    </row>
    <row r="44" ht="15.75" customHeight="1">
      <c r="A44" s="32"/>
      <c r="B44" s="17"/>
      <c r="C44" s="17"/>
      <c r="D44" s="17"/>
      <c r="E44" s="17"/>
      <c r="F44" s="58"/>
      <c r="G44" s="17"/>
      <c r="H44" s="17"/>
      <c r="I44" s="17"/>
      <c r="J44" s="17"/>
      <c r="K44" s="71"/>
      <c r="L44" s="71"/>
      <c r="M44" s="17"/>
      <c r="N44" s="17"/>
      <c r="O44" s="17"/>
      <c r="Q44" s="1"/>
      <c r="R44" s="1"/>
      <c r="S44" s="1"/>
      <c r="T44" s="1"/>
      <c r="U44" s="1"/>
      <c r="V44" s="1"/>
    </row>
    <row r="45" ht="15.75" customHeight="1">
      <c r="A45" s="32"/>
      <c r="B45" s="17"/>
      <c r="C45" s="17"/>
      <c r="D45" s="17"/>
      <c r="E45" s="17"/>
      <c r="F45" s="58"/>
      <c r="G45" s="17"/>
      <c r="H45" s="17"/>
      <c r="I45" s="17"/>
      <c r="J45" s="17"/>
      <c r="K45" s="71"/>
      <c r="L45" s="71"/>
      <c r="M45" s="17"/>
      <c r="N45" s="17"/>
      <c r="O45" s="17"/>
      <c r="Q45" s="1"/>
      <c r="R45" s="1"/>
      <c r="S45" s="1"/>
      <c r="T45" s="1"/>
      <c r="U45" s="1"/>
      <c r="V45" s="1"/>
    </row>
    <row r="46" ht="15.75" customHeight="1">
      <c r="A46" s="32"/>
      <c r="B46" s="17"/>
      <c r="C46" s="17"/>
      <c r="D46" s="17"/>
      <c r="E46" s="17"/>
      <c r="F46" s="58"/>
      <c r="G46" s="17"/>
      <c r="H46" s="17"/>
      <c r="I46" s="17"/>
      <c r="J46" s="17"/>
      <c r="K46" s="71"/>
      <c r="L46" s="71"/>
      <c r="M46" s="17"/>
      <c r="N46" s="17"/>
      <c r="O46" s="17"/>
      <c r="Q46" s="1"/>
      <c r="R46" s="1"/>
      <c r="S46" s="1"/>
      <c r="T46" s="1"/>
      <c r="U46" s="1"/>
      <c r="V46" s="1"/>
    </row>
    <row r="47" ht="15.75" customHeight="1">
      <c r="A47" s="32"/>
      <c r="B47" s="17"/>
      <c r="C47" s="17"/>
      <c r="D47" s="17"/>
      <c r="E47" s="17"/>
      <c r="F47" s="58"/>
      <c r="G47" s="17"/>
      <c r="H47" s="17"/>
      <c r="I47" s="17"/>
      <c r="J47" s="17"/>
      <c r="K47" s="71"/>
      <c r="L47" s="71"/>
      <c r="M47" s="17"/>
      <c r="N47" s="17"/>
      <c r="O47" s="17"/>
      <c r="Q47" s="1"/>
      <c r="R47" s="1"/>
      <c r="S47" s="1"/>
      <c r="T47" s="1"/>
      <c r="U47" s="1"/>
      <c r="V47" s="1"/>
    </row>
    <row r="48" ht="15.75" customHeight="1">
      <c r="A48" s="32"/>
      <c r="B48" s="17"/>
      <c r="C48" s="17"/>
      <c r="D48" s="17"/>
      <c r="E48" s="17"/>
      <c r="F48" s="58"/>
      <c r="G48" s="17"/>
      <c r="H48" s="17"/>
      <c r="I48" s="17"/>
      <c r="J48" s="17"/>
      <c r="K48" s="71"/>
      <c r="L48" s="71"/>
      <c r="M48" s="17"/>
      <c r="N48" s="17"/>
      <c r="O48" s="17"/>
      <c r="Q48" s="1"/>
      <c r="R48" s="1"/>
      <c r="S48" s="1"/>
      <c r="T48" s="1"/>
      <c r="U48" s="1"/>
      <c r="V48" s="1"/>
    </row>
    <row r="49" ht="15.75" customHeight="1">
      <c r="A49" s="32"/>
      <c r="B49" s="17"/>
      <c r="C49" s="17"/>
      <c r="D49" s="17"/>
      <c r="E49" s="17"/>
      <c r="F49" s="58"/>
      <c r="G49" s="17"/>
      <c r="H49" s="17"/>
      <c r="I49" s="17"/>
      <c r="J49" s="17"/>
      <c r="K49" s="71"/>
      <c r="L49" s="71"/>
      <c r="M49" s="17"/>
      <c r="N49" s="17"/>
      <c r="O49" s="17"/>
      <c r="Q49" s="1"/>
      <c r="R49" s="1"/>
      <c r="S49" s="1"/>
      <c r="T49" s="1"/>
      <c r="U49" s="1"/>
      <c r="V49" s="1"/>
    </row>
    <row r="50" ht="15.75" customHeight="1">
      <c r="A50" s="32"/>
      <c r="B50" s="17"/>
      <c r="C50" s="17"/>
      <c r="D50" s="17"/>
      <c r="E50" s="17"/>
      <c r="F50" s="58"/>
      <c r="G50" s="17"/>
      <c r="H50" s="17"/>
      <c r="I50" s="17"/>
      <c r="J50" s="17"/>
      <c r="K50" s="71"/>
      <c r="L50" s="71"/>
      <c r="M50" s="17"/>
      <c r="N50" s="17"/>
      <c r="O50" s="17"/>
      <c r="Q50" s="1"/>
      <c r="R50" s="1"/>
      <c r="S50" s="1"/>
      <c r="T50" s="1"/>
      <c r="U50" s="1"/>
      <c r="V50" s="1"/>
    </row>
    <row r="51" ht="15.75" customHeight="1">
      <c r="A51" s="32"/>
      <c r="B51" s="17"/>
      <c r="C51" s="17"/>
      <c r="D51" s="17"/>
      <c r="E51" s="17"/>
      <c r="F51" s="58"/>
      <c r="G51" s="17"/>
      <c r="H51" s="17"/>
      <c r="I51" s="17"/>
      <c r="J51" s="17"/>
      <c r="K51" s="71"/>
      <c r="L51" s="71"/>
      <c r="M51" s="17"/>
      <c r="N51" s="17"/>
      <c r="O51" s="17"/>
      <c r="Q51" s="1"/>
      <c r="R51" s="1"/>
      <c r="S51" s="1"/>
      <c r="T51" s="1"/>
      <c r="U51" s="1"/>
      <c r="V51" s="1"/>
    </row>
    <row r="52" ht="15.75" customHeight="1">
      <c r="A52" s="32"/>
      <c r="B52" s="17"/>
      <c r="C52" s="17"/>
      <c r="D52" s="17"/>
      <c r="E52" s="17"/>
      <c r="F52" s="58"/>
      <c r="G52" s="17"/>
      <c r="H52" s="17"/>
      <c r="I52" s="17"/>
      <c r="J52" s="17"/>
      <c r="K52" s="71"/>
      <c r="L52" s="71"/>
      <c r="M52" s="17"/>
      <c r="N52" s="17"/>
      <c r="O52" s="17"/>
      <c r="Q52" s="1"/>
      <c r="R52" s="1"/>
      <c r="S52" s="1"/>
      <c r="T52" s="1"/>
      <c r="U52" s="1"/>
      <c r="V52" s="1"/>
    </row>
    <row r="53" ht="15.75" customHeight="1">
      <c r="A53" s="32"/>
      <c r="B53" s="17"/>
      <c r="C53" s="17"/>
      <c r="D53" s="17"/>
      <c r="E53" s="17"/>
      <c r="F53" s="58"/>
      <c r="G53" s="17"/>
      <c r="H53" s="17"/>
      <c r="I53" s="17"/>
      <c r="J53" s="17"/>
      <c r="K53" s="71"/>
      <c r="L53" s="71"/>
      <c r="M53" s="17"/>
      <c r="N53" s="17"/>
      <c r="O53" s="17"/>
      <c r="Q53" s="1"/>
      <c r="R53" s="1"/>
      <c r="S53" s="1"/>
      <c r="T53" s="1"/>
      <c r="U53" s="1"/>
      <c r="V53" s="1"/>
    </row>
    <row r="54" ht="15.75" customHeight="1">
      <c r="A54" s="1"/>
      <c r="B54" s="1"/>
      <c r="C54" s="1"/>
      <c r="D54" s="1"/>
      <c r="E54" s="1"/>
      <c r="F54" s="1"/>
      <c r="G54" s="5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1:$M$37"/>
  <mergeCells count="2">
    <mergeCell ref="B19:D19"/>
    <mergeCell ref="B1:D1"/>
  </mergeCells>
  <dataValidations>
    <dataValidation type="list" allowBlank="1" showErrorMessage="1" sqref="K37:K53">
      <formula1>"Con Certificado,Sin Certificado"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.43"/>
    <col customWidth="1" min="2" max="3" width="6.14"/>
    <col customWidth="1" min="4" max="4" width="12.43"/>
    <col customWidth="1" min="5" max="5" width="37.14"/>
    <col customWidth="1" min="6" max="6" width="21.86"/>
    <col customWidth="1" min="7" max="7" width="12.86"/>
    <col customWidth="1" min="8" max="8" width="11.71"/>
    <col customWidth="1" min="9" max="9" width="13.43"/>
    <col customWidth="1" min="10" max="10" width="21.29"/>
    <col customWidth="1" min="11" max="11" width="13.14"/>
    <col customWidth="1" min="12" max="12" width="10.43"/>
    <col customWidth="1" min="13" max="13" width="11.86"/>
    <col customWidth="1" min="14" max="14" width="8.71"/>
    <col customWidth="1" min="15" max="15" width="8.86"/>
    <col customWidth="1" min="16" max="16" width="8.71"/>
    <col customWidth="1" min="17" max="17" width="26.14"/>
    <col customWidth="1" min="18" max="18" width="20.29"/>
    <col customWidth="1" min="19" max="19" width="12.71"/>
    <col customWidth="1" min="20" max="20" width="14.14"/>
    <col customWidth="1" min="21" max="21" width="15.43"/>
    <col customWidth="1" min="22" max="22" width="11.86"/>
    <col customWidth="1" hidden="1" min="23" max="23" width="8.71"/>
    <col customWidth="1" min="24" max="25" width="14.43"/>
    <col customWidth="1" min="26" max="28" width="8.71"/>
  </cols>
  <sheetData>
    <row r="1" ht="15.75" customHeight="1">
      <c r="A1" s="76"/>
      <c r="B1" s="76"/>
      <c r="C1" s="77" t="s">
        <v>319</v>
      </c>
      <c r="D1" s="53"/>
      <c r="E1" s="37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78" t="s">
        <v>135</v>
      </c>
      <c r="W1" s="35"/>
      <c r="X1" s="79"/>
      <c r="Y1" s="79"/>
      <c r="Z1" s="1"/>
      <c r="AA1" s="1"/>
      <c r="AB1" s="1"/>
    </row>
    <row r="2" ht="16.5" customHeight="1">
      <c r="A2" s="76"/>
      <c r="B2" s="76"/>
      <c r="C2" s="77" t="s">
        <v>104</v>
      </c>
      <c r="D2" s="53"/>
      <c r="E2" s="37"/>
      <c r="F2" s="35"/>
      <c r="G2" s="32"/>
      <c r="P2" s="35"/>
      <c r="Q2" s="35"/>
      <c r="R2" s="35"/>
      <c r="S2" s="35"/>
      <c r="T2" s="35"/>
      <c r="U2" s="35"/>
      <c r="V2" s="35"/>
      <c r="W2" s="35">
        <v>2010.0</v>
      </c>
      <c r="X2" s="79"/>
      <c r="Y2" s="79"/>
      <c r="Z2" s="1"/>
      <c r="AA2" s="1"/>
      <c r="AB2" s="1"/>
    </row>
    <row r="3" ht="24.0" customHeight="1">
      <c r="A3" s="35"/>
      <c r="B3" s="35"/>
      <c r="C3" s="35"/>
      <c r="D3" s="35"/>
      <c r="E3" s="35"/>
      <c r="F3" s="35"/>
      <c r="P3" s="35"/>
      <c r="Q3" s="35"/>
      <c r="R3" s="35"/>
      <c r="S3" s="80"/>
      <c r="T3" s="11"/>
      <c r="U3" s="35"/>
      <c r="V3" s="35"/>
      <c r="W3" s="35">
        <v>2011.0</v>
      </c>
      <c r="X3" s="79"/>
      <c r="Y3" s="79"/>
      <c r="Z3" s="1"/>
      <c r="AA3" s="1"/>
      <c r="AB3" s="1"/>
    </row>
    <row r="4">
      <c r="A4" s="35"/>
      <c r="B4" s="35"/>
      <c r="C4" s="12" t="s">
        <v>2</v>
      </c>
      <c r="D4" s="81" t="s">
        <v>320</v>
      </c>
      <c r="E4" s="12" t="s">
        <v>321</v>
      </c>
      <c r="F4" s="12" t="s">
        <v>107</v>
      </c>
      <c r="G4" s="12" t="s">
        <v>109</v>
      </c>
      <c r="H4" s="12" t="s">
        <v>110</v>
      </c>
      <c r="I4" s="12" t="s">
        <v>111</v>
      </c>
      <c r="J4" s="12" t="s">
        <v>322</v>
      </c>
      <c r="K4" s="12" t="s">
        <v>323</v>
      </c>
      <c r="L4" s="12" t="s">
        <v>324</v>
      </c>
      <c r="M4" s="12" t="s">
        <v>325</v>
      </c>
      <c r="N4" s="12" t="s">
        <v>115</v>
      </c>
      <c r="O4" s="12" t="s">
        <v>116</v>
      </c>
      <c r="P4" s="12" t="s">
        <v>118</v>
      </c>
      <c r="Q4" s="12" t="s">
        <v>119</v>
      </c>
      <c r="R4" s="82" t="s">
        <v>123</v>
      </c>
      <c r="S4" s="83"/>
      <c r="T4" s="84"/>
      <c r="U4" s="35"/>
      <c r="V4" s="35"/>
      <c r="W4" s="35">
        <v>2012.0</v>
      </c>
      <c r="X4" s="79"/>
      <c r="Y4" s="79"/>
      <c r="Z4" s="1"/>
      <c r="AA4" s="1"/>
      <c r="AB4" s="1"/>
    </row>
    <row r="5" ht="79.5" customHeight="1">
      <c r="A5" s="32"/>
      <c r="B5" s="32"/>
      <c r="C5" s="17">
        <v>1.0</v>
      </c>
      <c r="D5" s="17" t="s">
        <v>326</v>
      </c>
      <c r="E5" s="17" t="s">
        <v>327</v>
      </c>
      <c r="F5" s="17" t="s">
        <v>208</v>
      </c>
      <c r="G5" s="17">
        <v>2009.0</v>
      </c>
      <c r="H5" s="17" t="s">
        <v>18</v>
      </c>
      <c r="I5" s="17" t="s">
        <v>328</v>
      </c>
      <c r="J5" s="17" t="s">
        <v>194</v>
      </c>
      <c r="K5" s="17" t="s">
        <v>128</v>
      </c>
      <c r="L5" s="17" t="s">
        <v>329</v>
      </c>
      <c r="M5" s="17"/>
      <c r="N5" s="17">
        <v>141.0</v>
      </c>
      <c r="O5" s="17">
        <v>146.0</v>
      </c>
      <c r="P5" s="17"/>
      <c r="Q5" s="17"/>
      <c r="R5" s="17"/>
      <c r="S5" s="17"/>
      <c r="T5" s="17"/>
      <c r="U5" s="17"/>
      <c r="V5" s="17">
        <v>2014.0</v>
      </c>
      <c r="W5" s="79"/>
      <c r="X5" s="79"/>
      <c r="Y5" s="1"/>
      <c r="Z5" s="1"/>
      <c r="AA5" s="1"/>
    </row>
    <row r="6" ht="60.0" customHeight="1">
      <c r="A6" s="32"/>
      <c r="B6" s="32"/>
      <c r="C6" s="17">
        <v>2.0</v>
      </c>
      <c r="D6" s="17" t="s">
        <v>330</v>
      </c>
      <c r="E6" s="17" t="s">
        <v>331</v>
      </c>
      <c r="F6" s="17" t="s">
        <v>208</v>
      </c>
      <c r="G6" s="17">
        <v>2010.0</v>
      </c>
      <c r="H6" s="17" t="s">
        <v>17</v>
      </c>
      <c r="I6" s="17" t="s">
        <v>332</v>
      </c>
      <c r="J6" s="17" t="s">
        <v>333</v>
      </c>
      <c r="K6" s="17" t="s">
        <v>128</v>
      </c>
      <c r="L6" s="17" t="s">
        <v>334</v>
      </c>
      <c r="M6" s="17">
        <v>15.0</v>
      </c>
      <c r="N6" s="17">
        <v>99.0</v>
      </c>
      <c r="O6" s="17">
        <v>107.0</v>
      </c>
      <c r="P6" s="17"/>
      <c r="Q6" s="51"/>
      <c r="R6" s="17"/>
      <c r="S6" s="17"/>
      <c r="T6" s="17"/>
      <c r="U6" s="17"/>
      <c r="V6" s="17"/>
      <c r="W6" s="79"/>
      <c r="X6" s="79"/>
      <c r="Y6" s="1"/>
      <c r="Z6" s="1"/>
      <c r="AA6" s="1"/>
    </row>
    <row r="7" ht="45.0" customHeight="1">
      <c r="A7" s="32"/>
      <c r="B7" s="32"/>
      <c r="C7" s="17">
        <v>3.0</v>
      </c>
      <c r="D7" s="17" t="s">
        <v>326</v>
      </c>
      <c r="E7" s="17" t="s">
        <v>287</v>
      </c>
      <c r="F7" s="17" t="s">
        <v>335</v>
      </c>
      <c r="G7" s="17">
        <v>2010.0</v>
      </c>
      <c r="H7" s="17"/>
      <c r="I7" s="17" t="s">
        <v>290</v>
      </c>
      <c r="J7" s="17" t="s">
        <v>194</v>
      </c>
      <c r="K7" s="17" t="s">
        <v>128</v>
      </c>
      <c r="L7" s="17" t="s">
        <v>288</v>
      </c>
      <c r="M7" s="17"/>
      <c r="N7" s="17">
        <v>48.0</v>
      </c>
      <c r="O7" s="17">
        <v>71.0</v>
      </c>
      <c r="P7" s="17"/>
      <c r="Q7" s="17"/>
      <c r="R7" s="17"/>
      <c r="S7" s="17"/>
      <c r="T7" s="17"/>
      <c r="U7" s="17"/>
      <c r="V7" s="17"/>
      <c r="W7" s="79"/>
      <c r="X7" s="79"/>
      <c r="Y7" s="1"/>
      <c r="Z7" s="1"/>
      <c r="AA7" s="1"/>
    </row>
    <row r="8" ht="60.0" customHeight="1">
      <c r="A8" s="32"/>
      <c r="B8" s="32"/>
      <c r="C8" s="17">
        <v>4.0</v>
      </c>
      <c r="D8" s="17" t="s">
        <v>326</v>
      </c>
      <c r="E8" s="17" t="s">
        <v>293</v>
      </c>
      <c r="F8" s="17" t="s">
        <v>208</v>
      </c>
      <c r="G8" s="17">
        <v>2010.0</v>
      </c>
      <c r="H8" s="17"/>
      <c r="I8" s="17" t="s">
        <v>336</v>
      </c>
      <c r="J8" s="17" t="s">
        <v>194</v>
      </c>
      <c r="K8" s="17" t="s">
        <v>128</v>
      </c>
      <c r="L8" s="17" t="s">
        <v>294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79"/>
      <c r="X8" s="79"/>
      <c r="Y8" s="1"/>
      <c r="Z8" s="1"/>
      <c r="AA8" s="1"/>
    </row>
    <row r="9" ht="105.0" customHeight="1">
      <c r="A9" s="32"/>
      <c r="B9" s="32"/>
      <c r="C9" s="17">
        <v>5.0</v>
      </c>
      <c r="D9" s="17" t="s">
        <v>330</v>
      </c>
      <c r="E9" s="17" t="s">
        <v>331</v>
      </c>
      <c r="F9" s="17" t="s">
        <v>208</v>
      </c>
      <c r="G9" s="17">
        <v>2010.0</v>
      </c>
      <c r="H9" s="17" t="s">
        <v>17</v>
      </c>
      <c r="I9" s="17" t="s">
        <v>332</v>
      </c>
      <c r="J9" s="17" t="s">
        <v>333</v>
      </c>
      <c r="K9" s="17" t="s">
        <v>128</v>
      </c>
      <c r="L9" s="17" t="s">
        <v>334</v>
      </c>
      <c r="M9" s="17">
        <v>15.0</v>
      </c>
      <c r="N9" s="17">
        <v>99.0</v>
      </c>
      <c r="O9" s="17">
        <v>107.0</v>
      </c>
      <c r="P9" s="50" t="str">
        <f>HYPERLINK("http://www.revistadepoesiaclave.com/numant/N%C3%BAmero-15","http://www.revistadepoesiaclave.com/numant/N%C3%BAmero-15")</f>
        <v>http://www.revistadepoesiaclave.com/numant/N%C3%BAmero-15</v>
      </c>
      <c r="Q9" s="17" t="s">
        <v>130</v>
      </c>
      <c r="R9" s="17"/>
      <c r="S9" s="17"/>
      <c r="T9" s="17"/>
      <c r="U9" s="17"/>
      <c r="V9" s="17"/>
      <c r="W9" s="79"/>
      <c r="X9" s="79"/>
      <c r="Y9" s="1"/>
      <c r="Z9" s="1"/>
      <c r="AA9" s="1"/>
    </row>
    <row r="10" ht="60.0" customHeight="1">
      <c r="A10" s="32"/>
      <c r="B10" s="32"/>
      <c r="C10" s="17">
        <v>6.0</v>
      </c>
      <c r="D10" s="17" t="s">
        <v>337</v>
      </c>
      <c r="E10" s="17" t="s">
        <v>338</v>
      </c>
      <c r="F10" s="17" t="s">
        <v>126</v>
      </c>
      <c r="G10" s="17">
        <v>2011.0</v>
      </c>
      <c r="H10" s="17" t="s">
        <v>13</v>
      </c>
      <c r="I10" s="17" t="s">
        <v>221</v>
      </c>
      <c r="J10" s="17" t="s">
        <v>194</v>
      </c>
      <c r="K10" s="17" t="s">
        <v>128</v>
      </c>
      <c r="L10" s="17" t="s">
        <v>220</v>
      </c>
      <c r="M10" s="17">
        <v>1.0</v>
      </c>
      <c r="N10" s="17"/>
      <c r="O10" s="17"/>
      <c r="P10" s="50" t="str">
        <f>HYPERLINK("http://administracion.univalle.edu.co/Publicaciones/libros.php?libro=31","http://administracion.univalle.edu.co/Publicaciones/libros.php?libro=31")</f>
        <v>http://administracion.univalle.edu.co/Publicaciones/libros.php?libro=31</v>
      </c>
      <c r="Q10" s="17"/>
      <c r="R10" s="17"/>
      <c r="S10" s="17"/>
      <c r="T10" s="17"/>
      <c r="U10" s="17"/>
      <c r="V10" s="17"/>
      <c r="W10" s="79"/>
      <c r="X10" s="79"/>
      <c r="Y10" s="1"/>
      <c r="Z10" s="1"/>
      <c r="AA10" s="1"/>
    </row>
    <row r="11" ht="84.75" customHeight="1">
      <c r="A11" s="32"/>
      <c r="B11" s="32"/>
      <c r="C11" s="17">
        <v>7.0</v>
      </c>
      <c r="D11" s="17" t="s">
        <v>330</v>
      </c>
      <c r="E11" s="17" t="s">
        <v>145</v>
      </c>
      <c r="F11" s="17" t="s">
        <v>146</v>
      </c>
      <c r="G11" s="17">
        <v>2011.0</v>
      </c>
      <c r="H11" s="17" t="s">
        <v>11</v>
      </c>
      <c r="I11" s="17" t="s">
        <v>147</v>
      </c>
      <c r="J11" s="17" t="s">
        <v>333</v>
      </c>
      <c r="K11" s="17" t="s">
        <v>128</v>
      </c>
      <c r="L11" s="17" t="s">
        <v>134</v>
      </c>
      <c r="M11" s="17">
        <v>27.0</v>
      </c>
      <c r="N11" s="17">
        <v>45.0</v>
      </c>
      <c r="O11" s="17">
        <v>60.0</v>
      </c>
      <c r="P11" s="50" t="str">
        <f>HYPERLINK("http://www.scielo.org.co/scielo.php?script=sci_arttext&amp;pid=S0120-46452011000100003&amp;lng=en&amp;nrm=iso&amp;tlng=es","http://www.scielo.org.co/scielo.php?script=sci_arttext&amp;pid=S0120-46452011000100003&amp;lng=en&amp;nrm=iso&amp;tlng=es")</f>
        <v>http://www.scielo.org.co/scielo.php?script=sci_arttext&amp;pid=S0120-46452011000100003&amp;lng=en&amp;nrm=iso&amp;tlng=es</v>
      </c>
      <c r="Q11" s="17"/>
      <c r="R11" s="17"/>
      <c r="S11" s="17"/>
      <c r="T11" s="17"/>
      <c r="U11" s="17"/>
      <c r="V11" s="17"/>
      <c r="W11" s="79"/>
      <c r="X11" s="79"/>
      <c r="Y11" s="1"/>
      <c r="Z11" s="1"/>
      <c r="AA11" s="1"/>
    </row>
    <row r="12" ht="58.5" customHeight="1">
      <c r="A12" s="32"/>
      <c r="B12" s="32"/>
      <c r="C12" s="17">
        <v>8.0</v>
      </c>
      <c r="D12" s="17" t="s">
        <v>337</v>
      </c>
      <c r="E12" s="17" t="s">
        <v>339</v>
      </c>
      <c r="F12" s="17" t="s">
        <v>208</v>
      </c>
      <c r="G12" s="17">
        <v>2011.0</v>
      </c>
      <c r="H12" s="17" t="s">
        <v>17</v>
      </c>
      <c r="I12" s="17" t="s">
        <v>340</v>
      </c>
      <c r="J12" s="17" t="s">
        <v>194</v>
      </c>
      <c r="K12" s="17" t="s">
        <v>341</v>
      </c>
      <c r="L12" s="17" t="s">
        <v>342</v>
      </c>
      <c r="M12" s="17">
        <v>1.0</v>
      </c>
      <c r="N12" s="17">
        <v>1.0</v>
      </c>
      <c r="O12" s="17">
        <v>246.0</v>
      </c>
      <c r="P12" s="50" t="str">
        <f>HYPERLINK("http://silaba.com.co/sitio_libro/la-vida-secreta-de-los-perros-infieles/","http://silaba.com.co/sitio_libro/la-vida-secreta-de-los-perros-infieles/")</f>
        <v>http://silaba.com.co/sitio_libro/la-vida-secreta-de-los-perros-infieles/</v>
      </c>
      <c r="Q12" s="17" t="s">
        <v>130</v>
      </c>
      <c r="R12" s="17"/>
      <c r="S12" s="17"/>
      <c r="T12" s="17"/>
      <c r="U12" s="17"/>
      <c r="V12" s="17"/>
      <c r="W12" s="79"/>
      <c r="X12" s="79"/>
      <c r="Y12" s="1"/>
      <c r="Z12" s="1"/>
      <c r="AA12" s="1"/>
    </row>
    <row r="13" ht="89.25" customHeight="1">
      <c r="A13" s="32"/>
      <c r="B13" s="32"/>
      <c r="C13" s="17">
        <v>9.0</v>
      </c>
      <c r="D13" s="17" t="s">
        <v>330</v>
      </c>
      <c r="E13" s="17" t="s">
        <v>343</v>
      </c>
      <c r="F13" s="17" t="s">
        <v>344</v>
      </c>
      <c r="G13" s="17">
        <v>2012.0</v>
      </c>
      <c r="H13" s="17"/>
      <c r="I13" s="17" t="s">
        <v>345</v>
      </c>
      <c r="J13" s="17" t="s">
        <v>333</v>
      </c>
      <c r="K13" s="17" t="s">
        <v>346</v>
      </c>
      <c r="L13" s="17" t="s">
        <v>347</v>
      </c>
      <c r="M13" s="17">
        <v>10.0</v>
      </c>
      <c r="N13" s="17">
        <v>50.0</v>
      </c>
      <c r="O13" s="17">
        <v>65.0</v>
      </c>
      <c r="P13" s="51"/>
      <c r="Q13" s="17"/>
      <c r="R13" s="17"/>
      <c r="S13" s="17"/>
      <c r="T13" s="17"/>
      <c r="U13" s="17"/>
      <c r="V13" s="17"/>
      <c r="W13" s="79"/>
      <c r="X13" s="79"/>
      <c r="Y13" s="1"/>
      <c r="Z13" s="1"/>
      <c r="AA13" s="1"/>
    </row>
    <row r="14" ht="45.0" customHeight="1">
      <c r="A14" s="32"/>
      <c r="B14" s="32"/>
      <c r="C14" s="17">
        <v>10.0</v>
      </c>
      <c r="D14" s="17" t="s">
        <v>330</v>
      </c>
      <c r="E14" s="17" t="s">
        <v>343</v>
      </c>
      <c r="F14" s="17" t="s">
        <v>344</v>
      </c>
      <c r="G14" s="17">
        <v>2012.0</v>
      </c>
      <c r="H14" s="17" t="s">
        <v>23</v>
      </c>
      <c r="I14" s="17" t="s">
        <v>345</v>
      </c>
      <c r="J14" s="17" t="s">
        <v>333</v>
      </c>
      <c r="K14" s="17" t="s">
        <v>346</v>
      </c>
      <c r="L14" s="17" t="s">
        <v>347</v>
      </c>
      <c r="M14" s="17">
        <v>10.0</v>
      </c>
      <c r="N14" s="17">
        <v>50.0</v>
      </c>
      <c r="O14" s="17">
        <v>65.0</v>
      </c>
      <c r="P14" s="51"/>
      <c r="Q14" s="17" t="s">
        <v>130</v>
      </c>
      <c r="R14" s="17"/>
      <c r="S14" s="17"/>
      <c r="T14" s="17"/>
      <c r="U14" s="17"/>
      <c r="V14" s="17"/>
      <c r="W14" s="79"/>
      <c r="X14" s="79"/>
      <c r="Y14" s="1"/>
      <c r="Z14" s="1"/>
      <c r="AA14" s="1"/>
    </row>
    <row r="15" ht="75.0" customHeight="1">
      <c r="A15" s="32"/>
      <c r="B15" s="32"/>
      <c r="C15" s="17">
        <v>11.0</v>
      </c>
      <c r="D15" s="17" t="s">
        <v>337</v>
      </c>
      <c r="E15" s="17" t="s">
        <v>348</v>
      </c>
      <c r="F15" s="17" t="s">
        <v>208</v>
      </c>
      <c r="G15" s="17">
        <v>2012.0</v>
      </c>
      <c r="H15" s="17" t="s">
        <v>22</v>
      </c>
      <c r="I15" s="17" t="s">
        <v>349</v>
      </c>
      <c r="J15" s="17" t="s">
        <v>194</v>
      </c>
      <c r="K15" s="17" t="s">
        <v>128</v>
      </c>
      <c r="L15" s="17" t="s">
        <v>350</v>
      </c>
      <c r="M15" s="17">
        <v>1.0</v>
      </c>
      <c r="N15" s="17">
        <v>1.0</v>
      </c>
      <c r="O15" s="17">
        <v>264.0</v>
      </c>
      <c r="P15" s="50" t="str">
        <f>HYPERLINK("http://silaba.com.co/sitio_libro/destierro/","http://silaba.com.co/sitio_libro/destierro/")</f>
        <v>http://silaba.com.co/sitio_libro/destierro/</v>
      </c>
      <c r="Q15" s="17" t="s">
        <v>130</v>
      </c>
      <c r="R15" s="17"/>
      <c r="S15" s="17"/>
      <c r="T15" s="17"/>
      <c r="U15" s="17"/>
      <c r="V15" s="17"/>
      <c r="W15" s="79"/>
      <c r="X15" s="79"/>
      <c r="Y15" s="1"/>
      <c r="Z15" s="1"/>
      <c r="AA15" s="1"/>
    </row>
    <row r="16" ht="75.0" customHeight="1">
      <c r="A16" s="32"/>
      <c r="B16" s="32"/>
      <c r="C16" s="17">
        <v>12.0</v>
      </c>
      <c r="D16" s="17" t="s">
        <v>326</v>
      </c>
      <c r="E16" s="17" t="s">
        <v>351</v>
      </c>
      <c r="F16" s="17" t="s">
        <v>352</v>
      </c>
      <c r="G16" s="17">
        <v>2013.0</v>
      </c>
      <c r="H16" s="17" t="s">
        <v>20</v>
      </c>
      <c r="I16" s="17" t="s">
        <v>353</v>
      </c>
      <c r="J16" s="17" t="s">
        <v>194</v>
      </c>
      <c r="K16" s="17" t="s">
        <v>341</v>
      </c>
      <c r="L16" s="17" t="s">
        <v>354</v>
      </c>
      <c r="M16" s="17">
        <v>1.0</v>
      </c>
      <c r="N16" s="17">
        <v>1.0</v>
      </c>
      <c r="O16" s="17"/>
      <c r="P16" s="17"/>
      <c r="Q16" s="17" t="s">
        <v>130</v>
      </c>
      <c r="R16" s="17"/>
      <c r="S16" s="17"/>
      <c r="T16" s="17"/>
      <c r="U16" s="17"/>
      <c r="V16" s="17"/>
      <c r="W16" s="79"/>
      <c r="X16" s="79"/>
      <c r="Y16" s="1"/>
      <c r="Z16" s="1"/>
      <c r="AA16" s="1"/>
    </row>
    <row r="17" ht="104.25" customHeight="1">
      <c r="A17" s="32"/>
      <c r="B17" s="32"/>
      <c r="C17" s="17">
        <v>13.0</v>
      </c>
      <c r="D17" s="17" t="s">
        <v>330</v>
      </c>
      <c r="E17" s="17" t="s">
        <v>355</v>
      </c>
      <c r="F17" s="17" t="s">
        <v>356</v>
      </c>
      <c r="G17" s="17">
        <v>2013.0</v>
      </c>
      <c r="H17" s="17" t="s">
        <v>157</v>
      </c>
      <c r="I17" s="17" t="s">
        <v>357</v>
      </c>
      <c r="J17" s="17" t="s">
        <v>333</v>
      </c>
      <c r="K17" s="17" t="s">
        <v>157</v>
      </c>
      <c r="L17" s="17">
        <v>1.7579848E7</v>
      </c>
      <c r="M17" s="17">
        <v>5.0</v>
      </c>
      <c r="N17" s="17">
        <v>346.0</v>
      </c>
      <c r="O17" s="17">
        <v>358.0</v>
      </c>
      <c r="P17" s="17"/>
      <c r="Q17" s="17" t="s">
        <v>358</v>
      </c>
      <c r="R17" s="17"/>
      <c r="S17" s="17"/>
      <c r="T17" s="17"/>
      <c r="U17" s="17"/>
      <c r="V17" s="17"/>
      <c r="W17" s="79"/>
      <c r="X17" s="79"/>
      <c r="Y17" s="1"/>
      <c r="Z17" s="1"/>
      <c r="AA17" s="1"/>
    </row>
    <row r="18" ht="60.0" customHeight="1">
      <c r="A18" s="32"/>
      <c r="B18" s="32"/>
      <c r="C18" s="17">
        <v>14.0</v>
      </c>
      <c r="D18" s="17" t="s">
        <v>330</v>
      </c>
      <c r="E18" s="17" t="s">
        <v>359</v>
      </c>
      <c r="F18" s="17" t="s">
        <v>344</v>
      </c>
      <c r="G18" s="17">
        <v>2014.0</v>
      </c>
      <c r="H18" s="17"/>
      <c r="I18" s="17" t="s">
        <v>345</v>
      </c>
      <c r="J18" s="17" t="s">
        <v>333</v>
      </c>
      <c r="K18" s="17" t="s">
        <v>346</v>
      </c>
      <c r="L18" s="17" t="s">
        <v>347</v>
      </c>
      <c r="M18" s="17">
        <v>12.0</v>
      </c>
      <c r="N18" s="17">
        <v>33.0</v>
      </c>
      <c r="O18" s="17">
        <v>39.0</v>
      </c>
      <c r="P18" s="17"/>
      <c r="Q18" s="17" t="s">
        <v>130</v>
      </c>
      <c r="R18" s="17"/>
      <c r="S18" s="17"/>
      <c r="T18" s="17"/>
      <c r="U18" s="17"/>
      <c r="V18" s="17"/>
      <c r="W18" s="79"/>
      <c r="X18" s="79"/>
      <c r="Y18" s="1"/>
      <c r="Z18" s="1"/>
      <c r="AA18" s="1"/>
    </row>
    <row r="19" ht="60.0" customHeight="1">
      <c r="A19" s="32"/>
      <c r="B19" s="32"/>
      <c r="C19" s="17">
        <v>15.0</v>
      </c>
      <c r="D19" s="17" t="s">
        <v>330</v>
      </c>
      <c r="E19" s="17" t="s">
        <v>360</v>
      </c>
      <c r="F19" s="17" t="s">
        <v>79</v>
      </c>
      <c r="G19" s="17">
        <v>2014.0</v>
      </c>
      <c r="H19" s="17"/>
      <c r="I19" s="17" t="s">
        <v>361</v>
      </c>
      <c r="J19" s="17" t="s">
        <v>333</v>
      </c>
      <c r="K19" s="17"/>
      <c r="L19" s="17">
        <v>1235834.0</v>
      </c>
      <c r="M19" s="17">
        <v>11.0</v>
      </c>
      <c r="N19" s="17">
        <v>191.0</v>
      </c>
      <c r="O19" s="17">
        <v>203.0</v>
      </c>
      <c r="P19" s="17"/>
      <c r="Q19" s="17"/>
      <c r="R19" s="17"/>
      <c r="S19" s="17"/>
      <c r="T19" s="17"/>
      <c r="U19" s="17"/>
      <c r="V19" s="17"/>
      <c r="W19" s="79"/>
      <c r="X19" s="79"/>
      <c r="Y19" s="1"/>
      <c r="Z19" s="1"/>
      <c r="AA19" s="1"/>
    </row>
    <row r="20" ht="60.0" customHeight="1">
      <c r="A20" s="32"/>
      <c r="B20" s="32"/>
      <c r="C20" s="17">
        <v>16.0</v>
      </c>
      <c r="D20" s="17" t="s">
        <v>337</v>
      </c>
      <c r="E20" s="17" t="s">
        <v>362</v>
      </c>
      <c r="F20" s="17" t="s">
        <v>208</v>
      </c>
      <c r="G20" s="17">
        <v>2015.0</v>
      </c>
      <c r="H20" s="17"/>
      <c r="I20" s="17" t="s">
        <v>349</v>
      </c>
      <c r="J20" s="17" t="s">
        <v>194</v>
      </c>
      <c r="K20" s="17" t="s">
        <v>128</v>
      </c>
      <c r="L20" s="17" t="s">
        <v>363</v>
      </c>
      <c r="M20" s="17">
        <v>1.0</v>
      </c>
      <c r="N20" s="17">
        <v>1.0</v>
      </c>
      <c r="O20" s="17">
        <v>228.0</v>
      </c>
      <c r="P20" s="50" t="str">
        <f>HYPERLINK("http://silaba.com.co/sitio_libro/la-caravana-de-gardel/","http://silaba.com.co/sitio_libro/la-caravana-de-gardel/")</f>
        <v>http://silaba.com.co/sitio_libro/la-caravana-de-gardel/</v>
      </c>
      <c r="Q20" s="17" t="s">
        <v>130</v>
      </c>
      <c r="R20" s="17"/>
      <c r="S20" s="17"/>
      <c r="T20" s="17"/>
      <c r="U20" s="17"/>
      <c r="V20" s="17"/>
      <c r="W20" s="79"/>
      <c r="X20" s="79"/>
      <c r="Y20" s="1"/>
      <c r="Z20" s="1"/>
      <c r="AA20" s="1"/>
    </row>
    <row r="21" ht="15.75" customHeight="1">
      <c r="A21" s="32"/>
      <c r="B21" s="32"/>
      <c r="C21" s="17">
        <v>17.0</v>
      </c>
      <c r="D21" s="17" t="s">
        <v>337</v>
      </c>
      <c r="E21" s="17" t="s">
        <v>364</v>
      </c>
      <c r="F21" s="17" t="s">
        <v>39</v>
      </c>
      <c r="G21" s="17">
        <v>2016.0</v>
      </c>
      <c r="H21" s="17"/>
      <c r="I21" s="17" t="s">
        <v>365</v>
      </c>
      <c r="J21" s="17"/>
      <c r="K21" s="17"/>
      <c r="L21" s="17" t="s">
        <v>366</v>
      </c>
      <c r="M21" s="17" t="s">
        <v>157</v>
      </c>
      <c r="N21" s="17" t="s">
        <v>157</v>
      </c>
      <c r="O21" s="17" t="s">
        <v>157</v>
      </c>
      <c r="P21" s="17"/>
      <c r="Q21" s="17"/>
      <c r="R21" s="17"/>
      <c r="S21" s="17"/>
      <c r="T21" s="17"/>
      <c r="U21" s="17"/>
      <c r="V21" s="17"/>
      <c r="W21" s="79"/>
      <c r="X21" s="79"/>
      <c r="Y21" s="1"/>
      <c r="Z21" s="1"/>
      <c r="AA21" s="1"/>
    </row>
    <row r="22" ht="15.75" customHeight="1">
      <c r="A22" s="32"/>
      <c r="B22" s="32"/>
      <c r="C22" s="17">
        <v>18.0</v>
      </c>
      <c r="D22" s="17" t="s">
        <v>330</v>
      </c>
      <c r="E22" s="17" t="s">
        <v>367</v>
      </c>
      <c r="F22" s="17" t="s">
        <v>42</v>
      </c>
      <c r="G22" s="17">
        <v>2016.0</v>
      </c>
      <c r="H22" s="17"/>
      <c r="I22" s="17" t="s">
        <v>368</v>
      </c>
      <c r="J22" s="17" t="s">
        <v>333</v>
      </c>
      <c r="K22" s="17"/>
      <c r="L22" s="17">
        <v>2.4630799E7</v>
      </c>
      <c r="M22" s="17">
        <v>5.0</v>
      </c>
      <c r="N22" s="17">
        <v>17.0</v>
      </c>
      <c r="O22" s="17">
        <v>41.0</v>
      </c>
      <c r="P22" s="17"/>
      <c r="Q22" s="17"/>
      <c r="R22" s="17"/>
      <c r="S22" s="17"/>
      <c r="T22" s="17"/>
      <c r="U22" s="17"/>
      <c r="V22" s="17"/>
      <c r="W22" s="79"/>
      <c r="X22" s="79"/>
      <c r="Y22" s="1"/>
      <c r="Z22" s="1"/>
      <c r="AA22" s="1"/>
    </row>
    <row r="23" ht="15.75" customHeight="1">
      <c r="A23" s="32"/>
      <c r="B23" s="32"/>
      <c r="C23" s="17">
        <v>19.0</v>
      </c>
      <c r="D23" s="17" t="s">
        <v>330</v>
      </c>
      <c r="E23" s="17" t="s">
        <v>369</v>
      </c>
      <c r="F23" s="17" t="s">
        <v>370</v>
      </c>
      <c r="G23" s="17">
        <v>2016.0</v>
      </c>
      <c r="H23" s="17" t="s">
        <v>20</v>
      </c>
      <c r="I23" s="17" t="s">
        <v>371</v>
      </c>
      <c r="J23" s="17" t="s">
        <v>333</v>
      </c>
      <c r="K23" s="17"/>
      <c r="L23" s="17">
        <v>1.9009909E7</v>
      </c>
      <c r="M23" s="17">
        <v>20.0</v>
      </c>
      <c r="N23" s="17">
        <v>146.0</v>
      </c>
      <c r="O23" s="17">
        <v>169.0</v>
      </c>
      <c r="P23" s="17"/>
      <c r="Q23" s="17"/>
      <c r="R23" s="17"/>
      <c r="S23" s="17"/>
      <c r="T23" s="17"/>
      <c r="U23" s="17"/>
      <c r="V23" s="17"/>
      <c r="W23" s="79"/>
      <c r="X23" s="79"/>
      <c r="Y23" s="1"/>
      <c r="Z23" s="1"/>
      <c r="AA23" s="1"/>
    </row>
    <row r="24" ht="15.75" customHeight="1">
      <c r="A24" s="32"/>
      <c r="B24" s="32"/>
      <c r="C24" s="17">
        <v>20.0</v>
      </c>
      <c r="D24" s="17" t="s">
        <v>330</v>
      </c>
      <c r="E24" s="17" t="s">
        <v>372</v>
      </c>
      <c r="F24" s="17" t="s">
        <v>373</v>
      </c>
      <c r="G24" s="17">
        <v>2016.0</v>
      </c>
      <c r="H24" s="17"/>
      <c r="I24" s="17" t="s">
        <v>374</v>
      </c>
      <c r="J24" s="17" t="s">
        <v>333</v>
      </c>
      <c r="K24" s="17"/>
      <c r="L24" s="17" t="s">
        <v>375</v>
      </c>
      <c r="M24" s="17">
        <v>1.0</v>
      </c>
      <c r="N24" s="17">
        <v>144.0</v>
      </c>
      <c r="O24" s="17">
        <v>155.0</v>
      </c>
      <c r="P24" s="17"/>
      <c r="Q24" s="50" t="s">
        <v>376</v>
      </c>
      <c r="R24" s="17"/>
      <c r="S24" s="17"/>
      <c r="T24" s="17"/>
      <c r="U24" s="17"/>
      <c r="V24" s="17"/>
      <c r="W24" s="79"/>
      <c r="X24" s="79"/>
      <c r="Y24" s="1"/>
      <c r="Z24" s="1"/>
      <c r="AA24" s="1"/>
    </row>
    <row r="25" ht="15.75" customHeight="1">
      <c r="A25" s="32"/>
      <c r="B25" s="3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79"/>
      <c r="X25" s="79"/>
      <c r="Y25" s="1"/>
      <c r="Z25" s="1"/>
      <c r="AA25" s="1"/>
    </row>
    <row r="26" ht="15.75" customHeight="1">
      <c r="A26" s="32"/>
      <c r="B26" s="3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79"/>
      <c r="X26" s="79"/>
      <c r="Y26" s="1"/>
      <c r="Z26" s="1"/>
      <c r="AA26" s="1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79"/>
      <c r="X27" s="79"/>
      <c r="Y27" s="1"/>
      <c r="Z27" s="1"/>
      <c r="AA27" s="1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79"/>
      <c r="X28" s="79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79"/>
      <c r="X29" s="79"/>
      <c r="Y29" s="1"/>
      <c r="Z29" s="1"/>
      <c r="AA29" s="1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79"/>
      <c r="X30" s="79"/>
      <c r="Y30" s="35"/>
      <c r="Z30" s="35"/>
      <c r="AA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79"/>
      <c r="X31" s="79"/>
      <c r="Y31" s="35"/>
      <c r="Z31" s="35"/>
      <c r="AA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79"/>
      <c r="Y32" s="79"/>
      <c r="Z32" s="35"/>
      <c r="AA32" s="35"/>
      <c r="AB32" s="3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E1"/>
    <mergeCell ref="C2:E2"/>
    <mergeCell ref="G2:O3"/>
  </mergeCells>
  <dataValidations>
    <dataValidation type="list" allowBlank="1" showInputMessage="1" showErrorMessage="1" prompt="Soporte - Indique por favor la existencia del soporte" sqref="S56:S927">
      <formula1>$V$1</formula1>
    </dataValidation>
  </dataValidations>
  <hyperlinks>
    <hyperlink r:id="rId2" ref="Q24"/>
  </hyperlinks>
  <printOptions/>
  <pageMargins bottom="0.75" footer="0.0" header="0.0" left="0.7" right="0.7" top="0.75"/>
  <pageSetup orientation="landscape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7.57"/>
    <col customWidth="1" min="3" max="3" width="33.71"/>
    <col customWidth="1" min="4" max="4" width="20.29"/>
    <col customWidth="1" min="5" max="6" width="10.0"/>
    <col customWidth="1" min="7" max="7" width="14.43"/>
    <col customWidth="1" min="8" max="8" width="15.71"/>
    <col customWidth="1" min="9" max="9" width="19.71"/>
    <col customWidth="1" min="10" max="10" width="23.86"/>
    <col customWidth="1" min="11" max="11" width="11.86"/>
    <col customWidth="1" min="12" max="12" width="42.57"/>
    <col customWidth="1" min="13" max="13" width="14.86"/>
    <col customWidth="1" min="14" max="14" width="13.29"/>
    <col customWidth="1" min="15" max="15" width="9.86"/>
    <col customWidth="1" min="16" max="23" width="8.71"/>
  </cols>
  <sheetData>
    <row r="1">
      <c r="A1" s="38"/>
      <c r="B1" s="38"/>
      <c r="C1" s="85"/>
      <c r="L1" s="38"/>
      <c r="M1" s="38"/>
      <c r="N1" s="38"/>
      <c r="O1" s="4"/>
      <c r="P1" s="4"/>
      <c r="Q1" s="4"/>
      <c r="R1" s="4"/>
      <c r="S1" s="4"/>
      <c r="T1" s="4"/>
      <c r="U1" s="4"/>
      <c r="V1" s="4"/>
      <c r="W1" s="4"/>
    </row>
    <row r="2">
      <c r="A2" s="38"/>
      <c r="B2" s="38"/>
      <c r="L2" s="38"/>
      <c r="M2" s="38"/>
      <c r="N2" s="38"/>
      <c r="O2" s="4"/>
      <c r="P2" s="4"/>
      <c r="Q2" s="4"/>
      <c r="R2" s="4"/>
      <c r="S2" s="4"/>
      <c r="T2" s="4"/>
      <c r="U2" s="4"/>
      <c r="V2" s="4"/>
      <c r="W2" s="4"/>
    </row>
    <row r="3">
      <c r="A3" s="38"/>
      <c r="B3" s="38"/>
      <c r="L3" s="38"/>
      <c r="M3" s="38"/>
      <c r="N3" s="38"/>
      <c r="O3" s="4"/>
      <c r="P3" s="4"/>
      <c r="Q3" s="4"/>
      <c r="R3" s="4"/>
      <c r="S3" s="4"/>
      <c r="T3" s="4"/>
      <c r="U3" s="4"/>
      <c r="V3" s="4"/>
      <c r="W3" s="4"/>
    </row>
    <row r="4">
      <c r="A4" s="38"/>
      <c r="B4" s="38"/>
      <c r="L4" s="38"/>
      <c r="M4" s="38"/>
      <c r="N4" s="38"/>
      <c r="O4" s="4"/>
      <c r="P4" s="4"/>
      <c r="Q4" s="4"/>
      <c r="R4" s="4"/>
      <c r="S4" s="4"/>
      <c r="T4" s="4"/>
      <c r="U4" s="4"/>
      <c r="V4" s="4"/>
      <c r="W4" s="4"/>
    </row>
    <row r="5" ht="15.75" customHeight="1">
      <c r="A5" s="38"/>
      <c r="B5" s="38"/>
      <c r="C5" s="38"/>
      <c r="D5" s="38"/>
      <c r="E5" s="38"/>
      <c r="F5" s="38"/>
      <c r="G5" s="38"/>
      <c r="H5" s="38"/>
      <c r="I5" s="86"/>
      <c r="J5" s="38"/>
      <c r="K5" s="38"/>
      <c r="L5" s="38"/>
      <c r="M5" s="38"/>
      <c r="N5" s="38"/>
      <c r="O5" s="4"/>
      <c r="P5" s="4"/>
      <c r="Q5" s="4"/>
      <c r="R5" s="4"/>
      <c r="S5" s="4"/>
      <c r="T5" s="4"/>
      <c r="U5" s="4"/>
      <c r="V5" s="4"/>
      <c r="W5" s="4"/>
    </row>
    <row r="6" ht="15.75" customHeight="1">
      <c r="A6" s="34"/>
      <c r="B6" s="36" t="s">
        <v>377</v>
      </c>
      <c r="C6" s="53"/>
      <c r="D6" s="37"/>
      <c r="E6" s="34"/>
      <c r="F6" s="34"/>
      <c r="G6" s="34"/>
      <c r="H6" s="34"/>
      <c r="I6" s="87" t="s">
        <v>378</v>
      </c>
      <c r="J6" s="88"/>
      <c r="K6" s="11"/>
      <c r="L6" s="38"/>
      <c r="M6" s="38"/>
      <c r="N6" s="38"/>
      <c r="O6" s="4"/>
      <c r="P6" s="4"/>
      <c r="Q6" s="4"/>
      <c r="R6" s="4"/>
      <c r="S6" s="4"/>
      <c r="T6" s="4"/>
      <c r="U6" s="4"/>
      <c r="V6" s="4"/>
      <c r="W6" s="4"/>
    </row>
    <row r="7">
      <c r="A7" s="38"/>
      <c r="B7" s="38"/>
      <c r="C7" s="38"/>
      <c r="D7" s="38"/>
      <c r="E7" s="38"/>
      <c r="F7" s="38"/>
      <c r="G7" s="38"/>
      <c r="H7" s="38"/>
      <c r="I7" s="87" t="s">
        <v>379</v>
      </c>
      <c r="J7" s="11"/>
      <c r="K7" s="11"/>
      <c r="L7" s="38"/>
      <c r="M7" s="38"/>
      <c r="N7" s="38"/>
      <c r="O7" s="4"/>
      <c r="P7" s="4"/>
      <c r="Q7" s="4"/>
      <c r="R7" s="4"/>
      <c r="S7" s="4"/>
      <c r="T7" s="4"/>
      <c r="U7" s="4"/>
      <c r="V7" s="4"/>
      <c r="W7" s="4"/>
    </row>
    <row r="8">
      <c r="A8" s="38"/>
      <c r="B8" s="89" t="str">
        <f>B8:M3N°</f>
        <v>#ERROR!</v>
      </c>
      <c r="C8" s="89" t="s">
        <v>380</v>
      </c>
      <c r="D8" s="90" t="s">
        <v>381</v>
      </c>
      <c r="E8" s="90" t="s">
        <v>382</v>
      </c>
      <c r="F8" s="91" t="s">
        <v>383</v>
      </c>
      <c r="G8" s="89" t="s">
        <v>384</v>
      </c>
      <c r="H8" s="92" t="s">
        <v>385</v>
      </c>
      <c r="I8" s="92" t="s">
        <v>386</v>
      </c>
      <c r="J8" s="93" t="s">
        <v>387</v>
      </c>
      <c r="K8" s="92" t="s">
        <v>388</v>
      </c>
      <c r="L8" s="92" t="s">
        <v>389</v>
      </c>
      <c r="M8" s="92" t="s">
        <v>390</v>
      </c>
      <c r="N8" s="49" t="s">
        <v>124</v>
      </c>
      <c r="O8" s="94"/>
      <c r="P8" s="4"/>
      <c r="Q8" s="4"/>
      <c r="R8" s="4"/>
      <c r="S8" s="4"/>
      <c r="T8" s="4"/>
      <c r="U8" s="4"/>
      <c r="V8" s="4"/>
      <c r="W8" s="4"/>
    </row>
    <row r="9" ht="75.75" customHeight="1">
      <c r="A9" s="32"/>
      <c r="B9" s="17">
        <v>1.0</v>
      </c>
      <c r="C9" s="71" t="s">
        <v>391</v>
      </c>
      <c r="D9" s="95">
        <v>39448.0</v>
      </c>
      <c r="E9" s="95">
        <v>39450.0</v>
      </c>
      <c r="F9" s="71" t="s">
        <v>32</v>
      </c>
      <c r="G9" s="96" t="s">
        <v>379</v>
      </c>
      <c r="H9" s="71" t="s">
        <v>392</v>
      </c>
      <c r="I9" s="97" t="s">
        <v>393</v>
      </c>
      <c r="J9" s="71"/>
      <c r="K9" s="71"/>
      <c r="L9" s="98" t="s">
        <v>170</v>
      </c>
      <c r="M9" s="26" t="s">
        <v>394</v>
      </c>
      <c r="N9" s="94"/>
      <c r="O9" s="94"/>
      <c r="P9" s="4"/>
      <c r="Q9" s="4"/>
      <c r="R9" s="4"/>
      <c r="S9" s="4"/>
      <c r="T9" s="4"/>
      <c r="U9" s="4"/>
      <c r="V9" s="4"/>
      <c r="W9" s="38"/>
    </row>
    <row r="10" ht="70.5" customHeight="1">
      <c r="A10" s="32"/>
      <c r="B10" s="17">
        <v>2.0</v>
      </c>
      <c r="C10" s="71" t="s">
        <v>395</v>
      </c>
      <c r="D10" s="95">
        <v>40041.0</v>
      </c>
      <c r="E10" s="95">
        <v>40041.0</v>
      </c>
      <c r="F10" s="71" t="s">
        <v>396</v>
      </c>
      <c r="G10" s="97" t="s">
        <v>378</v>
      </c>
      <c r="H10" s="71" t="s">
        <v>397</v>
      </c>
      <c r="I10" s="97" t="s">
        <v>398</v>
      </c>
      <c r="J10" s="71"/>
      <c r="K10" s="71"/>
      <c r="L10" s="98" t="s">
        <v>128</v>
      </c>
      <c r="M10" s="26" t="s">
        <v>399</v>
      </c>
      <c r="N10" s="94"/>
      <c r="O10" s="94"/>
      <c r="P10" s="4"/>
      <c r="Q10" s="4"/>
      <c r="R10" s="4"/>
      <c r="S10" s="4"/>
      <c r="T10" s="4"/>
      <c r="U10" s="4"/>
      <c r="V10" s="4"/>
      <c r="W10" s="38"/>
    </row>
    <row r="11" ht="48.75" customHeight="1">
      <c r="A11" s="32"/>
      <c r="B11" s="17">
        <v>3.0</v>
      </c>
      <c r="C11" s="71" t="s">
        <v>400</v>
      </c>
      <c r="D11" s="95">
        <v>40066.0</v>
      </c>
      <c r="E11" s="95">
        <v>40068.0</v>
      </c>
      <c r="F11" s="71" t="s">
        <v>396</v>
      </c>
      <c r="G11" s="71" t="s">
        <v>401</v>
      </c>
      <c r="H11" s="71" t="s">
        <v>402</v>
      </c>
      <c r="I11" s="97" t="s">
        <v>398</v>
      </c>
      <c r="J11" s="97" t="s">
        <v>403</v>
      </c>
      <c r="K11" s="71"/>
      <c r="L11" s="98" t="s">
        <v>128</v>
      </c>
      <c r="M11" s="26" t="s">
        <v>399</v>
      </c>
      <c r="N11" s="94"/>
      <c r="O11" s="94"/>
      <c r="P11" s="4"/>
      <c r="Q11" s="4"/>
      <c r="R11" s="4"/>
      <c r="S11" s="4"/>
      <c r="T11" s="4"/>
      <c r="U11" s="4"/>
      <c r="V11" s="4"/>
      <c r="W11" s="38"/>
    </row>
    <row r="12" ht="77.25" customHeight="1">
      <c r="A12" s="99"/>
      <c r="B12" s="17">
        <v>4.0</v>
      </c>
      <c r="C12" s="71" t="s">
        <v>404</v>
      </c>
      <c r="D12" s="95">
        <v>40093.0</v>
      </c>
      <c r="E12" s="95">
        <v>40095.0</v>
      </c>
      <c r="F12" s="71" t="s">
        <v>396</v>
      </c>
      <c r="G12" s="71" t="s">
        <v>401</v>
      </c>
      <c r="H12" s="71" t="s">
        <v>405</v>
      </c>
      <c r="I12" s="97" t="s">
        <v>393</v>
      </c>
      <c r="J12" s="97" t="s">
        <v>406</v>
      </c>
      <c r="K12" s="71"/>
      <c r="L12" s="98" t="s">
        <v>300</v>
      </c>
      <c r="M12" s="26" t="s">
        <v>399</v>
      </c>
      <c r="N12" s="94"/>
      <c r="O12" s="94"/>
      <c r="P12" s="4"/>
      <c r="Q12" s="4"/>
      <c r="R12" s="4"/>
      <c r="S12" s="4"/>
      <c r="T12" s="4"/>
      <c r="U12" s="4"/>
      <c r="V12" s="4"/>
      <c r="W12" s="38"/>
    </row>
    <row r="13" ht="90.0" customHeight="1">
      <c r="A13" s="32"/>
      <c r="B13" s="17">
        <v>5.0</v>
      </c>
      <c r="C13" s="71" t="s">
        <v>407</v>
      </c>
      <c r="D13" s="95">
        <v>40097.0</v>
      </c>
      <c r="E13" s="95">
        <v>40102.0</v>
      </c>
      <c r="F13" s="71" t="s">
        <v>408</v>
      </c>
      <c r="G13" s="100" t="s">
        <v>401</v>
      </c>
      <c r="H13" s="71" t="s">
        <v>409</v>
      </c>
      <c r="I13" s="97" t="s">
        <v>393</v>
      </c>
      <c r="J13" s="97" t="s">
        <v>410</v>
      </c>
      <c r="K13" s="71"/>
      <c r="L13" s="98" t="s">
        <v>300</v>
      </c>
      <c r="M13" s="26" t="s">
        <v>399</v>
      </c>
      <c r="N13" s="94"/>
      <c r="O13" s="94"/>
      <c r="P13" s="4"/>
      <c r="Q13" s="4"/>
      <c r="R13" s="4"/>
      <c r="S13" s="4"/>
      <c r="T13" s="4"/>
      <c r="U13" s="4"/>
      <c r="V13" s="4"/>
      <c r="W13" s="38"/>
    </row>
    <row r="14" ht="90.0" customHeight="1">
      <c r="A14" s="99"/>
      <c r="B14" s="17">
        <v>6.0</v>
      </c>
      <c r="C14" s="71" t="s">
        <v>411</v>
      </c>
      <c r="D14" s="95">
        <v>40108.0</v>
      </c>
      <c r="E14" s="95">
        <v>40109.0</v>
      </c>
      <c r="F14" s="71" t="s">
        <v>32</v>
      </c>
      <c r="G14" s="71" t="s">
        <v>379</v>
      </c>
      <c r="H14" s="71" t="s">
        <v>412</v>
      </c>
      <c r="I14" s="97" t="s">
        <v>393</v>
      </c>
      <c r="J14" s="71"/>
      <c r="K14" s="71"/>
      <c r="L14" s="98" t="s">
        <v>128</v>
      </c>
      <c r="M14" s="26" t="s">
        <v>399</v>
      </c>
      <c r="N14" s="94"/>
      <c r="O14" s="94"/>
      <c r="P14" s="4"/>
      <c r="Q14" s="4"/>
      <c r="R14" s="4"/>
      <c r="S14" s="4"/>
      <c r="T14" s="4"/>
      <c r="U14" s="4"/>
      <c r="V14" s="4"/>
      <c r="W14" s="38"/>
    </row>
    <row r="15" ht="57.0" customHeight="1">
      <c r="A15" s="32"/>
      <c r="B15" s="17">
        <v>7.0</v>
      </c>
      <c r="C15" s="71" t="s">
        <v>413</v>
      </c>
      <c r="D15" s="95">
        <v>40126.0</v>
      </c>
      <c r="E15" s="95">
        <v>40130.0</v>
      </c>
      <c r="F15" s="71" t="s">
        <v>32</v>
      </c>
      <c r="G15" s="100" t="s">
        <v>401</v>
      </c>
      <c r="H15" s="71" t="s">
        <v>414</v>
      </c>
      <c r="I15" s="97" t="s">
        <v>398</v>
      </c>
      <c r="J15" s="97" t="s">
        <v>415</v>
      </c>
      <c r="K15" s="71"/>
      <c r="L15" s="98" t="s">
        <v>416</v>
      </c>
      <c r="M15" s="26" t="s">
        <v>399</v>
      </c>
      <c r="N15" s="94"/>
      <c r="O15" s="94"/>
      <c r="P15" s="4"/>
      <c r="Q15" s="4"/>
      <c r="R15" s="4"/>
      <c r="S15" s="4"/>
      <c r="T15" s="4"/>
      <c r="U15" s="4"/>
      <c r="V15" s="4"/>
      <c r="W15" s="38"/>
    </row>
    <row r="16" ht="90.0" customHeight="1">
      <c r="A16" s="99"/>
      <c r="B16" s="17">
        <v>8.0</v>
      </c>
      <c r="C16" s="71" t="s">
        <v>417</v>
      </c>
      <c r="D16" s="95">
        <v>40241.0</v>
      </c>
      <c r="E16" s="95">
        <v>40241.0</v>
      </c>
      <c r="F16" s="71" t="s">
        <v>32</v>
      </c>
      <c r="G16" s="100" t="s">
        <v>401</v>
      </c>
      <c r="H16" s="71" t="s">
        <v>418</v>
      </c>
      <c r="I16" s="97" t="s">
        <v>398</v>
      </c>
      <c r="J16" s="71"/>
      <c r="K16" s="71"/>
      <c r="L16" s="101"/>
      <c r="M16" s="20"/>
      <c r="N16" s="94"/>
      <c r="O16" s="94"/>
      <c r="P16" s="4"/>
      <c r="Q16" s="4"/>
      <c r="R16" s="4"/>
      <c r="S16" s="4"/>
      <c r="T16" s="4"/>
      <c r="U16" s="4"/>
      <c r="V16" s="4"/>
      <c r="W16" s="38"/>
    </row>
    <row r="17" ht="45.0" customHeight="1">
      <c r="A17" s="32"/>
      <c r="B17" s="17">
        <v>9.0</v>
      </c>
      <c r="C17" s="71" t="s">
        <v>419</v>
      </c>
      <c r="D17" s="95">
        <v>40303.0</v>
      </c>
      <c r="E17" s="95">
        <v>40303.0</v>
      </c>
      <c r="F17" s="71" t="s">
        <v>396</v>
      </c>
      <c r="G17" s="100" t="s">
        <v>401</v>
      </c>
      <c r="H17" s="71" t="s">
        <v>420</v>
      </c>
      <c r="I17" s="97" t="s">
        <v>393</v>
      </c>
      <c r="J17" s="97" t="s">
        <v>421</v>
      </c>
      <c r="K17" s="71"/>
      <c r="L17" s="98" t="s">
        <v>341</v>
      </c>
      <c r="M17" s="26" t="s">
        <v>399</v>
      </c>
      <c r="N17" s="94"/>
      <c r="O17" s="94"/>
      <c r="P17" s="4"/>
      <c r="Q17" s="4"/>
      <c r="R17" s="4"/>
      <c r="S17" s="4"/>
      <c r="T17" s="4"/>
      <c r="U17" s="4"/>
      <c r="V17" s="4"/>
      <c r="W17" s="38"/>
    </row>
    <row r="18" ht="45.0" customHeight="1">
      <c r="A18" s="32"/>
      <c r="B18" s="17">
        <v>10.0</v>
      </c>
      <c r="C18" s="71" t="s">
        <v>422</v>
      </c>
      <c r="D18" s="95">
        <v>40310.0</v>
      </c>
      <c r="E18" s="95">
        <v>40310.0</v>
      </c>
      <c r="F18" s="71" t="s">
        <v>32</v>
      </c>
      <c r="G18" s="100" t="s">
        <v>401</v>
      </c>
      <c r="H18" s="71" t="s">
        <v>423</v>
      </c>
      <c r="I18" s="97" t="s">
        <v>398</v>
      </c>
      <c r="J18" s="71"/>
      <c r="K18" s="71"/>
      <c r="L18" s="98" t="s">
        <v>128</v>
      </c>
      <c r="M18" s="26" t="s">
        <v>399</v>
      </c>
      <c r="N18" s="94"/>
      <c r="O18" s="94"/>
      <c r="P18" s="4"/>
      <c r="Q18" s="4"/>
      <c r="R18" s="4"/>
      <c r="S18" s="4"/>
      <c r="T18" s="4"/>
      <c r="U18" s="4"/>
      <c r="V18" s="4"/>
      <c r="W18" s="38"/>
    </row>
    <row r="19" ht="90.0" customHeight="1">
      <c r="A19" s="99"/>
      <c r="B19" s="17">
        <v>11.0</v>
      </c>
      <c r="C19" s="71" t="s">
        <v>424</v>
      </c>
      <c r="D19" s="95">
        <v>40401.0</v>
      </c>
      <c r="E19" s="95">
        <v>40403.0</v>
      </c>
      <c r="F19" s="71" t="s">
        <v>32</v>
      </c>
      <c r="G19" s="100" t="s">
        <v>401</v>
      </c>
      <c r="H19" s="71" t="s">
        <v>425</v>
      </c>
      <c r="I19" s="97" t="s">
        <v>393</v>
      </c>
      <c r="J19" s="71"/>
      <c r="K19" s="71"/>
      <c r="L19" s="98" t="s">
        <v>128</v>
      </c>
      <c r="M19" s="26" t="s">
        <v>399</v>
      </c>
      <c r="N19" s="94"/>
      <c r="O19" s="94"/>
      <c r="P19" s="4"/>
      <c r="Q19" s="4"/>
      <c r="R19" s="4"/>
      <c r="S19" s="4"/>
      <c r="T19" s="4"/>
      <c r="U19" s="4"/>
      <c r="V19" s="4"/>
      <c r="W19" s="38"/>
    </row>
    <row r="20" ht="54.0" customHeight="1">
      <c r="A20" s="32"/>
      <c r="B20" s="17">
        <v>12.0</v>
      </c>
      <c r="C20" s="71" t="s">
        <v>426</v>
      </c>
      <c r="D20" s="95">
        <v>40438.0</v>
      </c>
      <c r="E20" s="95">
        <v>40440.0</v>
      </c>
      <c r="F20" s="71" t="s">
        <v>356</v>
      </c>
      <c r="G20" s="100" t="s">
        <v>378</v>
      </c>
      <c r="H20" s="71" t="s">
        <v>427</v>
      </c>
      <c r="I20" s="97" t="s">
        <v>393</v>
      </c>
      <c r="J20" s="71"/>
      <c r="K20" s="71"/>
      <c r="L20" s="98" t="s">
        <v>128</v>
      </c>
      <c r="M20" s="26" t="s">
        <v>399</v>
      </c>
      <c r="N20" s="94"/>
      <c r="O20" s="94"/>
      <c r="P20" s="4"/>
      <c r="Q20" s="4"/>
      <c r="R20" s="4"/>
      <c r="S20" s="4"/>
      <c r="T20" s="4"/>
      <c r="U20" s="4"/>
      <c r="V20" s="4"/>
      <c r="W20" s="38"/>
    </row>
    <row r="21" ht="90.0" customHeight="1">
      <c r="A21" s="99"/>
      <c r="B21" s="17">
        <v>13.0</v>
      </c>
      <c r="C21" s="71" t="s">
        <v>428</v>
      </c>
      <c r="D21" s="95">
        <v>40471.0</v>
      </c>
      <c r="E21" s="95">
        <v>40473.0</v>
      </c>
      <c r="F21" s="71" t="s">
        <v>39</v>
      </c>
      <c r="G21" s="100" t="s">
        <v>379</v>
      </c>
      <c r="H21" s="71" t="s">
        <v>429</v>
      </c>
      <c r="I21" s="97" t="s">
        <v>393</v>
      </c>
      <c r="J21" s="71"/>
      <c r="K21" s="71"/>
      <c r="L21" s="98" t="s">
        <v>128</v>
      </c>
      <c r="M21" s="26" t="s">
        <v>399</v>
      </c>
      <c r="N21" s="102"/>
      <c r="O21" s="102"/>
      <c r="P21" s="4"/>
      <c r="Q21" s="4"/>
      <c r="R21" s="4"/>
      <c r="S21" s="4"/>
      <c r="T21" s="4"/>
      <c r="U21" s="4"/>
      <c r="V21" s="4"/>
      <c r="W21" s="38"/>
    </row>
    <row r="22" ht="90.0" customHeight="1">
      <c r="A22" s="99"/>
      <c r="B22" s="17">
        <v>14.0</v>
      </c>
      <c r="C22" s="71" t="s">
        <v>430</v>
      </c>
      <c r="D22" s="95">
        <v>40471.0</v>
      </c>
      <c r="E22" s="95">
        <v>40473.0</v>
      </c>
      <c r="F22" s="71" t="s">
        <v>32</v>
      </c>
      <c r="G22" s="100" t="s">
        <v>379</v>
      </c>
      <c r="H22" s="71" t="s">
        <v>431</v>
      </c>
      <c r="I22" s="97" t="s">
        <v>393</v>
      </c>
      <c r="J22" s="71"/>
      <c r="K22" s="71"/>
      <c r="L22" s="98" t="s">
        <v>128</v>
      </c>
      <c r="M22" s="103" t="s">
        <v>399</v>
      </c>
      <c r="N22" s="94"/>
      <c r="O22" s="94"/>
      <c r="P22" s="104"/>
      <c r="Q22" s="104"/>
      <c r="R22" s="104"/>
      <c r="S22" s="104"/>
      <c r="T22" s="104"/>
      <c r="U22" s="104"/>
      <c r="V22" s="104"/>
      <c r="W22" s="38"/>
    </row>
    <row r="23" ht="60.0" customHeight="1">
      <c r="A23" s="32"/>
      <c r="B23" s="17">
        <v>15.0</v>
      </c>
      <c r="C23" s="71" t="s">
        <v>428</v>
      </c>
      <c r="D23" s="95">
        <v>40471.0</v>
      </c>
      <c r="E23" s="95">
        <v>40473.0</v>
      </c>
      <c r="F23" s="71" t="s">
        <v>432</v>
      </c>
      <c r="G23" s="100" t="s">
        <v>378</v>
      </c>
      <c r="H23" s="71" t="s">
        <v>431</v>
      </c>
      <c r="I23" s="97" t="s">
        <v>393</v>
      </c>
      <c r="J23" s="71"/>
      <c r="K23" s="71"/>
      <c r="L23" s="98" t="s">
        <v>128</v>
      </c>
      <c r="M23" s="26" t="s">
        <v>399</v>
      </c>
      <c r="N23" s="102"/>
      <c r="O23" s="102"/>
      <c r="P23" s="4"/>
      <c r="Q23" s="4"/>
      <c r="R23" s="4"/>
      <c r="S23" s="4"/>
      <c r="T23" s="4"/>
      <c r="U23" s="4"/>
      <c r="V23" s="4"/>
      <c r="W23" s="38"/>
    </row>
    <row r="24" ht="90.0" customHeight="1">
      <c r="A24" s="99"/>
      <c r="B24" s="17">
        <v>16.0</v>
      </c>
      <c r="C24" s="71" t="s">
        <v>433</v>
      </c>
      <c r="D24" s="95">
        <v>40471.0</v>
      </c>
      <c r="E24" s="95">
        <v>40473.0</v>
      </c>
      <c r="F24" s="71" t="s">
        <v>408</v>
      </c>
      <c r="G24" s="71" t="s">
        <v>378</v>
      </c>
      <c r="H24" s="71" t="s">
        <v>429</v>
      </c>
      <c r="I24" s="97" t="s">
        <v>393</v>
      </c>
      <c r="J24" s="71"/>
      <c r="K24" s="71"/>
      <c r="L24" s="98" t="s">
        <v>128</v>
      </c>
      <c r="M24" s="103" t="s">
        <v>399</v>
      </c>
      <c r="N24" s="94"/>
      <c r="O24" s="94"/>
      <c r="P24" s="104"/>
      <c r="Q24" s="104"/>
      <c r="R24" s="104"/>
      <c r="S24" s="104"/>
      <c r="T24" s="104"/>
      <c r="U24" s="104"/>
      <c r="V24" s="104"/>
      <c r="W24" s="38"/>
    </row>
    <row r="25" ht="45.0" customHeight="1">
      <c r="A25" s="32"/>
      <c r="B25" s="17">
        <v>17.0</v>
      </c>
      <c r="C25" s="71" t="s">
        <v>434</v>
      </c>
      <c r="D25" s="95">
        <v>40480.0</v>
      </c>
      <c r="E25" s="95">
        <v>40481.0</v>
      </c>
      <c r="F25" s="71" t="s">
        <v>32</v>
      </c>
      <c r="G25" s="100" t="s">
        <v>401</v>
      </c>
      <c r="H25" s="71" t="s">
        <v>423</v>
      </c>
      <c r="I25" s="97" t="s">
        <v>398</v>
      </c>
      <c r="J25" s="97" t="s">
        <v>435</v>
      </c>
      <c r="K25" s="71"/>
      <c r="L25" s="98" t="s">
        <v>128</v>
      </c>
      <c r="M25" s="26" t="s">
        <v>399</v>
      </c>
      <c r="N25" s="94"/>
      <c r="O25" s="94"/>
      <c r="P25" s="4"/>
      <c r="Q25" s="4"/>
      <c r="R25" s="4"/>
      <c r="S25" s="4"/>
      <c r="T25" s="4"/>
      <c r="U25" s="4"/>
      <c r="V25" s="4"/>
      <c r="W25" s="38"/>
    </row>
    <row r="26" ht="75.0" customHeight="1">
      <c r="A26" s="99"/>
      <c r="B26" s="17">
        <v>18.0</v>
      </c>
      <c r="C26" s="71" t="s">
        <v>436</v>
      </c>
      <c r="D26" s="95">
        <v>40493.0</v>
      </c>
      <c r="E26" s="95">
        <v>40495.0</v>
      </c>
      <c r="F26" s="71" t="s">
        <v>356</v>
      </c>
      <c r="G26" s="100" t="s">
        <v>401</v>
      </c>
      <c r="H26" s="71" t="s">
        <v>427</v>
      </c>
      <c r="I26" s="97" t="s">
        <v>398</v>
      </c>
      <c r="J26" s="97" t="s">
        <v>287</v>
      </c>
      <c r="K26" s="71"/>
      <c r="L26" s="98" t="s">
        <v>128</v>
      </c>
      <c r="M26" s="26" t="s">
        <v>399</v>
      </c>
      <c r="N26" s="94"/>
      <c r="O26" s="94"/>
      <c r="P26" s="4"/>
      <c r="Q26" s="4"/>
      <c r="R26" s="4"/>
      <c r="S26" s="4"/>
      <c r="T26" s="4"/>
      <c r="U26" s="4"/>
      <c r="V26" s="4"/>
      <c r="W26" s="38"/>
    </row>
    <row r="27" ht="90.0" customHeight="1">
      <c r="A27" s="32"/>
      <c r="B27" s="17">
        <v>19.0</v>
      </c>
      <c r="C27" s="71" t="s">
        <v>437</v>
      </c>
      <c r="D27" s="95">
        <v>40544.0</v>
      </c>
      <c r="E27" s="95">
        <v>40544.0</v>
      </c>
      <c r="F27" s="71" t="s">
        <v>32</v>
      </c>
      <c r="G27" s="100" t="s">
        <v>401</v>
      </c>
      <c r="H27" s="71" t="s">
        <v>438</v>
      </c>
      <c r="I27" s="97" t="s">
        <v>398</v>
      </c>
      <c r="J27" s="71"/>
      <c r="K27" s="71"/>
      <c r="L27" s="98" t="s">
        <v>128</v>
      </c>
      <c r="M27" s="26" t="s">
        <v>399</v>
      </c>
      <c r="N27" s="102"/>
      <c r="O27" s="102"/>
      <c r="P27" s="4"/>
      <c r="Q27" s="4"/>
      <c r="R27" s="4"/>
      <c r="S27" s="4"/>
      <c r="T27" s="4"/>
      <c r="U27" s="4"/>
      <c r="V27" s="4"/>
      <c r="W27" s="38"/>
    </row>
    <row r="28" ht="90.0" customHeight="1">
      <c r="A28" s="99"/>
      <c r="B28" s="17">
        <v>20.0</v>
      </c>
      <c r="C28" s="71" t="s">
        <v>439</v>
      </c>
      <c r="D28" s="95">
        <v>40599.0</v>
      </c>
      <c r="E28" s="95">
        <v>40599.0</v>
      </c>
      <c r="F28" s="71" t="s">
        <v>32</v>
      </c>
      <c r="G28" s="100" t="s">
        <v>401</v>
      </c>
      <c r="H28" s="71" t="s">
        <v>440</v>
      </c>
      <c r="I28" s="97" t="s">
        <v>398</v>
      </c>
      <c r="J28" s="71"/>
      <c r="K28" s="71"/>
      <c r="L28" s="98" t="s">
        <v>128</v>
      </c>
      <c r="M28" s="103" t="s">
        <v>399</v>
      </c>
      <c r="N28" s="94"/>
      <c r="O28" s="94"/>
      <c r="P28" s="104"/>
      <c r="Q28" s="104"/>
      <c r="R28" s="104"/>
      <c r="S28" s="104"/>
      <c r="T28" s="104"/>
      <c r="U28" s="104"/>
      <c r="V28" s="104"/>
      <c r="W28" s="38"/>
    </row>
    <row r="29" ht="75.0" customHeight="1">
      <c r="A29" s="32"/>
      <c r="B29" s="17">
        <v>21.0</v>
      </c>
      <c r="C29" s="71" t="s">
        <v>441</v>
      </c>
      <c r="D29" s="95">
        <v>40604.0</v>
      </c>
      <c r="E29" s="95">
        <v>40604.0</v>
      </c>
      <c r="F29" s="71" t="s">
        <v>32</v>
      </c>
      <c r="G29" s="100" t="s">
        <v>401</v>
      </c>
      <c r="H29" s="71" t="s">
        <v>442</v>
      </c>
      <c r="I29" s="97" t="s">
        <v>398</v>
      </c>
      <c r="J29" s="97" t="s">
        <v>443</v>
      </c>
      <c r="K29" s="71"/>
      <c r="L29" s="98" t="s">
        <v>128</v>
      </c>
      <c r="M29" s="26" t="s">
        <v>399</v>
      </c>
      <c r="N29" s="94"/>
      <c r="O29" s="94"/>
      <c r="P29" s="4"/>
      <c r="Q29" s="4"/>
      <c r="R29" s="4"/>
      <c r="S29" s="4"/>
      <c r="T29" s="4"/>
      <c r="U29" s="4"/>
      <c r="V29" s="4"/>
      <c r="W29" s="38"/>
    </row>
    <row r="30" ht="45.0" customHeight="1">
      <c r="A30" s="32"/>
      <c r="B30" s="17">
        <v>22.0</v>
      </c>
      <c r="C30" s="71" t="s">
        <v>444</v>
      </c>
      <c r="D30" s="95">
        <v>40633.0</v>
      </c>
      <c r="E30" s="95">
        <v>40634.0</v>
      </c>
      <c r="F30" s="71" t="s">
        <v>39</v>
      </c>
      <c r="G30" s="100" t="s">
        <v>401</v>
      </c>
      <c r="H30" s="71" t="s">
        <v>445</v>
      </c>
      <c r="I30" s="97" t="s">
        <v>398</v>
      </c>
      <c r="J30" s="71" t="s">
        <v>135</v>
      </c>
      <c r="K30" s="71"/>
      <c r="L30" s="98" t="s">
        <v>128</v>
      </c>
      <c r="M30" s="26" t="s">
        <v>399</v>
      </c>
      <c r="N30" s="94"/>
      <c r="O30" s="94"/>
      <c r="P30" s="4"/>
      <c r="Q30" s="4"/>
      <c r="R30" s="4"/>
      <c r="S30" s="4"/>
      <c r="T30" s="4"/>
      <c r="U30" s="4"/>
      <c r="V30" s="4"/>
      <c r="W30" s="38"/>
    </row>
    <row r="31" ht="45.0" customHeight="1">
      <c r="A31" s="99"/>
      <c r="B31" s="17">
        <v>23.0</v>
      </c>
      <c r="C31" s="71" t="s">
        <v>446</v>
      </c>
      <c r="D31" s="95">
        <v>40661.0</v>
      </c>
      <c r="E31" s="95">
        <v>40662.0</v>
      </c>
      <c r="F31" s="71" t="s">
        <v>396</v>
      </c>
      <c r="G31" s="100" t="s">
        <v>401</v>
      </c>
      <c r="H31" s="71" t="s">
        <v>447</v>
      </c>
      <c r="I31" s="97" t="s">
        <v>393</v>
      </c>
      <c r="J31" s="97" t="s">
        <v>448</v>
      </c>
      <c r="K31" s="71"/>
      <c r="L31" s="98" t="s">
        <v>170</v>
      </c>
      <c r="M31" s="26" t="s">
        <v>394</v>
      </c>
      <c r="N31" s="94"/>
      <c r="O31" s="94"/>
      <c r="P31" s="4"/>
      <c r="Q31" s="4"/>
      <c r="R31" s="4"/>
      <c r="S31" s="4"/>
      <c r="T31" s="4"/>
      <c r="U31" s="4"/>
      <c r="V31" s="4"/>
      <c r="W31" s="38"/>
    </row>
    <row r="32" ht="70.5" customHeight="1">
      <c r="A32" s="32"/>
      <c r="B32" s="17">
        <v>24.0</v>
      </c>
      <c r="C32" s="71" t="s">
        <v>449</v>
      </c>
      <c r="D32" s="95">
        <v>40705.0</v>
      </c>
      <c r="E32" s="95">
        <v>40706.0</v>
      </c>
      <c r="F32" s="71" t="s">
        <v>39</v>
      </c>
      <c r="G32" s="100" t="s">
        <v>401</v>
      </c>
      <c r="H32" s="71" t="s">
        <v>450</v>
      </c>
      <c r="I32" s="97" t="s">
        <v>398</v>
      </c>
      <c r="J32" s="71"/>
      <c r="K32" s="71"/>
      <c r="L32" s="98" t="s">
        <v>128</v>
      </c>
      <c r="M32" s="26" t="s">
        <v>399</v>
      </c>
      <c r="N32" s="94"/>
      <c r="O32" s="94"/>
      <c r="P32" s="4"/>
      <c r="Q32" s="4"/>
      <c r="R32" s="4"/>
      <c r="S32" s="4"/>
      <c r="T32" s="4"/>
      <c r="U32" s="4"/>
      <c r="V32" s="4"/>
      <c r="W32" s="38"/>
    </row>
    <row r="33" ht="45.0" customHeight="1">
      <c r="A33" s="32"/>
      <c r="B33" s="17">
        <v>25.0</v>
      </c>
      <c r="C33" s="71" t="s">
        <v>451</v>
      </c>
      <c r="D33" s="95">
        <v>40798.0</v>
      </c>
      <c r="E33" s="95">
        <v>40799.0</v>
      </c>
      <c r="F33" s="71" t="s">
        <v>54</v>
      </c>
      <c r="G33" s="100" t="s">
        <v>401</v>
      </c>
      <c r="H33" s="71" t="s">
        <v>452</v>
      </c>
      <c r="I33" s="97" t="s">
        <v>393</v>
      </c>
      <c r="J33" s="97" t="s">
        <v>453</v>
      </c>
      <c r="K33" s="71"/>
      <c r="L33" s="98" t="s">
        <v>341</v>
      </c>
      <c r="M33" s="26" t="s">
        <v>399</v>
      </c>
      <c r="N33" s="94"/>
      <c r="O33" s="94"/>
      <c r="P33" s="4"/>
      <c r="Q33" s="4"/>
      <c r="R33" s="4"/>
      <c r="S33" s="4"/>
      <c r="T33" s="4"/>
      <c r="U33" s="4"/>
      <c r="V33" s="4"/>
      <c r="W33" s="38"/>
    </row>
    <row r="34" ht="45.0" customHeight="1">
      <c r="A34" s="32"/>
      <c r="B34" s="17">
        <v>26.0</v>
      </c>
      <c r="C34" s="71" t="s">
        <v>454</v>
      </c>
      <c r="D34" s="95">
        <v>40841.0</v>
      </c>
      <c r="E34" s="95">
        <v>40845.0</v>
      </c>
      <c r="F34" s="71" t="s">
        <v>39</v>
      </c>
      <c r="G34" s="100" t="s">
        <v>401</v>
      </c>
      <c r="H34" s="71" t="s">
        <v>455</v>
      </c>
      <c r="I34" s="97" t="s">
        <v>393</v>
      </c>
      <c r="J34" s="71"/>
      <c r="K34" s="71"/>
      <c r="L34" s="98" t="s">
        <v>456</v>
      </c>
      <c r="M34" s="26" t="s">
        <v>399</v>
      </c>
      <c r="N34" s="94"/>
      <c r="O34" s="94"/>
      <c r="P34" s="4"/>
      <c r="Q34" s="4"/>
      <c r="R34" s="4"/>
      <c r="S34" s="4"/>
      <c r="T34" s="4"/>
      <c r="U34" s="4"/>
      <c r="V34" s="4"/>
      <c r="W34" s="38"/>
    </row>
    <row r="35" ht="45.0" customHeight="1">
      <c r="A35" s="32"/>
      <c r="B35" s="17">
        <v>27.0</v>
      </c>
      <c r="C35" s="71" t="s">
        <v>457</v>
      </c>
      <c r="D35" s="95">
        <v>40849.0</v>
      </c>
      <c r="E35" s="95">
        <v>40851.0</v>
      </c>
      <c r="F35" s="71" t="s">
        <v>458</v>
      </c>
      <c r="G35" s="100" t="s">
        <v>401</v>
      </c>
      <c r="H35" s="71" t="s">
        <v>459</v>
      </c>
      <c r="I35" s="97" t="s">
        <v>398</v>
      </c>
      <c r="J35" s="71"/>
      <c r="K35" s="71"/>
      <c r="L35" s="98" t="s">
        <v>128</v>
      </c>
      <c r="M35" s="26" t="s">
        <v>399</v>
      </c>
      <c r="N35" s="94"/>
      <c r="O35" s="94"/>
      <c r="P35" s="4"/>
      <c r="Q35" s="4"/>
      <c r="R35" s="4"/>
      <c r="S35" s="4"/>
      <c r="T35" s="4"/>
      <c r="U35" s="4"/>
      <c r="V35" s="4"/>
      <c r="W35" s="38"/>
    </row>
    <row r="36" ht="30.0" customHeight="1">
      <c r="A36" s="32"/>
      <c r="B36" s="17">
        <v>28.0</v>
      </c>
      <c r="C36" s="71" t="s">
        <v>460</v>
      </c>
      <c r="D36" s="95">
        <v>40849.0</v>
      </c>
      <c r="E36" s="95">
        <v>40851.0</v>
      </c>
      <c r="F36" s="71" t="s">
        <v>39</v>
      </c>
      <c r="G36" s="100" t="s">
        <v>401</v>
      </c>
      <c r="H36" s="71" t="s">
        <v>461</v>
      </c>
      <c r="I36" s="97" t="s">
        <v>393</v>
      </c>
      <c r="J36" s="71"/>
      <c r="K36" s="71"/>
      <c r="L36" s="98" t="s">
        <v>128</v>
      </c>
      <c r="M36" s="26" t="s">
        <v>399</v>
      </c>
      <c r="N36" s="94"/>
      <c r="O36" s="94"/>
      <c r="P36" s="4"/>
      <c r="Q36" s="4"/>
      <c r="R36" s="4"/>
      <c r="S36" s="4"/>
      <c r="T36" s="4"/>
      <c r="U36" s="4"/>
      <c r="V36" s="4"/>
      <c r="W36" s="38"/>
    </row>
    <row r="37" ht="60.0" customHeight="1">
      <c r="A37" s="32"/>
      <c r="B37" s="17">
        <v>29.0</v>
      </c>
      <c r="C37" s="71" t="s">
        <v>462</v>
      </c>
      <c r="D37" s="95">
        <v>40850.0</v>
      </c>
      <c r="E37" s="95">
        <v>40851.0</v>
      </c>
      <c r="F37" s="71" t="s">
        <v>32</v>
      </c>
      <c r="G37" s="100" t="s">
        <v>401</v>
      </c>
      <c r="H37" s="71" t="s">
        <v>431</v>
      </c>
      <c r="I37" s="97" t="s">
        <v>393</v>
      </c>
      <c r="J37" s="97" t="s">
        <v>463</v>
      </c>
      <c r="K37" s="71"/>
      <c r="L37" s="98" t="s">
        <v>128</v>
      </c>
      <c r="M37" s="26" t="s">
        <v>399</v>
      </c>
      <c r="N37" s="94"/>
      <c r="O37" s="94"/>
      <c r="P37" s="4"/>
      <c r="Q37" s="4"/>
      <c r="R37" s="4"/>
      <c r="S37" s="4"/>
      <c r="T37" s="4"/>
      <c r="U37" s="4"/>
      <c r="V37" s="4"/>
      <c r="W37" s="38"/>
    </row>
    <row r="38" ht="30.0" customHeight="1">
      <c r="A38" s="32"/>
      <c r="B38" s="17">
        <v>30.0</v>
      </c>
      <c r="C38" s="71" t="s">
        <v>464</v>
      </c>
      <c r="D38" s="95">
        <v>40850.0</v>
      </c>
      <c r="E38" s="95">
        <v>40851.0</v>
      </c>
      <c r="F38" s="71" t="s">
        <v>396</v>
      </c>
      <c r="G38" s="100" t="s">
        <v>401</v>
      </c>
      <c r="H38" s="71" t="s">
        <v>431</v>
      </c>
      <c r="I38" s="97" t="s">
        <v>393</v>
      </c>
      <c r="J38" s="97" t="s">
        <v>465</v>
      </c>
      <c r="K38" s="71"/>
      <c r="L38" s="98" t="s">
        <v>128</v>
      </c>
      <c r="M38" s="26" t="s">
        <v>399</v>
      </c>
      <c r="N38" s="94"/>
      <c r="O38" s="94"/>
      <c r="P38" s="4"/>
      <c r="Q38" s="4"/>
      <c r="R38" s="4"/>
      <c r="S38" s="4"/>
      <c r="T38" s="4"/>
      <c r="U38" s="4"/>
      <c r="V38" s="4"/>
      <c r="W38" s="38"/>
    </row>
    <row r="39" ht="30.0" customHeight="1">
      <c r="A39" s="32"/>
      <c r="B39" s="17">
        <v>31.0</v>
      </c>
      <c r="C39" s="71" t="s">
        <v>466</v>
      </c>
      <c r="D39" s="95">
        <v>40850.0</v>
      </c>
      <c r="E39" s="95">
        <v>40851.0</v>
      </c>
      <c r="F39" s="71" t="s">
        <v>356</v>
      </c>
      <c r="G39" s="100" t="s">
        <v>401</v>
      </c>
      <c r="H39" s="71" t="s">
        <v>427</v>
      </c>
      <c r="I39" s="97" t="s">
        <v>393</v>
      </c>
      <c r="J39" s="71"/>
      <c r="K39" s="71"/>
      <c r="L39" s="98" t="s">
        <v>128</v>
      </c>
      <c r="M39" s="26" t="s">
        <v>399</v>
      </c>
      <c r="N39" s="94"/>
      <c r="O39" s="94"/>
      <c r="P39" s="4"/>
      <c r="Q39" s="4"/>
      <c r="R39" s="4"/>
      <c r="S39" s="4"/>
      <c r="T39" s="4"/>
      <c r="U39" s="4"/>
      <c r="V39" s="4"/>
      <c r="W39" s="38"/>
    </row>
    <row r="40" ht="60.0" customHeight="1">
      <c r="A40" s="32"/>
      <c r="B40" s="17">
        <v>32.0</v>
      </c>
      <c r="C40" s="71" t="s">
        <v>467</v>
      </c>
      <c r="D40" s="95">
        <v>40869.0</v>
      </c>
      <c r="E40" s="95">
        <v>40870.0</v>
      </c>
      <c r="F40" s="71" t="s">
        <v>432</v>
      </c>
      <c r="G40" s="100" t="s">
        <v>401</v>
      </c>
      <c r="H40" s="71" t="s">
        <v>431</v>
      </c>
      <c r="I40" s="97" t="s">
        <v>393</v>
      </c>
      <c r="J40" s="71"/>
      <c r="K40" s="71"/>
      <c r="L40" s="98" t="s">
        <v>128</v>
      </c>
      <c r="M40" s="26" t="s">
        <v>399</v>
      </c>
      <c r="N40" s="94"/>
      <c r="O40" s="94"/>
      <c r="P40" s="4"/>
      <c r="Q40" s="4"/>
      <c r="R40" s="4"/>
      <c r="S40" s="4"/>
      <c r="T40" s="4"/>
      <c r="U40" s="4"/>
      <c r="V40" s="4"/>
      <c r="W40" s="38"/>
    </row>
    <row r="41" ht="75.0" customHeight="1">
      <c r="A41" s="32"/>
      <c r="B41" s="17">
        <v>33.0</v>
      </c>
      <c r="C41" s="71" t="s">
        <v>468</v>
      </c>
      <c r="D41" s="95">
        <v>40889.0</v>
      </c>
      <c r="E41" s="95" t="s">
        <v>469</v>
      </c>
      <c r="F41" s="71" t="s">
        <v>39</v>
      </c>
      <c r="G41" s="100" t="s">
        <v>401</v>
      </c>
      <c r="H41" s="71" t="s">
        <v>425</v>
      </c>
      <c r="I41" s="97" t="s">
        <v>398</v>
      </c>
      <c r="J41" s="71"/>
      <c r="K41" s="71"/>
      <c r="L41" s="98" t="s">
        <v>128</v>
      </c>
      <c r="M41" s="26" t="s">
        <v>399</v>
      </c>
      <c r="N41" s="94"/>
      <c r="O41" s="94"/>
      <c r="P41" s="4"/>
      <c r="Q41" s="4"/>
      <c r="R41" s="4"/>
      <c r="S41" s="4"/>
      <c r="T41" s="4"/>
      <c r="U41" s="4"/>
      <c r="V41" s="4"/>
      <c r="W41" s="38"/>
    </row>
    <row r="42" ht="30.0" customHeight="1">
      <c r="A42" s="32"/>
      <c r="B42" s="17">
        <v>34.0</v>
      </c>
      <c r="C42" s="71" t="s">
        <v>470</v>
      </c>
      <c r="D42" s="95">
        <v>40934.0</v>
      </c>
      <c r="E42" s="95">
        <v>40935.0</v>
      </c>
      <c r="F42" s="71" t="s">
        <v>39</v>
      </c>
      <c r="G42" s="100" t="s">
        <v>401</v>
      </c>
      <c r="H42" s="71" t="s">
        <v>471</v>
      </c>
      <c r="I42" s="97" t="s">
        <v>398</v>
      </c>
      <c r="J42" s="71"/>
      <c r="K42" s="71"/>
      <c r="L42" s="98" t="s">
        <v>128</v>
      </c>
      <c r="M42" s="26" t="s">
        <v>399</v>
      </c>
      <c r="N42" s="94"/>
      <c r="O42" s="94"/>
      <c r="P42" s="4"/>
      <c r="Q42" s="4"/>
      <c r="R42" s="4"/>
      <c r="S42" s="4"/>
      <c r="T42" s="4"/>
      <c r="U42" s="4"/>
      <c r="V42" s="4"/>
      <c r="W42" s="38"/>
    </row>
    <row r="43" ht="30.0" customHeight="1">
      <c r="A43" s="32"/>
      <c r="B43" s="17">
        <v>35.0</v>
      </c>
      <c r="C43" s="71" t="s">
        <v>472</v>
      </c>
      <c r="D43" s="95">
        <v>40984.0</v>
      </c>
      <c r="E43" s="95">
        <v>40986.0</v>
      </c>
      <c r="F43" s="71" t="s">
        <v>32</v>
      </c>
      <c r="G43" s="96" t="s">
        <v>379</v>
      </c>
      <c r="H43" s="71" t="s">
        <v>473</v>
      </c>
      <c r="I43" s="71"/>
      <c r="J43" s="71"/>
      <c r="K43" s="71"/>
      <c r="L43" s="98" t="s">
        <v>128</v>
      </c>
      <c r="M43" s="26" t="s">
        <v>399</v>
      </c>
      <c r="N43" s="102"/>
      <c r="O43" s="102"/>
      <c r="P43" s="4"/>
      <c r="Q43" s="4"/>
      <c r="R43" s="4"/>
      <c r="S43" s="4"/>
      <c r="T43" s="4"/>
      <c r="U43" s="4"/>
      <c r="V43" s="4"/>
      <c r="W43" s="38"/>
    </row>
    <row r="44" ht="90.0" customHeight="1">
      <c r="A44" s="99"/>
      <c r="B44" s="17">
        <v>36.0</v>
      </c>
      <c r="C44" s="71" t="s">
        <v>474</v>
      </c>
      <c r="D44" s="95">
        <v>40986.0</v>
      </c>
      <c r="E44" s="95">
        <v>40986.0</v>
      </c>
      <c r="F44" s="71" t="s">
        <v>39</v>
      </c>
      <c r="G44" s="100" t="s">
        <v>401</v>
      </c>
      <c r="H44" s="71" t="s">
        <v>425</v>
      </c>
      <c r="I44" s="97" t="s">
        <v>398</v>
      </c>
      <c r="J44" s="71"/>
      <c r="K44" s="71"/>
      <c r="L44" s="98" t="s">
        <v>128</v>
      </c>
      <c r="M44" s="103" t="s">
        <v>399</v>
      </c>
      <c r="N44" s="102"/>
      <c r="O44" s="102"/>
      <c r="P44" s="104"/>
      <c r="Q44" s="104"/>
      <c r="R44" s="104"/>
      <c r="S44" s="104"/>
      <c r="T44" s="104"/>
      <c r="U44" s="104"/>
      <c r="V44" s="104"/>
      <c r="W44" s="38"/>
    </row>
    <row r="45" ht="90.0" customHeight="1">
      <c r="A45" s="99"/>
      <c r="B45" s="17">
        <v>37.0</v>
      </c>
      <c r="C45" s="71" t="s">
        <v>475</v>
      </c>
      <c r="D45" s="95">
        <v>41017.0</v>
      </c>
      <c r="E45" s="95">
        <v>41019.0</v>
      </c>
      <c r="F45" s="71" t="s">
        <v>32</v>
      </c>
      <c r="G45" s="100" t="s">
        <v>401</v>
      </c>
      <c r="H45" s="71" t="s">
        <v>476</v>
      </c>
      <c r="I45" s="97" t="s">
        <v>393</v>
      </c>
      <c r="J45" s="97" t="s">
        <v>477</v>
      </c>
      <c r="K45" s="71"/>
      <c r="L45" s="98" t="s">
        <v>128</v>
      </c>
      <c r="M45" s="103" t="s">
        <v>399</v>
      </c>
      <c r="N45" s="102"/>
      <c r="O45" s="102"/>
      <c r="P45" s="104"/>
      <c r="Q45" s="104"/>
      <c r="R45" s="104"/>
      <c r="S45" s="104"/>
      <c r="T45" s="104"/>
      <c r="U45" s="104"/>
      <c r="V45" s="104"/>
      <c r="W45" s="38"/>
    </row>
    <row r="46" ht="90.0" customHeight="1">
      <c r="A46" s="99"/>
      <c r="B46" s="17">
        <v>38.0</v>
      </c>
      <c r="C46" s="71" t="s">
        <v>478</v>
      </c>
      <c r="D46" s="95">
        <v>41022.0</v>
      </c>
      <c r="E46" s="95">
        <v>41024.0</v>
      </c>
      <c r="F46" s="71" t="s">
        <v>408</v>
      </c>
      <c r="G46" s="100" t="s">
        <v>401</v>
      </c>
      <c r="H46" s="71" t="s">
        <v>431</v>
      </c>
      <c r="I46" s="97" t="s">
        <v>398</v>
      </c>
      <c r="J46" s="71"/>
      <c r="K46" s="71"/>
      <c r="L46" s="98" t="s">
        <v>128</v>
      </c>
      <c r="M46" s="103" t="s">
        <v>399</v>
      </c>
      <c r="N46" s="94"/>
      <c r="O46" s="94"/>
      <c r="P46" s="104"/>
      <c r="Q46" s="104"/>
      <c r="R46" s="104"/>
      <c r="S46" s="104"/>
      <c r="T46" s="104"/>
      <c r="U46" s="104"/>
      <c r="V46" s="104"/>
      <c r="W46" s="38"/>
    </row>
    <row r="47" ht="45.0" customHeight="1">
      <c r="A47" s="32"/>
      <c r="B47" s="17">
        <v>39.0</v>
      </c>
      <c r="C47" s="71" t="s">
        <v>479</v>
      </c>
      <c r="D47" s="95">
        <v>41024.0</v>
      </c>
      <c r="E47" s="95">
        <v>41025.0</v>
      </c>
      <c r="F47" s="71" t="s">
        <v>480</v>
      </c>
      <c r="G47" s="100" t="s">
        <v>401</v>
      </c>
      <c r="H47" s="71" t="s">
        <v>481</v>
      </c>
      <c r="I47" s="97" t="s">
        <v>398</v>
      </c>
      <c r="J47" s="97" t="s">
        <v>482</v>
      </c>
      <c r="K47" s="71"/>
      <c r="L47" s="98" t="s">
        <v>128</v>
      </c>
      <c r="M47" s="26" t="s">
        <v>399</v>
      </c>
      <c r="N47" s="102"/>
      <c r="O47" s="102"/>
      <c r="P47" s="4"/>
      <c r="Q47" s="4"/>
      <c r="R47" s="4"/>
      <c r="S47" s="4"/>
      <c r="T47" s="4"/>
      <c r="U47" s="4"/>
      <c r="V47" s="4"/>
      <c r="W47" s="38"/>
    </row>
    <row r="48" ht="90.0" customHeight="1">
      <c r="A48" s="99"/>
      <c r="B48" s="17">
        <v>40.0</v>
      </c>
      <c r="C48" s="71" t="s">
        <v>446</v>
      </c>
      <c r="D48" s="95">
        <v>41025.0</v>
      </c>
      <c r="E48" s="95">
        <v>41026.0</v>
      </c>
      <c r="F48" s="71" t="s">
        <v>396</v>
      </c>
      <c r="G48" s="100" t="s">
        <v>401</v>
      </c>
      <c r="H48" s="71" t="s">
        <v>447</v>
      </c>
      <c r="I48" s="97" t="s">
        <v>393</v>
      </c>
      <c r="J48" s="97" t="s">
        <v>483</v>
      </c>
      <c r="K48" s="71"/>
      <c r="L48" s="98" t="s">
        <v>170</v>
      </c>
      <c r="M48" s="103" t="s">
        <v>394</v>
      </c>
      <c r="N48" s="94"/>
      <c r="O48" s="94"/>
      <c r="P48" s="104"/>
      <c r="Q48" s="104"/>
      <c r="R48" s="104"/>
      <c r="S48" s="104"/>
      <c r="T48" s="104"/>
      <c r="U48" s="104"/>
      <c r="V48" s="104"/>
      <c r="W48" s="38"/>
    </row>
    <row r="49" ht="45.0" customHeight="1">
      <c r="A49" s="32"/>
      <c r="B49" s="17">
        <v>41.0</v>
      </c>
      <c r="C49" s="100" t="s">
        <v>484</v>
      </c>
      <c r="D49" s="105">
        <v>41039.0</v>
      </c>
      <c r="E49" s="105">
        <v>41039.0</v>
      </c>
      <c r="F49" s="100" t="s">
        <v>39</v>
      </c>
      <c r="G49" s="100" t="s">
        <v>401</v>
      </c>
      <c r="H49" s="100" t="s">
        <v>485</v>
      </c>
      <c r="I49" s="96" t="s">
        <v>398</v>
      </c>
      <c r="J49" s="100"/>
      <c r="K49" s="100"/>
      <c r="L49" s="106" t="s">
        <v>128</v>
      </c>
      <c r="M49" s="26" t="s">
        <v>399</v>
      </c>
      <c r="N49" s="94"/>
      <c r="O49" s="94"/>
      <c r="P49" s="4"/>
      <c r="Q49" s="4"/>
      <c r="R49" s="4"/>
      <c r="S49" s="4"/>
      <c r="T49" s="4"/>
      <c r="U49" s="4"/>
      <c r="V49" s="4"/>
      <c r="W49" s="38"/>
    </row>
    <row r="50" ht="45.0" customHeight="1">
      <c r="A50" s="32"/>
      <c r="B50" s="17">
        <v>42.0</v>
      </c>
      <c r="C50" s="71" t="s">
        <v>486</v>
      </c>
      <c r="D50" s="95">
        <v>41102.0</v>
      </c>
      <c r="E50" s="95">
        <v>41104.0</v>
      </c>
      <c r="F50" s="71" t="s">
        <v>396</v>
      </c>
      <c r="G50" s="71" t="s">
        <v>401</v>
      </c>
      <c r="H50" s="71" t="s">
        <v>487</v>
      </c>
      <c r="I50" s="97" t="s">
        <v>393</v>
      </c>
      <c r="J50" s="97" t="s">
        <v>465</v>
      </c>
      <c r="K50" s="71"/>
      <c r="L50" s="106" t="s">
        <v>488</v>
      </c>
      <c r="M50" s="26" t="s">
        <v>399</v>
      </c>
      <c r="N50" s="94"/>
      <c r="O50" s="94"/>
      <c r="P50" s="4"/>
      <c r="Q50" s="4"/>
      <c r="R50" s="4"/>
      <c r="S50" s="4"/>
      <c r="T50" s="4"/>
      <c r="U50" s="4"/>
      <c r="V50" s="4"/>
      <c r="W50" s="38"/>
    </row>
    <row r="51" ht="45.0" customHeight="1">
      <c r="A51" s="32"/>
      <c r="B51" s="17">
        <v>43.0</v>
      </c>
      <c r="C51" s="71" t="s">
        <v>489</v>
      </c>
      <c r="D51" s="95">
        <v>41114.0</v>
      </c>
      <c r="E51" s="95">
        <v>41114.0</v>
      </c>
      <c r="F51" s="71" t="s">
        <v>39</v>
      </c>
      <c r="G51" s="71" t="s">
        <v>401</v>
      </c>
      <c r="H51" s="71" t="s">
        <v>490</v>
      </c>
      <c r="I51" s="97" t="s">
        <v>398</v>
      </c>
      <c r="J51" s="71"/>
      <c r="K51" s="71"/>
      <c r="L51" s="98" t="s">
        <v>128</v>
      </c>
      <c r="M51" s="26" t="s">
        <v>399</v>
      </c>
      <c r="N51" s="102"/>
      <c r="O51" s="102"/>
      <c r="P51" s="4"/>
      <c r="Q51" s="4"/>
      <c r="R51" s="4"/>
      <c r="S51" s="4"/>
      <c r="T51" s="4"/>
      <c r="U51" s="4"/>
      <c r="V51" s="4"/>
      <c r="W51" s="38"/>
    </row>
    <row r="52" ht="90.0" customHeight="1">
      <c r="A52" s="99"/>
      <c r="B52" s="17">
        <v>44.0</v>
      </c>
      <c r="C52" s="71" t="s">
        <v>491</v>
      </c>
      <c r="D52" s="95">
        <v>41150.0</v>
      </c>
      <c r="E52" s="95">
        <v>41142.0</v>
      </c>
      <c r="F52" s="71" t="s">
        <v>356</v>
      </c>
      <c r="G52" s="71" t="s">
        <v>401</v>
      </c>
      <c r="H52" s="71" t="s">
        <v>427</v>
      </c>
      <c r="I52" s="97" t="s">
        <v>398</v>
      </c>
      <c r="J52" s="71"/>
      <c r="K52" s="71"/>
      <c r="L52" s="98" t="s">
        <v>128</v>
      </c>
      <c r="M52" s="103" t="s">
        <v>399</v>
      </c>
      <c r="N52" s="94"/>
      <c r="O52" s="94"/>
      <c r="P52" s="104"/>
      <c r="Q52" s="104"/>
      <c r="R52" s="104"/>
      <c r="S52" s="104"/>
      <c r="T52" s="104"/>
      <c r="U52" s="104"/>
      <c r="V52" s="104"/>
      <c r="W52" s="38"/>
    </row>
    <row r="53" ht="45.0" customHeight="1">
      <c r="A53" s="32"/>
      <c r="B53" s="17">
        <v>45.0</v>
      </c>
      <c r="C53" s="71" t="s">
        <v>492</v>
      </c>
      <c r="D53" s="95">
        <v>41151.0</v>
      </c>
      <c r="E53" s="95">
        <v>41152.0</v>
      </c>
      <c r="F53" s="71" t="s">
        <v>39</v>
      </c>
      <c r="G53" s="71" t="s">
        <v>401</v>
      </c>
      <c r="H53" s="71" t="s">
        <v>493</v>
      </c>
      <c r="I53" s="97" t="s">
        <v>398</v>
      </c>
      <c r="J53" s="71"/>
      <c r="K53" s="71"/>
      <c r="L53" s="98" t="s">
        <v>128</v>
      </c>
      <c r="M53" s="26" t="s">
        <v>399</v>
      </c>
      <c r="N53" s="94"/>
      <c r="O53" s="94"/>
      <c r="P53" s="4"/>
      <c r="Q53" s="4"/>
      <c r="R53" s="4"/>
      <c r="S53" s="4"/>
      <c r="T53" s="4"/>
      <c r="U53" s="4"/>
      <c r="V53" s="4"/>
      <c r="W53" s="38"/>
    </row>
    <row r="54" ht="45.0" customHeight="1">
      <c r="A54" s="32"/>
      <c r="B54" s="17">
        <v>46.0</v>
      </c>
      <c r="C54" s="71" t="s">
        <v>494</v>
      </c>
      <c r="D54" s="95">
        <v>41171.0</v>
      </c>
      <c r="E54" s="95">
        <v>41173.0</v>
      </c>
      <c r="F54" s="71" t="s">
        <v>39</v>
      </c>
      <c r="G54" s="71" t="s">
        <v>379</v>
      </c>
      <c r="H54" s="71" t="s">
        <v>429</v>
      </c>
      <c r="I54" s="97" t="s">
        <v>393</v>
      </c>
      <c r="J54" s="97" t="s">
        <v>495</v>
      </c>
      <c r="K54" s="71"/>
      <c r="L54" s="98" t="s">
        <v>128</v>
      </c>
      <c r="M54" s="26" t="s">
        <v>399</v>
      </c>
      <c r="N54" s="94"/>
      <c r="O54" s="94"/>
      <c r="P54" s="4"/>
      <c r="Q54" s="4"/>
      <c r="R54" s="4"/>
      <c r="S54" s="4"/>
      <c r="T54" s="4"/>
      <c r="U54" s="4"/>
      <c r="V54" s="4"/>
      <c r="W54" s="38"/>
    </row>
    <row r="55" ht="45.0" customHeight="1">
      <c r="A55" s="32"/>
      <c r="B55" s="17">
        <v>47.0</v>
      </c>
      <c r="C55" s="71" t="s">
        <v>494</v>
      </c>
      <c r="D55" s="95">
        <v>41171.0</v>
      </c>
      <c r="E55" s="95">
        <v>41173.0</v>
      </c>
      <c r="F55" s="71" t="s">
        <v>32</v>
      </c>
      <c r="G55" s="97" t="s">
        <v>379</v>
      </c>
      <c r="H55" s="71" t="s">
        <v>431</v>
      </c>
      <c r="I55" s="97" t="s">
        <v>393</v>
      </c>
      <c r="J55" s="71"/>
      <c r="K55" s="71"/>
      <c r="L55" s="98" t="s">
        <v>128</v>
      </c>
      <c r="M55" s="26" t="s">
        <v>399</v>
      </c>
      <c r="N55" s="94"/>
      <c r="O55" s="94"/>
      <c r="P55" s="4"/>
      <c r="Q55" s="4"/>
      <c r="R55" s="4"/>
      <c r="S55" s="4"/>
      <c r="T55" s="4"/>
      <c r="U55" s="4"/>
      <c r="V55" s="4"/>
      <c r="W55" s="38"/>
    </row>
    <row r="56" ht="91.5" customHeight="1">
      <c r="A56" s="99"/>
      <c r="B56" s="17">
        <v>48.0</v>
      </c>
      <c r="C56" s="71" t="s">
        <v>496</v>
      </c>
      <c r="D56" s="95">
        <v>41171.0</v>
      </c>
      <c r="E56" s="95">
        <v>42268.0</v>
      </c>
      <c r="F56" s="71" t="s">
        <v>480</v>
      </c>
      <c r="G56" s="71" t="s">
        <v>401</v>
      </c>
      <c r="H56" s="71" t="s">
        <v>431</v>
      </c>
      <c r="I56" s="97" t="s">
        <v>393</v>
      </c>
      <c r="J56" s="97" t="s">
        <v>497</v>
      </c>
      <c r="K56" s="71"/>
      <c r="L56" s="98" t="s">
        <v>128</v>
      </c>
      <c r="M56" s="26" t="s">
        <v>399</v>
      </c>
      <c r="N56" s="94"/>
      <c r="O56" s="94"/>
      <c r="P56" s="4"/>
      <c r="Q56" s="4"/>
      <c r="R56" s="4"/>
      <c r="S56" s="4"/>
      <c r="T56" s="4"/>
      <c r="U56" s="4"/>
      <c r="V56" s="4"/>
      <c r="W56" s="38"/>
    </row>
    <row r="57" ht="90.0" customHeight="1">
      <c r="A57" s="99"/>
      <c r="B57" s="17">
        <v>49.0</v>
      </c>
      <c r="C57" s="100" t="s">
        <v>494</v>
      </c>
      <c r="D57" s="105">
        <v>41171.0</v>
      </c>
      <c r="E57" s="105">
        <v>41173.0</v>
      </c>
      <c r="F57" s="100" t="s">
        <v>432</v>
      </c>
      <c r="G57" s="97" t="s">
        <v>379</v>
      </c>
      <c r="H57" s="71" t="s">
        <v>431</v>
      </c>
      <c r="I57" s="97" t="s">
        <v>393</v>
      </c>
      <c r="J57" s="71"/>
      <c r="K57" s="71"/>
      <c r="L57" s="98" t="s">
        <v>128</v>
      </c>
      <c r="M57" s="26" t="s">
        <v>399</v>
      </c>
      <c r="N57" s="94"/>
      <c r="O57" s="94"/>
      <c r="P57" s="4"/>
      <c r="Q57" s="4"/>
      <c r="R57" s="4"/>
      <c r="S57" s="4"/>
      <c r="T57" s="4"/>
      <c r="U57" s="4"/>
      <c r="V57" s="4"/>
      <c r="W57" s="38"/>
    </row>
    <row r="58" ht="45.0" customHeight="1">
      <c r="A58" s="32"/>
      <c r="B58" s="17">
        <v>50.0</v>
      </c>
      <c r="C58" s="71" t="s">
        <v>498</v>
      </c>
      <c r="D58" s="95">
        <v>41191.0</v>
      </c>
      <c r="E58" s="95">
        <v>41194.0</v>
      </c>
      <c r="F58" s="71" t="s">
        <v>356</v>
      </c>
      <c r="G58" s="71" t="s">
        <v>401</v>
      </c>
      <c r="H58" s="97" t="s">
        <v>499</v>
      </c>
      <c r="I58" s="97" t="s">
        <v>393</v>
      </c>
      <c r="J58" s="71"/>
      <c r="K58" s="71"/>
      <c r="L58" s="98" t="s">
        <v>500</v>
      </c>
      <c r="M58" s="26" t="s">
        <v>399</v>
      </c>
      <c r="N58" s="94"/>
      <c r="O58" s="94"/>
      <c r="P58" s="4"/>
      <c r="Q58" s="4"/>
      <c r="R58" s="4"/>
      <c r="S58" s="4"/>
      <c r="T58" s="4"/>
      <c r="U58" s="4"/>
      <c r="V58" s="4"/>
      <c r="W58" s="38"/>
    </row>
    <row r="59" ht="45.0" customHeight="1">
      <c r="A59" s="32"/>
      <c r="B59" s="17">
        <v>51.0</v>
      </c>
      <c r="C59" s="71" t="s">
        <v>501</v>
      </c>
      <c r="D59" s="95">
        <v>41194.0</v>
      </c>
      <c r="E59" s="95">
        <v>41194.0</v>
      </c>
      <c r="F59" s="71" t="s">
        <v>39</v>
      </c>
      <c r="G59" s="71" t="s">
        <v>401</v>
      </c>
      <c r="H59" s="71" t="s">
        <v>502</v>
      </c>
      <c r="I59" s="97" t="s">
        <v>398</v>
      </c>
      <c r="J59" s="71"/>
      <c r="K59" s="71"/>
      <c r="L59" s="98" t="s">
        <v>128</v>
      </c>
      <c r="M59" s="26" t="s">
        <v>399</v>
      </c>
      <c r="N59" s="102"/>
      <c r="O59" s="102"/>
      <c r="P59" s="4"/>
      <c r="Q59" s="4"/>
      <c r="R59" s="4"/>
      <c r="S59" s="4"/>
      <c r="T59" s="4"/>
      <c r="U59" s="4"/>
      <c r="V59" s="4"/>
      <c r="W59" s="38"/>
    </row>
    <row r="60" ht="105.0" customHeight="1">
      <c r="A60" s="99"/>
      <c r="B60" s="17">
        <v>52.0</v>
      </c>
      <c r="C60" s="71" t="s">
        <v>503</v>
      </c>
      <c r="D60" s="95">
        <v>41227.0</v>
      </c>
      <c r="E60" s="95">
        <v>40922.0</v>
      </c>
      <c r="F60" s="71" t="s">
        <v>480</v>
      </c>
      <c r="G60" s="71" t="s">
        <v>401</v>
      </c>
      <c r="H60" s="71" t="s">
        <v>504</v>
      </c>
      <c r="I60" s="97" t="s">
        <v>393</v>
      </c>
      <c r="J60" s="97" t="s">
        <v>497</v>
      </c>
      <c r="K60" s="71"/>
      <c r="L60" s="98" t="s">
        <v>300</v>
      </c>
      <c r="M60" s="103" t="s">
        <v>399</v>
      </c>
      <c r="N60" s="102"/>
      <c r="O60" s="102"/>
      <c r="P60" s="104"/>
      <c r="Q60" s="104"/>
      <c r="R60" s="104"/>
      <c r="S60" s="104"/>
      <c r="T60" s="104"/>
      <c r="U60" s="104"/>
      <c r="V60" s="104"/>
      <c r="W60" s="38"/>
    </row>
    <row r="61" ht="90.0" customHeight="1">
      <c r="A61" s="99"/>
      <c r="B61" s="17">
        <v>53.0</v>
      </c>
      <c r="C61" s="71" t="s">
        <v>505</v>
      </c>
      <c r="D61" s="95">
        <v>41403.0</v>
      </c>
      <c r="E61" s="95">
        <v>41404.0</v>
      </c>
      <c r="F61" s="71" t="s">
        <v>32</v>
      </c>
      <c r="G61" s="71" t="s">
        <v>401</v>
      </c>
      <c r="H61" s="71" t="s">
        <v>412</v>
      </c>
      <c r="I61" s="97" t="s">
        <v>398</v>
      </c>
      <c r="J61" s="97" t="s">
        <v>174</v>
      </c>
      <c r="K61" s="71"/>
      <c r="L61" s="98" t="s">
        <v>128</v>
      </c>
      <c r="M61" s="103" t="s">
        <v>399</v>
      </c>
      <c r="N61" s="102"/>
      <c r="O61" s="102"/>
      <c r="P61" s="104"/>
      <c r="Q61" s="104"/>
      <c r="R61" s="104"/>
      <c r="S61" s="104"/>
      <c r="T61" s="104"/>
      <c r="U61" s="104"/>
      <c r="V61" s="104"/>
      <c r="W61" s="38"/>
    </row>
    <row r="62" ht="90.0" customHeight="1">
      <c r="A62" s="99"/>
      <c r="B62" s="17">
        <v>54.0</v>
      </c>
      <c r="C62" s="71" t="s">
        <v>506</v>
      </c>
      <c r="D62" s="95">
        <v>41458.0</v>
      </c>
      <c r="E62" s="95">
        <v>41460.0</v>
      </c>
      <c r="F62" s="71" t="s">
        <v>396</v>
      </c>
      <c r="G62" s="71" t="s">
        <v>401</v>
      </c>
      <c r="H62" s="71" t="s">
        <v>420</v>
      </c>
      <c r="I62" s="97" t="s">
        <v>393</v>
      </c>
      <c r="J62" s="71"/>
      <c r="K62" s="71"/>
      <c r="L62" s="98" t="s">
        <v>341</v>
      </c>
      <c r="M62" s="103" t="s">
        <v>399</v>
      </c>
      <c r="N62" s="94"/>
      <c r="O62" s="94"/>
      <c r="P62" s="104"/>
      <c r="Q62" s="104"/>
      <c r="R62" s="104"/>
      <c r="S62" s="104"/>
      <c r="T62" s="104"/>
      <c r="U62" s="104"/>
      <c r="V62" s="104"/>
      <c r="W62" s="38"/>
    </row>
    <row r="63" ht="90.0" customHeight="1">
      <c r="A63" s="99"/>
      <c r="B63" s="17">
        <v>55.0</v>
      </c>
      <c r="C63" s="71" t="s">
        <v>507</v>
      </c>
      <c r="D63" s="95">
        <v>41572.0</v>
      </c>
      <c r="E63" s="95">
        <v>41573.0</v>
      </c>
      <c r="F63" s="71" t="s">
        <v>32</v>
      </c>
      <c r="G63" s="71" t="s">
        <v>401</v>
      </c>
      <c r="H63" s="71" t="s">
        <v>508</v>
      </c>
      <c r="I63" s="97" t="s">
        <v>398</v>
      </c>
      <c r="J63" s="97" t="s">
        <v>509</v>
      </c>
      <c r="K63" s="71"/>
      <c r="L63" s="98" t="s">
        <v>128</v>
      </c>
      <c r="M63" s="26" t="s">
        <v>399</v>
      </c>
      <c r="N63" s="102"/>
      <c r="O63" s="102"/>
      <c r="P63" s="4"/>
      <c r="Q63" s="4"/>
      <c r="R63" s="4"/>
      <c r="S63" s="4"/>
      <c r="T63" s="4"/>
      <c r="U63" s="4"/>
      <c r="V63" s="4"/>
      <c r="W63" s="38"/>
    </row>
    <row r="64" ht="90.0" customHeight="1">
      <c r="A64" s="99"/>
      <c r="B64" s="17">
        <v>56.0</v>
      </c>
      <c r="C64" s="71" t="s">
        <v>510</v>
      </c>
      <c r="D64" s="95">
        <v>41591.0</v>
      </c>
      <c r="E64" s="95">
        <v>41593.0</v>
      </c>
      <c r="F64" s="71" t="s">
        <v>480</v>
      </c>
      <c r="G64" s="71" t="s">
        <v>401</v>
      </c>
      <c r="H64" s="71" t="s">
        <v>425</v>
      </c>
      <c r="I64" s="97" t="s">
        <v>393</v>
      </c>
      <c r="J64" s="97" t="s">
        <v>511</v>
      </c>
      <c r="K64" s="71"/>
      <c r="L64" s="98" t="s">
        <v>128</v>
      </c>
      <c r="M64" s="103" t="s">
        <v>399</v>
      </c>
      <c r="N64" s="102"/>
      <c r="O64" s="102"/>
      <c r="P64" s="104"/>
      <c r="Q64" s="104"/>
      <c r="R64" s="104"/>
      <c r="S64" s="104"/>
      <c r="T64" s="104"/>
      <c r="U64" s="104"/>
      <c r="V64" s="104"/>
      <c r="W64" s="38"/>
    </row>
    <row r="65" ht="90.0" customHeight="1">
      <c r="A65" s="99"/>
      <c r="B65" s="17">
        <v>57.0</v>
      </c>
      <c r="C65" s="71" t="s">
        <v>512</v>
      </c>
      <c r="D65" s="95">
        <v>41662.0</v>
      </c>
      <c r="E65" s="95">
        <v>42028.0</v>
      </c>
      <c r="F65" s="71" t="s">
        <v>396</v>
      </c>
      <c r="G65" s="71" t="s">
        <v>401</v>
      </c>
      <c r="H65" s="71" t="s">
        <v>513</v>
      </c>
      <c r="I65" s="97" t="s">
        <v>393</v>
      </c>
      <c r="J65" s="71"/>
      <c r="K65" s="71"/>
      <c r="L65" s="98" t="s">
        <v>341</v>
      </c>
      <c r="M65" s="103" t="s">
        <v>399</v>
      </c>
      <c r="N65" s="102"/>
      <c r="O65" s="102"/>
      <c r="P65" s="104"/>
      <c r="Q65" s="104"/>
      <c r="R65" s="104"/>
      <c r="S65" s="104"/>
      <c r="T65" s="104"/>
      <c r="U65" s="104"/>
      <c r="V65" s="104"/>
      <c r="W65" s="38"/>
    </row>
    <row r="66" ht="90.0" customHeight="1">
      <c r="A66" s="99"/>
      <c r="B66" s="17">
        <v>58.0</v>
      </c>
      <c r="C66" s="71" t="s">
        <v>514</v>
      </c>
      <c r="D66" s="95">
        <v>41788.0</v>
      </c>
      <c r="E66" s="95">
        <v>41790.0</v>
      </c>
      <c r="F66" s="71" t="s">
        <v>32</v>
      </c>
      <c r="G66" s="71" t="s">
        <v>401</v>
      </c>
      <c r="H66" s="71" t="s">
        <v>309</v>
      </c>
      <c r="I66" s="97" t="s">
        <v>393</v>
      </c>
      <c r="J66" s="97"/>
      <c r="K66" s="71"/>
      <c r="L66" s="98" t="s">
        <v>128</v>
      </c>
      <c r="M66" s="103" t="s">
        <v>399</v>
      </c>
      <c r="N66" s="102"/>
      <c r="O66" s="102"/>
      <c r="P66" s="104"/>
      <c r="Q66" s="104"/>
      <c r="R66" s="104"/>
      <c r="S66" s="104"/>
      <c r="T66" s="104"/>
      <c r="U66" s="104"/>
      <c r="V66" s="104"/>
      <c r="W66" s="38"/>
    </row>
    <row r="67" ht="90.0" customHeight="1">
      <c r="A67" s="99"/>
      <c r="B67" s="17">
        <v>59.0</v>
      </c>
      <c r="C67" s="71" t="s">
        <v>515</v>
      </c>
      <c r="D67" s="95">
        <v>41788.0</v>
      </c>
      <c r="E67" s="95">
        <v>41790.0</v>
      </c>
      <c r="F67" s="71" t="s">
        <v>356</v>
      </c>
      <c r="G67" s="71" t="s">
        <v>401</v>
      </c>
      <c r="H67" s="71" t="s">
        <v>427</v>
      </c>
      <c r="I67" s="97" t="s">
        <v>393</v>
      </c>
      <c r="J67" s="71"/>
      <c r="K67" s="71"/>
      <c r="L67" s="98" t="s">
        <v>128</v>
      </c>
      <c r="M67" s="103" t="s">
        <v>399</v>
      </c>
      <c r="N67" s="102"/>
      <c r="O67" s="102"/>
      <c r="P67" s="104"/>
      <c r="Q67" s="104"/>
      <c r="R67" s="104"/>
      <c r="S67" s="104"/>
      <c r="T67" s="104"/>
      <c r="U67" s="104"/>
      <c r="V67" s="104"/>
      <c r="W67" s="38"/>
    </row>
    <row r="68" ht="90.0" customHeight="1">
      <c r="A68" s="99"/>
      <c r="B68" s="17">
        <v>60.0</v>
      </c>
      <c r="C68" s="71" t="s">
        <v>516</v>
      </c>
      <c r="D68" s="95">
        <v>41788.0</v>
      </c>
      <c r="E68" s="95">
        <v>41790.0</v>
      </c>
      <c r="F68" s="71" t="s">
        <v>32</v>
      </c>
      <c r="G68" s="71" t="s">
        <v>401</v>
      </c>
      <c r="H68" s="71" t="s">
        <v>517</v>
      </c>
      <c r="I68" s="97" t="s">
        <v>393</v>
      </c>
      <c r="J68" s="71"/>
      <c r="K68" s="71"/>
      <c r="L68" s="98" t="s">
        <v>128</v>
      </c>
      <c r="M68" s="103" t="s">
        <v>399</v>
      </c>
      <c r="N68" s="102"/>
      <c r="O68" s="102"/>
      <c r="P68" s="104"/>
      <c r="Q68" s="104"/>
      <c r="R68" s="104"/>
      <c r="S68" s="104"/>
      <c r="T68" s="104"/>
      <c r="U68" s="104"/>
      <c r="V68" s="104"/>
      <c r="W68" s="38"/>
    </row>
    <row r="69" ht="120.0" customHeight="1">
      <c r="A69" s="99"/>
      <c r="B69" s="17">
        <v>61.0</v>
      </c>
      <c r="C69" s="71" t="s">
        <v>518</v>
      </c>
      <c r="D69" s="95">
        <v>41801.0</v>
      </c>
      <c r="E69" s="95">
        <v>41803.0</v>
      </c>
      <c r="F69" s="71" t="s">
        <v>396</v>
      </c>
      <c r="G69" s="71" t="s">
        <v>401</v>
      </c>
      <c r="H69" s="71" t="s">
        <v>519</v>
      </c>
      <c r="I69" s="97" t="s">
        <v>393</v>
      </c>
      <c r="J69" s="71"/>
      <c r="K69" s="71"/>
      <c r="L69" s="98" t="s">
        <v>341</v>
      </c>
      <c r="M69" s="103" t="s">
        <v>399</v>
      </c>
      <c r="N69" s="102"/>
      <c r="O69" s="102"/>
      <c r="P69" s="104"/>
      <c r="Q69" s="104"/>
      <c r="R69" s="104"/>
      <c r="S69" s="104"/>
      <c r="T69" s="104"/>
      <c r="U69" s="104"/>
      <c r="V69" s="104"/>
      <c r="W69" s="38"/>
    </row>
    <row r="70" ht="90.0" customHeight="1">
      <c r="A70" s="99"/>
      <c r="B70" s="17">
        <v>62.0</v>
      </c>
      <c r="C70" s="71" t="s">
        <v>520</v>
      </c>
      <c r="D70" s="95">
        <v>41821.0</v>
      </c>
      <c r="E70" s="95">
        <v>41824.0</v>
      </c>
      <c r="F70" s="71" t="s">
        <v>39</v>
      </c>
      <c r="G70" s="71" t="s">
        <v>401</v>
      </c>
      <c r="H70" s="71" t="s">
        <v>521</v>
      </c>
      <c r="I70" s="97" t="s">
        <v>393</v>
      </c>
      <c r="J70" s="71"/>
      <c r="K70" s="71"/>
      <c r="L70" s="98" t="s">
        <v>128</v>
      </c>
      <c r="M70" s="103" t="s">
        <v>399</v>
      </c>
      <c r="N70" s="102"/>
      <c r="O70" s="102"/>
      <c r="P70" s="104"/>
      <c r="Q70" s="104"/>
      <c r="R70" s="104"/>
      <c r="S70" s="104"/>
      <c r="T70" s="104"/>
      <c r="U70" s="104"/>
      <c r="V70" s="104"/>
      <c r="W70" s="38"/>
    </row>
    <row r="71" ht="90.0" customHeight="1">
      <c r="A71" s="99"/>
      <c r="B71" s="17">
        <v>63.0</v>
      </c>
      <c r="C71" s="71" t="s">
        <v>522</v>
      </c>
      <c r="D71" s="95">
        <v>41821.0</v>
      </c>
      <c r="E71" s="95">
        <v>41824.0</v>
      </c>
      <c r="F71" s="71" t="s">
        <v>39</v>
      </c>
      <c r="G71" s="71" t="s">
        <v>401</v>
      </c>
      <c r="H71" s="71" t="s">
        <v>523</v>
      </c>
      <c r="I71" s="97" t="s">
        <v>398</v>
      </c>
      <c r="J71" s="71"/>
      <c r="K71" s="71"/>
      <c r="L71" s="98" t="s">
        <v>128</v>
      </c>
      <c r="M71" s="103" t="s">
        <v>399</v>
      </c>
      <c r="N71" s="94"/>
      <c r="O71" s="94"/>
      <c r="P71" s="104"/>
      <c r="Q71" s="104"/>
      <c r="R71" s="104"/>
      <c r="S71" s="104"/>
      <c r="T71" s="104"/>
      <c r="U71" s="104"/>
      <c r="V71" s="104"/>
      <c r="W71" s="38"/>
    </row>
    <row r="72" ht="45.0" customHeight="1">
      <c r="A72" s="32"/>
      <c r="B72" s="17">
        <v>64.0</v>
      </c>
      <c r="C72" s="71" t="s">
        <v>524</v>
      </c>
      <c r="D72" s="95">
        <v>41885.0</v>
      </c>
      <c r="E72" s="95">
        <v>41887.0</v>
      </c>
      <c r="F72" s="71" t="s">
        <v>396</v>
      </c>
      <c r="G72" s="71" t="s">
        <v>401</v>
      </c>
      <c r="H72" s="71" t="s">
        <v>525</v>
      </c>
      <c r="I72" s="97" t="s">
        <v>393</v>
      </c>
      <c r="J72" s="71"/>
      <c r="K72" s="71"/>
      <c r="L72" s="98" t="s">
        <v>341</v>
      </c>
      <c r="M72" s="26" t="s">
        <v>399</v>
      </c>
      <c r="N72" s="102"/>
      <c r="O72" s="102"/>
      <c r="P72" s="4"/>
      <c r="Q72" s="4"/>
      <c r="R72" s="4"/>
      <c r="S72" s="4"/>
      <c r="T72" s="4"/>
      <c r="U72" s="4"/>
      <c r="V72" s="4"/>
      <c r="W72" s="38"/>
    </row>
    <row r="73" ht="90.0" customHeight="1">
      <c r="A73" s="99"/>
      <c r="B73" s="17">
        <v>65.0</v>
      </c>
      <c r="C73" s="71" t="s">
        <v>426</v>
      </c>
      <c r="D73" s="95">
        <v>41899.0</v>
      </c>
      <c r="E73" s="95">
        <v>41901.0</v>
      </c>
      <c r="F73" s="71" t="s">
        <v>32</v>
      </c>
      <c r="G73" s="71" t="s">
        <v>379</v>
      </c>
      <c r="H73" s="71" t="s">
        <v>431</v>
      </c>
      <c r="I73" s="97" t="s">
        <v>393</v>
      </c>
      <c r="J73" s="71"/>
      <c r="K73" s="71"/>
      <c r="L73" s="98" t="s">
        <v>128</v>
      </c>
      <c r="M73" s="103" t="s">
        <v>399</v>
      </c>
      <c r="N73" s="94"/>
      <c r="O73" s="94"/>
      <c r="P73" s="104"/>
      <c r="Q73" s="104"/>
      <c r="R73" s="104"/>
      <c r="S73" s="104"/>
      <c r="T73" s="104"/>
      <c r="U73" s="104"/>
      <c r="V73" s="104"/>
      <c r="W73" s="38"/>
    </row>
    <row r="74" ht="45.0" customHeight="1">
      <c r="A74" s="32"/>
      <c r="B74" s="17">
        <v>66.0</v>
      </c>
      <c r="C74" s="71" t="s">
        <v>526</v>
      </c>
      <c r="D74" s="95">
        <v>41899.0</v>
      </c>
      <c r="E74" s="95">
        <v>41901.0</v>
      </c>
      <c r="F74" s="71" t="s">
        <v>432</v>
      </c>
      <c r="G74" s="71" t="s">
        <v>401</v>
      </c>
      <c r="H74" s="71" t="s">
        <v>429</v>
      </c>
      <c r="I74" s="97" t="s">
        <v>393</v>
      </c>
      <c r="J74" s="71"/>
      <c r="K74" s="71"/>
      <c r="L74" s="98" t="s">
        <v>128</v>
      </c>
      <c r="M74" s="103" t="s">
        <v>399</v>
      </c>
      <c r="N74" s="94"/>
      <c r="O74" s="94"/>
      <c r="P74" s="4"/>
      <c r="Q74" s="4"/>
      <c r="R74" s="4"/>
      <c r="S74" s="4"/>
      <c r="T74" s="4"/>
      <c r="U74" s="4"/>
      <c r="V74" s="4"/>
      <c r="W74" s="38"/>
    </row>
    <row r="75" ht="45.0" customHeight="1">
      <c r="A75" s="32"/>
      <c r="B75" s="17">
        <v>67.0</v>
      </c>
      <c r="C75" s="71" t="s">
        <v>526</v>
      </c>
      <c r="D75" s="95">
        <v>41899.0</v>
      </c>
      <c r="E75" s="95">
        <v>41901.0</v>
      </c>
      <c r="F75" s="71" t="s">
        <v>39</v>
      </c>
      <c r="G75" s="71" t="s">
        <v>401</v>
      </c>
      <c r="H75" s="71" t="s">
        <v>429</v>
      </c>
      <c r="I75" s="97" t="s">
        <v>393</v>
      </c>
      <c r="J75" s="71"/>
      <c r="K75" s="71"/>
      <c r="L75" s="98" t="s">
        <v>128</v>
      </c>
      <c r="M75" s="103" t="s">
        <v>399</v>
      </c>
      <c r="N75" s="94"/>
      <c r="O75" s="94"/>
      <c r="P75" s="4"/>
      <c r="Q75" s="4"/>
      <c r="R75" s="4"/>
      <c r="S75" s="4"/>
      <c r="T75" s="4"/>
      <c r="U75" s="4"/>
      <c r="V75" s="4"/>
      <c r="W75" s="38"/>
    </row>
    <row r="76" ht="45.0" customHeight="1">
      <c r="A76" s="32"/>
      <c r="B76" s="17">
        <v>68.0</v>
      </c>
      <c r="C76" s="71" t="s">
        <v>526</v>
      </c>
      <c r="D76" s="95">
        <v>41899.0</v>
      </c>
      <c r="E76" s="95">
        <v>41901.0</v>
      </c>
      <c r="F76" s="71" t="s">
        <v>408</v>
      </c>
      <c r="G76" s="71" t="s">
        <v>378</v>
      </c>
      <c r="H76" s="71" t="s">
        <v>429</v>
      </c>
      <c r="I76" s="97" t="s">
        <v>393</v>
      </c>
      <c r="J76" s="71"/>
      <c r="K76" s="71"/>
      <c r="L76" s="98" t="s">
        <v>128</v>
      </c>
      <c r="M76" s="103" t="s">
        <v>399</v>
      </c>
      <c r="N76" s="94"/>
      <c r="O76" s="94"/>
      <c r="P76" s="4"/>
      <c r="Q76" s="4"/>
      <c r="R76" s="4"/>
      <c r="S76" s="4"/>
      <c r="T76" s="4"/>
      <c r="U76" s="4"/>
      <c r="V76" s="4"/>
      <c r="W76" s="38"/>
    </row>
    <row r="77" ht="45.0" customHeight="1">
      <c r="A77" s="32"/>
      <c r="B77" s="17">
        <v>69.0</v>
      </c>
      <c r="C77" s="71" t="s">
        <v>527</v>
      </c>
      <c r="D77" s="95">
        <v>41920.0</v>
      </c>
      <c r="E77" s="95">
        <v>41920.0</v>
      </c>
      <c r="F77" s="71" t="s">
        <v>39</v>
      </c>
      <c r="G77" s="71" t="s">
        <v>401</v>
      </c>
      <c r="H77" s="71" t="s">
        <v>493</v>
      </c>
      <c r="I77" s="97" t="s">
        <v>398</v>
      </c>
      <c r="J77" s="71"/>
      <c r="K77" s="71"/>
      <c r="L77" s="98" t="s">
        <v>128</v>
      </c>
      <c r="M77" s="103" t="s">
        <v>399</v>
      </c>
      <c r="N77" s="94"/>
      <c r="O77" s="94"/>
      <c r="P77" s="4"/>
      <c r="Q77" s="4"/>
      <c r="R77" s="4"/>
      <c r="S77" s="4"/>
      <c r="T77" s="4"/>
      <c r="U77" s="4"/>
      <c r="V77" s="4"/>
      <c r="W77" s="38"/>
    </row>
    <row r="78" ht="45.0" customHeight="1">
      <c r="A78" s="32"/>
      <c r="B78" s="17">
        <v>70.0</v>
      </c>
      <c r="C78" s="71" t="s">
        <v>528</v>
      </c>
      <c r="D78" s="95">
        <v>41933.0</v>
      </c>
      <c r="E78" s="95">
        <v>41944.0</v>
      </c>
      <c r="F78" s="71" t="s">
        <v>32</v>
      </c>
      <c r="G78" s="71" t="s">
        <v>401</v>
      </c>
      <c r="H78" s="71" t="s">
        <v>423</v>
      </c>
      <c r="I78" s="97" t="s">
        <v>393</v>
      </c>
      <c r="J78" s="97" t="s">
        <v>529</v>
      </c>
      <c r="K78" s="71"/>
      <c r="L78" s="98" t="s">
        <v>128</v>
      </c>
      <c r="M78" s="103" t="s">
        <v>399</v>
      </c>
      <c r="N78" s="94"/>
      <c r="O78" s="94"/>
      <c r="P78" s="4"/>
      <c r="Q78" s="4"/>
      <c r="R78" s="4"/>
      <c r="S78" s="4"/>
      <c r="T78" s="4"/>
      <c r="U78" s="4"/>
      <c r="V78" s="4"/>
      <c r="W78" s="38"/>
    </row>
    <row r="79" ht="45.0" customHeight="1">
      <c r="A79" s="32"/>
      <c r="B79" s="17">
        <v>71.0</v>
      </c>
      <c r="C79" s="71" t="s">
        <v>530</v>
      </c>
      <c r="D79" s="95">
        <v>41939.0</v>
      </c>
      <c r="E79" s="95">
        <v>41940.0</v>
      </c>
      <c r="F79" s="71" t="s">
        <v>39</v>
      </c>
      <c r="G79" s="71" t="s">
        <v>401</v>
      </c>
      <c r="H79" s="71" t="s">
        <v>531</v>
      </c>
      <c r="I79" s="97" t="s">
        <v>393</v>
      </c>
      <c r="J79" s="71"/>
      <c r="K79" s="71"/>
      <c r="L79" s="98" t="s">
        <v>128</v>
      </c>
      <c r="M79" s="103" t="s">
        <v>399</v>
      </c>
      <c r="N79" s="94"/>
      <c r="O79" s="94"/>
      <c r="P79" s="4"/>
      <c r="Q79" s="4"/>
      <c r="R79" s="4"/>
      <c r="S79" s="4"/>
      <c r="T79" s="4"/>
      <c r="U79" s="4"/>
      <c r="V79" s="4"/>
      <c r="W79" s="38"/>
    </row>
    <row r="80" ht="45.0" customHeight="1">
      <c r="A80" s="32"/>
      <c r="B80" s="17">
        <v>72.0</v>
      </c>
      <c r="C80" s="71" t="s">
        <v>532</v>
      </c>
      <c r="D80" s="95">
        <v>42033.0</v>
      </c>
      <c r="E80" s="95">
        <v>42034.0</v>
      </c>
      <c r="F80" s="71" t="s">
        <v>533</v>
      </c>
      <c r="G80" s="71" t="s">
        <v>401</v>
      </c>
      <c r="H80" s="71" t="s">
        <v>534</v>
      </c>
      <c r="I80" s="97" t="s">
        <v>393</v>
      </c>
      <c r="J80" s="97" t="s">
        <v>535</v>
      </c>
      <c r="K80" s="71"/>
      <c r="L80" s="98" t="s">
        <v>341</v>
      </c>
      <c r="M80" s="26" t="s">
        <v>399</v>
      </c>
      <c r="N80" s="94"/>
      <c r="O80" s="94"/>
      <c r="P80" s="4"/>
      <c r="Q80" s="4"/>
      <c r="R80" s="4"/>
      <c r="S80" s="4"/>
      <c r="T80" s="4"/>
      <c r="U80" s="4"/>
      <c r="V80" s="4"/>
      <c r="W80" s="38"/>
    </row>
    <row r="81" ht="45.0" customHeight="1">
      <c r="A81" s="32"/>
      <c r="B81" s="17">
        <v>73.0</v>
      </c>
      <c r="C81" s="71" t="s">
        <v>536</v>
      </c>
      <c r="D81" s="95">
        <v>42033.0</v>
      </c>
      <c r="E81" s="95">
        <v>42033.0</v>
      </c>
      <c r="F81" s="71" t="s">
        <v>373</v>
      </c>
      <c r="G81" s="71" t="s">
        <v>401</v>
      </c>
      <c r="H81" s="71" t="s">
        <v>534</v>
      </c>
      <c r="I81" s="97" t="s">
        <v>393</v>
      </c>
      <c r="J81" s="97" t="s">
        <v>537</v>
      </c>
      <c r="K81" s="71"/>
      <c r="L81" s="98" t="s">
        <v>341</v>
      </c>
      <c r="M81" s="26" t="s">
        <v>399</v>
      </c>
      <c r="N81" s="94"/>
      <c r="O81" s="94"/>
      <c r="P81" s="4"/>
      <c r="Q81" s="4"/>
      <c r="R81" s="4"/>
      <c r="S81" s="4"/>
      <c r="T81" s="4"/>
      <c r="U81" s="4"/>
      <c r="V81" s="4"/>
      <c r="W81" s="38"/>
    </row>
    <row r="82" ht="45.0" customHeight="1">
      <c r="A82" s="32"/>
      <c r="B82" s="17">
        <v>74.0</v>
      </c>
      <c r="C82" s="71" t="s">
        <v>538</v>
      </c>
      <c r="D82" s="95">
        <v>42052.0</v>
      </c>
      <c r="E82" s="95">
        <v>42055.0</v>
      </c>
      <c r="F82" s="71" t="s">
        <v>539</v>
      </c>
      <c r="G82" s="71" t="s">
        <v>401</v>
      </c>
      <c r="H82" s="71" t="s">
        <v>540</v>
      </c>
      <c r="I82" s="97" t="s">
        <v>393</v>
      </c>
      <c r="J82" s="71"/>
      <c r="K82" s="71"/>
      <c r="L82" s="98" t="s">
        <v>300</v>
      </c>
      <c r="M82" s="26" t="s">
        <v>399</v>
      </c>
      <c r="N82" s="94"/>
      <c r="O82" s="94"/>
      <c r="P82" s="4"/>
      <c r="Q82" s="4"/>
      <c r="R82" s="4"/>
      <c r="S82" s="4"/>
      <c r="T82" s="4"/>
      <c r="U82" s="4"/>
      <c r="V82" s="4"/>
      <c r="W82" s="38"/>
    </row>
    <row r="83" ht="45.0" customHeight="1">
      <c r="A83" s="32"/>
      <c r="B83" s="17">
        <v>75.0</v>
      </c>
      <c r="C83" s="71" t="s">
        <v>541</v>
      </c>
      <c r="D83" s="95">
        <v>42069.0</v>
      </c>
      <c r="E83" s="95">
        <v>42069.0</v>
      </c>
      <c r="F83" s="71" t="s">
        <v>32</v>
      </c>
      <c r="G83" s="71" t="s">
        <v>401</v>
      </c>
      <c r="H83" s="71" t="s">
        <v>542</v>
      </c>
      <c r="I83" s="97" t="s">
        <v>398</v>
      </c>
      <c r="J83" s="71"/>
      <c r="K83" s="71"/>
      <c r="L83" s="98" t="s">
        <v>128</v>
      </c>
      <c r="M83" s="26" t="s">
        <v>399</v>
      </c>
      <c r="N83" s="94"/>
      <c r="O83" s="94"/>
      <c r="P83" s="4"/>
      <c r="Q83" s="4"/>
      <c r="R83" s="4"/>
      <c r="S83" s="4"/>
      <c r="T83" s="4"/>
      <c r="U83" s="4"/>
      <c r="V83" s="4"/>
      <c r="W83" s="38"/>
    </row>
    <row r="84" ht="45.0" customHeight="1">
      <c r="A84" s="32"/>
      <c r="B84" s="17">
        <v>76.0</v>
      </c>
      <c r="C84" s="71" t="s">
        <v>543</v>
      </c>
      <c r="D84" s="95">
        <v>42150.0</v>
      </c>
      <c r="E84" s="95">
        <v>42153.0</v>
      </c>
      <c r="F84" s="71" t="s">
        <v>544</v>
      </c>
      <c r="G84" s="71" t="s">
        <v>401</v>
      </c>
      <c r="H84" s="71" t="s">
        <v>543</v>
      </c>
      <c r="I84" s="97" t="s">
        <v>393</v>
      </c>
      <c r="J84" s="97" t="s">
        <v>545</v>
      </c>
      <c r="K84" s="71"/>
      <c r="L84" s="98" t="s">
        <v>546</v>
      </c>
      <c r="M84" s="26" t="s">
        <v>399</v>
      </c>
      <c r="N84" s="94"/>
      <c r="O84" s="94"/>
      <c r="P84" s="4"/>
      <c r="Q84" s="4"/>
      <c r="R84" s="4"/>
      <c r="S84" s="4"/>
      <c r="T84" s="4"/>
      <c r="U84" s="4"/>
      <c r="V84" s="4"/>
      <c r="W84" s="38"/>
    </row>
    <row r="85" ht="45.0" customHeight="1">
      <c r="A85" s="32"/>
      <c r="B85" s="17">
        <v>77.0</v>
      </c>
      <c r="C85" s="71" t="s">
        <v>547</v>
      </c>
      <c r="D85" s="95">
        <v>42157.0</v>
      </c>
      <c r="E85" s="95">
        <v>42160.0</v>
      </c>
      <c r="F85" s="71" t="s">
        <v>458</v>
      </c>
      <c r="G85" s="71" t="s">
        <v>379</v>
      </c>
      <c r="H85" s="71" t="s">
        <v>548</v>
      </c>
      <c r="I85" s="97" t="s">
        <v>398</v>
      </c>
      <c r="J85" s="71"/>
      <c r="K85" s="71"/>
      <c r="L85" s="98" t="s">
        <v>128</v>
      </c>
      <c r="M85" s="26" t="s">
        <v>399</v>
      </c>
      <c r="N85" s="94"/>
      <c r="O85" s="94"/>
      <c r="P85" s="4"/>
      <c r="Q85" s="4"/>
      <c r="R85" s="4"/>
      <c r="S85" s="4"/>
      <c r="T85" s="4"/>
      <c r="U85" s="4"/>
      <c r="V85" s="4"/>
      <c r="W85" s="38"/>
    </row>
    <row r="86" ht="45.0" customHeight="1">
      <c r="A86" s="32"/>
      <c r="B86" s="17">
        <v>78.0</v>
      </c>
      <c r="C86" s="71" t="s">
        <v>549</v>
      </c>
      <c r="D86" s="95">
        <v>42243.0</v>
      </c>
      <c r="E86" s="95">
        <v>42336.0</v>
      </c>
      <c r="F86" s="71" t="s">
        <v>32</v>
      </c>
      <c r="G86" s="71" t="s">
        <v>401</v>
      </c>
      <c r="H86" s="71" t="s">
        <v>550</v>
      </c>
      <c r="I86" s="97" t="s">
        <v>393</v>
      </c>
      <c r="J86" s="71"/>
      <c r="K86" s="71"/>
      <c r="L86" s="98" t="s">
        <v>128</v>
      </c>
      <c r="M86" s="26" t="s">
        <v>399</v>
      </c>
      <c r="N86" s="94"/>
      <c r="O86" s="94"/>
      <c r="P86" s="4"/>
      <c r="Q86" s="4"/>
      <c r="R86" s="4"/>
      <c r="S86" s="4"/>
      <c r="T86" s="4"/>
      <c r="U86" s="4"/>
      <c r="V86" s="4"/>
      <c r="W86" s="38"/>
    </row>
    <row r="87" ht="45.0" customHeight="1">
      <c r="A87" s="32"/>
      <c r="B87" s="17">
        <v>79.0</v>
      </c>
      <c r="C87" s="71" t="s">
        <v>551</v>
      </c>
      <c r="D87" s="95">
        <v>42254.0</v>
      </c>
      <c r="E87" s="95">
        <v>42255.0</v>
      </c>
      <c r="F87" s="71" t="s">
        <v>458</v>
      </c>
      <c r="G87" s="71" t="s">
        <v>401</v>
      </c>
      <c r="H87" s="71" t="s">
        <v>552</v>
      </c>
      <c r="I87" s="97" t="s">
        <v>398</v>
      </c>
      <c r="J87" s="71"/>
      <c r="K87" s="71"/>
      <c r="L87" s="98" t="s">
        <v>128</v>
      </c>
      <c r="M87" s="26" t="s">
        <v>399</v>
      </c>
      <c r="N87" s="94"/>
      <c r="O87" s="94"/>
      <c r="P87" s="4"/>
      <c r="Q87" s="4"/>
      <c r="R87" s="4"/>
      <c r="S87" s="4"/>
      <c r="T87" s="4"/>
      <c r="U87" s="4"/>
      <c r="V87" s="4"/>
      <c r="W87" s="38"/>
    </row>
    <row r="88" ht="60.0" customHeight="1">
      <c r="A88" s="32"/>
      <c r="B88" s="17">
        <v>80.0</v>
      </c>
      <c r="C88" s="71" t="s">
        <v>553</v>
      </c>
      <c r="D88" s="95">
        <v>42284.0</v>
      </c>
      <c r="E88" s="108">
        <v>42287.0</v>
      </c>
      <c r="F88" s="71" t="s">
        <v>555</v>
      </c>
      <c r="G88" s="71" t="s">
        <v>378</v>
      </c>
      <c r="H88" s="71" t="s">
        <v>556</v>
      </c>
      <c r="I88" s="97" t="s">
        <v>398</v>
      </c>
      <c r="J88" s="71"/>
      <c r="K88" s="71"/>
      <c r="L88" s="98" t="s">
        <v>128</v>
      </c>
      <c r="M88" s="26" t="s">
        <v>399</v>
      </c>
      <c r="N88" s="94"/>
      <c r="O88" s="94"/>
      <c r="P88" s="4"/>
      <c r="Q88" s="4"/>
      <c r="R88" s="4"/>
      <c r="S88" s="4"/>
      <c r="T88" s="4"/>
      <c r="U88" s="4"/>
      <c r="V88" s="4"/>
      <c r="W88" s="38"/>
    </row>
    <row r="89" ht="60.0" customHeight="1">
      <c r="A89" s="32"/>
      <c r="B89" s="17">
        <v>81.0</v>
      </c>
      <c r="C89" s="71" t="s">
        <v>557</v>
      </c>
      <c r="D89" s="95">
        <v>42290.0</v>
      </c>
      <c r="E89" s="95">
        <v>42293.0</v>
      </c>
      <c r="F89" s="71" t="s">
        <v>32</v>
      </c>
      <c r="G89" s="71" t="s">
        <v>401</v>
      </c>
      <c r="H89" s="71" t="s">
        <v>558</v>
      </c>
      <c r="I89" s="97" t="s">
        <v>398</v>
      </c>
      <c r="J89" s="71"/>
      <c r="K89" s="71"/>
      <c r="L89" s="98" t="s">
        <v>128</v>
      </c>
      <c r="M89" s="26" t="s">
        <v>399</v>
      </c>
      <c r="N89" s="94"/>
      <c r="O89" s="94"/>
      <c r="P89" s="4"/>
      <c r="Q89" s="4"/>
      <c r="R89" s="4"/>
      <c r="S89" s="4"/>
      <c r="T89" s="4"/>
      <c r="U89" s="4"/>
      <c r="V89" s="4"/>
      <c r="W89" s="38"/>
    </row>
    <row r="90" ht="60.0" customHeight="1">
      <c r="A90" s="32"/>
      <c r="B90" s="17">
        <v>82.0</v>
      </c>
      <c r="C90" s="71" t="s">
        <v>559</v>
      </c>
      <c r="D90" s="95">
        <v>42325.0</v>
      </c>
      <c r="E90" s="95">
        <v>42328.0</v>
      </c>
      <c r="F90" s="71" t="s">
        <v>32</v>
      </c>
      <c r="G90" s="71" t="s">
        <v>401</v>
      </c>
      <c r="H90" s="71" t="s">
        <v>438</v>
      </c>
      <c r="I90" s="97" t="s">
        <v>393</v>
      </c>
      <c r="J90" s="71"/>
      <c r="K90" s="71"/>
      <c r="L90" s="98" t="s">
        <v>128</v>
      </c>
      <c r="M90" s="26" t="s">
        <v>399</v>
      </c>
      <c r="N90" s="94"/>
      <c r="O90" s="94"/>
      <c r="P90" s="4"/>
      <c r="Q90" s="4"/>
      <c r="R90" s="4"/>
      <c r="S90" s="4"/>
      <c r="T90" s="4"/>
      <c r="U90" s="4"/>
      <c r="V90" s="4"/>
      <c r="W90" s="38"/>
    </row>
    <row r="91" ht="15.75" customHeight="1">
      <c r="A91" s="32"/>
      <c r="B91" s="17">
        <v>83.0</v>
      </c>
      <c r="C91" s="71" t="s">
        <v>560</v>
      </c>
      <c r="D91" s="95">
        <v>42325.0</v>
      </c>
      <c r="E91" s="95">
        <v>42328.0</v>
      </c>
      <c r="F91" s="71" t="s">
        <v>561</v>
      </c>
      <c r="G91" s="71" t="s">
        <v>401</v>
      </c>
      <c r="H91" s="71" t="s">
        <v>438</v>
      </c>
      <c r="I91" s="97" t="s">
        <v>393</v>
      </c>
      <c r="J91" s="71"/>
      <c r="K91" s="94"/>
      <c r="L91" s="98" t="s">
        <v>128</v>
      </c>
      <c r="M91" s="26" t="s">
        <v>399</v>
      </c>
      <c r="N91" s="94"/>
      <c r="O91" s="94"/>
      <c r="P91" s="4"/>
      <c r="Q91" s="4"/>
      <c r="R91" s="4"/>
      <c r="S91" s="4"/>
      <c r="T91" s="4"/>
      <c r="U91" s="4"/>
      <c r="V91" s="4"/>
      <c r="W91" s="38"/>
    </row>
    <row r="92" ht="15.75" customHeight="1">
      <c r="A92" s="32"/>
      <c r="B92" s="17">
        <v>84.0</v>
      </c>
      <c r="C92" s="71" t="s">
        <v>563</v>
      </c>
      <c r="D92" s="95">
        <v>42513.0</v>
      </c>
      <c r="E92" s="95">
        <v>42454.0</v>
      </c>
      <c r="F92" s="71" t="s">
        <v>373</v>
      </c>
      <c r="G92" s="71" t="s">
        <v>401</v>
      </c>
      <c r="H92" s="71" t="s">
        <v>420</v>
      </c>
      <c r="I92" s="97" t="s">
        <v>393</v>
      </c>
      <c r="J92" s="97" t="s">
        <v>564</v>
      </c>
      <c r="K92" s="94"/>
      <c r="L92" s="98" t="s">
        <v>341</v>
      </c>
      <c r="M92" s="26" t="s">
        <v>399</v>
      </c>
      <c r="N92" s="94"/>
      <c r="O92" s="94"/>
      <c r="P92" s="4"/>
      <c r="Q92" s="4"/>
      <c r="R92" s="4"/>
      <c r="S92" s="4"/>
      <c r="T92" s="4"/>
      <c r="U92" s="4"/>
      <c r="V92" s="4"/>
      <c r="W92" s="38"/>
    </row>
    <row r="93" ht="15.75" customHeight="1">
      <c r="A93" s="32"/>
      <c r="B93" s="17">
        <v>85.0</v>
      </c>
      <c r="C93" s="71" t="s">
        <v>565</v>
      </c>
      <c r="D93" s="95">
        <v>42535.0</v>
      </c>
      <c r="E93" s="95">
        <v>42538.0</v>
      </c>
      <c r="F93" s="71" t="s">
        <v>373</v>
      </c>
      <c r="G93" s="71" t="s">
        <v>401</v>
      </c>
      <c r="H93" s="71" t="s">
        <v>566</v>
      </c>
      <c r="I93" s="97" t="s">
        <v>393</v>
      </c>
      <c r="J93" s="97" t="s">
        <v>567</v>
      </c>
      <c r="K93" s="94"/>
      <c r="L93" s="98" t="s">
        <v>341</v>
      </c>
      <c r="M93" s="26" t="s">
        <v>399</v>
      </c>
      <c r="N93" s="94"/>
      <c r="O93" s="94"/>
      <c r="P93" s="4"/>
      <c r="Q93" s="4"/>
      <c r="R93" s="4"/>
      <c r="S93" s="4"/>
      <c r="T93" s="4"/>
      <c r="U93" s="4"/>
      <c r="V93" s="4"/>
      <c r="W93" s="38"/>
    </row>
    <row r="94" ht="15.75" customHeight="1">
      <c r="A94" s="32"/>
      <c r="B94" s="17">
        <v>86.0</v>
      </c>
      <c r="C94" s="71" t="s">
        <v>568</v>
      </c>
      <c r="D94" s="95">
        <v>42634.0</v>
      </c>
      <c r="E94" s="95">
        <v>42636.0</v>
      </c>
      <c r="F94" s="71" t="s">
        <v>561</v>
      </c>
      <c r="G94" s="71" t="s">
        <v>401</v>
      </c>
      <c r="H94" s="71" t="s">
        <v>431</v>
      </c>
      <c r="I94" s="97" t="s">
        <v>393</v>
      </c>
      <c r="J94" s="97" t="s">
        <v>571</v>
      </c>
      <c r="K94" s="94"/>
      <c r="L94" s="98" t="s">
        <v>128</v>
      </c>
      <c r="M94" s="26" t="s">
        <v>399</v>
      </c>
      <c r="N94" s="94"/>
      <c r="O94" s="94"/>
      <c r="P94" s="4"/>
      <c r="Q94" s="4"/>
      <c r="R94" s="4"/>
      <c r="S94" s="4"/>
      <c r="T94" s="4"/>
      <c r="U94" s="4"/>
      <c r="V94" s="4"/>
      <c r="W94" s="38"/>
    </row>
    <row r="95" ht="15.75" customHeight="1">
      <c r="A95" s="32"/>
      <c r="B95" s="17">
        <v>87.0</v>
      </c>
      <c r="C95" s="71" t="s">
        <v>572</v>
      </c>
      <c r="D95" s="95">
        <v>42657.0</v>
      </c>
      <c r="E95" s="95">
        <v>42659.0</v>
      </c>
      <c r="F95" s="71" t="s">
        <v>573</v>
      </c>
      <c r="G95" s="71" t="s">
        <v>401</v>
      </c>
      <c r="H95" s="71" t="s">
        <v>423</v>
      </c>
      <c r="I95" s="97" t="s">
        <v>393</v>
      </c>
      <c r="J95" s="71"/>
      <c r="K95" s="94"/>
      <c r="L95" s="98" t="s">
        <v>128</v>
      </c>
      <c r="M95" s="26" t="s">
        <v>399</v>
      </c>
      <c r="N95" s="94"/>
      <c r="O95" s="94"/>
      <c r="P95" s="4"/>
      <c r="Q95" s="4"/>
      <c r="R95" s="4"/>
      <c r="S95" s="4"/>
      <c r="T95" s="4"/>
      <c r="U95" s="4"/>
      <c r="V95" s="4"/>
      <c r="W95" s="38"/>
    </row>
    <row r="96" ht="15.75" customHeight="1">
      <c r="A96" s="32"/>
      <c r="B96" s="17">
        <v>88.0</v>
      </c>
      <c r="C96" s="71" t="s">
        <v>577</v>
      </c>
      <c r="D96" s="95">
        <v>42662.0</v>
      </c>
      <c r="E96" s="95">
        <v>42664.0</v>
      </c>
      <c r="F96" s="71" t="s">
        <v>579</v>
      </c>
      <c r="G96" s="71" t="s">
        <v>401</v>
      </c>
      <c r="H96" s="71" t="s">
        <v>431</v>
      </c>
      <c r="I96" s="97" t="s">
        <v>580</v>
      </c>
      <c r="J96" s="97" t="s">
        <v>581</v>
      </c>
      <c r="K96" s="94"/>
      <c r="L96" s="98" t="s">
        <v>128</v>
      </c>
      <c r="M96" s="26" t="s">
        <v>399</v>
      </c>
      <c r="N96" s="94"/>
      <c r="O96" s="94"/>
      <c r="P96" s="4"/>
      <c r="Q96" s="4"/>
      <c r="R96" s="4"/>
      <c r="S96" s="4"/>
      <c r="T96" s="4"/>
      <c r="U96" s="4"/>
      <c r="V96" s="4"/>
      <c r="W96" s="38"/>
    </row>
    <row r="97" ht="15.75" customHeight="1">
      <c r="A97" s="32"/>
      <c r="B97" s="17">
        <v>89.0</v>
      </c>
      <c r="C97" s="71" t="s">
        <v>582</v>
      </c>
      <c r="D97" s="95">
        <v>42682.0</v>
      </c>
      <c r="E97" s="95">
        <v>42682.0</v>
      </c>
      <c r="F97" s="71" t="s">
        <v>583</v>
      </c>
      <c r="G97" s="71" t="s">
        <v>401</v>
      </c>
      <c r="H97" s="71" t="s">
        <v>585</v>
      </c>
      <c r="I97" s="97" t="s">
        <v>580</v>
      </c>
      <c r="J97" s="97" t="s">
        <v>586</v>
      </c>
      <c r="K97" s="94"/>
      <c r="L97" s="98" t="s">
        <v>128</v>
      </c>
      <c r="M97" s="26" t="s">
        <v>399</v>
      </c>
      <c r="N97" s="20"/>
      <c r="O97" s="94"/>
      <c r="P97" s="4"/>
      <c r="Q97" s="4"/>
      <c r="R97" s="4"/>
      <c r="S97" s="4"/>
      <c r="T97" s="4"/>
      <c r="U97" s="4"/>
      <c r="V97" s="4"/>
      <c r="W97" s="38"/>
    </row>
    <row r="98" ht="15.75" customHeight="1">
      <c r="A98" s="32"/>
      <c r="B98" s="30">
        <v>90.0</v>
      </c>
      <c r="C98" s="97" t="s">
        <v>587</v>
      </c>
      <c r="D98" s="111">
        <v>42590.0</v>
      </c>
      <c r="E98" s="112">
        <v>42594.0</v>
      </c>
      <c r="F98" s="97" t="s">
        <v>458</v>
      </c>
      <c r="G98" s="30" t="s">
        <v>401</v>
      </c>
      <c r="H98" s="97" t="s">
        <v>588</v>
      </c>
      <c r="I98" s="30" t="s">
        <v>393</v>
      </c>
      <c r="J98" s="30" t="s">
        <v>589</v>
      </c>
      <c r="K98" s="17"/>
      <c r="L98" s="113"/>
      <c r="M98" s="17"/>
      <c r="N98" s="20"/>
      <c r="O98" s="9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38"/>
      <c r="B99" s="26">
        <v>91.0</v>
      </c>
      <c r="C99" s="30" t="s">
        <v>590</v>
      </c>
      <c r="D99" s="114">
        <v>42634.0</v>
      </c>
      <c r="E99" s="114">
        <v>42636.0</v>
      </c>
      <c r="F99" s="97" t="s">
        <v>458</v>
      </c>
      <c r="G99" s="26" t="s">
        <v>378</v>
      </c>
      <c r="H99" s="26" t="s">
        <v>431</v>
      </c>
      <c r="I99" s="26" t="s">
        <v>393</v>
      </c>
      <c r="J99" s="20"/>
      <c r="K99" s="20"/>
      <c r="L99" s="113"/>
      <c r="M99" s="20"/>
      <c r="N99" s="20"/>
      <c r="O99" s="9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38"/>
      <c r="B100" s="26">
        <v>92.0</v>
      </c>
      <c r="C100" s="30" t="s">
        <v>591</v>
      </c>
      <c r="D100" s="114">
        <v>43290.0</v>
      </c>
      <c r="E100" s="114">
        <v>43356.0</v>
      </c>
      <c r="F100" s="30" t="s">
        <v>458</v>
      </c>
      <c r="G100" s="26" t="s">
        <v>401</v>
      </c>
      <c r="H100" s="30" t="s">
        <v>592</v>
      </c>
      <c r="I100" s="26" t="s">
        <v>393</v>
      </c>
      <c r="J100" s="30" t="s">
        <v>593</v>
      </c>
      <c r="K100" s="20"/>
      <c r="L100" s="113"/>
      <c r="M100" s="20"/>
      <c r="N100" s="20"/>
      <c r="O100" s="9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38"/>
      <c r="B101" s="26">
        <v>93.0</v>
      </c>
      <c r="C101" s="30" t="s">
        <v>594</v>
      </c>
      <c r="D101" s="114">
        <v>43262.0</v>
      </c>
      <c r="E101" s="114">
        <v>43264.0</v>
      </c>
      <c r="F101" s="97" t="s">
        <v>458</v>
      </c>
      <c r="G101" s="26" t="s">
        <v>401</v>
      </c>
      <c r="H101" s="30" t="s">
        <v>595</v>
      </c>
      <c r="I101" s="26" t="s">
        <v>393</v>
      </c>
      <c r="J101" s="30" t="s">
        <v>596</v>
      </c>
      <c r="K101" s="20"/>
      <c r="L101" s="113"/>
      <c r="M101" s="20"/>
      <c r="N101" s="20"/>
      <c r="O101" s="9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38"/>
      <c r="B102" s="30">
        <v>94.0</v>
      </c>
      <c r="C102" s="115" t="s">
        <v>597</v>
      </c>
      <c r="D102" s="116">
        <v>43349.0</v>
      </c>
      <c r="E102" s="116">
        <v>43351.0</v>
      </c>
      <c r="F102" s="30" t="s">
        <v>356</v>
      </c>
      <c r="G102" s="30" t="s">
        <v>401</v>
      </c>
      <c r="H102" s="30" t="s">
        <v>598</v>
      </c>
      <c r="I102" s="30" t="s">
        <v>393</v>
      </c>
      <c r="J102" s="30" t="s">
        <v>599</v>
      </c>
      <c r="K102" s="20"/>
      <c r="L102" s="113"/>
      <c r="M102" s="20"/>
      <c r="N102" s="20"/>
      <c r="O102" s="9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38"/>
      <c r="B103" s="30">
        <v>95.0</v>
      </c>
      <c r="C103" s="30" t="s">
        <v>600</v>
      </c>
      <c r="D103" s="17" t="s">
        <v>601</v>
      </c>
      <c r="E103" s="17" t="s">
        <v>602</v>
      </c>
      <c r="F103" s="30" t="s">
        <v>32</v>
      </c>
      <c r="G103" s="30" t="s">
        <v>378</v>
      </c>
      <c r="H103" s="30" t="s">
        <v>604</v>
      </c>
      <c r="I103" s="30" t="s">
        <v>393</v>
      </c>
      <c r="J103" s="17"/>
      <c r="K103" s="20"/>
      <c r="L103" s="113"/>
      <c r="M103" s="20"/>
      <c r="N103" s="20"/>
      <c r="O103" s="9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38"/>
      <c r="B104" s="30">
        <v>96.0</v>
      </c>
      <c r="C104" s="30" t="s">
        <v>597</v>
      </c>
      <c r="D104" s="116">
        <v>43349.0</v>
      </c>
      <c r="E104" s="116">
        <v>43351.0</v>
      </c>
      <c r="F104" s="30" t="s">
        <v>32</v>
      </c>
      <c r="G104" s="30" t="s">
        <v>401</v>
      </c>
      <c r="H104" s="30" t="s">
        <v>598</v>
      </c>
      <c r="I104" s="30" t="s">
        <v>393</v>
      </c>
      <c r="J104" s="30" t="s">
        <v>605</v>
      </c>
      <c r="K104" s="20"/>
      <c r="L104" s="113"/>
      <c r="M104" s="20"/>
      <c r="N104" s="20"/>
      <c r="O104" s="9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38"/>
      <c r="B105" s="30">
        <v>97.0</v>
      </c>
      <c r="C105" s="30" t="s">
        <v>606</v>
      </c>
      <c r="D105" s="117">
        <v>43382.0</v>
      </c>
      <c r="E105" s="118">
        <v>43413.0</v>
      </c>
      <c r="F105" s="30" t="s">
        <v>32</v>
      </c>
      <c r="G105" s="30" t="s">
        <v>401</v>
      </c>
      <c r="H105" s="30" t="s">
        <v>607</v>
      </c>
      <c r="I105" s="30" t="s">
        <v>393</v>
      </c>
      <c r="J105" s="30" t="s">
        <v>608</v>
      </c>
      <c r="K105" s="20"/>
      <c r="L105" s="113"/>
      <c r="M105" s="20"/>
      <c r="N105" s="38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38"/>
      <c r="B106" s="30">
        <v>98.0</v>
      </c>
      <c r="C106" s="30" t="s">
        <v>609</v>
      </c>
      <c r="D106" s="117">
        <v>43053.0</v>
      </c>
      <c r="E106" s="118">
        <v>43055.0</v>
      </c>
      <c r="F106" s="30" t="s">
        <v>32</v>
      </c>
      <c r="G106" s="120" t="s">
        <v>401</v>
      </c>
      <c r="H106" s="120" t="s">
        <v>613</v>
      </c>
      <c r="I106" s="30" t="s">
        <v>398</v>
      </c>
      <c r="J106" s="30" t="s">
        <v>614</v>
      </c>
      <c r="K106" s="20"/>
      <c r="L106" s="113"/>
      <c r="M106" s="20"/>
      <c r="N106" s="20"/>
      <c r="O106" s="9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38"/>
      <c r="B107" s="30">
        <v>99.0</v>
      </c>
      <c r="C107" s="30" t="s">
        <v>609</v>
      </c>
      <c r="D107" s="117">
        <v>43053.0</v>
      </c>
      <c r="E107" s="118">
        <v>43055.0</v>
      </c>
      <c r="F107" s="97" t="s">
        <v>458</v>
      </c>
      <c r="G107" s="121" t="s">
        <v>401</v>
      </c>
      <c r="H107" s="121" t="s">
        <v>615</v>
      </c>
      <c r="I107" s="30" t="s">
        <v>398</v>
      </c>
      <c r="J107" s="30" t="s">
        <v>616</v>
      </c>
      <c r="K107" s="20"/>
      <c r="L107" s="113"/>
      <c r="M107" s="20"/>
      <c r="N107" s="20"/>
      <c r="O107" s="9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38"/>
      <c r="B108" s="30">
        <v>100.0</v>
      </c>
      <c r="C108" s="30" t="s">
        <v>617</v>
      </c>
      <c r="D108" s="122">
        <v>42892.0</v>
      </c>
      <c r="E108" s="122">
        <v>42895.0</v>
      </c>
      <c r="F108" s="97" t="s">
        <v>458</v>
      </c>
      <c r="G108" s="30" t="s">
        <v>401</v>
      </c>
      <c r="H108" s="30" t="s">
        <v>618</v>
      </c>
      <c r="I108" s="30" t="s">
        <v>393</v>
      </c>
      <c r="J108" s="30" t="s">
        <v>157</v>
      </c>
      <c r="K108" s="20"/>
      <c r="L108" s="113"/>
      <c r="M108" s="20"/>
      <c r="N108" s="20"/>
      <c r="O108" s="9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38"/>
      <c r="B109" s="30"/>
      <c r="C109" s="30"/>
      <c r="D109" s="116"/>
      <c r="E109" s="116"/>
      <c r="F109" s="30"/>
      <c r="G109" s="30"/>
      <c r="H109" s="30"/>
      <c r="I109" s="30"/>
      <c r="J109" s="30"/>
      <c r="K109" s="20"/>
      <c r="L109" s="113"/>
      <c r="M109" s="20"/>
      <c r="N109" s="20"/>
      <c r="O109" s="9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38"/>
      <c r="B110" s="30"/>
      <c r="C110" s="30"/>
      <c r="D110" s="116"/>
      <c r="E110" s="116"/>
      <c r="F110" s="30"/>
      <c r="G110" s="30"/>
      <c r="H110" s="30"/>
      <c r="I110" s="30"/>
      <c r="J110" s="30"/>
      <c r="K110" s="20"/>
      <c r="L110" s="113"/>
      <c r="M110" s="20"/>
      <c r="N110" s="20"/>
      <c r="O110" s="9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38"/>
      <c r="B111" s="30"/>
      <c r="C111" s="30"/>
      <c r="D111" s="116"/>
      <c r="E111" s="116"/>
      <c r="F111" s="30"/>
      <c r="G111" s="30"/>
      <c r="H111" s="30"/>
      <c r="I111" s="30"/>
      <c r="J111" s="30"/>
      <c r="K111" s="20"/>
      <c r="L111" s="113"/>
      <c r="M111" s="20"/>
      <c r="N111" s="20"/>
      <c r="O111" s="9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38"/>
      <c r="B112" s="30"/>
      <c r="C112" s="30"/>
      <c r="D112" s="116"/>
      <c r="E112" s="116"/>
      <c r="F112" s="30"/>
      <c r="G112" s="30"/>
      <c r="H112" s="30"/>
      <c r="I112" s="30"/>
      <c r="J112" s="30"/>
      <c r="K112" s="20"/>
      <c r="L112" s="113"/>
      <c r="M112" s="20"/>
      <c r="N112" s="20"/>
      <c r="O112" s="9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38"/>
      <c r="B113" s="30"/>
      <c r="C113" s="30"/>
      <c r="D113" s="116"/>
      <c r="E113" s="116"/>
      <c r="F113" s="30"/>
      <c r="G113" s="30"/>
      <c r="H113" s="30"/>
      <c r="I113" s="30"/>
      <c r="J113" s="30"/>
      <c r="K113" s="20"/>
      <c r="L113" s="113"/>
      <c r="M113" s="20"/>
      <c r="N113" s="20"/>
      <c r="O113" s="9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86"/>
      <c r="J114" s="38"/>
      <c r="K114" s="38"/>
      <c r="L114" s="38"/>
      <c r="M114" s="38"/>
      <c r="N114" s="38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34"/>
      <c r="B115" s="36" t="s">
        <v>619</v>
      </c>
      <c r="C115" s="53"/>
      <c r="D115" s="53"/>
      <c r="E115" s="53"/>
      <c r="F115" s="53"/>
      <c r="G115" s="37"/>
      <c r="H115" s="34"/>
      <c r="I115" s="86"/>
      <c r="J115" s="38"/>
      <c r="K115" s="38"/>
      <c r="L115" s="38"/>
      <c r="M115" s="38"/>
      <c r="N115" s="38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86"/>
      <c r="J116" s="38"/>
      <c r="K116" s="38"/>
      <c r="L116" s="38"/>
      <c r="M116" s="38"/>
      <c r="N116" s="38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38"/>
      <c r="B117" s="23" t="s">
        <v>2</v>
      </c>
      <c r="C117" s="83" t="s">
        <v>620</v>
      </c>
      <c r="D117" s="123" t="s">
        <v>621</v>
      </c>
      <c r="E117" s="123" t="s">
        <v>622</v>
      </c>
      <c r="F117" s="83" t="s">
        <v>623</v>
      </c>
      <c r="G117" s="83" t="s">
        <v>624</v>
      </c>
      <c r="H117" s="83" t="s">
        <v>625</v>
      </c>
      <c r="I117" s="83" t="s">
        <v>626</v>
      </c>
      <c r="J117" s="83" t="s">
        <v>627</v>
      </c>
      <c r="K117" s="38"/>
      <c r="L117" s="38"/>
      <c r="M117" s="38"/>
      <c r="N117" s="38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38"/>
      <c r="B118" s="20">
        <v>1.0</v>
      </c>
      <c r="C118" s="20"/>
      <c r="D118" s="124"/>
      <c r="E118" s="124"/>
      <c r="F118" s="124"/>
      <c r="G118" s="20"/>
      <c r="H118" s="20"/>
      <c r="I118" s="20"/>
      <c r="J118" s="20"/>
      <c r="K118" s="20"/>
      <c r="L118" s="20"/>
      <c r="M118" s="20"/>
      <c r="N118" s="38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38"/>
      <c r="B119" s="20">
        <v>2.0</v>
      </c>
      <c r="C119" s="20"/>
      <c r="D119" s="124"/>
      <c r="E119" s="124"/>
      <c r="F119" s="124"/>
      <c r="G119" s="20"/>
      <c r="H119" s="20"/>
      <c r="I119" s="20"/>
      <c r="J119" s="20"/>
      <c r="K119" s="20"/>
      <c r="L119" s="20"/>
      <c r="M119" s="20"/>
      <c r="N119" s="38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38"/>
      <c r="B120" s="20">
        <v>3.0</v>
      </c>
      <c r="C120" s="20"/>
      <c r="D120" s="124"/>
      <c r="E120" s="124"/>
      <c r="F120" s="124"/>
      <c r="G120" s="20"/>
      <c r="H120" s="20"/>
      <c r="I120" s="20"/>
      <c r="J120" s="20"/>
      <c r="K120" s="20"/>
      <c r="L120" s="20"/>
      <c r="M120" s="20"/>
      <c r="N120" s="38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38"/>
      <c r="B121" s="20">
        <v>4.0</v>
      </c>
      <c r="C121" s="20"/>
      <c r="D121" s="124"/>
      <c r="E121" s="124"/>
      <c r="F121" s="124"/>
      <c r="G121" s="20"/>
      <c r="H121" s="20"/>
      <c r="I121" s="20"/>
      <c r="J121" s="20"/>
      <c r="K121" s="20"/>
      <c r="L121" s="20"/>
      <c r="M121" s="20"/>
      <c r="N121" s="38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38"/>
      <c r="B122" s="20">
        <v>5.0</v>
      </c>
      <c r="C122" s="20"/>
      <c r="D122" s="124"/>
      <c r="E122" s="124"/>
      <c r="F122" s="124"/>
      <c r="G122" s="20"/>
      <c r="H122" s="20"/>
      <c r="I122" s="20"/>
      <c r="J122" s="20"/>
      <c r="K122" s="20"/>
      <c r="L122" s="20"/>
      <c r="M122" s="20"/>
      <c r="N122" s="38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38"/>
      <c r="B123" s="20">
        <v>6.0</v>
      </c>
      <c r="C123" s="20"/>
      <c r="D123" s="124"/>
      <c r="E123" s="124"/>
      <c r="F123" s="124"/>
      <c r="G123" s="20"/>
      <c r="H123" s="20"/>
      <c r="I123" s="20"/>
      <c r="J123" s="20"/>
      <c r="K123" s="20"/>
      <c r="L123" s="20"/>
      <c r="M123" s="20"/>
      <c r="N123" s="38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38"/>
      <c r="B124" s="20">
        <v>7.0</v>
      </c>
      <c r="C124" s="20"/>
      <c r="D124" s="124"/>
      <c r="E124" s="124"/>
      <c r="F124" s="124"/>
      <c r="G124" s="20"/>
      <c r="H124" s="20"/>
      <c r="I124" s="20"/>
      <c r="J124" s="20"/>
      <c r="K124" s="20"/>
      <c r="L124" s="20"/>
      <c r="M124" s="20"/>
      <c r="N124" s="38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38"/>
      <c r="B125" s="20">
        <v>8.0</v>
      </c>
      <c r="C125" s="20"/>
      <c r="D125" s="124"/>
      <c r="E125" s="124"/>
      <c r="F125" s="124"/>
      <c r="G125" s="20"/>
      <c r="H125" s="20"/>
      <c r="I125" s="20"/>
      <c r="J125" s="20"/>
      <c r="K125" s="20"/>
      <c r="L125" s="20"/>
      <c r="M125" s="20"/>
      <c r="N125" s="38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38"/>
      <c r="B126" s="20">
        <v>9.0</v>
      </c>
      <c r="C126" s="20"/>
      <c r="D126" s="124"/>
      <c r="E126" s="124"/>
      <c r="F126" s="124"/>
      <c r="G126" s="20"/>
      <c r="H126" s="20"/>
      <c r="I126" s="20"/>
      <c r="J126" s="20"/>
      <c r="K126" s="20"/>
      <c r="L126" s="20"/>
      <c r="M126" s="20"/>
      <c r="N126" s="38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38"/>
      <c r="B127" s="20">
        <v>10.0</v>
      </c>
      <c r="C127" s="20"/>
      <c r="D127" s="124"/>
      <c r="E127" s="124"/>
      <c r="F127" s="124"/>
      <c r="G127" s="20"/>
      <c r="H127" s="20"/>
      <c r="I127" s="20"/>
      <c r="J127" s="20"/>
      <c r="K127" s="20"/>
      <c r="L127" s="20"/>
      <c r="M127" s="20"/>
      <c r="N127" s="38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38"/>
      <c r="B128" s="20">
        <v>11.0</v>
      </c>
      <c r="C128" s="20"/>
      <c r="D128" s="124"/>
      <c r="E128" s="124"/>
      <c r="F128" s="124"/>
      <c r="G128" s="20"/>
      <c r="H128" s="20"/>
      <c r="I128" s="20"/>
      <c r="J128" s="20"/>
      <c r="K128" s="20"/>
      <c r="L128" s="20"/>
      <c r="M128" s="20"/>
      <c r="N128" s="38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38"/>
      <c r="B129" s="20">
        <v>12.0</v>
      </c>
      <c r="C129" s="20"/>
      <c r="D129" s="124"/>
      <c r="E129" s="124"/>
      <c r="F129" s="124"/>
      <c r="G129" s="20"/>
      <c r="H129" s="20"/>
      <c r="I129" s="20"/>
      <c r="J129" s="20"/>
      <c r="K129" s="20"/>
      <c r="L129" s="20"/>
      <c r="M129" s="20"/>
      <c r="N129" s="38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38"/>
      <c r="B130" s="20">
        <v>13.0</v>
      </c>
      <c r="C130" s="20"/>
      <c r="D130" s="124"/>
      <c r="E130" s="124"/>
      <c r="F130" s="124"/>
      <c r="G130" s="20"/>
      <c r="H130" s="20"/>
      <c r="I130" s="20"/>
      <c r="J130" s="20"/>
      <c r="K130" s="20"/>
      <c r="L130" s="20"/>
      <c r="M130" s="20"/>
      <c r="N130" s="38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38"/>
      <c r="B131" s="20">
        <v>14.0</v>
      </c>
      <c r="C131" s="20"/>
      <c r="D131" s="124"/>
      <c r="E131" s="124"/>
      <c r="F131" s="124"/>
      <c r="G131" s="20"/>
      <c r="H131" s="20"/>
      <c r="I131" s="20"/>
      <c r="J131" s="20"/>
      <c r="K131" s="20"/>
      <c r="L131" s="20"/>
      <c r="M131" s="20"/>
      <c r="N131" s="38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38"/>
      <c r="B132" s="20">
        <v>15.0</v>
      </c>
      <c r="C132" s="20"/>
      <c r="D132" s="124"/>
      <c r="E132" s="124"/>
      <c r="F132" s="124"/>
      <c r="G132" s="20"/>
      <c r="H132" s="20"/>
      <c r="I132" s="20"/>
      <c r="J132" s="20"/>
      <c r="K132" s="20"/>
      <c r="L132" s="20"/>
      <c r="M132" s="20"/>
      <c r="N132" s="38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38"/>
      <c r="B133" s="20">
        <v>16.0</v>
      </c>
      <c r="C133" s="20"/>
      <c r="D133" s="124"/>
      <c r="E133" s="124"/>
      <c r="F133" s="124"/>
      <c r="G133" s="20"/>
      <c r="H133" s="20"/>
      <c r="I133" s="20"/>
      <c r="J133" s="20"/>
      <c r="K133" s="20"/>
      <c r="L133" s="20"/>
      <c r="M133" s="20"/>
      <c r="N133" s="38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38"/>
      <c r="B134" s="20">
        <v>17.0</v>
      </c>
      <c r="C134" s="20"/>
      <c r="D134" s="124"/>
      <c r="E134" s="124"/>
      <c r="F134" s="124"/>
      <c r="G134" s="20"/>
      <c r="H134" s="20"/>
      <c r="I134" s="20"/>
      <c r="J134" s="20"/>
      <c r="K134" s="20"/>
      <c r="L134" s="20"/>
      <c r="M134" s="20"/>
      <c r="N134" s="38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38"/>
      <c r="B135" s="20">
        <v>18.0</v>
      </c>
      <c r="C135" s="20"/>
      <c r="D135" s="124"/>
      <c r="E135" s="124"/>
      <c r="F135" s="124"/>
      <c r="G135" s="20"/>
      <c r="H135" s="20"/>
      <c r="I135" s="20"/>
      <c r="J135" s="20"/>
      <c r="K135" s="20"/>
      <c r="L135" s="20"/>
      <c r="M135" s="20"/>
      <c r="N135" s="38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38"/>
      <c r="B136" s="20">
        <v>19.0</v>
      </c>
      <c r="C136" s="20"/>
      <c r="D136" s="124"/>
      <c r="E136" s="124"/>
      <c r="F136" s="124"/>
      <c r="G136" s="20"/>
      <c r="H136" s="20"/>
      <c r="I136" s="20"/>
      <c r="J136" s="20"/>
      <c r="K136" s="20"/>
      <c r="L136" s="20"/>
      <c r="M136" s="20"/>
      <c r="N136" s="38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38"/>
      <c r="B137" s="20">
        <v>20.0</v>
      </c>
      <c r="C137" s="20"/>
      <c r="D137" s="124"/>
      <c r="E137" s="124"/>
      <c r="F137" s="124"/>
      <c r="G137" s="20"/>
      <c r="H137" s="20"/>
      <c r="I137" s="20"/>
      <c r="J137" s="20"/>
      <c r="K137" s="20"/>
      <c r="L137" s="20"/>
      <c r="M137" s="20"/>
      <c r="N137" s="38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38"/>
      <c r="B138" s="20">
        <v>21.0</v>
      </c>
      <c r="C138" s="20"/>
      <c r="D138" s="124"/>
      <c r="E138" s="124"/>
      <c r="F138" s="124"/>
      <c r="G138" s="20"/>
      <c r="H138" s="20"/>
      <c r="I138" s="20"/>
      <c r="J138" s="20"/>
      <c r="K138" s="20"/>
      <c r="L138" s="20"/>
      <c r="M138" s="20"/>
      <c r="N138" s="38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38"/>
      <c r="B139" s="20">
        <v>22.0</v>
      </c>
      <c r="C139" s="20"/>
      <c r="D139" s="124"/>
      <c r="E139" s="124"/>
      <c r="F139" s="124"/>
      <c r="G139" s="20"/>
      <c r="H139" s="20"/>
      <c r="I139" s="20"/>
      <c r="J139" s="20"/>
      <c r="K139" s="20"/>
      <c r="L139" s="20"/>
      <c r="M139" s="20"/>
      <c r="N139" s="38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38"/>
      <c r="B140" s="20">
        <v>23.0</v>
      </c>
      <c r="C140" s="20"/>
      <c r="D140" s="124"/>
      <c r="E140" s="124"/>
      <c r="F140" s="124"/>
      <c r="G140" s="20"/>
      <c r="H140" s="20"/>
      <c r="I140" s="20"/>
      <c r="J140" s="20"/>
      <c r="K140" s="20"/>
      <c r="L140" s="20"/>
      <c r="M140" s="20"/>
      <c r="N140" s="38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38"/>
      <c r="B141" s="20">
        <v>24.0</v>
      </c>
      <c r="C141" s="20"/>
      <c r="D141" s="124"/>
      <c r="E141" s="124"/>
      <c r="F141" s="124"/>
      <c r="G141" s="20"/>
      <c r="H141" s="20"/>
      <c r="I141" s="20"/>
      <c r="J141" s="20"/>
      <c r="K141" s="20"/>
      <c r="L141" s="20"/>
      <c r="M141" s="20"/>
      <c r="N141" s="38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38"/>
      <c r="B142" s="20">
        <v>25.0</v>
      </c>
      <c r="C142" s="20"/>
      <c r="D142" s="124"/>
      <c r="E142" s="124"/>
      <c r="F142" s="124"/>
      <c r="G142" s="20"/>
      <c r="H142" s="20"/>
      <c r="I142" s="20"/>
      <c r="J142" s="20"/>
      <c r="K142" s="20"/>
      <c r="L142" s="20"/>
      <c r="M142" s="20"/>
      <c r="N142" s="38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38"/>
      <c r="B143" s="20">
        <v>26.0</v>
      </c>
      <c r="C143" s="20"/>
      <c r="D143" s="124"/>
      <c r="E143" s="124"/>
      <c r="F143" s="124"/>
      <c r="G143" s="20"/>
      <c r="H143" s="20"/>
      <c r="I143" s="20"/>
      <c r="J143" s="20"/>
      <c r="K143" s="20"/>
      <c r="L143" s="20"/>
      <c r="M143" s="20"/>
      <c r="N143" s="38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38"/>
      <c r="B144" s="20">
        <v>27.0</v>
      </c>
      <c r="C144" s="20"/>
      <c r="D144" s="124"/>
      <c r="E144" s="124"/>
      <c r="F144" s="124"/>
      <c r="G144" s="20"/>
      <c r="H144" s="20"/>
      <c r="I144" s="20"/>
      <c r="J144" s="20"/>
      <c r="K144" s="20"/>
      <c r="L144" s="20"/>
      <c r="M144" s="20"/>
      <c r="N144" s="38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38"/>
      <c r="B145" s="20">
        <v>28.0</v>
      </c>
      <c r="C145" s="20"/>
      <c r="D145" s="124"/>
      <c r="E145" s="124"/>
      <c r="F145" s="124"/>
      <c r="G145" s="20"/>
      <c r="H145" s="20"/>
      <c r="I145" s="20"/>
      <c r="J145" s="20"/>
      <c r="K145" s="20"/>
      <c r="L145" s="20"/>
      <c r="M145" s="20"/>
      <c r="N145" s="38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38"/>
      <c r="B146" s="20">
        <v>29.0</v>
      </c>
      <c r="C146" s="20"/>
      <c r="D146" s="124"/>
      <c r="E146" s="124"/>
      <c r="F146" s="124"/>
      <c r="G146" s="20"/>
      <c r="H146" s="20"/>
      <c r="I146" s="20"/>
      <c r="J146" s="20"/>
      <c r="K146" s="20"/>
      <c r="L146" s="20"/>
      <c r="M146" s="20"/>
      <c r="N146" s="38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38"/>
      <c r="B147" s="20">
        <v>30.0</v>
      </c>
      <c r="C147" s="20"/>
      <c r="D147" s="124"/>
      <c r="E147" s="124"/>
      <c r="F147" s="124"/>
      <c r="G147" s="20"/>
      <c r="H147" s="20"/>
      <c r="I147" s="20"/>
      <c r="J147" s="20"/>
      <c r="K147" s="20"/>
      <c r="L147" s="20"/>
      <c r="M147" s="20"/>
      <c r="N147" s="38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38"/>
      <c r="B148" s="20">
        <v>31.0</v>
      </c>
      <c r="C148" s="20"/>
      <c r="D148" s="124"/>
      <c r="E148" s="124"/>
      <c r="F148" s="124"/>
      <c r="G148" s="20"/>
      <c r="H148" s="20"/>
      <c r="I148" s="20"/>
      <c r="J148" s="20"/>
      <c r="K148" s="20"/>
      <c r="L148" s="20"/>
      <c r="M148" s="20"/>
      <c r="N148" s="38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38"/>
      <c r="B149" s="20">
        <v>32.0</v>
      </c>
      <c r="C149" s="20"/>
      <c r="D149" s="124"/>
      <c r="E149" s="124"/>
      <c r="F149" s="124"/>
      <c r="G149" s="20"/>
      <c r="H149" s="20"/>
      <c r="I149" s="20"/>
      <c r="J149" s="20"/>
      <c r="K149" s="20"/>
      <c r="L149" s="20"/>
      <c r="M149" s="20"/>
      <c r="N149" s="38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38"/>
      <c r="B150" s="20">
        <v>33.0</v>
      </c>
      <c r="C150" s="20"/>
      <c r="D150" s="124"/>
      <c r="E150" s="124"/>
      <c r="F150" s="124"/>
      <c r="G150" s="20"/>
      <c r="H150" s="20"/>
      <c r="I150" s="20"/>
      <c r="J150" s="20"/>
      <c r="K150" s="20"/>
      <c r="L150" s="20"/>
      <c r="M150" s="20"/>
      <c r="N150" s="38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38"/>
      <c r="B151" s="20">
        <v>34.0</v>
      </c>
      <c r="C151" s="20"/>
      <c r="D151" s="124"/>
      <c r="E151" s="124"/>
      <c r="F151" s="124"/>
      <c r="G151" s="20"/>
      <c r="H151" s="20"/>
      <c r="I151" s="20"/>
      <c r="J151" s="20"/>
      <c r="K151" s="20"/>
      <c r="L151" s="20"/>
      <c r="M151" s="20"/>
      <c r="N151" s="38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38"/>
      <c r="B152" s="20">
        <v>35.0</v>
      </c>
      <c r="C152" s="20"/>
      <c r="D152" s="124"/>
      <c r="E152" s="124"/>
      <c r="F152" s="124"/>
      <c r="G152" s="20"/>
      <c r="H152" s="20"/>
      <c r="I152" s="20"/>
      <c r="J152" s="20"/>
      <c r="K152" s="20"/>
      <c r="L152" s="20"/>
      <c r="M152" s="20"/>
      <c r="N152" s="38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38"/>
      <c r="B153" s="20">
        <v>36.0</v>
      </c>
      <c r="C153" s="20"/>
      <c r="D153" s="124"/>
      <c r="E153" s="124"/>
      <c r="F153" s="124"/>
      <c r="G153" s="20"/>
      <c r="H153" s="20"/>
      <c r="I153" s="20"/>
      <c r="J153" s="20"/>
      <c r="K153" s="20"/>
      <c r="L153" s="20"/>
      <c r="M153" s="20"/>
      <c r="N153" s="38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38"/>
      <c r="B154" s="20">
        <v>37.0</v>
      </c>
      <c r="C154" s="20"/>
      <c r="D154" s="124"/>
      <c r="E154" s="124"/>
      <c r="F154" s="124"/>
      <c r="G154" s="20"/>
      <c r="H154" s="20"/>
      <c r="I154" s="20"/>
      <c r="J154" s="20"/>
      <c r="K154" s="20"/>
      <c r="L154" s="20"/>
      <c r="M154" s="20"/>
      <c r="N154" s="38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38"/>
      <c r="B155" s="20">
        <v>38.0</v>
      </c>
      <c r="C155" s="20"/>
      <c r="D155" s="124"/>
      <c r="E155" s="124"/>
      <c r="F155" s="124"/>
      <c r="G155" s="20"/>
      <c r="H155" s="20"/>
      <c r="I155" s="20"/>
      <c r="J155" s="20"/>
      <c r="K155" s="20"/>
      <c r="L155" s="20"/>
      <c r="M155" s="20"/>
      <c r="N155" s="38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38"/>
      <c r="B156" s="20">
        <v>39.0</v>
      </c>
      <c r="C156" s="20"/>
      <c r="D156" s="124"/>
      <c r="E156" s="124"/>
      <c r="F156" s="124"/>
      <c r="G156" s="20"/>
      <c r="H156" s="20"/>
      <c r="I156" s="20"/>
      <c r="J156" s="20"/>
      <c r="K156" s="20"/>
      <c r="L156" s="20"/>
      <c r="M156" s="20"/>
      <c r="N156" s="38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38"/>
      <c r="B157" s="20">
        <v>40.0</v>
      </c>
      <c r="C157" s="20"/>
      <c r="D157" s="124"/>
      <c r="E157" s="124"/>
      <c r="F157" s="124"/>
      <c r="G157" s="20"/>
      <c r="H157" s="20"/>
      <c r="I157" s="20"/>
      <c r="J157" s="20"/>
      <c r="K157" s="20"/>
      <c r="L157" s="20"/>
      <c r="M157" s="20"/>
      <c r="N157" s="38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86"/>
      <c r="J158" s="38"/>
      <c r="K158" s="38"/>
      <c r="L158" s="38"/>
      <c r="M158" s="38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38"/>
      <c r="M159" s="4"/>
      <c r="N159" s="38"/>
      <c r="O159" s="38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</row>
    <row r="258" ht="15.75" customHeight="1">
      <c r="F258" s="11"/>
    </row>
    <row r="259" ht="15.75" customHeight="1">
      <c r="F259" s="11"/>
    </row>
    <row r="260" ht="15.75" customHeight="1">
      <c r="F260" s="11"/>
    </row>
    <row r="261" ht="15.75" customHeight="1">
      <c r="F261" s="11"/>
    </row>
    <row r="262" ht="15.75" customHeight="1">
      <c r="F262" s="11"/>
    </row>
    <row r="263" ht="15.75" customHeight="1">
      <c r="F263" s="11"/>
    </row>
    <row r="264" ht="15.75" customHeight="1">
      <c r="F264" s="11"/>
    </row>
    <row r="265" ht="15.75" customHeight="1">
      <c r="F265" s="11"/>
    </row>
    <row r="266" ht="15.75" customHeight="1">
      <c r="F266" s="11"/>
    </row>
    <row r="267" ht="15.75" customHeight="1">
      <c r="F267" s="11"/>
    </row>
    <row r="268" ht="15.75" customHeight="1">
      <c r="F268" s="11"/>
    </row>
    <row r="269" ht="15.75" customHeight="1">
      <c r="F269" s="11"/>
    </row>
    <row r="270" ht="15.75" customHeight="1">
      <c r="F270" s="11"/>
    </row>
    <row r="271" ht="15.75" customHeight="1">
      <c r="F271" s="11"/>
    </row>
    <row r="272" ht="15.75" customHeight="1">
      <c r="F272" s="11"/>
    </row>
    <row r="273" ht="15.75" customHeight="1">
      <c r="F273" s="11"/>
    </row>
    <row r="274" ht="15.75" customHeight="1">
      <c r="F274" s="11"/>
    </row>
    <row r="275" ht="15.75" customHeight="1">
      <c r="F275" s="11"/>
    </row>
    <row r="276" ht="15.75" customHeight="1">
      <c r="F276" s="11"/>
    </row>
    <row r="277" ht="15.75" customHeight="1">
      <c r="F277" s="11"/>
    </row>
    <row r="278" ht="15.75" customHeight="1">
      <c r="F278" s="11"/>
    </row>
    <row r="279" ht="15.75" customHeight="1">
      <c r="F279" s="11"/>
    </row>
    <row r="280" ht="15.75" customHeight="1">
      <c r="F280" s="11"/>
    </row>
    <row r="281" ht="15.75" customHeight="1">
      <c r="F281" s="11"/>
    </row>
    <row r="282" ht="15.75" customHeight="1">
      <c r="F282" s="11"/>
    </row>
    <row r="283" ht="15.75" customHeight="1">
      <c r="F283" s="11"/>
    </row>
    <row r="284" ht="15.75" customHeight="1">
      <c r="F284" s="11"/>
    </row>
    <row r="285" ht="15.75" customHeight="1">
      <c r="F285" s="11"/>
    </row>
    <row r="286" ht="15.75" customHeight="1">
      <c r="F286" s="11"/>
    </row>
    <row r="287" ht="15.75" customHeight="1">
      <c r="F287" s="11"/>
    </row>
    <row r="288" ht="15.75" customHeight="1">
      <c r="F288" s="11"/>
    </row>
    <row r="289" ht="15.75" customHeight="1">
      <c r="F289" s="11"/>
    </row>
    <row r="290" ht="15.75" customHeight="1">
      <c r="F290" s="11"/>
    </row>
    <row r="291" ht="15.75" customHeight="1">
      <c r="F291" s="11"/>
    </row>
    <row r="292" ht="15.75" customHeight="1">
      <c r="F292" s="11"/>
    </row>
    <row r="293" ht="15.75" customHeight="1">
      <c r="F293" s="11"/>
    </row>
    <row r="294" ht="15.75" customHeight="1">
      <c r="F294" s="11"/>
    </row>
    <row r="295" ht="15.75" customHeight="1">
      <c r="F295" s="11"/>
    </row>
    <row r="296" ht="15.75" customHeight="1">
      <c r="F296" s="11"/>
    </row>
    <row r="297" ht="15.75" customHeight="1">
      <c r="F297" s="11"/>
    </row>
    <row r="298" ht="15.75" customHeight="1">
      <c r="F298" s="11"/>
    </row>
    <row r="299" ht="15.75" customHeight="1">
      <c r="F299" s="11"/>
    </row>
    <row r="300" ht="15.75" customHeight="1">
      <c r="F300" s="11"/>
    </row>
    <row r="301" ht="15.75" customHeight="1">
      <c r="F301" s="11"/>
    </row>
    <row r="302" ht="15.75" customHeight="1">
      <c r="F302" s="11"/>
    </row>
    <row r="303" ht="15.75" customHeight="1">
      <c r="F303" s="11"/>
    </row>
    <row r="304" ht="15.75" customHeight="1">
      <c r="F304" s="11"/>
    </row>
    <row r="305" ht="15.75" customHeight="1">
      <c r="F305" s="11"/>
    </row>
    <row r="306" ht="15.75" customHeight="1">
      <c r="F306" s="11"/>
    </row>
    <row r="307" ht="15.75" customHeight="1">
      <c r="F307" s="11"/>
    </row>
    <row r="308" ht="15.75" customHeight="1">
      <c r="F308" s="11"/>
    </row>
    <row r="309" ht="15.75" customHeight="1">
      <c r="F309" s="11"/>
    </row>
    <row r="310" ht="15.75" customHeight="1">
      <c r="F310" s="11"/>
    </row>
    <row r="311" ht="15.75" customHeight="1">
      <c r="F311" s="11"/>
    </row>
    <row r="312" ht="15.75" customHeight="1">
      <c r="F312" s="11"/>
    </row>
    <row r="313" ht="15.75" customHeight="1">
      <c r="F313" s="11"/>
    </row>
    <row r="314" ht="15.75" customHeight="1">
      <c r="F314" s="11"/>
    </row>
    <row r="315" ht="15.75" customHeight="1">
      <c r="F315" s="11"/>
    </row>
    <row r="316" ht="15.75" customHeight="1">
      <c r="F316" s="11"/>
    </row>
    <row r="317" ht="15.75" customHeight="1">
      <c r="F317" s="11"/>
    </row>
    <row r="318" ht="15.75" customHeight="1">
      <c r="F318" s="11"/>
    </row>
    <row r="319" ht="15.75" customHeight="1">
      <c r="F319" s="11"/>
    </row>
    <row r="320" ht="15.75" customHeight="1">
      <c r="F320" s="11"/>
    </row>
    <row r="321" ht="15.75" customHeight="1">
      <c r="F321" s="11"/>
    </row>
    <row r="322" ht="15.75" customHeight="1">
      <c r="F322" s="11"/>
    </row>
    <row r="323" ht="15.75" customHeight="1">
      <c r="F323" s="11"/>
    </row>
    <row r="324" ht="15.75" customHeight="1">
      <c r="F324" s="11"/>
    </row>
    <row r="325" ht="15.75" customHeight="1">
      <c r="F325" s="11"/>
    </row>
    <row r="326" ht="15.75" customHeight="1">
      <c r="F326" s="11"/>
    </row>
    <row r="327" ht="15.75" customHeight="1">
      <c r="F327" s="11"/>
    </row>
    <row r="328" ht="15.75" customHeight="1">
      <c r="F328" s="11"/>
    </row>
    <row r="329" ht="15.75" customHeight="1">
      <c r="F329" s="11"/>
    </row>
    <row r="330" ht="15.75" customHeight="1">
      <c r="F330" s="11"/>
    </row>
    <row r="331" ht="15.75" customHeight="1">
      <c r="F331" s="11"/>
    </row>
    <row r="332" ht="15.75" customHeight="1">
      <c r="F332" s="11"/>
    </row>
    <row r="333" ht="15.75" customHeight="1">
      <c r="F333" s="11"/>
    </row>
    <row r="334" ht="15.75" customHeight="1">
      <c r="F334" s="11"/>
    </row>
    <row r="335" ht="15.75" customHeight="1">
      <c r="F335" s="11"/>
    </row>
    <row r="336" ht="15.75" customHeight="1">
      <c r="F336" s="11"/>
    </row>
    <row r="337" ht="15.75" customHeight="1">
      <c r="F337" s="11"/>
    </row>
    <row r="338" ht="15.75" customHeight="1">
      <c r="F338" s="11"/>
    </row>
    <row r="339" ht="15.75" customHeight="1">
      <c r="F339" s="11"/>
    </row>
    <row r="340" ht="15.75" customHeight="1">
      <c r="F340" s="11"/>
    </row>
    <row r="341" ht="15.75" customHeight="1">
      <c r="F341" s="11"/>
    </row>
    <row r="342" ht="15.75" customHeight="1">
      <c r="F342" s="11"/>
    </row>
    <row r="343" ht="15.75" customHeight="1">
      <c r="F343" s="11"/>
    </row>
    <row r="344" ht="15.75" customHeight="1">
      <c r="F344" s="11"/>
    </row>
    <row r="345" ht="15.75" customHeight="1">
      <c r="F345" s="11"/>
    </row>
    <row r="346" ht="15.75" customHeight="1">
      <c r="F346" s="11"/>
    </row>
    <row r="347" ht="15.75" customHeight="1">
      <c r="F347" s="11"/>
    </row>
    <row r="348" ht="15.75" customHeight="1">
      <c r="F348" s="11"/>
    </row>
    <row r="349" ht="15.75" customHeight="1">
      <c r="F349" s="11"/>
    </row>
    <row r="350" ht="15.75" customHeight="1">
      <c r="F350" s="11"/>
    </row>
    <row r="351" ht="15.75" customHeight="1">
      <c r="F351" s="11"/>
    </row>
    <row r="352" ht="15.75" customHeight="1">
      <c r="F352" s="11"/>
    </row>
    <row r="353" ht="15.75" customHeight="1">
      <c r="F353" s="11"/>
    </row>
    <row r="354" ht="15.75" customHeight="1">
      <c r="F354" s="11"/>
    </row>
    <row r="355" ht="15.75" customHeight="1">
      <c r="F355" s="11"/>
    </row>
    <row r="356" ht="15.75" customHeight="1">
      <c r="F356" s="11"/>
    </row>
    <row r="357" ht="15.75" customHeight="1">
      <c r="F357" s="11"/>
    </row>
    <row r="358" ht="15.75" customHeight="1">
      <c r="F358" s="11"/>
    </row>
    <row r="359" ht="15.75" customHeight="1">
      <c r="F359" s="11"/>
    </row>
    <row r="360" ht="15.75" customHeight="1">
      <c r="F360" s="11"/>
    </row>
    <row r="361" ht="15.75" customHeight="1">
      <c r="F361" s="11"/>
    </row>
    <row r="362" ht="15.75" customHeight="1">
      <c r="F362" s="11"/>
    </row>
    <row r="363" ht="15.75" customHeight="1">
      <c r="F363" s="11"/>
    </row>
    <row r="364" ht="15.75" customHeight="1">
      <c r="F364" s="11"/>
    </row>
    <row r="365" ht="15.75" customHeight="1">
      <c r="F365" s="11"/>
    </row>
    <row r="366" ht="15.75" customHeight="1">
      <c r="F366" s="11"/>
    </row>
    <row r="367" ht="15.75" customHeight="1">
      <c r="F367" s="11"/>
    </row>
    <row r="368" ht="15.75" customHeight="1">
      <c r="F368" s="11"/>
    </row>
    <row r="369" ht="15.75" customHeight="1">
      <c r="F369" s="11"/>
    </row>
    <row r="370" ht="15.75" customHeight="1">
      <c r="F370" s="11"/>
    </row>
    <row r="371" ht="15.75" customHeight="1">
      <c r="F371" s="11"/>
    </row>
    <row r="372" ht="15.75" customHeight="1">
      <c r="F372" s="11"/>
    </row>
    <row r="373" ht="15.75" customHeight="1">
      <c r="F373" s="11"/>
    </row>
    <row r="374" ht="15.75" customHeight="1">
      <c r="F374" s="11"/>
    </row>
    <row r="375" ht="15.75" customHeight="1">
      <c r="F375" s="11"/>
    </row>
    <row r="376" ht="15.75" customHeight="1">
      <c r="F376" s="11"/>
    </row>
    <row r="377" ht="15.75" customHeight="1">
      <c r="F377" s="11"/>
    </row>
    <row r="378" ht="15.75" customHeight="1">
      <c r="F378" s="11"/>
    </row>
    <row r="379" ht="15.75" customHeight="1">
      <c r="F379" s="11"/>
    </row>
    <row r="380" ht="15.75" customHeight="1">
      <c r="F380" s="11"/>
    </row>
    <row r="381" ht="15.75" customHeight="1">
      <c r="F381" s="11"/>
    </row>
    <row r="382" ht="15.75" customHeight="1">
      <c r="F382" s="11"/>
    </row>
    <row r="383" ht="15.75" customHeight="1">
      <c r="F383" s="11"/>
    </row>
    <row r="384" ht="15.75" customHeight="1">
      <c r="F384" s="11"/>
    </row>
    <row r="385" ht="15.75" customHeight="1">
      <c r="F385" s="11"/>
    </row>
    <row r="386" ht="15.75" customHeight="1">
      <c r="F386" s="11"/>
    </row>
    <row r="387" ht="15.75" customHeight="1">
      <c r="F387" s="11"/>
    </row>
    <row r="388" ht="15.75" customHeight="1">
      <c r="F388" s="11"/>
    </row>
    <row r="389" ht="15.75" customHeight="1">
      <c r="F389" s="11"/>
    </row>
    <row r="390" ht="15.75" customHeight="1">
      <c r="F390" s="11"/>
    </row>
    <row r="391" ht="15.75" customHeight="1">
      <c r="F391" s="11"/>
    </row>
    <row r="392" ht="15.75" customHeight="1">
      <c r="F392" s="11"/>
    </row>
    <row r="393" ht="15.75" customHeight="1">
      <c r="F393" s="11"/>
    </row>
    <row r="394" ht="15.75" customHeight="1">
      <c r="F394" s="11"/>
    </row>
    <row r="395" ht="15.75" customHeight="1">
      <c r="F395" s="11"/>
    </row>
    <row r="396" ht="15.75" customHeight="1">
      <c r="F396" s="11"/>
    </row>
    <row r="397" ht="15.75" customHeight="1">
      <c r="F397" s="11"/>
    </row>
    <row r="398" ht="15.75" customHeight="1">
      <c r="F398" s="11"/>
    </row>
    <row r="399" ht="15.75" customHeight="1">
      <c r="F399" s="11"/>
    </row>
    <row r="400" ht="15.75" customHeight="1">
      <c r="F400" s="11"/>
    </row>
    <row r="401" ht="15.75" customHeight="1">
      <c r="F401" s="11"/>
    </row>
    <row r="402" ht="15.75" customHeight="1">
      <c r="F402" s="11"/>
    </row>
    <row r="403" ht="15.75" customHeight="1">
      <c r="F403" s="11"/>
    </row>
    <row r="404" ht="15.75" customHeight="1">
      <c r="F404" s="11"/>
    </row>
    <row r="405" ht="15.75" customHeight="1">
      <c r="F405" s="11"/>
    </row>
    <row r="406" ht="15.75" customHeight="1">
      <c r="F406" s="11"/>
    </row>
    <row r="407" ht="15.75" customHeight="1">
      <c r="F407" s="11"/>
    </row>
    <row r="408" ht="15.75" customHeight="1">
      <c r="F408" s="11"/>
    </row>
    <row r="409" ht="15.75" customHeight="1">
      <c r="F409" s="11"/>
    </row>
    <row r="410" ht="15.75" customHeight="1">
      <c r="F410" s="11"/>
    </row>
    <row r="411" ht="15.75" customHeight="1">
      <c r="F411" s="11"/>
    </row>
    <row r="412" ht="15.75" customHeight="1">
      <c r="F412" s="11"/>
    </row>
    <row r="413" ht="15.75" customHeight="1">
      <c r="F413" s="11"/>
    </row>
    <row r="414" ht="15.75" customHeight="1">
      <c r="F414" s="11"/>
    </row>
    <row r="415" ht="15.75" customHeight="1">
      <c r="F415" s="11"/>
    </row>
    <row r="416" ht="15.75" customHeight="1">
      <c r="F416" s="11"/>
    </row>
    <row r="417" ht="15.75" customHeight="1">
      <c r="F417" s="11"/>
    </row>
    <row r="418" ht="15.75" customHeight="1">
      <c r="F418" s="11"/>
    </row>
    <row r="419" ht="15.75" customHeight="1">
      <c r="F419" s="11"/>
    </row>
    <row r="420" ht="15.75" customHeight="1">
      <c r="F420" s="11"/>
    </row>
    <row r="421" ht="15.75" customHeight="1">
      <c r="F421" s="11"/>
    </row>
    <row r="422" ht="15.75" customHeight="1">
      <c r="F422" s="11"/>
    </row>
    <row r="423" ht="15.75" customHeight="1">
      <c r="F423" s="11"/>
    </row>
    <row r="424" ht="15.75" customHeight="1">
      <c r="F424" s="11"/>
    </row>
    <row r="425" ht="15.75" customHeight="1">
      <c r="F425" s="11"/>
    </row>
    <row r="426" ht="15.75" customHeight="1">
      <c r="F426" s="11"/>
    </row>
    <row r="427" ht="15.75" customHeight="1">
      <c r="F427" s="11"/>
    </row>
    <row r="428" ht="15.75" customHeight="1">
      <c r="F428" s="11"/>
    </row>
    <row r="429" ht="15.75" customHeight="1">
      <c r="F429" s="11"/>
    </row>
    <row r="430" ht="15.75" customHeight="1">
      <c r="F430" s="11"/>
    </row>
    <row r="431" ht="15.75" customHeight="1">
      <c r="F431" s="11"/>
    </row>
    <row r="432" ht="15.75" customHeight="1">
      <c r="F432" s="11"/>
    </row>
    <row r="433" ht="15.75" customHeight="1">
      <c r="F433" s="11"/>
    </row>
    <row r="434" ht="15.75" customHeight="1">
      <c r="F434" s="11"/>
    </row>
    <row r="435" ht="15.75" customHeight="1">
      <c r="F435" s="11"/>
    </row>
    <row r="436" ht="15.75" customHeight="1">
      <c r="F436" s="11"/>
    </row>
    <row r="437" ht="15.75" customHeight="1">
      <c r="F437" s="11"/>
    </row>
    <row r="438" ht="15.75" customHeight="1">
      <c r="F438" s="11"/>
    </row>
    <row r="439" ht="15.75" customHeight="1">
      <c r="F439" s="11"/>
    </row>
    <row r="440" ht="15.75" customHeight="1">
      <c r="F440" s="11"/>
    </row>
    <row r="441" ht="15.75" customHeight="1">
      <c r="F441" s="11"/>
    </row>
    <row r="442" ht="15.75" customHeight="1">
      <c r="F442" s="11"/>
    </row>
    <row r="443" ht="15.75" customHeight="1">
      <c r="F443" s="11"/>
    </row>
    <row r="444" ht="15.75" customHeight="1">
      <c r="F444" s="11"/>
    </row>
    <row r="445" ht="15.75" customHeight="1">
      <c r="F445" s="11"/>
    </row>
    <row r="446" ht="15.75" customHeight="1">
      <c r="F446" s="11"/>
    </row>
    <row r="447" ht="15.75" customHeight="1">
      <c r="F447" s="11"/>
    </row>
    <row r="448" ht="15.75" customHeight="1">
      <c r="F448" s="11"/>
    </row>
    <row r="449" ht="15.75" customHeight="1">
      <c r="F449" s="11"/>
    </row>
    <row r="450" ht="15.75" customHeight="1">
      <c r="F450" s="11"/>
    </row>
    <row r="451" ht="15.75" customHeight="1">
      <c r="F451" s="11"/>
    </row>
    <row r="452" ht="15.75" customHeight="1">
      <c r="F452" s="11"/>
    </row>
    <row r="453" ht="15.75" customHeight="1">
      <c r="F453" s="11"/>
    </row>
    <row r="454" ht="15.75" customHeight="1">
      <c r="F454" s="11"/>
    </row>
    <row r="455" ht="15.75" customHeight="1">
      <c r="F455" s="11"/>
    </row>
    <row r="456" ht="15.75" customHeight="1">
      <c r="F456" s="11"/>
    </row>
    <row r="457" ht="15.75" customHeight="1">
      <c r="F457" s="11"/>
    </row>
    <row r="458" ht="15.75" customHeight="1">
      <c r="F458" s="11"/>
    </row>
    <row r="459" ht="15.75" customHeight="1">
      <c r="F459" s="11"/>
    </row>
    <row r="460" ht="15.75" customHeight="1">
      <c r="F460" s="11"/>
    </row>
    <row r="461" ht="15.75" customHeight="1">
      <c r="F461" s="11"/>
    </row>
    <row r="462" ht="15.75" customHeight="1">
      <c r="F462" s="11"/>
    </row>
    <row r="463" ht="15.75" customHeight="1">
      <c r="F463" s="11"/>
    </row>
    <row r="464" ht="15.75" customHeight="1">
      <c r="F464" s="11"/>
    </row>
    <row r="465" ht="15.75" customHeight="1">
      <c r="F465" s="11"/>
    </row>
    <row r="466" ht="15.75" customHeight="1">
      <c r="F466" s="11"/>
    </row>
    <row r="467" ht="15.75" customHeight="1">
      <c r="F467" s="11"/>
    </row>
    <row r="468" ht="15.75" customHeight="1">
      <c r="F468" s="11"/>
    </row>
    <row r="469" ht="15.75" customHeight="1">
      <c r="F469" s="11"/>
    </row>
    <row r="470" ht="15.75" customHeight="1">
      <c r="F470" s="11"/>
    </row>
    <row r="471" ht="15.75" customHeight="1">
      <c r="F471" s="11"/>
    </row>
    <row r="472" ht="15.75" customHeight="1">
      <c r="F472" s="11"/>
    </row>
    <row r="473" ht="15.75" customHeight="1">
      <c r="F473" s="11"/>
    </row>
    <row r="474" ht="15.75" customHeight="1">
      <c r="F474" s="11"/>
    </row>
    <row r="475" ht="15.75" customHeight="1">
      <c r="F475" s="11"/>
    </row>
    <row r="476" ht="15.75" customHeight="1">
      <c r="F476" s="11"/>
    </row>
    <row r="477" ht="15.75" customHeight="1">
      <c r="F477" s="11"/>
    </row>
    <row r="478" ht="15.75" customHeight="1">
      <c r="F478" s="11"/>
    </row>
    <row r="479" ht="15.75" customHeight="1">
      <c r="F479" s="11"/>
    </row>
    <row r="480" ht="15.75" customHeight="1">
      <c r="F480" s="11"/>
    </row>
    <row r="481" ht="15.75" customHeight="1">
      <c r="F481" s="11"/>
    </row>
    <row r="482" ht="15.75" customHeight="1">
      <c r="F482" s="11"/>
    </row>
    <row r="483" ht="15.75" customHeight="1">
      <c r="F483" s="11"/>
    </row>
    <row r="484" ht="15.75" customHeight="1">
      <c r="F484" s="11"/>
    </row>
    <row r="485" ht="15.75" customHeight="1">
      <c r="F485" s="11"/>
    </row>
    <row r="486" ht="15.75" customHeight="1">
      <c r="F486" s="11"/>
    </row>
    <row r="487" ht="15.75" customHeight="1">
      <c r="F487" s="11"/>
    </row>
    <row r="488" ht="15.75" customHeight="1">
      <c r="F488" s="11"/>
    </row>
    <row r="489" ht="15.75" customHeight="1">
      <c r="F489" s="11"/>
    </row>
    <row r="490" ht="15.75" customHeight="1">
      <c r="F490" s="11"/>
    </row>
    <row r="491" ht="15.75" customHeight="1">
      <c r="F491" s="11"/>
    </row>
    <row r="492" ht="15.75" customHeight="1">
      <c r="F492" s="11"/>
    </row>
    <row r="493" ht="15.75" customHeight="1">
      <c r="F493" s="11"/>
    </row>
    <row r="494" ht="15.75" customHeight="1">
      <c r="F494" s="11"/>
    </row>
    <row r="495" ht="15.75" customHeight="1">
      <c r="F495" s="11"/>
    </row>
    <row r="496" ht="15.75" customHeight="1">
      <c r="F496" s="11"/>
    </row>
    <row r="497" ht="15.75" customHeight="1">
      <c r="F497" s="11"/>
    </row>
    <row r="498" ht="15.75" customHeight="1">
      <c r="F498" s="11"/>
    </row>
    <row r="499" ht="15.75" customHeight="1">
      <c r="F499" s="11"/>
    </row>
    <row r="500" ht="15.75" customHeight="1">
      <c r="F500" s="11"/>
    </row>
    <row r="501" ht="15.75" customHeight="1">
      <c r="F501" s="11"/>
    </row>
    <row r="502" ht="15.75" customHeight="1">
      <c r="F502" s="11"/>
    </row>
    <row r="503" ht="15.75" customHeight="1">
      <c r="F503" s="11"/>
    </row>
    <row r="504" ht="15.75" customHeight="1">
      <c r="F504" s="11"/>
    </row>
    <row r="505" ht="15.75" customHeight="1">
      <c r="F505" s="11"/>
    </row>
    <row r="506" ht="15.75" customHeight="1">
      <c r="F506" s="11"/>
    </row>
    <row r="507" ht="15.75" customHeight="1">
      <c r="F507" s="11"/>
    </row>
    <row r="508" ht="15.75" customHeight="1">
      <c r="F508" s="11"/>
    </row>
    <row r="509" ht="15.75" customHeight="1">
      <c r="F509" s="11"/>
    </row>
    <row r="510" ht="15.75" customHeight="1">
      <c r="F510" s="11"/>
    </row>
    <row r="511" ht="15.75" customHeight="1">
      <c r="F511" s="11"/>
    </row>
    <row r="512" ht="15.75" customHeight="1">
      <c r="F512" s="11"/>
    </row>
    <row r="513" ht="15.75" customHeight="1">
      <c r="F513" s="11"/>
    </row>
    <row r="514" ht="15.75" customHeight="1">
      <c r="F514" s="11"/>
    </row>
    <row r="515" ht="15.75" customHeight="1">
      <c r="F515" s="11"/>
    </row>
    <row r="516" ht="15.75" customHeight="1">
      <c r="F516" s="11"/>
    </row>
    <row r="517" ht="15.75" customHeight="1">
      <c r="F517" s="11"/>
    </row>
    <row r="518" ht="15.75" customHeight="1">
      <c r="F518" s="11"/>
    </row>
    <row r="519" ht="15.75" customHeight="1">
      <c r="F519" s="11"/>
    </row>
    <row r="520" ht="15.75" customHeight="1">
      <c r="F520" s="11"/>
    </row>
    <row r="521" ht="15.75" customHeight="1">
      <c r="F521" s="11"/>
    </row>
    <row r="522" ht="15.75" customHeight="1">
      <c r="F522" s="11"/>
    </row>
    <row r="523" ht="15.75" customHeight="1">
      <c r="F523" s="11"/>
    </row>
    <row r="524" ht="15.75" customHeight="1">
      <c r="F524" s="11"/>
    </row>
    <row r="525" ht="15.75" customHeight="1">
      <c r="F525" s="11"/>
    </row>
    <row r="526" ht="15.75" customHeight="1">
      <c r="F526" s="11"/>
    </row>
    <row r="527" ht="15.75" customHeight="1">
      <c r="F527" s="11"/>
    </row>
    <row r="528" ht="15.75" customHeight="1">
      <c r="F528" s="11"/>
    </row>
    <row r="529" ht="15.75" customHeight="1">
      <c r="F529" s="11"/>
    </row>
    <row r="530" ht="15.75" customHeight="1">
      <c r="F530" s="11"/>
    </row>
    <row r="531" ht="15.75" customHeight="1">
      <c r="F531" s="11"/>
    </row>
    <row r="532" ht="15.75" customHeight="1">
      <c r="F532" s="11"/>
    </row>
    <row r="533" ht="15.75" customHeight="1">
      <c r="F533" s="11"/>
    </row>
    <row r="534" ht="15.75" customHeight="1">
      <c r="F534" s="11"/>
    </row>
    <row r="535" ht="15.75" customHeight="1">
      <c r="F535" s="11"/>
    </row>
    <row r="536" ht="15.75" customHeight="1">
      <c r="F536" s="11"/>
    </row>
    <row r="537" ht="15.75" customHeight="1">
      <c r="F537" s="11"/>
    </row>
    <row r="538" ht="15.75" customHeight="1">
      <c r="F538" s="11"/>
    </row>
    <row r="539" ht="15.75" customHeight="1">
      <c r="F539" s="11"/>
    </row>
    <row r="540" ht="15.75" customHeight="1">
      <c r="F540" s="11"/>
    </row>
    <row r="541" ht="15.75" customHeight="1">
      <c r="F541" s="11"/>
    </row>
    <row r="542" ht="15.75" customHeight="1">
      <c r="F542" s="11"/>
    </row>
    <row r="543" ht="15.75" customHeight="1">
      <c r="F543" s="11"/>
    </row>
    <row r="544" ht="15.75" customHeight="1">
      <c r="F544" s="11"/>
    </row>
    <row r="545" ht="15.75" customHeight="1">
      <c r="F545" s="11"/>
    </row>
    <row r="546" ht="15.75" customHeight="1">
      <c r="F546" s="11"/>
    </row>
    <row r="547" ht="15.75" customHeight="1">
      <c r="F547" s="11"/>
    </row>
    <row r="548" ht="15.75" customHeight="1">
      <c r="F548" s="11"/>
    </row>
    <row r="549" ht="15.75" customHeight="1">
      <c r="F549" s="11"/>
    </row>
    <row r="550" ht="15.75" customHeight="1">
      <c r="F550" s="11"/>
    </row>
    <row r="551" ht="15.75" customHeight="1">
      <c r="F551" s="11"/>
    </row>
    <row r="552" ht="15.75" customHeight="1">
      <c r="F552" s="11"/>
    </row>
    <row r="553" ht="15.75" customHeight="1">
      <c r="F553" s="11"/>
    </row>
    <row r="554" ht="15.75" customHeight="1">
      <c r="F554" s="11"/>
    </row>
    <row r="555" ht="15.75" customHeight="1">
      <c r="F555" s="11"/>
    </row>
    <row r="556" ht="15.75" customHeight="1">
      <c r="F556" s="11"/>
    </row>
    <row r="557" ht="15.75" customHeight="1">
      <c r="F557" s="11"/>
    </row>
    <row r="558" ht="15.75" customHeight="1">
      <c r="F558" s="11"/>
    </row>
    <row r="559" ht="15.75" customHeight="1">
      <c r="F559" s="11"/>
    </row>
    <row r="560" ht="15.75" customHeight="1">
      <c r="F560" s="11"/>
    </row>
    <row r="561" ht="15.75" customHeight="1">
      <c r="F561" s="11"/>
    </row>
    <row r="562" ht="15.75" customHeight="1">
      <c r="F562" s="11"/>
    </row>
    <row r="563" ht="15.75" customHeight="1">
      <c r="F563" s="11"/>
    </row>
    <row r="564" ht="15.75" customHeight="1">
      <c r="F564" s="11"/>
    </row>
    <row r="565" ht="15.75" customHeight="1">
      <c r="F565" s="11"/>
    </row>
    <row r="566" ht="15.75" customHeight="1">
      <c r="F566" s="11"/>
    </row>
    <row r="567" ht="15.75" customHeight="1">
      <c r="F567" s="11"/>
    </row>
    <row r="568" ht="15.75" customHeight="1">
      <c r="F568" s="11"/>
    </row>
    <row r="569" ht="15.75" customHeight="1">
      <c r="F569" s="11"/>
    </row>
    <row r="570" ht="15.75" customHeight="1">
      <c r="F570" s="11"/>
    </row>
    <row r="571" ht="15.75" customHeight="1">
      <c r="F571" s="11"/>
    </row>
    <row r="572" ht="15.75" customHeight="1">
      <c r="F572" s="11"/>
    </row>
    <row r="573" ht="15.75" customHeight="1">
      <c r="F573" s="11"/>
    </row>
    <row r="574" ht="15.75" customHeight="1">
      <c r="F574" s="11"/>
    </row>
    <row r="575" ht="15.75" customHeight="1">
      <c r="F575" s="11"/>
    </row>
    <row r="576" ht="15.75" customHeight="1">
      <c r="F576" s="11"/>
    </row>
    <row r="577" ht="15.75" customHeight="1">
      <c r="F577" s="11"/>
    </row>
    <row r="578" ht="15.75" customHeight="1">
      <c r="F578" s="11"/>
    </row>
    <row r="579" ht="15.75" customHeight="1">
      <c r="F579" s="11"/>
    </row>
    <row r="580" ht="15.75" customHeight="1">
      <c r="F580" s="11"/>
    </row>
    <row r="581" ht="15.75" customHeight="1">
      <c r="F581" s="11"/>
    </row>
    <row r="582" ht="15.75" customHeight="1">
      <c r="F582" s="11"/>
    </row>
    <row r="583" ht="15.75" customHeight="1">
      <c r="F583" s="11"/>
    </row>
    <row r="584" ht="15.75" customHeight="1">
      <c r="F584" s="11"/>
    </row>
    <row r="585" ht="15.75" customHeight="1">
      <c r="F585" s="11"/>
    </row>
    <row r="586" ht="15.75" customHeight="1">
      <c r="F586" s="11"/>
    </row>
    <row r="587" ht="15.75" customHeight="1">
      <c r="F587" s="11"/>
    </row>
    <row r="588" ht="15.75" customHeight="1">
      <c r="F588" s="11"/>
    </row>
    <row r="589" ht="15.75" customHeight="1">
      <c r="F589" s="11"/>
    </row>
    <row r="590" ht="15.75" customHeight="1">
      <c r="F590" s="11"/>
    </row>
    <row r="591" ht="15.75" customHeight="1">
      <c r="F591" s="11"/>
    </row>
    <row r="592" ht="15.75" customHeight="1">
      <c r="F592" s="11"/>
    </row>
    <row r="593" ht="15.75" customHeight="1">
      <c r="F593" s="11"/>
    </row>
    <row r="594" ht="15.75" customHeight="1">
      <c r="F594" s="11"/>
    </row>
    <row r="595" ht="15.75" customHeight="1">
      <c r="F595" s="11"/>
    </row>
    <row r="596" ht="15.75" customHeight="1">
      <c r="F596" s="11"/>
    </row>
    <row r="597" ht="15.75" customHeight="1">
      <c r="F597" s="11"/>
    </row>
    <row r="598" ht="15.75" customHeight="1">
      <c r="F598" s="11"/>
    </row>
    <row r="599" ht="15.75" customHeight="1">
      <c r="F599" s="11"/>
    </row>
    <row r="600" ht="15.75" customHeight="1">
      <c r="F600" s="11"/>
    </row>
    <row r="601" ht="15.75" customHeight="1">
      <c r="F601" s="11"/>
    </row>
    <row r="602" ht="15.75" customHeight="1">
      <c r="F602" s="11"/>
    </row>
    <row r="603" ht="15.75" customHeight="1">
      <c r="F603" s="11"/>
    </row>
    <row r="604" ht="15.75" customHeight="1">
      <c r="F604" s="11"/>
    </row>
    <row r="605" ht="15.75" customHeight="1">
      <c r="F605" s="11"/>
    </row>
    <row r="606" ht="15.75" customHeight="1">
      <c r="F606" s="11"/>
    </row>
    <row r="607" ht="15.75" customHeight="1">
      <c r="F607" s="11"/>
    </row>
    <row r="608" ht="15.75" customHeight="1">
      <c r="F608" s="11"/>
    </row>
    <row r="609" ht="15.75" customHeight="1">
      <c r="F609" s="11"/>
    </row>
    <row r="610" ht="15.75" customHeight="1">
      <c r="F610" s="11"/>
    </row>
    <row r="611" ht="15.75" customHeight="1">
      <c r="F611" s="11"/>
    </row>
    <row r="612" ht="15.75" customHeight="1">
      <c r="F612" s="11"/>
    </row>
    <row r="613" ht="15.75" customHeight="1">
      <c r="F613" s="11"/>
    </row>
    <row r="614" ht="15.75" customHeight="1">
      <c r="F614" s="11"/>
    </row>
    <row r="615" ht="15.75" customHeight="1">
      <c r="F615" s="11"/>
    </row>
    <row r="616" ht="15.75" customHeight="1">
      <c r="F616" s="11"/>
    </row>
    <row r="617" ht="15.75" customHeight="1">
      <c r="F617" s="11"/>
    </row>
    <row r="618" ht="15.75" customHeight="1">
      <c r="F618" s="11"/>
    </row>
    <row r="619" ht="15.75" customHeight="1">
      <c r="F619" s="11"/>
    </row>
    <row r="620" ht="15.75" customHeight="1">
      <c r="F620" s="11"/>
    </row>
    <row r="621" ht="15.75" customHeight="1">
      <c r="F621" s="11"/>
    </row>
    <row r="622" ht="15.75" customHeight="1">
      <c r="F622" s="11"/>
    </row>
    <row r="623" ht="15.75" customHeight="1">
      <c r="F623" s="11"/>
    </row>
    <row r="624" ht="15.75" customHeight="1">
      <c r="F624" s="11"/>
    </row>
    <row r="625" ht="15.75" customHeight="1">
      <c r="F625" s="11"/>
    </row>
    <row r="626" ht="15.75" customHeight="1">
      <c r="F626" s="11"/>
    </row>
    <row r="627" ht="15.75" customHeight="1">
      <c r="F627" s="11"/>
    </row>
    <row r="628" ht="15.75" customHeight="1">
      <c r="F628" s="11"/>
    </row>
    <row r="629" ht="15.75" customHeight="1">
      <c r="F629" s="11"/>
    </row>
    <row r="630" ht="15.75" customHeight="1">
      <c r="F630" s="11"/>
    </row>
    <row r="631" ht="15.75" customHeight="1">
      <c r="F631" s="11"/>
    </row>
    <row r="632" ht="15.75" customHeight="1">
      <c r="F632" s="11"/>
    </row>
    <row r="633" ht="15.75" customHeight="1">
      <c r="F633" s="11"/>
    </row>
    <row r="634" ht="15.75" customHeight="1">
      <c r="F634" s="11"/>
    </row>
    <row r="635" ht="15.75" customHeight="1">
      <c r="F635" s="11"/>
    </row>
    <row r="636" ht="15.75" customHeight="1">
      <c r="F636" s="11"/>
    </row>
    <row r="637" ht="15.75" customHeight="1">
      <c r="F637" s="11"/>
    </row>
    <row r="638" ht="15.75" customHeight="1">
      <c r="F638" s="11"/>
    </row>
    <row r="639" ht="15.75" customHeight="1">
      <c r="F639" s="11"/>
    </row>
    <row r="640" ht="15.75" customHeight="1">
      <c r="F640" s="11"/>
    </row>
    <row r="641" ht="15.75" customHeight="1">
      <c r="F641" s="11"/>
    </row>
    <row r="642" ht="15.75" customHeight="1">
      <c r="F642" s="11"/>
    </row>
    <row r="643" ht="15.75" customHeight="1">
      <c r="F643" s="11"/>
    </row>
    <row r="644" ht="15.75" customHeight="1">
      <c r="F644" s="11"/>
    </row>
    <row r="645" ht="15.75" customHeight="1">
      <c r="F645" s="11"/>
    </row>
    <row r="646" ht="15.75" customHeight="1">
      <c r="F646" s="11"/>
    </row>
    <row r="647" ht="15.75" customHeight="1">
      <c r="F647" s="11"/>
    </row>
    <row r="648" ht="15.75" customHeight="1">
      <c r="F648" s="11"/>
    </row>
    <row r="649" ht="15.75" customHeight="1">
      <c r="F649" s="11"/>
    </row>
    <row r="650" ht="15.75" customHeight="1">
      <c r="F650" s="11"/>
    </row>
    <row r="651" ht="15.75" customHeight="1">
      <c r="F651" s="11"/>
    </row>
    <row r="652" ht="15.75" customHeight="1">
      <c r="F652" s="11"/>
    </row>
    <row r="653" ht="15.75" customHeight="1">
      <c r="F653" s="11"/>
    </row>
    <row r="654" ht="15.75" customHeight="1">
      <c r="F654" s="11"/>
    </row>
    <row r="655" ht="15.75" customHeight="1">
      <c r="F655" s="11"/>
    </row>
    <row r="656" ht="15.75" customHeight="1">
      <c r="F656" s="11"/>
    </row>
    <row r="657" ht="15.75" customHeight="1">
      <c r="F657" s="11"/>
    </row>
    <row r="658" ht="15.75" customHeight="1">
      <c r="F658" s="11"/>
    </row>
    <row r="659" ht="15.75" customHeight="1">
      <c r="F659" s="11"/>
    </row>
    <row r="660" ht="15.75" customHeight="1">
      <c r="F660" s="11"/>
    </row>
    <row r="661" ht="15.75" customHeight="1">
      <c r="F661" s="11"/>
    </row>
    <row r="662" ht="15.75" customHeight="1">
      <c r="F662" s="11"/>
    </row>
    <row r="663" ht="15.75" customHeight="1">
      <c r="F663" s="11"/>
    </row>
    <row r="664" ht="15.75" customHeight="1">
      <c r="F664" s="11"/>
    </row>
    <row r="665" ht="15.75" customHeight="1">
      <c r="F665" s="11"/>
    </row>
    <row r="666" ht="15.75" customHeight="1">
      <c r="F666" s="11"/>
    </row>
    <row r="667" ht="15.75" customHeight="1">
      <c r="F667" s="11"/>
    </row>
    <row r="668" ht="15.75" customHeight="1">
      <c r="F668" s="11"/>
    </row>
    <row r="669" ht="15.75" customHeight="1">
      <c r="F669" s="11"/>
    </row>
    <row r="670" ht="15.75" customHeight="1">
      <c r="F670" s="11"/>
    </row>
    <row r="671" ht="15.75" customHeight="1">
      <c r="F671" s="11"/>
    </row>
    <row r="672" ht="15.75" customHeight="1">
      <c r="F672" s="11"/>
    </row>
    <row r="673" ht="15.75" customHeight="1">
      <c r="F673" s="11"/>
    </row>
    <row r="674" ht="15.75" customHeight="1">
      <c r="F674" s="11"/>
    </row>
    <row r="675" ht="15.75" customHeight="1">
      <c r="F675" s="11"/>
    </row>
    <row r="676" ht="15.75" customHeight="1">
      <c r="F676" s="11"/>
    </row>
    <row r="677" ht="15.75" customHeight="1">
      <c r="F677" s="11"/>
    </row>
    <row r="678" ht="15.75" customHeight="1">
      <c r="F678" s="11"/>
    </row>
    <row r="679" ht="15.75" customHeight="1">
      <c r="F679" s="11"/>
    </row>
    <row r="680" ht="15.75" customHeight="1">
      <c r="F680" s="11"/>
    </row>
    <row r="681" ht="15.75" customHeight="1">
      <c r="F681" s="11"/>
    </row>
    <row r="682" ht="15.75" customHeight="1">
      <c r="F682" s="11"/>
    </row>
    <row r="683" ht="15.75" customHeight="1">
      <c r="F683" s="11"/>
    </row>
    <row r="684" ht="15.75" customHeight="1">
      <c r="F684" s="11"/>
    </row>
    <row r="685" ht="15.75" customHeight="1">
      <c r="F685" s="11"/>
    </row>
    <row r="686" ht="15.75" customHeight="1">
      <c r="F686" s="11"/>
    </row>
    <row r="687" ht="15.75" customHeight="1">
      <c r="F687" s="11"/>
    </row>
    <row r="688" ht="15.75" customHeight="1">
      <c r="F688" s="11"/>
    </row>
    <row r="689" ht="15.75" customHeight="1">
      <c r="F689" s="11"/>
    </row>
    <row r="690" ht="15.75" customHeight="1">
      <c r="F690" s="11"/>
    </row>
    <row r="691" ht="15.75" customHeight="1">
      <c r="F691" s="11"/>
    </row>
    <row r="692" ht="15.75" customHeight="1">
      <c r="F692" s="11"/>
    </row>
    <row r="693" ht="15.75" customHeight="1">
      <c r="F693" s="11"/>
    </row>
    <row r="694" ht="15.75" customHeight="1">
      <c r="F694" s="11"/>
    </row>
    <row r="695" ht="15.75" customHeight="1">
      <c r="F695" s="11"/>
    </row>
    <row r="696" ht="15.75" customHeight="1">
      <c r="F696" s="11"/>
    </row>
    <row r="697" ht="15.75" customHeight="1">
      <c r="F697" s="11"/>
    </row>
    <row r="698" ht="15.75" customHeight="1">
      <c r="F698" s="11"/>
    </row>
    <row r="699" ht="15.75" customHeight="1">
      <c r="F699" s="11"/>
    </row>
    <row r="700" ht="15.75" customHeight="1">
      <c r="F700" s="11"/>
    </row>
    <row r="701" ht="15.75" customHeight="1">
      <c r="F701" s="11"/>
    </row>
    <row r="702" ht="15.75" customHeight="1">
      <c r="F702" s="11"/>
    </row>
    <row r="703" ht="15.75" customHeight="1">
      <c r="F703" s="11"/>
    </row>
    <row r="704" ht="15.75" customHeight="1">
      <c r="F704" s="11"/>
    </row>
    <row r="705" ht="15.75" customHeight="1">
      <c r="F705" s="11"/>
    </row>
    <row r="706" ht="15.75" customHeight="1">
      <c r="F706" s="11"/>
    </row>
    <row r="707" ht="15.75" customHeight="1">
      <c r="F707" s="11"/>
    </row>
    <row r="708" ht="15.75" customHeight="1">
      <c r="F708" s="11"/>
    </row>
    <row r="709" ht="15.75" customHeight="1">
      <c r="F709" s="11"/>
    </row>
    <row r="710" ht="15.75" customHeight="1">
      <c r="F710" s="11"/>
    </row>
    <row r="711" ht="15.75" customHeight="1">
      <c r="F711" s="11"/>
    </row>
    <row r="712" ht="15.75" customHeight="1">
      <c r="F712" s="11"/>
    </row>
    <row r="713" ht="15.75" customHeight="1">
      <c r="F713" s="11"/>
    </row>
    <row r="714" ht="15.75" customHeight="1">
      <c r="F714" s="11"/>
    </row>
    <row r="715" ht="15.75" customHeight="1">
      <c r="F715" s="11"/>
    </row>
    <row r="716" ht="15.75" customHeight="1">
      <c r="F716" s="11"/>
    </row>
    <row r="717" ht="15.75" customHeight="1">
      <c r="F717" s="11"/>
    </row>
    <row r="718" ht="15.75" customHeight="1">
      <c r="F718" s="11"/>
    </row>
    <row r="719" ht="15.75" customHeight="1">
      <c r="F719" s="11"/>
    </row>
    <row r="720" ht="15.75" customHeight="1">
      <c r="F720" s="11"/>
    </row>
    <row r="721" ht="15.75" customHeight="1">
      <c r="F721" s="11"/>
    </row>
    <row r="722" ht="15.75" customHeight="1">
      <c r="F722" s="11"/>
    </row>
    <row r="723" ht="15.75" customHeight="1">
      <c r="F723" s="11"/>
    </row>
    <row r="724" ht="15.75" customHeight="1">
      <c r="F724" s="11"/>
    </row>
    <row r="725" ht="15.75" customHeight="1">
      <c r="F725" s="11"/>
    </row>
    <row r="726" ht="15.75" customHeight="1">
      <c r="F726" s="11"/>
    </row>
    <row r="727" ht="15.75" customHeight="1">
      <c r="F727" s="11"/>
    </row>
    <row r="728" ht="15.75" customHeight="1">
      <c r="F728" s="11"/>
    </row>
    <row r="729" ht="15.75" customHeight="1">
      <c r="F729" s="11"/>
    </row>
    <row r="730" ht="15.75" customHeight="1">
      <c r="F730" s="11"/>
    </row>
    <row r="731" ht="15.75" customHeight="1">
      <c r="F731" s="11"/>
    </row>
    <row r="732" ht="15.75" customHeight="1">
      <c r="F732" s="11"/>
    </row>
    <row r="733" ht="15.75" customHeight="1">
      <c r="F733" s="11"/>
    </row>
    <row r="734" ht="15.75" customHeight="1">
      <c r="F734" s="11"/>
    </row>
    <row r="735" ht="15.75" customHeight="1">
      <c r="F735" s="11"/>
    </row>
    <row r="736" ht="15.75" customHeight="1">
      <c r="F736" s="11"/>
    </row>
    <row r="737" ht="15.75" customHeight="1">
      <c r="F737" s="11"/>
    </row>
    <row r="738" ht="15.75" customHeight="1">
      <c r="F738" s="11"/>
    </row>
    <row r="739" ht="15.75" customHeight="1">
      <c r="F739" s="11"/>
    </row>
    <row r="740" ht="15.75" customHeight="1">
      <c r="F740" s="11"/>
    </row>
    <row r="741" ht="15.75" customHeight="1">
      <c r="F741" s="11"/>
    </row>
    <row r="742" ht="15.75" customHeight="1">
      <c r="F742" s="11"/>
    </row>
    <row r="743" ht="15.75" customHeight="1">
      <c r="F743" s="11"/>
    </row>
    <row r="744" ht="15.75" customHeight="1">
      <c r="F744" s="11"/>
    </row>
    <row r="745" ht="15.75" customHeight="1">
      <c r="F745" s="11"/>
    </row>
    <row r="746" ht="15.75" customHeight="1">
      <c r="F746" s="11"/>
    </row>
    <row r="747" ht="15.75" customHeight="1">
      <c r="F747" s="11"/>
    </row>
    <row r="748" ht="15.75" customHeight="1">
      <c r="F748" s="11"/>
    </row>
    <row r="749" ht="15.75" customHeight="1">
      <c r="F749" s="11"/>
    </row>
    <row r="750" ht="15.75" customHeight="1">
      <c r="F750" s="11"/>
    </row>
    <row r="751" ht="15.75" customHeight="1">
      <c r="F751" s="11"/>
    </row>
    <row r="752" ht="15.75" customHeight="1">
      <c r="F752" s="11"/>
    </row>
    <row r="753" ht="15.75" customHeight="1">
      <c r="F753" s="11"/>
    </row>
    <row r="754" ht="15.75" customHeight="1">
      <c r="F754" s="11"/>
    </row>
    <row r="755" ht="15.75" customHeight="1">
      <c r="F755" s="11"/>
    </row>
    <row r="756" ht="15.75" customHeight="1">
      <c r="F756" s="11"/>
    </row>
    <row r="757" ht="15.75" customHeight="1">
      <c r="F757" s="11"/>
    </row>
    <row r="758" ht="15.75" customHeight="1">
      <c r="F758" s="11"/>
    </row>
    <row r="759" ht="15.75" customHeight="1">
      <c r="F759" s="11"/>
    </row>
    <row r="760" ht="15.75" customHeight="1">
      <c r="F760" s="11"/>
    </row>
    <row r="761" ht="15.75" customHeight="1">
      <c r="F761" s="11"/>
    </row>
    <row r="762" ht="15.75" customHeight="1">
      <c r="F762" s="11"/>
    </row>
    <row r="763" ht="15.75" customHeight="1">
      <c r="F763" s="11"/>
    </row>
    <row r="764" ht="15.75" customHeight="1">
      <c r="F764" s="11"/>
    </row>
    <row r="765" ht="15.75" customHeight="1">
      <c r="F765" s="11"/>
    </row>
    <row r="766" ht="15.75" customHeight="1">
      <c r="F766" s="11"/>
    </row>
    <row r="767" ht="15.75" customHeight="1">
      <c r="F767" s="11"/>
    </row>
    <row r="768" ht="15.75" customHeight="1">
      <c r="F768" s="11"/>
    </row>
    <row r="769" ht="15.75" customHeight="1">
      <c r="F769" s="11"/>
    </row>
    <row r="770" ht="15.75" customHeight="1">
      <c r="F770" s="11"/>
    </row>
    <row r="771" ht="15.75" customHeight="1">
      <c r="F771" s="11"/>
    </row>
    <row r="772" ht="15.75" customHeight="1">
      <c r="F772" s="11"/>
    </row>
    <row r="773" ht="15.75" customHeight="1">
      <c r="F773" s="11"/>
    </row>
    <row r="774" ht="15.75" customHeight="1">
      <c r="F774" s="11"/>
    </row>
    <row r="775" ht="15.75" customHeight="1">
      <c r="F775" s="11"/>
    </row>
    <row r="776" ht="15.75" customHeight="1">
      <c r="F776" s="11"/>
    </row>
    <row r="777" ht="15.75" customHeight="1">
      <c r="F777" s="11"/>
    </row>
    <row r="778" ht="15.75" customHeight="1">
      <c r="F778" s="11"/>
    </row>
    <row r="779" ht="15.75" customHeight="1">
      <c r="F779" s="11"/>
    </row>
    <row r="780" ht="15.75" customHeight="1">
      <c r="F780" s="11"/>
    </row>
    <row r="781" ht="15.75" customHeight="1">
      <c r="F781" s="11"/>
    </row>
    <row r="782" ht="15.75" customHeight="1">
      <c r="F782" s="11"/>
    </row>
    <row r="783" ht="15.75" customHeight="1">
      <c r="F783" s="11"/>
    </row>
    <row r="784" ht="15.75" customHeight="1">
      <c r="F784" s="11"/>
    </row>
    <row r="785" ht="15.75" customHeight="1">
      <c r="F785" s="11"/>
    </row>
    <row r="786" ht="15.75" customHeight="1">
      <c r="F786" s="11"/>
    </row>
    <row r="787" ht="15.75" customHeight="1">
      <c r="F787" s="11"/>
    </row>
    <row r="788" ht="15.75" customHeight="1">
      <c r="F788" s="11"/>
    </row>
    <row r="789" ht="15.75" customHeight="1">
      <c r="F789" s="11"/>
    </row>
    <row r="790" ht="15.75" customHeight="1">
      <c r="F790" s="11"/>
    </row>
    <row r="791" ht="15.75" customHeight="1">
      <c r="F791" s="11"/>
    </row>
    <row r="792" ht="15.75" customHeight="1">
      <c r="F792" s="11"/>
    </row>
    <row r="793" ht="15.75" customHeight="1">
      <c r="F793" s="11"/>
    </row>
    <row r="794" ht="15.75" customHeight="1">
      <c r="F794" s="11"/>
    </row>
    <row r="795" ht="15.75" customHeight="1">
      <c r="F795" s="11"/>
    </row>
    <row r="796" ht="15.75" customHeight="1">
      <c r="F796" s="11"/>
    </row>
    <row r="797" ht="15.75" customHeight="1">
      <c r="F797" s="11"/>
    </row>
    <row r="798" ht="15.75" customHeight="1">
      <c r="F798" s="11"/>
    </row>
    <row r="799" ht="15.75" customHeight="1">
      <c r="F799" s="11"/>
    </row>
    <row r="800" ht="15.75" customHeight="1">
      <c r="F800" s="11"/>
    </row>
    <row r="801" ht="15.75" customHeight="1">
      <c r="F801" s="11"/>
    </row>
    <row r="802" ht="15.75" customHeight="1">
      <c r="F802" s="11"/>
    </row>
    <row r="803" ht="15.75" customHeight="1">
      <c r="F803" s="11"/>
    </row>
    <row r="804" ht="15.75" customHeight="1">
      <c r="F804" s="11"/>
    </row>
    <row r="805" ht="15.75" customHeight="1">
      <c r="F805" s="11"/>
    </row>
    <row r="806" ht="15.75" customHeight="1">
      <c r="F806" s="11"/>
    </row>
    <row r="807" ht="15.75" customHeight="1">
      <c r="F807" s="11"/>
    </row>
    <row r="808" ht="15.75" customHeight="1">
      <c r="F808" s="11"/>
    </row>
    <row r="809" ht="15.75" customHeight="1">
      <c r="F809" s="11"/>
    </row>
    <row r="810" ht="15.75" customHeight="1">
      <c r="F810" s="11"/>
    </row>
    <row r="811" ht="15.75" customHeight="1">
      <c r="F811" s="11"/>
    </row>
    <row r="812" ht="15.75" customHeight="1">
      <c r="F812" s="11"/>
    </row>
    <row r="813" ht="15.75" customHeight="1">
      <c r="F813" s="11"/>
    </row>
    <row r="814" ht="15.75" customHeight="1">
      <c r="F814" s="11"/>
    </row>
    <row r="815" ht="15.75" customHeight="1">
      <c r="F815" s="11"/>
    </row>
    <row r="816" ht="15.75" customHeight="1">
      <c r="F816" s="11"/>
    </row>
    <row r="817" ht="15.75" customHeight="1">
      <c r="F817" s="11"/>
    </row>
    <row r="818" ht="15.75" customHeight="1">
      <c r="F818" s="11"/>
    </row>
    <row r="819" ht="15.75" customHeight="1">
      <c r="F819" s="11"/>
    </row>
    <row r="820" ht="15.75" customHeight="1">
      <c r="F820" s="11"/>
    </row>
    <row r="821" ht="15.75" customHeight="1">
      <c r="F821" s="11"/>
    </row>
    <row r="822" ht="15.75" customHeight="1">
      <c r="F822" s="11"/>
    </row>
    <row r="823" ht="15.75" customHeight="1">
      <c r="F823" s="11"/>
    </row>
    <row r="824" ht="15.75" customHeight="1">
      <c r="F824" s="11"/>
    </row>
    <row r="825" ht="15.75" customHeight="1">
      <c r="F825" s="11"/>
    </row>
    <row r="826" ht="15.75" customHeight="1">
      <c r="F826" s="11"/>
    </row>
    <row r="827" ht="15.75" customHeight="1">
      <c r="F827" s="11"/>
    </row>
    <row r="828" ht="15.75" customHeight="1">
      <c r="F828" s="11"/>
    </row>
    <row r="829" ht="15.75" customHeight="1">
      <c r="F829" s="11"/>
    </row>
    <row r="830" ht="15.75" customHeight="1">
      <c r="F830" s="11"/>
    </row>
    <row r="831" ht="15.75" customHeight="1">
      <c r="F831" s="11"/>
    </row>
    <row r="832" ht="15.75" customHeight="1">
      <c r="F832" s="11"/>
    </row>
    <row r="833" ht="15.75" customHeight="1">
      <c r="F833" s="11"/>
    </row>
    <row r="834" ht="15.75" customHeight="1">
      <c r="F834" s="11"/>
    </row>
    <row r="835" ht="15.75" customHeight="1">
      <c r="F835" s="11"/>
    </row>
    <row r="836" ht="15.75" customHeight="1">
      <c r="F836" s="11"/>
    </row>
    <row r="837" ht="15.75" customHeight="1">
      <c r="F837" s="11"/>
    </row>
    <row r="838" ht="15.75" customHeight="1">
      <c r="F838" s="11"/>
    </row>
    <row r="839" ht="15.75" customHeight="1">
      <c r="F839" s="11"/>
    </row>
    <row r="840" ht="15.75" customHeight="1">
      <c r="F840" s="11"/>
    </row>
    <row r="841" ht="15.75" customHeight="1">
      <c r="F841" s="11"/>
    </row>
    <row r="842" ht="15.75" customHeight="1">
      <c r="F842" s="11"/>
    </row>
    <row r="843" ht="15.75" customHeight="1">
      <c r="F843" s="11"/>
    </row>
    <row r="844" ht="15.75" customHeight="1">
      <c r="F844" s="11"/>
    </row>
    <row r="845" ht="15.75" customHeight="1">
      <c r="F845" s="11"/>
    </row>
    <row r="846" ht="15.75" customHeight="1">
      <c r="F846" s="11"/>
    </row>
    <row r="847" ht="15.75" customHeight="1">
      <c r="F847" s="11"/>
    </row>
    <row r="848" ht="15.75" customHeight="1">
      <c r="F848" s="11"/>
    </row>
    <row r="849" ht="15.75" customHeight="1">
      <c r="F849" s="11"/>
    </row>
    <row r="850" ht="15.75" customHeight="1">
      <c r="F850" s="11"/>
    </row>
    <row r="851" ht="15.75" customHeight="1">
      <c r="F851" s="11"/>
    </row>
    <row r="852" ht="15.75" customHeight="1">
      <c r="F852" s="11"/>
    </row>
    <row r="853" ht="15.75" customHeight="1">
      <c r="F853" s="11"/>
    </row>
    <row r="854" ht="15.75" customHeight="1">
      <c r="F854" s="11"/>
    </row>
    <row r="855" ht="15.75" customHeight="1">
      <c r="F855" s="11"/>
    </row>
    <row r="856" ht="15.75" customHeight="1">
      <c r="F856" s="11"/>
    </row>
    <row r="857" ht="15.75" customHeight="1">
      <c r="F857" s="11"/>
    </row>
    <row r="858" ht="15.75" customHeight="1">
      <c r="F858" s="11"/>
    </row>
    <row r="859" ht="15.75" customHeight="1">
      <c r="F859" s="11"/>
    </row>
    <row r="860" ht="15.75" customHeight="1">
      <c r="F860" s="11"/>
    </row>
    <row r="861" ht="15.75" customHeight="1">
      <c r="F861" s="11"/>
    </row>
    <row r="862" ht="15.75" customHeight="1">
      <c r="F862" s="11"/>
    </row>
    <row r="863" ht="15.75" customHeight="1">
      <c r="F863" s="11"/>
    </row>
    <row r="864" ht="15.75" customHeight="1">
      <c r="F864" s="11"/>
    </row>
    <row r="865" ht="15.75" customHeight="1">
      <c r="F865" s="11"/>
    </row>
    <row r="866" ht="15.75" customHeight="1">
      <c r="F866" s="11"/>
    </row>
    <row r="867" ht="15.75" customHeight="1">
      <c r="F867" s="11"/>
    </row>
    <row r="868" ht="15.75" customHeight="1">
      <c r="F868" s="11"/>
    </row>
    <row r="869" ht="15.75" customHeight="1">
      <c r="F869" s="11"/>
    </row>
    <row r="870" ht="15.75" customHeight="1">
      <c r="F870" s="11"/>
    </row>
    <row r="871" ht="15.75" customHeight="1">
      <c r="F871" s="11"/>
    </row>
    <row r="872" ht="15.75" customHeight="1">
      <c r="F872" s="11"/>
    </row>
    <row r="873" ht="15.75" customHeight="1">
      <c r="F873" s="11"/>
    </row>
    <row r="874" ht="15.75" customHeight="1">
      <c r="F874" s="11"/>
    </row>
    <row r="875" ht="15.75" customHeight="1">
      <c r="F875" s="11"/>
    </row>
    <row r="876" ht="15.75" customHeight="1">
      <c r="F876" s="11"/>
    </row>
    <row r="877" ht="15.75" customHeight="1">
      <c r="F877" s="11"/>
    </row>
    <row r="878" ht="15.75" customHeight="1">
      <c r="F878" s="11"/>
    </row>
    <row r="879" ht="15.75" customHeight="1">
      <c r="F879" s="11"/>
    </row>
    <row r="880" ht="15.75" customHeight="1">
      <c r="F880" s="11"/>
    </row>
    <row r="881" ht="15.75" customHeight="1">
      <c r="F881" s="11"/>
    </row>
    <row r="882" ht="15.75" customHeight="1">
      <c r="F882" s="11"/>
    </row>
    <row r="883" ht="15.75" customHeight="1">
      <c r="F883" s="11"/>
    </row>
    <row r="884" ht="15.75" customHeight="1">
      <c r="F884" s="11"/>
    </row>
    <row r="885" ht="15.75" customHeight="1">
      <c r="F885" s="11"/>
    </row>
    <row r="886" ht="15.75" customHeight="1">
      <c r="F886" s="11"/>
    </row>
    <row r="887" ht="15.75" customHeight="1">
      <c r="F887" s="11"/>
    </row>
    <row r="888" ht="15.75" customHeight="1">
      <c r="F888" s="11"/>
    </row>
    <row r="889" ht="15.75" customHeight="1">
      <c r="F889" s="11"/>
    </row>
    <row r="890" ht="15.75" customHeight="1">
      <c r="F890" s="11"/>
    </row>
    <row r="891" ht="15.75" customHeight="1">
      <c r="F891" s="11"/>
    </row>
    <row r="892" ht="15.75" customHeight="1">
      <c r="F892" s="11"/>
    </row>
    <row r="893" ht="15.75" customHeight="1">
      <c r="F893" s="11"/>
    </row>
    <row r="894" ht="15.75" customHeight="1">
      <c r="F894" s="11"/>
    </row>
    <row r="895" ht="15.75" customHeight="1">
      <c r="F895" s="11"/>
    </row>
    <row r="896" ht="15.75" customHeight="1">
      <c r="F896" s="11"/>
    </row>
    <row r="897" ht="15.75" customHeight="1">
      <c r="F897" s="11"/>
    </row>
    <row r="898" ht="15.75" customHeight="1">
      <c r="F898" s="11"/>
    </row>
    <row r="899" ht="15.75" customHeight="1">
      <c r="F899" s="11"/>
    </row>
    <row r="900" ht="15.75" customHeight="1">
      <c r="F900" s="11"/>
    </row>
    <row r="901" ht="15.75" customHeight="1">
      <c r="F901" s="11"/>
    </row>
    <row r="902" ht="15.75" customHeight="1">
      <c r="F902" s="11"/>
    </row>
    <row r="903" ht="15.75" customHeight="1">
      <c r="F903" s="11"/>
    </row>
    <row r="904" ht="15.75" customHeight="1">
      <c r="F904" s="11"/>
    </row>
    <row r="905" ht="15.75" customHeight="1">
      <c r="F905" s="11"/>
    </row>
    <row r="906" ht="15.75" customHeight="1">
      <c r="F906" s="11"/>
    </row>
    <row r="907" ht="15.75" customHeight="1">
      <c r="F907" s="11"/>
    </row>
    <row r="908" ht="15.75" customHeight="1">
      <c r="F908" s="11"/>
    </row>
    <row r="909" ht="15.75" customHeight="1">
      <c r="F909" s="11"/>
    </row>
    <row r="910" ht="15.75" customHeight="1">
      <c r="F910" s="11"/>
    </row>
    <row r="911" ht="15.75" customHeight="1">
      <c r="F911" s="11"/>
    </row>
    <row r="912" ht="15.75" customHeight="1">
      <c r="F912" s="11"/>
    </row>
    <row r="913" ht="15.75" customHeight="1">
      <c r="F913" s="11"/>
    </row>
    <row r="914" ht="15.75" customHeight="1">
      <c r="F914" s="11"/>
    </row>
    <row r="915" ht="15.75" customHeight="1">
      <c r="F915" s="11"/>
    </row>
    <row r="916" ht="15.75" customHeight="1">
      <c r="F916" s="11"/>
    </row>
    <row r="917" ht="15.75" customHeight="1">
      <c r="F917" s="11"/>
    </row>
    <row r="918" ht="15.75" customHeight="1">
      <c r="F918" s="11"/>
    </row>
    <row r="919" ht="15.75" customHeight="1">
      <c r="F919" s="11"/>
    </row>
    <row r="920" ht="15.75" customHeight="1">
      <c r="F920" s="11"/>
    </row>
    <row r="921" ht="15.75" customHeight="1">
      <c r="F921" s="11"/>
    </row>
    <row r="922" ht="15.75" customHeight="1">
      <c r="F922" s="11"/>
    </row>
    <row r="923" ht="15.75" customHeight="1">
      <c r="F923" s="11"/>
    </row>
    <row r="924" ht="15.75" customHeight="1">
      <c r="F924" s="11"/>
    </row>
    <row r="925" ht="15.75" customHeight="1">
      <c r="F925" s="11"/>
    </row>
    <row r="926" ht="15.75" customHeight="1">
      <c r="F926" s="11"/>
    </row>
    <row r="927" ht="15.75" customHeight="1">
      <c r="F927" s="11"/>
    </row>
    <row r="928" ht="15.75" customHeight="1">
      <c r="F928" s="11"/>
    </row>
    <row r="929" ht="15.75" customHeight="1">
      <c r="F929" s="11"/>
    </row>
    <row r="930" ht="15.75" customHeight="1">
      <c r="F930" s="11"/>
    </row>
    <row r="931" ht="15.75" customHeight="1">
      <c r="F931" s="11"/>
    </row>
    <row r="932" ht="15.75" customHeight="1">
      <c r="F932" s="11"/>
    </row>
    <row r="933" ht="15.75" customHeight="1">
      <c r="F933" s="11"/>
    </row>
    <row r="934" ht="15.75" customHeight="1">
      <c r="F934" s="11"/>
    </row>
    <row r="935" ht="15.75" customHeight="1">
      <c r="F935" s="11"/>
    </row>
    <row r="936" ht="15.75" customHeight="1">
      <c r="F936" s="11"/>
    </row>
    <row r="937" ht="15.75" customHeight="1">
      <c r="F937" s="11"/>
    </row>
    <row r="938" ht="15.75" customHeight="1">
      <c r="F938" s="11"/>
    </row>
    <row r="939" ht="15.75" customHeight="1">
      <c r="F939" s="11"/>
    </row>
    <row r="940" ht="15.75" customHeight="1">
      <c r="F940" s="11"/>
    </row>
    <row r="941" ht="15.75" customHeight="1">
      <c r="F941" s="11"/>
    </row>
    <row r="942" ht="15.75" customHeight="1">
      <c r="F942" s="11"/>
    </row>
    <row r="943" ht="15.75" customHeight="1">
      <c r="F943" s="11"/>
    </row>
    <row r="944" ht="15.75" customHeight="1">
      <c r="F944" s="11"/>
    </row>
    <row r="945" ht="15.75" customHeight="1">
      <c r="F945" s="11"/>
    </row>
    <row r="946" ht="15.75" customHeight="1">
      <c r="F946" s="11"/>
    </row>
    <row r="947" ht="15.75" customHeight="1">
      <c r="F947" s="11"/>
    </row>
    <row r="948" ht="15.75" customHeight="1">
      <c r="F948" s="11"/>
    </row>
    <row r="949" ht="15.75" customHeight="1">
      <c r="F949" s="11"/>
    </row>
    <row r="950" ht="15.75" customHeight="1">
      <c r="F950" s="11"/>
    </row>
    <row r="951" ht="15.75" customHeight="1">
      <c r="F951" s="11"/>
    </row>
    <row r="952" ht="15.75" customHeight="1">
      <c r="F952" s="11"/>
    </row>
    <row r="953" ht="15.75" customHeight="1">
      <c r="F953" s="11"/>
    </row>
    <row r="954" ht="15.75" customHeight="1">
      <c r="F954" s="11"/>
    </row>
    <row r="955" ht="15.75" customHeight="1">
      <c r="F955" s="11"/>
    </row>
    <row r="956" ht="15.75" customHeight="1">
      <c r="F956" s="11"/>
    </row>
    <row r="957" ht="15.75" customHeight="1">
      <c r="F957" s="11"/>
    </row>
    <row r="958" ht="15.75" customHeight="1">
      <c r="F958" s="11"/>
    </row>
    <row r="959" ht="15.75" customHeight="1">
      <c r="F959" s="11"/>
    </row>
    <row r="960" ht="15.75" customHeight="1">
      <c r="F960" s="11"/>
    </row>
    <row r="961" ht="15.75" customHeight="1">
      <c r="F961" s="11"/>
    </row>
    <row r="962" ht="15.75" customHeight="1">
      <c r="F962" s="11"/>
    </row>
    <row r="963" ht="15.75" customHeight="1">
      <c r="F963" s="11"/>
    </row>
    <row r="964" ht="15.75" customHeight="1">
      <c r="F964" s="11"/>
    </row>
    <row r="965" ht="15.75" customHeight="1">
      <c r="F965" s="11"/>
    </row>
    <row r="966" ht="15.75" customHeight="1">
      <c r="F966" s="11"/>
    </row>
    <row r="967" ht="15.75" customHeight="1">
      <c r="F967" s="11"/>
    </row>
    <row r="968" ht="15.75" customHeight="1">
      <c r="F968" s="11"/>
    </row>
    <row r="969" ht="15.75" customHeight="1">
      <c r="F969" s="11"/>
    </row>
    <row r="970" ht="15.75" customHeight="1">
      <c r="F970" s="11"/>
    </row>
    <row r="971" ht="15.75" customHeight="1">
      <c r="F971" s="11"/>
    </row>
    <row r="972" ht="15.75" customHeight="1">
      <c r="F972" s="11"/>
    </row>
    <row r="973" ht="15.75" customHeight="1">
      <c r="F973" s="11"/>
    </row>
    <row r="974" ht="15.75" customHeight="1">
      <c r="F974" s="11"/>
    </row>
    <row r="975" ht="15.75" customHeight="1">
      <c r="F975" s="11"/>
    </row>
    <row r="976" ht="15.75" customHeight="1">
      <c r="F976" s="11"/>
    </row>
    <row r="977" ht="15.75" customHeight="1">
      <c r="F977" s="11"/>
    </row>
    <row r="978" ht="15.75" customHeight="1">
      <c r="F978" s="11"/>
    </row>
    <row r="979" ht="15.75" customHeight="1">
      <c r="F979" s="11"/>
    </row>
    <row r="980" ht="15.75" customHeight="1">
      <c r="F980" s="11"/>
    </row>
    <row r="981" ht="15.75" customHeight="1">
      <c r="F981" s="11"/>
    </row>
    <row r="982" ht="15.75" customHeight="1">
      <c r="F982" s="11"/>
    </row>
    <row r="983" ht="15.75" customHeight="1">
      <c r="F983" s="11"/>
    </row>
    <row r="984" ht="15.75" customHeight="1">
      <c r="F984" s="11"/>
    </row>
    <row r="985" ht="15.75" customHeight="1">
      <c r="F985" s="11"/>
    </row>
    <row r="986" ht="15.75" customHeight="1">
      <c r="F986" s="11"/>
    </row>
    <row r="987" ht="15.75" customHeight="1">
      <c r="F987" s="11"/>
    </row>
    <row r="988" ht="15.75" customHeight="1">
      <c r="F988" s="11"/>
    </row>
    <row r="989" ht="15.75" customHeight="1">
      <c r="F989" s="11"/>
    </row>
    <row r="990" ht="15.75" customHeight="1">
      <c r="F990" s="11"/>
    </row>
    <row r="991" ht="15.75" customHeight="1">
      <c r="F991" s="11"/>
    </row>
    <row r="992" ht="15.75" customHeight="1">
      <c r="F992" s="11"/>
    </row>
    <row r="993" ht="15.75" customHeight="1">
      <c r="F993" s="11"/>
    </row>
    <row r="994" ht="15.75" customHeight="1">
      <c r="F994" s="11"/>
    </row>
    <row r="995" ht="15.75" customHeight="1">
      <c r="F995" s="11"/>
    </row>
    <row r="996" ht="15.75" customHeight="1">
      <c r="F996" s="11"/>
    </row>
    <row r="997" ht="15.75" customHeight="1">
      <c r="F997" s="11"/>
    </row>
    <row r="998" ht="15.75" customHeight="1">
      <c r="F998" s="11"/>
    </row>
    <row r="999" ht="15.75" customHeight="1">
      <c r="F999" s="11"/>
    </row>
    <row r="1000" ht="15.75" customHeight="1">
      <c r="F1000" s="11"/>
    </row>
    <row r="1001" ht="15.75" customHeight="1">
      <c r="F1001" s="11"/>
    </row>
    <row r="1002" ht="15.75" customHeight="1">
      <c r="F1002" s="11"/>
    </row>
    <row r="1003" ht="15.75" customHeight="1">
      <c r="F1003" s="11"/>
    </row>
    <row r="1004" ht="15.75" customHeight="1">
      <c r="F1004" s="11"/>
    </row>
    <row r="1005" ht="15.75" customHeight="1">
      <c r="F1005" s="11"/>
    </row>
    <row r="1006" ht="15.75" customHeight="1">
      <c r="F1006" s="11"/>
    </row>
  </sheetData>
  <mergeCells count="3">
    <mergeCell ref="B6:D6"/>
    <mergeCell ref="C1:K4"/>
    <mergeCell ref="B115:G115"/>
  </mergeCells>
  <dataValidations>
    <dataValidation type="list" allowBlank="1" showErrorMessage="1" sqref="G9 G16 G22 G26 G40 G54">
      <formula1>$I$6:$I$7</formula1>
    </dataValidation>
    <dataValidation type="list" allowBlank="1" showInputMessage="1" showErrorMessage="1" prompt="Soporte - Indique por favor la existencia del soporte." sqref="J10 J13 J20 J23:J24 J30 J32 J34:J36 J39:J42 J44 J46 J49 J51:J53 J57:J59 J62 J65 J67 J69:J72 J74:J77 J82 J85 J87 K98:K157 M158:M1006">
      <formula1>"SI,NO"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22.0"/>
    <col customWidth="1" min="3" max="4" width="18.14"/>
    <col customWidth="1" min="5" max="5" width="14.43"/>
    <col customWidth="1" min="6" max="6" width="13.86"/>
    <col customWidth="1" min="7" max="7" width="9.86"/>
    <col customWidth="1" min="8" max="8" width="10.86"/>
    <col customWidth="1" min="9" max="15" width="8.43"/>
    <col customWidth="1" min="16" max="16" width="13.43"/>
  </cols>
  <sheetData>
    <row r="1" ht="15.75" customHeight="1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07"/>
      <c r="B2" s="109" t="s">
        <v>554</v>
      </c>
      <c r="C2" s="53"/>
      <c r="D2" s="53"/>
      <c r="E2" s="53"/>
      <c r="F2" s="3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7"/>
      <c r="B3" s="110" t="s">
        <v>562</v>
      </c>
      <c r="C3" s="110"/>
      <c r="D3" s="110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6.75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47.25" customHeight="1">
      <c r="A5" s="12" t="s">
        <v>569</v>
      </c>
      <c r="B5" s="12" t="s">
        <v>570</v>
      </c>
      <c r="C5" s="12" t="s">
        <v>574</v>
      </c>
      <c r="D5" s="12" t="s">
        <v>575</v>
      </c>
      <c r="E5" s="12" t="s">
        <v>576</v>
      </c>
      <c r="F5" s="21" t="s">
        <v>578</v>
      </c>
      <c r="G5" s="15" t="s">
        <v>584</v>
      </c>
      <c r="H5" s="15" t="s">
        <v>123</v>
      </c>
      <c r="I5" s="107"/>
      <c r="J5" s="107"/>
      <c r="K5" s="107"/>
      <c r="L5" s="107"/>
      <c r="M5" s="107"/>
      <c r="N5" s="107"/>
      <c r="O5" s="107"/>
      <c r="P5" s="107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40.5" customHeight="1">
      <c r="A6" s="71">
        <v>1.0</v>
      </c>
      <c r="B6" s="71"/>
      <c r="C6" s="71"/>
      <c r="D6" s="71"/>
      <c r="E6" s="95"/>
      <c r="F6" s="101"/>
      <c r="G6" s="71"/>
      <c r="H6" s="71"/>
      <c r="I6" s="107"/>
      <c r="J6" s="107"/>
      <c r="K6" s="107"/>
      <c r="L6" s="107"/>
      <c r="M6" s="107"/>
      <c r="N6" s="107"/>
      <c r="O6" s="107"/>
      <c r="P6" s="107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40.5" customHeight="1">
      <c r="A7" s="71">
        <v>2.0</v>
      </c>
      <c r="B7" s="71"/>
      <c r="C7" s="71"/>
      <c r="D7" s="71"/>
      <c r="E7" s="95"/>
      <c r="F7" s="101"/>
      <c r="G7" s="71"/>
      <c r="H7" s="71"/>
      <c r="I7" s="107"/>
      <c r="J7" s="107"/>
      <c r="K7" s="107"/>
      <c r="L7" s="107"/>
      <c r="M7" s="107"/>
      <c r="N7" s="107"/>
      <c r="O7" s="107"/>
      <c r="P7" s="107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1">
        <v>3.0</v>
      </c>
      <c r="B8" s="71"/>
      <c r="C8" s="71"/>
      <c r="D8" s="71"/>
      <c r="E8" s="95"/>
      <c r="F8" s="101"/>
      <c r="G8" s="71"/>
      <c r="H8" s="71"/>
      <c r="I8" s="107"/>
      <c r="J8" s="107"/>
      <c r="K8" s="107"/>
      <c r="L8" s="107"/>
      <c r="M8" s="107"/>
      <c r="N8" s="107"/>
      <c r="O8" s="107"/>
      <c r="P8" s="107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71">
        <v>4.0</v>
      </c>
      <c r="B9" s="71"/>
      <c r="C9" s="71"/>
      <c r="D9" s="71"/>
      <c r="E9" s="95"/>
      <c r="F9" s="101"/>
      <c r="G9" s="71"/>
      <c r="H9" s="71"/>
      <c r="I9" s="107"/>
      <c r="J9" s="107"/>
      <c r="K9" s="107"/>
      <c r="L9" s="107"/>
      <c r="M9" s="107"/>
      <c r="N9" s="107"/>
      <c r="O9" s="107"/>
      <c r="P9" s="107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71">
        <v>7.0</v>
      </c>
      <c r="B10" s="71"/>
      <c r="C10" s="71"/>
      <c r="D10" s="71"/>
      <c r="E10" s="71"/>
      <c r="F10" s="101"/>
      <c r="G10" s="71"/>
      <c r="H10" s="71"/>
      <c r="I10" s="107"/>
      <c r="J10" s="107"/>
      <c r="K10" s="107"/>
      <c r="L10" s="107"/>
      <c r="M10" s="107"/>
      <c r="N10" s="107"/>
      <c r="O10" s="107"/>
      <c r="P10" s="107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71">
        <v>8.0</v>
      </c>
      <c r="B11" s="71"/>
      <c r="C11" s="71"/>
      <c r="D11" s="71"/>
      <c r="E11" s="71"/>
      <c r="F11" s="101"/>
      <c r="G11" s="71"/>
      <c r="H11" s="71"/>
      <c r="I11" s="107"/>
      <c r="J11" s="107"/>
      <c r="K11" s="107"/>
      <c r="L11" s="107"/>
      <c r="M11" s="107"/>
      <c r="N11" s="107"/>
      <c r="O11" s="107"/>
      <c r="P11" s="107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71">
        <v>9.0</v>
      </c>
      <c r="B12" s="71"/>
      <c r="C12" s="71"/>
      <c r="D12" s="71"/>
      <c r="E12" s="71"/>
      <c r="F12" s="101"/>
      <c r="G12" s="71"/>
      <c r="H12" s="71"/>
      <c r="I12" s="107"/>
      <c r="J12" s="107"/>
      <c r="K12" s="107"/>
      <c r="L12" s="107"/>
      <c r="M12" s="107"/>
      <c r="N12" s="107"/>
      <c r="O12" s="107"/>
      <c r="P12" s="107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71">
        <v>10.0</v>
      </c>
      <c r="B13" s="71"/>
      <c r="C13" s="71"/>
      <c r="D13" s="71"/>
      <c r="E13" s="71"/>
      <c r="F13" s="101"/>
      <c r="G13" s="71"/>
      <c r="H13" s="71"/>
      <c r="I13" s="107"/>
      <c r="J13" s="107"/>
      <c r="K13" s="107"/>
      <c r="L13" s="107"/>
      <c r="M13" s="107"/>
      <c r="N13" s="107"/>
      <c r="O13" s="107"/>
      <c r="P13" s="107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71">
        <v>11.0</v>
      </c>
      <c r="B14" s="71"/>
      <c r="C14" s="71"/>
      <c r="D14" s="71"/>
      <c r="E14" s="71"/>
      <c r="F14" s="101"/>
      <c r="G14" s="71"/>
      <c r="H14" s="71"/>
      <c r="I14" s="107"/>
      <c r="J14" s="107"/>
      <c r="K14" s="107"/>
      <c r="L14" s="107"/>
      <c r="M14" s="107"/>
      <c r="N14" s="107"/>
      <c r="O14" s="107"/>
      <c r="P14" s="107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71">
        <v>12.0</v>
      </c>
      <c r="B15" s="71"/>
      <c r="C15" s="71"/>
      <c r="D15" s="71"/>
      <c r="E15" s="71"/>
      <c r="F15" s="101"/>
      <c r="G15" s="71"/>
      <c r="H15" s="71"/>
      <c r="I15" s="107"/>
      <c r="J15" s="107"/>
      <c r="K15" s="107"/>
      <c r="L15" s="107"/>
      <c r="M15" s="107"/>
      <c r="N15" s="107"/>
      <c r="O15" s="107"/>
      <c r="P15" s="107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71">
        <v>13.0</v>
      </c>
      <c r="B16" s="71"/>
      <c r="C16" s="71"/>
      <c r="D16" s="71"/>
      <c r="E16" s="71"/>
      <c r="F16" s="101"/>
      <c r="G16" s="71"/>
      <c r="H16" s="71"/>
      <c r="I16" s="107"/>
      <c r="J16" s="107"/>
      <c r="K16" s="107"/>
      <c r="L16" s="107"/>
      <c r="M16" s="107"/>
      <c r="N16" s="107"/>
      <c r="O16" s="107"/>
      <c r="P16" s="107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1">
        <v>14.0</v>
      </c>
      <c r="B17" s="71"/>
      <c r="C17" s="71"/>
      <c r="D17" s="71"/>
      <c r="E17" s="71"/>
      <c r="F17" s="101"/>
      <c r="G17" s="71"/>
      <c r="H17" s="71"/>
      <c r="I17" s="107"/>
      <c r="J17" s="107"/>
      <c r="K17" s="107"/>
      <c r="L17" s="107"/>
      <c r="M17" s="107"/>
      <c r="N17" s="107"/>
      <c r="O17" s="107"/>
      <c r="P17" s="107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1">
        <v>15.0</v>
      </c>
      <c r="B18" s="71"/>
      <c r="C18" s="71"/>
      <c r="D18" s="71"/>
      <c r="E18" s="71"/>
      <c r="F18" s="101"/>
      <c r="G18" s="71"/>
      <c r="H18" s="71"/>
      <c r="I18" s="107"/>
      <c r="J18" s="107"/>
      <c r="K18" s="107"/>
      <c r="L18" s="107"/>
      <c r="M18" s="107"/>
      <c r="N18" s="107"/>
      <c r="O18" s="107"/>
      <c r="P18" s="107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1">
        <v>16.0</v>
      </c>
      <c r="B19" s="71"/>
      <c r="C19" s="71"/>
      <c r="D19" s="71"/>
      <c r="E19" s="71"/>
      <c r="F19" s="101"/>
      <c r="G19" s="71"/>
      <c r="H19" s="71"/>
      <c r="I19" s="107"/>
      <c r="J19" s="107"/>
      <c r="K19" s="107"/>
      <c r="L19" s="107"/>
      <c r="M19" s="107"/>
      <c r="N19" s="107"/>
      <c r="O19" s="107"/>
      <c r="P19" s="107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71">
        <v>17.0</v>
      </c>
      <c r="B20" s="71"/>
      <c r="C20" s="71"/>
      <c r="D20" s="71"/>
      <c r="E20" s="71"/>
      <c r="F20" s="101"/>
      <c r="G20" s="71"/>
      <c r="H20" s="71"/>
      <c r="I20" s="107"/>
      <c r="J20" s="107"/>
      <c r="K20" s="107"/>
      <c r="L20" s="107"/>
      <c r="M20" s="107"/>
      <c r="N20" s="107"/>
      <c r="O20" s="107"/>
      <c r="P20" s="107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71">
        <v>18.0</v>
      </c>
      <c r="B21" s="71"/>
      <c r="C21" s="71"/>
      <c r="D21" s="71"/>
      <c r="E21" s="71"/>
      <c r="F21" s="101"/>
      <c r="G21" s="71"/>
      <c r="H21" s="71"/>
      <c r="I21" s="107"/>
      <c r="J21" s="107"/>
      <c r="K21" s="107"/>
      <c r="L21" s="107"/>
      <c r="M21" s="107"/>
      <c r="N21" s="107"/>
      <c r="O21" s="107"/>
      <c r="P21" s="107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71">
        <v>19.0</v>
      </c>
      <c r="B22" s="71"/>
      <c r="C22" s="71"/>
      <c r="D22" s="71"/>
      <c r="E22" s="71"/>
      <c r="F22" s="101"/>
      <c r="G22" s="71"/>
      <c r="H22" s="71"/>
      <c r="I22" s="107"/>
      <c r="J22" s="107"/>
      <c r="K22" s="107"/>
      <c r="L22" s="107"/>
      <c r="M22" s="107"/>
      <c r="N22" s="107"/>
      <c r="O22" s="107"/>
      <c r="P22" s="107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71">
        <v>20.0</v>
      </c>
      <c r="B23" s="71"/>
      <c r="C23" s="71"/>
      <c r="D23" s="71"/>
      <c r="E23" s="71"/>
      <c r="F23" s="101"/>
      <c r="G23" s="71"/>
      <c r="H23" s="71"/>
      <c r="I23" s="107"/>
      <c r="J23" s="107"/>
      <c r="K23" s="107"/>
      <c r="L23" s="107"/>
      <c r="M23" s="107"/>
      <c r="N23" s="107"/>
      <c r="O23" s="107"/>
      <c r="P23" s="107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71">
        <v>21.0</v>
      </c>
      <c r="B24" s="71"/>
      <c r="C24" s="71"/>
      <c r="D24" s="71"/>
      <c r="E24" s="71"/>
      <c r="F24" s="101"/>
      <c r="G24" s="71"/>
      <c r="H24" s="71"/>
      <c r="I24" s="107"/>
      <c r="J24" s="107"/>
      <c r="K24" s="107"/>
      <c r="L24" s="107"/>
      <c r="M24" s="107"/>
      <c r="N24" s="107"/>
      <c r="O24" s="107"/>
      <c r="P24" s="107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07"/>
      <c r="B27" s="110" t="s">
        <v>603</v>
      </c>
      <c r="D27" s="11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57.0" customHeight="1">
      <c r="A29" s="107"/>
      <c r="B29" s="119" t="s">
        <v>321</v>
      </c>
      <c r="C29" s="119" t="s">
        <v>610</v>
      </c>
      <c r="D29" s="119" t="s">
        <v>576</v>
      </c>
      <c r="E29" s="119" t="s">
        <v>611</v>
      </c>
      <c r="F29" s="119" t="s">
        <v>612</v>
      </c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07"/>
      <c r="B30" s="71"/>
      <c r="C30" s="71"/>
      <c r="D30" s="71"/>
      <c r="E30" s="71"/>
      <c r="F30" s="71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F2"/>
    <mergeCell ref="B27:C27"/>
  </mergeCells>
  <dataValidations>
    <dataValidation type="list" allowBlank="1" showInputMessage="1" showErrorMessage="1" prompt="Soporte - Ingrese SI/NO segun la existencia del soporte de certificación" sqref="E30">
      <formula1>#REF!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86"/>
    <col customWidth="1" min="2" max="2" width="5.14"/>
    <col customWidth="1" min="3" max="3" width="25.57"/>
    <col customWidth="1" min="4" max="4" width="19.57"/>
    <col customWidth="1" min="5" max="5" width="8.71"/>
    <col customWidth="1" min="6" max="6" width="13.86"/>
    <col customWidth="1" min="7" max="7" width="16.14"/>
    <col customWidth="1" min="8" max="8" width="8.71"/>
    <col customWidth="1" min="9" max="9" width="22.57"/>
    <col customWidth="1" min="10" max="10" width="21.43"/>
    <col customWidth="1" min="11" max="11" width="14.71"/>
    <col customWidth="1" min="12" max="20" width="8.71"/>
    <col customWidth="1" min="21" max="21" width="15.14"/>
  </cols>
  <sheetData>
    <row r="1" ht="15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4"/>
      <c r="M1" s="4"/>
      <c r="N1" s="4"/>
      <c r="O1" s="4"/>
      <c r="P1" s="4"/>
      <c r="Q1" s="4"/>
      <c r="R1" s="4"/>
      <c r="S1" s="4"/>
      <c r="T1" s="4"/>
      <c r="U1" s="38"/>
    </row>
    <row r="2" ht="15.75" customHeight="1">
      <c r="A2" s="34"/>
      <c r="B2" s="36" t="s">
        <v>104</v>
      </c>
      <c r="C2" s="53"/>
      <c r="D2" s="37"/>
      <c r="E2" s="38"/>
      <c r="F2" s="38"/>
      <c r="G2" s="38"/>
      <c r="H2" s="38"/>
      <c r="I2" s="38"/>
      <c r="J2" s="38"/>
      <c r="K2" s="38"/>
      <c r="L2" s="4"/>
      <c r="M2" s="4"/>
      <c r="N2" s="4"/>
      <c r="O2" s="4"/>
      <c r="P2" s="4"/>
      <c r="Q2" s="4"/>
      <c r="R2" s="4"/>
      <c r="S2" s="4"/>
      <c r="T2" s="4"/>
      <c r="U2" s="38"/>
    </row>
    <row r="3">
      <c r="A3" s="38"/>
      <c r="B3" s="12" t="s">
        <v>2</v>
      </c>
      <c r="C3" s="12" t="s">
        <v>628</v>
      </c>
      <c r="D3" s="12" t="s">
        <v>107</v>
      </c>
      <c r="E3" s="12" t="s">
        <v>629</v>
      </c>
      <c r="F3" s="12" t="s">
        <v>630</v>
      </c>
      <c r="G3" s="12" t="s">
        <v>631</v>
      </c>
      <c r="H3" s="12" t="s">
        <v>632</v>
      </c>
      <c r="I3" s="12" t="s">
        <v>633</v>
      </c>
      <c r="J3" s="47" t="s">
        <v>634</v>
      </c>
      <c r="K3" s="69" t="s">
        <v>635</v>
      </c>
      <c r="L3" s="4"/>
      <c r="M3" s="4"/>
      <c r="N3" s="4"/>
      <c r="O3" s="4"/>
      <c r="P3" s="4"/>
      <c r="Q3" s="4"/>
      <c r="R3" s="4"/>
      <c r="S3" s="4"/>
      <c r="T3" s="4"/>
      <c r="U3" s="38"/>
    </row>
    <row r="4" ht="60.0" customHeight="1">
      <c r="A4" s="32"/>
      <c r="B4" s="17">
        <v>1.0</v>
      </c>
      <c r="C4" s="17" t="s">
        <v>636</v>
      </c>
      <c r="D4" s="17" t="s">
        <v>637</v>
      </c>
      <c r="E4" s="17">
        <v>1.0</v>
      </c>
      <c r="F4" s="17" t="s">
        <v>431</v>
      </c>
      <c r="G4" s="17" t="s">
        <v>207</v>
      </c>
      <c r="H4" s="127">
        <v>40179.0</v>
      </c>
      <c r="I4" s="17" t="s">
        <v>638</v>
      </c>
      <c r="J4" s="30" t="s">
        <v>639</v>
      </c>
      <c r="K4" s="17"/>
      <c r="L4" s="4"/>
      <c r="M4" s="4"/>
      <c r="N4" s="4"/>
      <c r="O4" s="4"/>
      <c r="P4" s="4"/>
      <c r="Q4" s="4"/>
      <c r="R4" s="4"/>
      <c r="S4" s="4"/>
      <c r="T4" s="4"/>
      <c r="U4" s="38"/>
    </row>
    <row r="5" ht="75.0" customHeight="1">
      <c r="A5" s="32"/>
      <c r="B5" s="17">
        <v>2.0</v>
      </c>
      <c r="C5" s="17" t="s">
        <v>640</v>
      </c>
      <c r="D5" s="30" t="s">
        <v>65</v>
      </c>
      <c r="E5" s="17">
        <v>1.0</v>
      </c>
      <c r="F5" s="17" t="s">
        <v>431</v>
      </c>
      <c r="G5" s="17" t="s">
        <v>641</v>
      </c>
      <c r="H5" s="129">
        <v>40513.0</v>
      </c>
      <c r="I5" s="17" t="s">
        <v>638</v>
      </c>
      <c r="J5" s="30" t="s">
        <v>639</v>
      </c>
      <c r="K5" s="17"/>
      <c r="L5" s="4"/>
      <c r="M5" s="4"/>
      <c r="N5" s="4"/>
      <c r="O5" s="4"/>
      <c r="P5" s="4"/>
      <c r="Q5" s="4"/>
      <c r="R5" s="4"/>
      <c r="S5" s="4"/>
      <c r="T5" s="4"/>
      <c r="U5" s="38"/>
    </row>
    <row r="6" ht="60.0" customHeight="1">
      <c r="A6" s="32"/>
      <c r="B6" s="17">
        <v>3.0</v>
      </c>
      <c r="C6" s="17" t="s">
        <v>645</v>
      </c>
      <c r="D6" s="17" t="s">
        <v>646</v>
      </c>
      <c r="E6" s="17">
        <v>1.0</v>
      </c>
      <c r="F6" s="17" t="s">
        <v>431</v>
      </c>
      <c r="G6" s="17" t="s">
        <v>207</v>
      </c>
      <c r="H6" s="127">
        <v>40603.0</v>
      </c>
      <c r="I6" s="17" t="s">
        <v>638</v>
      </c>
      <c r="J6" s="30" t="s">
        <v>639</v>
      </c>
      <c r="K6" s="17"/>
      <c r="L6" s="4"/>
      <c r="M6" s="4"/>
      <c r="N6" s="4"/>
      <c r="O6" s="4"/>
      <c r="P6" s="4"/>
      <c r="Q6" s="4"/>
      <c r="R6" s="4"/>
      <c r="S6" s="4"/>
      <c r="T6" s="4"/>
      <c r="U6" s="38"/>
    </row>
    <row r="7" ht="75.0" customHeight="1">
      <c r="A7" s="32"/>
      <c r="B7" s="17">
        <v>4.0</v>
      </c>
      <c r="C7" s="17" t="s">
        <v>647</v>
      </c>
      <c r="D7" s="17" t="s">
        <v>648</v>
      </c>
      <c r="E7" s="17">
        <v>2.0</v>
      </c>
      <c r="F7" s="17" t="s">
        <v>431</v>
      </c>
      <c r="G7" s="17" t="s">
        <v>208</v>
      </c>
      <c r="H7" s="127">
        <v>40634.0</v>
      </c>
      <c r="I7" s="17" t="s">
        <v>638</v>
      </c>
      <c r="J7" s="30" t="s">
        <v>650</v>
      </c>
      <c r="K7" s="17"/>
      <c r="L7" s="4"/>
      <c r="M7" s="4"/>
      <c r="N7" s="4"/>
      <c r="O7" s="4"/>
      <c r="P7" s="4"/>
      <c r="Q7" s="4"/>
      <c r="R7" s="4"/>
      <c r="S7" s="4"/>
      <c r="T7" s="4"/>
      <c r="U7" s="38"/>
    </row>
    <row r="8" ht="120.0" customHeight="1">
      <c r="A8" s="32"/>
      <c r="B8" s="17">
        <v>5.0</v>
      </c>
      <c r="C8" s="17" t="s">
        <v>651</v>
      </c>
      <c r="D8" s="17" t="s">
        <v>652</v>
      </c>
      <c r="E8" s="17">
        <v>1.0</v>
      </c>
      <c r="F8" s="17" t="s">
        <v>431</v>
      </c>
      <c r="G8" s="17" t="s">
        <v>207</v>
      </c>
      <c r="H8" s="127">
        <v>40664.0</v>
      </c>
      <c r="I8" s="17" t="s">
        <v>638</v>
      </c>
      <c r="J8" s="30" t="s">
        <v>639</v>
      </c>
      <c r="K8" s="17"/>
      <c r="L8" s="4"/>
      <c r="M8" s="4"/>
      <c r="N8" s="4"/>
      <c r="O8" s="4"/>
      <c r="P8" s="4"/>
      <c r="Q8" s="4"/>
      <c r="R8" s="4"/>
      <c r="S8" s="4"/>
      <c r="T8" s="4"/>
      <c r="U8" s="38"/>
    </row>
    <row r="9" ht="90.0" customHeight="1">
      <c r="A9" s="32"/>
      <c r="B9" s="17">
        <v>6.0</v>
      </c>
      <c r="C9" s="17" t="s">
        <v>655</v>
      </c>
      <c r="D9" s="17" t="s">
        <v>656</v>
      </c>
      <c r="E9" s="17">
        <v>1.0</v>
      </c>
      <c r="F9" s="17" t="s">
        <v>431</v>
      </c>
      <c r="G9" s="17" t="s">
        <v>208</v>
      </c>
      <c r="H9" s="129">
        <v>40848.0</v>
      </c>
      <c r="I9" s="17" t="s">
        <v>638</v>
      </c>
      <c r="J9" s="30" t="s">
        <v>658</v>
      </c>
      <c r="K9" s="17"/>
      <c r="L9" s="4"/>
      <c r="M9" s="4"/>
      <c r="N9" s="4"/>
      <c r="O9" s="4"/>
      <c r="P9" s="4"/>
      <c r="Q9" s="4"/>
      <c r="R9" s="4"/>
      <c r="S9" s="4"/>
      <c r="T9" s="4"/>
      <c r="U9" s="38"/>
    </row>
    <row r="10" ht="90.0" customHeight="1">
      <c r="A10" s="32"/>
      <c r="B10" s="17">
        <v>7.0</v>
      </c>
      <c r="C10" s="17" t="s">
        <v>659</v>
      </c>
      <c r="D10" s="17" t="s">
        <v>660</v>
      </c>
      <c r="E10" s="17">
        <v>1.0</v>
      </c>
      <c r="F10" s="17" t="s">
        <v>431</v>
      </c>
      <c r="G10" s="17" t="s">
        <v>641</v>
      </c>
      <c r="H10" s="127">
        <v>41000.0</v>
      </c>
      <c r="I10" s="17" t="s">
        <v>638</v>
      </c>
      <c r="J10" s="30" t="s">
        <v>658</v>
      </c>
      <c r="K10" s="17"/>
      <c r="L10" s="4"/>
      <c r="M10" s="4"/>
      <c r="N10" s="4"/>
      <c r="O10" s="4"/>
      <c r="P10" s="4"/>
      <c r="Q10" s="4"/>
      <c r="R10" s="4"/>
      <c r="S10" s="4"/>
      <c r="T10" s="4"/>
      <c r="U10" s="38"/>
    </row>
    <row r="11" ht="120.0" customHeight="1">
      <c r="A11" s="32"/>
      <c r="B11" s="17">
        <v>8.0</v>
      </c>
      <c r="C11" s="17" t="s">
        <v>661</v>
      </c>
      <c r="D11" s="17" t="s">
        <v>662</v>
      </c>
      <c r="E11" s="17">
        <v>2.0</v>
      </c>
      <c r="F11" s="17" t="s">
        <v>431</v>
      </c>
      <c r="G11" s="17" t="s">
        <v>207</v>
      </c>
      <c r="H11" s="127">
        <v>41061.0</v>
      </c>
      <c r="I11" s="17" t="s">
        <v>638</v>
      </c>
      <c r="J11" s="30" t="s">
        <v>650</v>
      </c>
      <c r="K11" s="17"/>
      <c r="L11" s="4"/>
      <c r="M11" s="4"/>
      <c r="N11" s="4"/>
      <c r="O11" s="4"/>
      <c r="P11" s="4"/>
      <c r="Q11" s="4"/>
      <c r="R11" s="4"/>
      <c r="S11" s="4"/>
      <c r="T11" s="4"/>
      <c r="U11" s="38"/>
    </row>
    <row r="12" ht="165.0" customHeight="1">
      <c r="A12" s="32"/>
      <c r="B12" s="17">
        <v>9.0</v>
      </c>
      <c r="C12" s="17" t="s">
        <v>663</v>
      </c>
      <c r="D12" s="17" t="s">
        <v>664</v>
      </c>
      <c r="E12" s="17">
        <v>1.0</v>
      </c>
      <c r="F12" s="17" t="s">
        <v>431</v>
      </c>
      <c r="G12" s="17" t="s">
        <v>207</v>
      </c>
      <c r="H12" s="129">
        <v>41214.0</v>
      </c>
      <c r="I12" s="17" t="s">
        <v>638</v>
      </c>
      <c r="J12" s="30" t="s">
        <v>667</v>
      </c>
      <c r="K12" s="17"/>
      <c r="L12" s="4"/>
      <c r="M12" s="4"/>
      <c r="N12" s="4"/>
      <c r="O12" s="4"/>
      <c r="P12" s="4"/>
      <c r="Q12" s="4"/>
      <c r="R12" s="4"/>
      <c r="S12" s="4"/>
      <c r="T12" s="4"/>
      <c r="U12" s="38"/>
    </row>
    <row r="13" ht="75.0" customHeight="1">
      <c r="A13" s="32"/>
      <c r="B13" s="17">
        <v>10.0</v>
      </c>
      <c r="C13" s="17" t="s">
        <v>668</v>
      </c>
      <c r="D13" s="17" t="s">
        <v>669</v>
      </c>
      <c r="E13" s="17">
        <v>1.0</v>
      </c>
      <c r="F13" s="17" t="s">
        <v>431</v>
      </c>
      <c r="G13" s="17" t="s">
        <v>208</v>
      </c>
      <c r="H13" s="129">
        <v>41244.0</v>
      </c>
      <c r="I13" s="17" t="s">
        <v>638</v>
      </c>
      <c r="J13" s="30" t="s">
        <v>639</v>
      </c>
      <c r="K13" s="17"/>
      <c r="L13" s="4"/>
      <c r="M13" s="4"/>
      <c r="N13" s="4"/>
      <c r="O13" s="4"/>
      <c r="P13" s="4"/>
      <c r="Q13" s="4"/>
      <c r="R13" s="4"/>
      <c r="S13" s="4"/>
      <c r="T13" s="4"/>
      <c r="U13" s="38"/>
    </row>
    <row r="14" ht="90.0" customHeight="1">
      <c r="A14" s="32"/>
      <c r="B14" s="17">
        <v>11.0</v>
      </c>
      <c r="C14" s="17" t="s">
        <v>672</v>
      </c>
      <c r="D14" s="17" t="s">
        <v>673</v>
      </c>
      <c r="E14" s="17">
        <v>1.0</v>
      </c>
      <c r="F14" s="17" t="s">
        <v>431</v>
      </c>
      <c r="G14" s="17" t="s">
        <v>312</v>
      </c>
      <c r="H14" s="127">
        <v>41456.0</v>
      </c>
      <c r="I14" s="17" t="s">
        <v>638</v>
      </c>
      <c r="J14" s="30" t="s">
        <v>658</v>
      </c>
      <c r="K14" s="17"/>
      <c r="L14" s="4"/>
      <c r="M14" s="4"/>
      <c r="N14" s="4"/>
      <c r="O14" s="4"/>
      <c r="P14" s="4"/>
      <c r="Q14" s="4"/>
      <c r="R14" s="4"/>
      <c r="S14" s="4"/>
      <c r="T14" s="4"/>
      <c r="U14" s="38"/>
    </row>
    <row r="15" ht="90.0" customHeight="1">
      <c r="A15" s="32"/>
      <c r="B15" s="17">
        <v>12.0</v>
      </c>
      <c r="C15" s="17" t="s">
        <v>675</v>
      </c>
      <c r="D15" s="17" t="s">
        <v>677</v>
      </c>
      <c r="E15" s="17">
        <v>2.0</v>
      </c>
      <c r="F15" s="17" t="s">
        <v>431</v>
      </c>
      <c r="G15" s="17" t="s">
        <v>312</v>
      </c>
      <c r="H15" s="127">
        <v>41671.0</v>
      </c>
      <c r="I15" s="17" t="s">
        <v>638</v>
      </c>
      <c r="J15" s="30" t="s">
        <v>658</v>
      </c>
      <c r="K15" s="17"/>
      <c r="L15" s="4"/>
      <c r="M15" s="4"/>
      <c r="N15" s="4"/>
      <c r="O15" s="4"/>
      <c r="P15" s="4"/>
      <c r="Q15" s="4"/>
      <c r="R15" s="4"/>
      <c r="S15" s="4"/>
      <c r="T15" s="4"/>
      <c r="U15" s="38"/>
    </row>
    <row r="16" ht="105.0" customHeight="1">
      <c r="A16" s="32"/>
      <c r="B16" s="17">
        <v>13.0</v>
      </c>
      <c r="C16" s="17" t="s">
        <v>680</v>
      </c>
      <c r="D16" s="17" t="s">
        <v>60</v>
      </c>
      <c r="E16" s="17">
        <v>1.0</v>
      </c>
      <c r="F16" s="17" t="s">
        <v>431</v>
      </c>
      <c r="G16" s="17" t="s">
        <v>208</v>
      </c>
      <c r="H16" s="127">
        <v>41671.0</v>
      </c>
      <c r="I16" s="17" t="s">
        <v>638</v>
      </c>
      <c r="J16" s="30" t="s">
        <v>639</v>
      </c>
      <c r="K16" s="17"/>
      <c r="L16" s="4"/>
      <c r="M16" s="4"/>
      <c r="N16" s="4"/>
      <c r="O16" s="4"/>
      <c r="P16" s="4"/>
      <c r="Q16" s="4"/>
      <c r="R16" s="4"/>
      <c r="S16" s="4"/>
      <c r="T16" s="4"/>
      <c r="U16" s="38"/>
    </row>
    <row r="17" ht="75.0" customHeight="1">
      <c r="A17" s="32"/>
      <c r="B17" s="17">
        <v>14.0</v>
      </c>
      <c r="C17" s="17" t="s">
        <v>683</v>
      </c>
      <c r="D17" s="17" t="s">
        <v>684</v>
      </c>
      <c r="E17" s="17">
        <v>1.0</v>
      </c>
      <c r="F17" s="17" t="s">
        <v>431</v>
      </c>
      <c r="G17" s="17" t="s">
        <v>641</v>
      </c>
      <c r="H17" s="127">
        <v>41699.0</v>
      </c>
      <c r="I17" s="17" t="s">
        <v>638</v>
      </c>
      <c r="J17" s="30" t="s">
        <v>650</v>
      </c>
      <c r="K17" s="17"/>
      <c r="L17" s="4"/>
      <c r="M17" s="4"/>
      <c r="N17" s="4"/>
      <c r="O17" s="4"/>
      <c r="P17" s="4"/>
      <c r="Q17" s="4"/>
      <c r="R17" s="4"/>
      <c r="S17" s="4"/>
      <c r="T17" s="4"/>
      <c r="U17" s="38"/>
    </row>
    <row r="18" ht="105.0" customHeight="1">
      <c r="A18" s="32"/>
      <c r="B18" s="17">
        <v>15.0</v>
      </c>
      <c r="C18" s="17" t="s">
        <v>687</v>
      </c>
      <c r="D18" s="17" t="s">
        <v>688</v>
      </c>
      <c r="E18" s="17">
        <v>1.0</v>
      </c>
      <c r="F18" s="17" t="s">
        <v>431</v>
      </c>
      <c r="G18" s="17" t="s">
        <v>312</v>
      </c>
      <c r="H18" s="127">
        <v>41699.0</v>
      </c>
      <c r="I18" s="17" t="s">
        <v>638</v>
      </c>
      <c r="J18" s="30" t="s">
        <v>658</v>
      </c>
      <c r="K18" s="17"/>
      <c r="L18" s="4"/>
      <c r="M18" s="4"/>
      <c r="N18" s="4"/>
      <c r="O18" s="4"/>
      <c r="P18" s="4"/>
      <c r="Q18" s="4"/>
      <c r="R18" s="4"/>
      <c r="S18" s="4"/>
      <c r="T18" s="4"/>
      <c r="U18" s="38"/>
    </row>
    <row r="19" ht="75.0" customHeight="1">
      <c r="A19" s="32"/>
      <c r="B19" s="17">
        <v>16.0</v>
      </c>
      <c r="C19" s="17" t="s">
        <v>692</v>
      </c>
      <c r="D19" s="17" t="s">
        <v>693</v>
      </c>
      <c r="E19" s="17">
        <v>2.0</v>
      </c>
      <c r="F19" s="17" t="s">
        <v>431</v>
      </c>
      <c r="G19" s="17" t="s">
        <v>312</v>
      </c>
      <c r="H19" s="127">
        <v>41730.0</v>
      </c>
      <c r="I19" s="17" t="s">
        <v>638</v>
      </c>
      <c r="J19" s="30" t="s">
        <v>658</v>
      </c>
      <c r="K19" s="17"/>
      <c r="L19" s="4"/>
      <c r="M19" s="4"/>
      <c r="N19" s="4"/>
      <c r="O19" s="4"/>
      <c r="P19" s="4"/>
      <c r="Q19" s="4"/>
      <c r="R19" s="4"/>
      <c r="S19" s="4"/>
      <c r="T19" s="4"/>
      <c r="U19" s="38"/>
    </row>
    <row r="20" ht="75.0" customHeight="1">
      <c r="A20" s="32"/>
      <c r="B20" s="17">
        <v>17.0</v>
      </c>
      <c r="C20" s="17" t="s">
        <v>696</v>
      </c>
      <c r="D20" s="17" t="s">
        <v>697</v>
      </c>
      <c r="E20" s="17">
        <v>1.0</v>
      </c>
      <c r="F20" s="17" t="s">
        <v>431</v>
      </c>
      <c r="G20" s="17" t="s">
        <v>312</v>
      </c>
      <c r="H20" s="127">
        <v>41730.0</v>
      </c>
      <c r="I20" s="17" t="s">
        <v>674</v>
      </c>
      <c r="J20" s="30" t="s">
        <v>658</v>
      </c>
      <c r="K20" s="17"/>
      <c r="L20" s="4"/>
      <c r="M20" s="4"/>
      <c r="N20" s="4"/>
      <c r="O20" s="4"/>
      <c r="P20" s="4"/>
      <c r="Q20" s="4"/>
      <c r="R20" s="4"/>
      <c r="S20" s="4"/>
      <c r="T20" s="4"/>
      <c r="U20" s="38"/>
    </row>
    <row r="21" ht="60.0" customHeight="1">
      <c r="A21" s="32"/>
      <c r="B21" s="17">
        <v>18.0</v>
      </c>
      <c r="C21" s="17" t="s">
        <v>700</v>
      </c>
      <c r="D21" s="17" t="s">
        <v>701</v>
      </c>
      <c r="E21" s="17">
        <v>1.0</v>
      </c>
      <c r="F21" s="17" t="s">
        <v>431</v>
      </c>
      <c r="G21" s="17" t="s">
        <v>641</v>
      </c>
      <c r="H21" s="127">
        <v>41791.0</v>
      </c>
      <c r="I21" s="17" t="s">
        <v>638</v>
      </c>
      <c r="J21" s="30" t="s">
        <v>650</v>
      </c>
      <c r="K21" s="17"/>
      <c r="L21" s="4"/>
      <c r="M21" s="4"/>
      <c r="N21" s="4"/>
      <c r="O21" s="4"/>
      <c r="P21" s="4"/>
      <c r="Q21" s="4"/>
      <c r="R21" s="4"/>
      <c r="S21" s="4"/>
      <c r="T21" s="4"/>
      <c r="U21" s="38"/>
    </row>
    <row r="22" ht="120.0" customHeight="1">
      <c r="A22" s="32"/>
      <c r="B22" s="17">
        <v>19.0</v>
      </c>
      <c r="C22" s="17" t="s">
        <v>704</v>
      </c>
      <c r="D22" s="17" t="s">
        <v>705</v>
      </c>
      <c r="E22" s="17">
        <v>1.0</v>
      </c>
      <c r="F22" s="17" t="s">
        <v>431</v>
      </c>
      <c r="G22" s="17" t="s">
        <v>312</v>
      </c>
      <c r="H22" s="129">
        <v>41913.0</v>
      </c>
      <c r="I22" s="17" t="s">
        <v>638</v>
      </c>
      <c r="J22" s="30" t="s">
        <v>639</v>
      </c>
      <c r="K22" s="17"/>
      <c r="L22" s="4"/>
      <c r="M22" s="4"/>
      <c r="N22" s="4"/>
      <c r="O22" s="4"/>
      <c r="P22" s="4"/>
      <c r="Q22" s="4"/>
      <c r="R22" s="4"/>
      <c r="S22" s="4"/>
      <c r="T22" s="4"/>
      <c r="U22" s="38"/>
    </row>
    <row r="23" ht="60.0" customHeight="1">
      <c r="A23" s="32"/>
      <c r="B23" s="17">
        <v>20.0</v>
      </c>
      <c r="C23" s="17" t="s">
        <v>710</v>
      </c>
      <c r="D23" s="17" t="s">
        <v>711</v>
      </c>
      <c r="E23" s="17">
        <v>2.0</v>
      </c>
      <c r="F23" s="17" t="s">
        <v>431</v>
      </c>
      <c r="G23" s="17" t="s">
        <v>312</v>
      </c>
      <c r="H23" s="127">
        <v>42095.0</v>
      </c>
      <c r="I23" s="17" t="s">
        <v>638</v>
      </c>
      <c r="J23" s="30" t="s">
        <v>658</v>
      </c>
      <c r="K23" s="17"/>
      <c r="L23" s="4"/>
      <c r="M23" s="4"/>
      <c r="N23" s="4"/>
      <c r="O23" s="4"/>
      <c r="P23" s="4"/>
      <c r="Q23" s="4"/>
      <c r="R23" s="4"/>
      <c r="S23" s="4"/>
      <c r="T23" s="4"/>
      <c r="U23" s="38"/>
    </row>
    <row r="24" ht="60.0" customHeight="1">
      <c r="A24" s="32"/>
      <c r="B24" s="17">
        <v>21.0</v>
      </c>
      <c r="C24" s="17" t="s">
        <v>714</v>
      </c>
      <c r="D24" s="17" t="s">
        <v>88</v>
      </c>
      <c r="E24" s="17">
        <v>1.0</v>
      </c>
      <c r="F24" s="17" t="s">
        <v>431</v>
      </c>
      <c r="G24" s="17" t="s">
        <v>208</v>
      </c>
      <c r="H24" s="129">
        <v>42278.0</v>
      </c>
      <c r="I24" s="17" t="s">
        <v>638</v>
      </c>
      <c r="J24" s="30" t="s">
        <v>639</v>
      </c>
      <c r="K24" s="17"/>
      <c r="L24" s="4"/>
      <c r="M24" s="4"/>
      <c r="N24" s="4"/>
      <c r="O24" s="4"/>
      <c r="P24" s="4"/>
      <c r="Q24" s="4"/>
      <c r="R24" s="4"/>
      <c r="S24" s="4"/>
      <c r="T24" s="4"/>
      <c r="U24" s="38"/>
    </row>
    <row r="25" ht="15.75" customHeight="1">
      <c r="A25" s="32"/>
      <c r="B25" s="17">
        <v>23.0</v>
      </c>
      <c r="C25" s="17" t="s">
        <v>717</v>
      </c>
      <c r="D25" s="17" t="s">
        <v>718</v>
      </c>
      <c r="E25" s="17">
        <v>2.0</v>
      </c>
      <c r="F25" s="17" t="s">
        <v>719</v>
      </c>
      <c r="G25" s="17" t="s">
        <v>555</v>
      </c>
      <c r="H25" s="129">
        <v>42278.0</v>
      </c>
      <c r="I25" s="17" t="s">
        <v>722</v>
      </c>
      <c r="J25" s="30" t="s">
        <v>658</v>
      </c>
      <c r="K25" s="17"/>
      <c r="L25" s="4"/>
      <c r="M25" s="4"/>
      <c r="N25" s="4"/>
      <c r="O25" s="4"/>
      <c r="P25" s="4"/>
      <c r="Q25" s="4"/>
      <c r="R25" s="4"/>
      <c r="S25" s="4"/>
      <c r="T25" s="4"/>
      <c r="U25" s="38"/>
    </row>
    <row r="26" ht="15.75" customHeight="1">
      <c r="A26" s="32"/>
      <c r="B26" s="17">
        <v>24.0</v>
      </c>
      <c r="C26" s="17" t="s">
        <v>723</v>
      </c>
      <c r="D26" s="17" t="s">
        <v>724</v>
      </c>
      <c r="E26" s="17">
        <v>2.0</v>
      </c>
      <c r="F26" s="17" t="s">
        <v>431</v>
      </c>
      <c r="G26" s="17" t="s">
        <v>555</v>
      </c>
      <c r="H26" s="129">
        <v>42339.0</v>
      </c>
      <c r="I26" s="17" t="s">
        <v>722</v>
      </c>
      <c r="J26" s="30" t="s">
        <v>658</v>
      </c>
      <c r="K26" s="17"/>
      <c r="L26" s="4"/>
      <c r="M26" s="4"/>
      <c r="N26" s="4"/>
      <c r="O26" s="4"/>
      <c r="P26" s="4"/>
      <c r="Q26" s="4"/>
      <c r="R26" s="4"/>
      <c r="S26" s="4"/>
      <c r="T26" s="4"/>
      <c r="U26" s="38"/>
    </row>
    <row r="27" ht="15.75" customHeight="1">
      <c r="A27" s="32"/>
      <c r="B27" s="17">
        <v>25.0</v>
      </c>
      <c r="C27" s="17" t="s">
        <v>727</v>
      </c>
      <c r="D27" s="17" t="s">
        <v>728</v>
      </c>
      <c r="E27" s="17">
        <v>1.0</v>
      </c>
      <c r="F27" s="17" t="s">
        <v>719</v>
      </c>
      <c r="G27" s="17" t="s">
        <v>573</v>
      </c>
      <c r="H27" s="127">
        <v>42401.0</v>
      </c>
      <c r="I27" s="17" t="s">
        <v>722</v>
      </c>
      <c r="J27" s="30" t="s">
        <v>658</v>
      </c>
      <c r="K27" s="17"/>
      <c r="L27" s="4"/>
      <c r="M27" s="4"/>
      <c r="N27" s="4"/>
      <c r="O27" s="4"/>
      <c r="P27" s="4"/>
      <c r="Q27" s="4"/>
      <c r="R27" s="4"/>
      <c r="S27" s="4"/>
      <c r="T27" s="4"/>
      <c r="U27" s="38"/>
    </row>
    <row r="28" ht="15.75" customHeight="1">
      <c r="A28" s="32"/>
      <c r="B28" s="17">
        <v>26.0</v>
      </c>
      <c r="C28" s="17" t="s">
        <v>731</v>
      </c>
      <c r="D28" s="17" t="s">
        <v>732</v>
      </c>
      <c r="E28" s="17">
        <v>2.0</v>
      </c>
      <c r="F28" s="17" t="s">
        <v>719</v>
      </c>
      <c r="G28" s="17" t="s">
        <v>555</v>
      </c>
      <c r="H28" s="127">
        <v>42401.0</v>
      </c>
      <c r="I28" s="17" t="s">
        <v>722</v>
      </c>
      <c r="J28" s="30" t="s">
        <v>733</v>
      </c>
      <c r="K28" s="17"/>
      <c r="L28" s="4"/>
      <c r="M28" s="4"/>
      <c r="N28" s="4"/>
      <c r="O28" s="4"/>
      <c r="P28" s="4"/>
      <c r="Q28" s="4"/>
      <c r="R28" s="4"/>
      <c r="S28" s="4"/>
      <c r="T28" s="4"/>
      <c r="U28" s="38"/>
    </row>
    <row r="29" ht="15.75" customHeight="1">
      <c r="A29" s="32"/>
      <c r="B29" s="17">
        <v>27.0</v>
      </c>
      <c r="C29" s="17" t="s">
        <v>736</v>
      </c>
      <c r="D29" s="17" t="s">
        <v>737</v>
      </c>
      <c r="E29" s="17">
        <v>1.0</v>
      </c>
      <c r="F29" s="17" t="s">
        <v>719</v>
      </c>
      <c r="G29" s="17" t="s">
        <v>555</v>
      </c>
      <c r="H29" s="127">
        <v>42401.0</v>
      </c>
      <c r="I29" s="17" t="s">
        <v>722</v>
      </c>
      <c r="J29" s="30" t="s">
        <v>733</v>
      </c>
      <c r="K29" s="17"/>
      <c r="L29" s="4"/>
      <c r="M29" s="4"/>
      <c r="N29" s="4"/>
      <c r="O29" s="4"/>
      <c r="P29" s="4"/>
      <c r="Q29" s="4"/>
      <c r="R29" s="4"/>
      <c r="S29" s="4"/>
      <c r="T29" s="4"/>
      <c r="U29" s="38"/>
    </row>
    <row r="30" ht="15.75" customHeight="1">
      <c r="A30" s="32"/>
      <c r="B30" s="17">
        <v>28.0</v>
      </c>
      <c r="C30" s="17" t="s">
        <v>741</v>
      </c>
      <c r="D30" s="17" t="s">
        <v>742</v>
      </c>
      <c r="E30" s="17">
        <v>1.0</v>
      </c>
      <c r="F30" s="17" t="s">
        <v>431</v>
      </c>
      <c r="G30" s="17" t="s">
        <v>555</v>
      </c>
      <c r="H30" s="127">
        <v>42401.0</v>
      </c>
      <c r="I30" s="17" t="s">
        <v>722</v>
      </c>
      <c r="J30" s="30" t="s">
        <v>733</v>
      </c>
      <c r="K30" s="17"/>
      <c r="L30" s="4"/>
      <c r="M30" s="4"/>
      <c r="N30" s="4"/>
      <c r="O30" s="4"/>
      <c r="P30" s="4"/>
      <c r="Q30" s="4"/>
      <c r="R30" s="4"/>
      <c r="S30" s="4"/>
      <c r="T30" s="4"/>
      <c r="U30" s="38"/>
    </row>
    <row r="31" ht="15.75" customHeight="1">
      <c r="A31" s="32"/>
      <c r="B31" s="17">
        <v>29.0</v>
      </c>
      <c r="C31" s="17" t="s">
        <v>743</v>
      </c>
      <c r="D31" s="17" t="s">
        <v>744</v>
      </c>
      <c r="E31" s="17">
        <v>1.0</v>
      </c>
      <c r="F31" s="17" t="s">
        <v>719</v>
      </c>
      <c r="G31" s="17" t="s">
        <v>555</v>
      </c>
      <c r="H31" s="127">
        <v>42430.0</v>
      </c>
      <c r="I31" s="17" t="s">
        <v>722</v>
      </c>
      <c r="J31" s="30" t="s">
        <v>650</v>
      </c>
      <c r="K31" s="17"/>
      <c r="L31" s="4"/>
      <c r="M31" s="4"/>
      <c r="N31" s="4"/>
      <c r="O31" s="4"/>
      <c r="P31" s="4"/>
      <c r="Q31" s="4"/>
      <c r="R31" s="4"/>
      <c r="S31" s="4"/>
      <c r="T31" s="4"/>
      <c r="U31" s="38"/>
    </row>
    <row r="32" ht="15.75" customHeight="1">
      <c r="A32" s="32"/>
      <c r="B32" s="17">
        <v>30.0</v>
      </c>
      <c r="C32" s="17" t="s">
        <v>747</v>
      </c>
      <c r="D32" s="30" t="s">
        <v>748</v>
      </c>
      <c r="E32" s="17">
        <v>1.0</v>
      </c>
      <c r="F32" s="17" t="s">
        <v>719</v>
      </c>
      <c r="G32" s="17" t="s">
        <v>555</v>
      </c>
      <c r="H32" s="127">
        <v>42461.0</v>
      </c>
      <c r="I32" s="17" t="s">
        <v>722</v>
      </c>
      <c r="J32" s="30" t="s">
        <v>639</v>
      </c>
      <c r="K32" s="17"/>
      <c r="L32" s="4"/>
      <c r="M32" s="4"/>
      <c r="N32" s="4"/>
      <c r="O32" s="4"/>
      <c r="P32" s="4"/>
      <c r="Q32" s="4"/>
      <c r="R32" s="4"/>
      <c r="S32" s="4"/>
      <c r="T32" s="4"/>
      <c r="U32" s="38"/>
    </row>
    <row r="33" ht="15.75" customHeight="1">
      <c r="A33" s="32"/>
      <c r="B33" s="17">
        <v>31.0</v>
      </c>
      <c r="C33" s="17" t="s">
        <v>749</v>
      </c>
      <c r="D33" s="17" t="s">
        <v>750</v>
      </c>
      <c r="E33" s="17">
        <v>1.0</v>
      </c>
      <c r="F33" s="17" t="s">
        <v>431</v>
      </c>
      <c r="G33" s="17" t="s">
        <v>32</v>
      </c>
      <c r="H33" s="127">
        <v>42614.0</v>
      </c>
      <c r="I33" s="17" t="s">
        <v>722</v>
      </c>
      <c r="J33" s="30" t="s">
        <v>650</v>
      </c>
      <c r="K33" s="17"/>
      <c r="L33" s="4"/>
      <c r="M33" s="4"/>
      <c r="N33" s="4"/>
      <c r="O33" s="4"/>
      <c r="P33" s="4"/>
      <c r="Q33" s="4"/>
      <c r="R33" s="4"/>
      <c r="S33" s="4"/>
      <c r="T33" s="4"/>
      <c r="U33" s="38"/>
    </row>
    <row r="34" ht="15.75" customHeight="1">
      <c r="A34" s="32"/>
      <c r="B34" s="17">
        <v>32.0</v>
      </c>
      <c r="C34" s="17" t="s">
        <v>751</v>
      </c>
      <c r="D34" s="17" t="s">
        <v>752</v>
      </c>
      <c r="E34" s="17">
        <v>1.0</v>
      </c>
      <c r="F34" s="17" t="s">
        <v>431</v>
      </c>
      <c r="G34" s="17" t="s">
        <v>32</v>
      </c>
      <c r="H34" s="129">
        <v>42644.0</v>
      </c>
      <c r="I34" s="17" t="s">
        <v>722</v>
      </c>
      <c r="J34" s="30" t="s">
        <v>650</v>
      </c>
      <c r="K34" s="17"/>
      <c r="L34" s="4"/>
      <c r="M34" s="4"/>
      <c r="N34" s="4"/>
      <c r="O34" s="4"/>
      <c r="P34" s="4"/>
      <c r="Q34" s="4"/>
      <c r="R34" s="4"/>
      <c r="S34" s="4"/>
      <c r="T34" s="4"/>
      <c r="U34" s="38"/>
    </row>
    <row r="35" ht="15.75" customHeight="1">
      <c r="A35" s="32"/>
      <c r="B35" s="17">
        <v>33.0</v>
      </c>
      <c r="C35" s="17"/>
      <c r="D35" s="17"/>
      <c r="E35" s="17"/>
      <c r="F35" s="17"/>
      <c r="G35" s="17"/>
      <c r="H35" s="17"/>
      <c r="I35" s="17"/>
      <c r="J35" s="17"/>
      <c r="K35" s="17"/>
      <c r="L35" s="4"/>
      <c r="M35" s="4"/>
      <c r="N35" s="4"/>
      <c r="O35" s="4"/>
      <c r="P35" s="4"/>
      <c r="Q35" s="4"/>
      <c r="R35" s="4"/>
      <c r="S35" s="4"/>
      <c r="T35" s="4"/>
      <c r="U35" s="38"/>
    </row>
    <row r="36" ht="15.75" customHeight="1">
      <c r="A36" s="32"/>
      <c r="B36" s="17">
        <v>34.0</v>
      </c>
      <c r="C36" s="17"/>
      <c r="D36" s="17"/>
      <c r="E36" s="17"/>
      <c r="F36" s="17"/>
      <c r="G36" s="17"/>
      <c r="H36" s="17"/>
      <c r="I36" s="17"/>
      <c r="J36" s="17"/>
      <c r="K36" s="17"/>
      <c r="L36" s="4"/>
      <c r="M36" s="4"/>
      <c r="N36" s="4"/>
      <c r="O36" s="4"/>
      <c r="P36" s="4"/>
      <c r="Q36" s="4"/>
      <c r="R36" s="4"/>
      <c r="S36" s="4"/>
      <c r="T36" s="4"/>
      <c r="U36" s="38"/>
    </row>
    <row r="37" ht="15.75" customHeight="1">
      <c r="A37" s="32"/>
      <c r="B37" s="17">
        <v>35.0</v>
      </c>
      <c r="C37" s="17"/>
      <c r="D37" s="17"/>
      <c r="E37" s="17"/>
      <c r="F37" s="17"/>
      <c r="G37" s="17"/>
      <c r="H37" s="17"/>
      <c r="I37" s="17"/>
      <c r="J37" s="17"/>
      <c r="K37" s="17"/>
      <c r="L37" s="4"/>
      <c r="M37" s="4"/>
      <c r="N37" s="4"/>
      <c r="O37" s="4"/>
      <c r="P37" s="4"/>
      <c r="Q37" s="4"/>
      <c r="R37" s="4"/>
      <c r="S37" s="4"/>
      <c r="T37" s="4"/>
      <c r="U37" s="38"/>
    </row>
    <row r="38" ht="15.75" customHeight="1">
      <c r="A38" s="32"/>
      <c r="B38" s="17">
        <v>36.0</v>
      </c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  <c r="N38" s="4"/>
      <c r="O38" s="4"/>
      <c r="P38" s="4"/>
      <c r="Q38" s="4"/>
      <c r="R38" s="4"/>
      <c r="S38" s="4"/>
      <c r="T38" s="4"/>
      <c r="U38" s="38"/>
    </row>
    <row r="39" ht="15.75" customHeight="1">
      <c r="A39" s="32"/>
      <c r="B39" s="17">
        <v>37.0</v>
      </c>
      <c r="C39" s="17"/>
      <c r="D39" s="17"/>
      <c r="E39" s="17"/>
      <c r="F39" s="17"/>
      <c r="G39" s="17"/>
      <c r="H39" s="17"/>
      <c r="I39" s="17"/>
      <c r="J39" s="17"/>
      <c r="K39" s="17"/>
      <c r="L39" s="4"/>
      <c r="M39" s="4"/>
      <c r="N39" s="4"/>
      <c r="O39" s="4"/>
      <c r="P39" s="4"/>
      <c r="Q39" s="4"/>
      <c r="R39" s="4"/>
      <c r="S39" s="4"/>
      <c r="T39" s="4"/>
      <c r="U39" s="38"/>
    </row>
    <row r="40" ht="15.75" customHeight="1">
      <c r="A40" s="32"/>
      <c r="B40" s="17">
        <v>38.0</v>
      </c>
      <c r="C40" s="17"/>
      <c r="D40" s="17"/>
      <c r="E40" s="17"/>
      <c r="F40" s="17"/>
      <c r="G40" s="17"/>
      <c r="H40" s="17"/>
      <c r="I40" s="17"/>
      <c r="J40" s="17"/>
      <c r="K40" s="17"/>
      <c r="L40" s="4"/>
      <c r="M40" s="4"/>
      <c r="N40" s="4"/>
      <c r="O40" s="4"/>
      <c r="P40" s="4"/>
      <c r="Q40" s="4"/>
      <c r="R40" s="4"/>
      <c r="S40" s="4"/>
      <c r="T40" s="4"/>
      <c r="U40" s="38"/>
    </row>
    <row r="41" ht="15.75" customHeight="1">
      <c r="A41" s="32"/>
      <c r="B41" s="17">
        <v>39.0</v>
      </c>
      <c r="C41" s="17"/>
      <c r="D41" s="17"/>
      <c r="E41" s="17"/>
      <c r="F41" s="17"/>
      <c r="G41" s="17"/>
      <c r="H41" s="17"/>
      <c r="I41" s="17"/>
      <c r="J41" s="17"/>
      <c r="K41" s="17"/>
      <c r="L41" s="4"/>
      <c r="M41" s="4"/>
      <c r="N41" s="4"/>
      <c r="O41" s="4"/>
      <c r="P41" s="4"/>
      <c r="Q41" s="4"/>
      <c r="R41" s="4"/>
      <c r="S41" s="4"/>
      <c r="T41" s="4"/>
      <c r="U41" s="38"/>
    </row>
    <row r="42" ht="15.75" customHeight="1">
      <c r="A42" s="32"/>
      <c r="B42" s="17">
        <v>40.0</v>
      </c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  <c r="N42" s="4"/>
      <c r="O42" s="4"/>
      <c r="P42" s="4"/>
      <c r="Q42" s="4"/>
      <c r="R42" s="4"/>
      <c r="S42" s="4"/>
      <c r="T42" s="4"/>
      <c r="U42" s="38"/>
    </row>
    <row r="43" ht="15.75" customHeight="1">
      <c r="A43" s="32"/>
      <c r="B43" s="17">
        <v>41.0</v>
      </c>
      <c r="C43" s="17"/>
      <c r="D43" s="17"/>
      <c r="E43" s="17"/>
      <c r="F43" s="17"/>
      <c r="G43" s="17"/>
      <c r="H43" s="17"/>
      <c r="I43" s="17"/>
      <c r="J43" s="17"/>
      <c r="K43" s="17"/>
      <c r="L43" s="4"/>
      <c r="M43" s="4"/>
      <c r="N43" s="4"/>
      <c r="O43" s="4"/>
      <c r="P43" s="4"/>
      <c r="Q43" s="4"/>
      <c r="R43" s="4"/>
      <c r="S43" s="4"/>
      <c r="T43" s="4"/>
      <c r="U43" s="38"/>
    </row>
    <row r="44" ht="15.75" customHeight="1">
      <c r="A44" s="32"/>
      <c r="B44" s="17">
        <v>42.0</v>
      </c>
      <c r="C44" s="17"/>
      <c r="D44" s="17"/>
      <c r="E44" s="17"/>
      <c r="F44" s="17"/>
      <c r="G44" s="17"/>
      <c r="H44" s="17"/>
      <c r="I44" s="17"/>
      <c r="J44" s="17"/>
      <c r="K44" s="17"/>
      <c r="L44" s="4"/>
      <c r="M44" s="4"/>
      <c r="N44" s="4"/>
      <c r="O44" s="4"/>
      <c r="P44" s="4"/>
      <c r="Q44" s="4"/>
      <c r="R44" s="4"/>
      <c r="S44" s="4"/>
      <c r="T44" s="4"/>
      <c r="U44" s="38"/>
    </row>
    <row r="45" ht="15.75" customHeight="1">
      <c r="A45" s="32"/>
      <c r="B45" s="17">
        <v>43.0</v>
      </c>
      <c r="C45" s="17"/>
      <c r="D45" s="17"/>
      <c r="E45" s="17"/>
      <c r="F45" s="17"/>
      <c r="G45" s="17"/>
      <c r="H45" s="17"/>
      <c r="I45" s="17"/>
      <c r="J45" s="17"/>
      <c r="K45" s="17"/>
      <c r="L45" s="4"/>
      <c r="M45" s="4"/>
      <c r="N45" s="4"/>
      <c r="O45" s="4"/>
      <c r="P45" s="4"/>
      <c r="Q45" s="4"/>
      <c r="R45" s="4"/>
      <c r="S45" s="4"/>
      <c r="T45" s="4"/>
      <c r="U45" s="38"/>
    </row>
    <row r="46" ht="15.75" customHeight="1">
      <c r="A46" s="32"/>
      <c r="B46" s="17">
        <v>44.0</v>
      </c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  <c r="N46" s="4"/>
      <c r="O46" s="4"/>
      <c r="P46" s="4"/>
      <c r="Q46" s="4"/>
      <c r="R46" s="4"/>
      <c r="S46" s="4"/>
      <c r="T46" s="4"/>
      <c r="U46" s="38"/>
    </row>
    <row r="47" ht="15.75" customHeight="1">
      <c r="A47" s="32"/>
      <c r="B47" s="17">
        <v>45.0</v>
      </c>
      <c r="C47" s="17"/>
      <c r="D47" s="17"/>
      <c r="E47" s="17"/>
      <c r="F47" s="17"/>
      <c r="G47" s="17"/>
      <c r="H47" s="17"/>
      <c r="I47" s="17"/>
      <c r="J47" s="17"/>
      <c r="K47" s="17"/>
      <c r="L47" s="4"/>
      <c r="M47" s="4"/>
      <c r="N47" s="4"/>
      <c r="O47" s="4"/>
      <c r="P47" s="4"/>
      <c r="Q47" s="4"/>
      <c r="R47" s="4"/>
      <c r="S47" s="4"/>
      <c r="T47" s="4"/>
      <c r="U47" s="38"/>
    </row>
    <row r="48" ht="15.75" customHeight="1">
      <c r="A48" s="32"/>
      <c r="B48" s="17">
        <v>46.0</v>
      </c>
      <c r="C48" s="17"/>
      <c r="D48" s="17"/>
      <c r="E48" s="17"/>
      <c r="F48" s="17"/>
      <c r="G48" s="17"/>
      <c r="H48" s="17"/>
      <c r="I48" s="17"/>
      <c r="J48" s="17"/>
      <c r="K48" s="17"/>
      <c r="L48" s="4"/>
      <c r="M48" s="4"/>
      <c r="N48" s="4"/>
      <c r="O48" s="4"/>
      <c r="P48" s="4"/>
      <c r="Q48" s="4"/>
      <c r="R48" s="4"/>
      <c r="S48" s="4"/>
      <c r="T48" s="4"/>
      <c r="U48" s="38"/>
    </row>
    <row r="49" ht="15.75" customHeight="1">
      <c r="A49" s="38"/>
      <c r="B49" s="20">
        <v>47.0</v>
      </c>
      <c r="C49" s="20"/>
      <c r="D49" s="20"/>
      <c r="E49" s="20"/>
      <c r="F49" s="20"/>
      <c r="G49" s="20"/>
      <c r="H49" s="20"/>
      <c r="I49" s="20"/>
      <c r="J49" s="20"/>
      <c r="K49" s="20"/>
      <c r="L49" s="4"/>
      <c r="M49" s="4"/>
      <c r="N49" s="4"/>
      <c r="O49" s="4"/>
      <c r="P49" s="4"/>
      <c r="Q49" s="4"/>
      <c r="R49" s="4"/>
      <c r="S49" s="4"/>
      <c r="T49" s="4"/>
      <c r="U49" s="38"/>
    </row>
    <row r="50" ht="15.75" customHeight="1">
      <c r="A50" s="38"/>
      <c r="B50" s="20">
        <v>48.0</v>
      </c>
      <c r="C50" s="20"/>
      <c r="D50" s="20"/>
      <c r="E50" s="20"/>
      <c r="F50" s="20"/>
      <c r="G50" s="20"/>
      <c r="H50" s="20"/>
      <c r="I50" s="20"/>
      <c r="J50" s="20"/>
      <c r="K50" s="20"/>
      <c r="L50" s="4"/>
      <c r="M50" s="4"/>
      <c r="N50" s="4"/>
      <c r="O50" s="4"/>
      <c r="P50" s="4"/>
      <c r="Q50" s="4"/>
      <c r="R50" s="4"/>
      <c r="S50" s="4"/>
      <c r="T50" s="4"/>
      <c r="U50" s="38"/>
    </row>
    <row r="51" ht="15.75" customHeight="1">
      <c r="A51" s="38"/>
      <c r="B51" s="20">
        <v>49.0</v>
      </c>
      <c r="C51" s="20"/>
      <c r="D51" s="20"/>
      <c r="E51" s="20"/>
      <c r="F51" s="20"/>
      <c r="G51" s="20"/>
      <c r="H51" s="20"/>
      <c r="I51" s="20"/>
      <c r="J51" s="20"/>
      <c r="K51" s="20"/>
      <c r="L51" s="4"/>
      <c r="M51" s="4"/>
      <c r="N51" s="4"/>
      <c r="O51" s="4"/>
      <c r="P51" s="4"/>
      <c r="Q51" s="4"/>
      <c r="R51" s="4"/>
      <c r="S51" s="4"/>
      <c r="T51" s="4"/>
      <c r="U51" s="38"/>
    </row>
    <row r="52" ht="15.75" customHeight="1">
      <c r="A52" s="38"/>
      <c r="B52" s="20">
        <v>50.0</v>
      </c>
      <c r="C52" s="20"/>
      <c r="D52" s="20"/>
      <c r="E52" s="20"/>
      <c r="F52" s="20"/>
      <c r="G52" s="20"/>
      <c r="H52" s="20"/>
      <c r="I52" s="20"/>
      <c r="J52" s="20"/>
      <c r="K52" s="20"/>
      <c r="L52" s="4"/>
      <c r="M52" s="4"/>
      <c r="N52" s="4"/>
      <c r="O52" s="4"/>
      <c r="P52" s="4"/>
      <c r="Q52" s="4"/>
      <c r="R52" s="4"/>
      <c r="S52" s="4"/>
      <c r="T52" s="4"/>
      <c r="U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"/>
      <c r="M53" s="4"/>
      <c r="N53" s="4"/>
      <c r="O53" s="4"/>
      <c r="P53" s="4"/>
      <c r="Q53" s="4"/>
      <c r="R53" s="4"/>
      <c r="S53" s="4"/>
      <c r="T53" s="4"/>
      <c r="U53" s="38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custom" allowBlank="1" showErrorMessage="1" sqref="I4:I998">
      <formula1>GTE(LEN(I4),(2))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