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465251a31d2f53/TFM/"/>
    </mc:Choice>
  </mc:AlternateContent>
  <xr:revisionPtr revIDLastSave="333" documentId="8_{AFA89241-A838-43F0-9F6B-B76797FF27FF}" xr6:coauthVersionLast="47" xr6:coauthVersionMax="47" xr10:uidLastSave="{FB583038-413C-4413-AFB9-7C51AD054F8E}"/>
  <bookViews>
    <workbookView xWindow="-120" yWindow="-120" windowWidth="29040" windowHeight="15840" activeTab="2" xr2:uid="{5EE76E98-3C68-4857-B67D-ADE48B88D403}"/>
  </bookViews>
  <sheets>
    <sheet name="Ranking_Vasopressors" sheetId="1" r:id="rId1"/>
    <sheet name="Ranking_SOFA" sheetId="2" r:id="rId2"/>
    <sheet name="Ranking_Outc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3" l="1"/>
  <c r="C22" i="3"/>
  <c r="C23" i="3"/>
  <c r="C24" i="3"/>
  <c r="C20" i="3"/>
  <c r="C19" i="3"/>
  <c r="C20" i="2"/>
  <c r="C21" i="2"/>
  <c r="C22" i="2"/>
  <c r="C19" i="2"/>
  <c r="C18" i="2"/>
  <c r="C21" i="1"/>
  <c r="C22" i="1"/>
  <c r="C23" i="1"/>
  <c r="C24" i="1"/>
  <c r="C20" i="1"/>
  <c r="C19" i="1"/>
</calcChain>
</file>

<file path=xl/sharedStrings.xml><?xml version="1.0" encoding="utf-8"?>
<sst xmlns="http://schemas.openxmlformats.org/spreadsheetml/2006/main" count="116" uniqueCount="21">
  <si>
    <t>Decision Tree</t>
  </si>
  <si>
    <t>Random Forest</t>
  </si>
  <si>
    <t>kNN</t>
  </si>
  <si>
    <t>Naive-Bayes</t>
  </si>
  <si>
    <t>SVM Linear</t>
  </si>
  <si>
    <t>SVM Kernel</t>
  </si>
  <si>
    <t>ACCURACY</t>
  </si>
  <si>
    <t>Puntos</t>
  </si>
  <si>
    <t>Algoritmo</t>
  </si>
  <si>
    <t>PRECISION</t>
  </si>
  <si>
    <t>RECALL</t>
  </si>
  <si>
    <t>F1 SCORE</t>
  </si>
  <si>
    <t>SPECIFICITY</t>
  </si>
  <si>
    <t>AUC</t>
  </si>
  <si>
    <t>PUNTUACIÓN FINAL</t>
  </si>
  <si>
    <r>
      <t xml:space="preserve">PUNTUACIÓN DE ALGORITMOS: VARIABLE </t>
    </r>
    <r>
      <rPr>
        <b/>
        <sz val="14"/>
        <color rgb="FF2B569A"/>
        <rFont val="Arial"/>
        <family val="2"/>
      </rPr>
      <t>VASOPRESSORS</t>
    </r>
  </si>
  <si>
    <r>
      <t xml:space="preserve">PUNTUACIÓN DE ALGORITMOS: VARIABLE </t>
    </r>
    <r>
      <rPr>
        <b/>
        <sz val="14"/>
        <color rgb="FFB7472A"/>
        <rFont val="Arial"/>
        <family val="2"/>
      </rPr>
      <t>SOFA SCORE</t>
    </r>
  </si>
  <si>
    <t>R2</t>
  </si>
  <si>
    <t>RMSE</t>
  </si>
  <si>
    <t>MAE</t>
  </si>
  <si>
    <r>
      <t xml:space="preserve">PUNTUACIÓN DE ALGORITMOS: VARIABLE </t>
    </r>
    <r>
      <rPr>
        <b/>
        <sz val="14"/>
        <color rgb="FF2B569A"/>
        <rFont val="Arial"/>
        <family val="2"/>
      </rPr>
      <t>OUTCOME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</si>
</sst>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4"/>
      <color rgb="FF2B569A"/>
      <name val="Arial"/>
      <family val="2"/>
    </font>
    <font>
      <b/>
      <sz val="14"/>
      <color rgb="FFB7472A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2B569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472A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7472A"/>
      <color rgb="FF80397B"/>
      <color rgb="FF007239"/>
      <color rgb="FF2B56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Ranking de algoritmos para variable </a:t>
            </a:r>
            <a:r>
              <a:rPr lang="en-US" i="1"/>
              <a:t>'Vasopressors'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Ranking_Vasopressors!$C$17:$C$18</c:f>
              <c:strCache>
                <c:ptCount val="2"/>
                <c:pt idx="0">
                  <c:v>PUNTUACIÓN FINAL</c:v>
                </c:pt>
                <c:pt idx="1">
                  <c:v>Puntos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B7472A">
                      <a:shade val="30000"/>
                      <a:satMod val="115000"/>
                    </a:srgbClr>
                  </a:gs>
                  <a:gs pos="50000">
                    <a:srgbClr val="B7472A">
                      <a:shade val="67500"/>
                      <a:satMod val="115000"/>
                    </a:srgbClr>
                  </a:gs>
                  <a:gs pos="100000">
                    <a:srgbClr val="B7472A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A5A-4B9C-8595-79348A6A72E9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2B569A">
                      <a:shade val="30000"/>
                      <a:satMod val="115000"/>
                    </a:srgbClr>
                  </a:gs>
                  <a:gs pos="50000">
                    <a:srgbClr val="2B569A">
                      <a:shade val="67500"/>
                      <a:satMod val="115000"/>
                    </a:srgbClr>
                  </a:gs>
                  <a:gs pos="100000">
                    <a:srgbClr val="2B569A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A5A-4B9C-8595-79348A6A72E9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chemeClr val="accent4">
                      <a:shade val="30000"/>
                      <a:satMod val="115000"/>
                    </a:schemeClr>
                  </a:gs>
                  <a:gs pos="50000">
                    <a:schemeClr val="accent4">
                      <a:shade val="67500"/>
                      <a:satMod val="115000"/>
                    </a:schemeClr>
                  </a:gs>
                  <a:gs pos="100000">
                    <a:schemeClr val="accent4"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A5A-4B9C-8595-79348A6A72E9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007239">
                      <a:shade val="30000"/>
                      <a:satMod val="115000"/>
                    </a:srgbClr>
                  </a:gs>
                  <a:gs pos="50000">
                    <a:srgbClr val="007239">
                      <a:shade val="67500"/>
                      <a:satMod val="115000"/>
                    </a:srgbClr>
                  </a:gs>
                  <a:gs pos="100000">
                    <a:srgbClr val="007239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A5A-4B9C-8595-79348A6A72E9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80397B">
                      <a:shade val="30000"/>
                      <a:satMod val="115000"/>
                    </a:srgbClr>
                  </a:gs>
                  <a:gs pos="50000">
                    <a:srgbClr val="80397B">
                      <a:shade val="67500"/>
                      <a:satMod val="115000"/>
                    </a:srgbClr>
                  </a:gs>
                  <a:gs pos="100000">
                    <a:srgbClr val="80397B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A5A-4B9C-8595-79348A6A72E9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chemeClr val="bg1">
                      <a:lumMod val="65000"/>
                      <a:shade val="30000"/>
                      <a:satMod val="115000"/>
                    </a:schemeClr>
                  </a:gs>
                  <a:gs pos="50000">
                    <a:schemeClr val="bg1">
                      <a:lumMod val="65000"/>
                      <a:shade val="67500"/>
                      <a:satMod val="115000"/>
                    </a:schemeClr>
                  </a:gs>
                  <a:gs pos="100000">
                    <a:schemeClr val="bg1">
                      <a:lumMod val="6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A5A-4B9C-8595-79348A6A72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Ranking_Vasopressors!$B$19:$B$24</c:f>
              <c:strCache>
                <c:ptCount val="6"/>
                <c:pt idx="0">
                  <c:v>Decision Tree</c:v>
                </c:pt>
                <c:pt idx="1">
                  <c:v>Random Forest</c:v>
                </c:pt>
                <c:pt idx="2">
                  <c:v>kNN</c:v>
                </c:pt>
                <c:pt idx="3">
                  <c:v>Naive-Bayes</c:v>
                </c:pt>
                <c:pt idx="4">
                  <c:v>SVM Linear</c:v>
                </c:pt>
                <c:pt idx="5">
                  <c:v>SVM Kernel</c:v>
                </c:pt>
              </c:strCache>
            </c:strRef>
          </c:cat>
          <c:val>
            <c:numRef>
              <c:f>Ranking_Vasopressors!$C$19:$C$24</c:f>
              <c:numCache>
                <c:formatCode>General</c:formatCode>
                <c:ptCount val="6"/>
                <c:pt idx="0">
                  <c:v>19</c:v>
                </c:pt>
                <c:pt idx="1">
                  <c:v>18</c:v>
                </c:pt>
                <c:pt idx="2">
                  <c:v>20</c:v>
                </c:pt>
                <c:pt idx="3">
                  <c:v>21</c:v>
                </c:pt>
                <c:pt idx="4">
                  <c:v>19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5A-4B9C-8595-79348A6A72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28765824"/>
        <c:axId val="2128765408"/>
      </c:barChart>
      <c:catAx>
        <c:axId val="2128765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Algoritmos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8765408"/>
        <c:crosses val="autoZero"/>
        <c:auto val="1"/>
        <c:lblAlgn val="ctr"/>
        <c:lblOffset val="100"/>
        <c:noMultiLvlLbl val="0"/>
      </c:catAx>
      <c:valAx>
        <c:axId val="212876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Puntuación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876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Ranking de algoritmos para variable </a:t>
            </a:r>
            <a:r>
              <a:rPr lang="en-US" i="1"/>
              <a:t>'SOFA'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Ranking_SOFA!$C$16:$C$17</c:f>
              <c:strCache>
                <c:ptCount val="2"/>
                <c:pt idx="0">
                  <c:v>PUNTUACIÓN FINAL</c:v>
                </c:pt>
                <c:pt idx="1">
                  <c:v>Puntos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B7472A">
                      <a:shade val="30000"/>
                      <a:satMod val="115000"/>
                    </a:srgbClr>
                  </a:gs>
                  <a:gs pos="50000">
                    <a:srgbClr val="B7472A">
                      <a:shade val="67500"/>
                      <a:satMod val="115000"/>
                    </a:srgbClr>
                  </a:gs>
                  <a:gs pos="100000">
                    <a:srgbClr val="B7472A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475-459E-8C64-F215CFC9C52A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2B569A">
                      <a:shade val="30000"/>
                      <a:satMod val="115000"/>
                    </a:srgbClr>
                  </a:gs>
                  <a:gs pos="50000">
                    <a:srgbClr val="2B569A">
                      <a:shade val="67500"/>
                      <a:satMod val="115000"/>
                    </a:srgbClr>
                  </a:gs>
                  <a:gs pos="100000">
                    <a:srgbClr val="2B569A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475-459E-8C64-F215CFC9C52A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chemeClr val="accent4">
                      <a:shade val="30000"/>
                      <a:satMod val="115000"/>
                    </a:schemeClr>
                  </a:gs>
                  <a:gs pos="50000">
                    <a:schemeClr val="accent4">
                      <a:shade val="67500"/>
                      <a:satMod val="115000"/>
                    </a:schemeClr>
                  </a:gs>
                  <a:gs pos="100000">
                    <a:schemeClr val="accent4"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475-459E-8C64-F215CFC9C52A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80397B">
                      <a:shade val="30000"/>
                      <a:satMod val="115000"/>
                    </a:srgbClr>
                  </a:gs>
                  <a:gs pos="50000">
                    <a:srgbClr val="80397B">
                      <a:shade val="67500"/>
                      <a:satMod val="115000"/>
                    </a:srgbClr>
                  </a:gs>
                  <a:gs pos="100000">
                    <a:srgbClr val="80397B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475-459E-8C64-F215CFC9C52A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chemeClr val="bg1">
                      <a:lumMod val="65000"/>
                      <a:shade val="30000"/>
                      <a:satMod val="115000"/>
                    </a:schemeClr>
                  </a:gs>
                  <a:gs pos="50000">
                    <a:schemeClr val="bg1">
                      <a:lumMod val="65000"/>
                      <a:shade val="67500"/>
                      <a:satMod val="115000"/>
                    </a:schemeClr>
                  </a:gs>
                  <a:gs pos="100000">
                    <a:schemeClr val="bg1">
                      <a:lumMod val="6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475-459E-8C64-F215CFC9C5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Ranking_SOFA!$B$18:$B$22</c:f>
              <c:strCache>
                <c:ptCount val="5"/>
                <c:pt idx="0">
                  <c:v>Decision Tree</c:v>
                </c:pt>
                <c:pt idx="1">
                  <c:v>Random Forest</c:v>
                </c:pt>
                <c:pt idx="2">
                  <c:v>kNN</c:v>
                </c:pt>
                <c:pt idx="3">
                  <c:v>SVM Linear</c:v>
                </c:pt>
                <c:pt idx="4">
                  <c:v>SVM Kernel</c:v>
                </c:pt>
              </c:strCache>
            </c:strRef>
          </c:cat>
          <c:val>
            <c:numRef>
              <c:f>Ranking_SOFA!$C$18:$C$22</c:f>
              <c:numCache>
                <c:formatCode>General</c:formatCode>
                <c:ptCount val="5"/>
                <c:pt idx="0">
                  <c:v>12</c:v>
                </c:pt>
                <c:pt idx="1">
                  <c:v>7</c:v>
                </c:pt>
                <c:pt idx="2">
                  <c:v>15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475-459E-8C64-F215CFC9C52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28765824"/>
        <c:axId val="2128765408"/>
      </c:barChart>
      <c:catAx>
        <c:axId val="2128765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Algoritmos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8765408"/>
        <c:crosses val="autoZero"/>
        <c:auto val="1"/>
        <c:lblAlgn val="ctr"/>
        <c:lblOffset val="100"/>
        <c:noMultiLvlLbl val="0"/>
      </c:catAx>
      <c:valAx>
        <c:axId val="212876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Puntuación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876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Ranking de algoritmos para variable </a:t>
            </a:r>
            <a:r>
              <a:rPr lang="en-US" i="1"/>
              <a:t>Outcome'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Ranking_Outcome!$C$17:$C$18</c:f>
              <c:strCache>
                <c:ptCount val="2"/>
                <c:pt idx="0">
                  <c:v>PUNTUACIÓN FINAL</c:v>
                </c:pt>
                <c:pt idx="1">
                  <c:v>Puntos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gradFill flip="none" rotWithShape="1">
                <a:gsLst>
                  <a:gs pos="0">
                    <a:srgbClr val="B7472A">
                      <a:shade val="30000"/>
                      <a:satMod val="115000"/>
                    </a:srgbClr>
                  </a:gs>
                  <a:gs pos="50000">
                    <a:srgbClr val="B7472A">
                      <a:shade val="67500"/>
                      <a:satMod val="115000"/>
                    </a:srgbClr>
                  </a:gs>
                  <a:gs pos="100000">
                    <a:srgbClr val="B7472A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623D-4C62-A635-A6FB9E625877}"/>
              </c:ext>
            </c:extLst>
          </c:dPt>
          <c:dPt>
            <c:idx val="1"/>
            <c:invertIfNegative val="0"/>
            <c:bubble3D val="0"/>
            <c:spPr>
              <a:gradFill flip="none" rotWithShape="1">
                <a:gsLst>
                  <a:gs pos="0">
                    <a:srgbClr val="2B569A">
                      <a:shade val="30000"/>
                      <a:satMod val="115000"/>
                    </a:srgbClr>
                  </a:gs>
                  <a:gs pos="50000">
                    <a:srgbClr val="2B569A">
                      <a:shade val="67500"/>
                      <a:satMod val="115000"/>
                    </a:srgbClr>
                  </a:gs>
                  <a:gs pos="100000">
                    <a:srgbClr val="2B569A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23D-4C62-A635-A6FB9E625877}"/>
              </c:ext>
            </c:extLst>
          </c:dPt>
          <c:dPt>
            <c:idx val="2"/>
            <c:invertIfNegative val="0"/>
            <c:bubble3D val="0"/>
            <c:spPr>
              <a:gradFill flip="none" rotWithShape="1">
                <a:gsLst>
                  <a:gs pos="0">
                    <a:schemeClr val="accent4">
                      <a:shade val="30000"/>
                      <a:satMod val="115000"/>
                    </a:schemeClr>
                  </a:gs>
                  <a:gs pos="50000">
                    <a:schemeClr val="accent4">
                      <a:shade val="67500"/>
                      <a:satMod val="115000"/>
                    </a:schemeClr>
                  </a:gs>
                  <a:gs pos="100000">
                    <a:schemeClr val="accent4"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623D-4C62-A635-A6FB9E625877}"/>
              </c:ext>
            </c:extLst>
          </c:dPt>
          <c:dPt>
            <c:idx val="3"/>
            <c:invertIfNegative val="0"/>
            <c:bubble3D val="0"/>
            <c:spPr>
              <a:gradFill flip="none" rotWithShape="1">
                <a:gsLst>
                  <a:gs pos="0">
                    <a:srgbClr val="007239">
                      <a:shade val="30000"/>
                      <a:satMod val="115000"/>
                    </a:srgbClr>
                  </a:gs>
                  <a:gs pos="50000">
                    <a:srgbClr val="007239">
                      <a:shade val="67500"/>
                      <a:satMod val="115000"/>
                    </a:srgbClr>
                  </a:gs>
                  <a:gs pos="100000">
                    <a:srgbClr val="007239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623D-4C62-A635-A6FB9E625877}"/>
              </c:ext>
            </c:extLst>
          </c:dPt>
          <c:dPt>
            <c:idx val="4"/>
            <c:invertIfNegative val="0"/>
            <c:bubble3D val="0"/>
            <c:spPr>
              <a:gradFill flip="none" rotWithShape="1">
                <a:gsLst>
                  <a:gs pos="0">
                    <a:srgbClr val="80397B">
                      <a:shade val="30000"/>
                      <a:satMod val="115000"/>
                    </a:srgbClr>
                  </a:gs>
                  <a:gs pos="50000">
                    <a:srgbClr val="80397B">
                      <a:shade val="67500"/>
                      <a:satMod val="115000"/>
                    </a:srgbClr>
                  </a:gs>
                  <a:gs pos="100000">
                    <a:srgbClr val="80397B">
                      <a:shade val="100000"/>
                      <a:satMod val="115000"/>
                    </a:srgb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623D-4C62-A635-A6FB9E625877}"/>
              </c:ext>
            </c:extLst>
          </c:dPt>
          <c:dPt>
            <c:idx val="5"/>
            <c:invertIfNegative val="0"/>
            <c:bubble3D val="0"/>
            <c:spPr>
              <a:gradFill flip="none" rotWithShape="1">
                <a:gsLst>
                  <a:gs pos="0">
                    <a:schemeClr val="bg1">
                      <a:lumMod val="65000"/>
                      <a:shade val="30000"/>
                      <a:satMod val="115000"/>
                    </a:schemeClr>
                  </a:gs>
                  <a:gs pos="50000">
                    <a:schemeClr val="bg1">
                      <a:lumMod val="65000"/>
                      <a:shade val="67500"/>
                      <a:satMod val="115000"/>
                    </a:schemeClr>
                  </a:gs>
                  <a:gs pos="100000">
                    <a:schemeClr val="bg1">
                      <a:lumMod val="65000"/>
                      <a:shade val="100000"/>
                      <a:satMod val="115000"/>
                    </a:schemeClr>
                  </a:gs>
                </a:gsLst>
                <a:lin ang="16200000" scaled="1"/>
                <a:tileRect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623D-4C62-A635-A6FB9E62587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Ranking_Outcome!$B$19:$B$24</c:f>
              <c:strCache>
                <c:ptCount val="6"/>
                <c:pt idx="0">
                  <c:v>Decision Tree</c:v>
                </c:pt>
                <c:pt idx="1">
                  <c:v>Random Forest</c:v>
                </c:pt>
                <c:pt idx="2">
                  <c:v>kNN</c:v>
                </c:pt>
                <c:pt idx="3">
                  <c:v>Naive-Bayes</c:v>
                </c:pt>
                <c:pt idx="4">
                  <c:v>SVM Linear</c:v>
                </c:pt>
                <c:pt idx="5">
                  <c:v>SVM Kernel</c:v>
                </c:pt>
              </c:strCache>
            </c:strRef>
          </c:cat>
          <c:val>
            <c:numRef>
              <c:f>Ranking_Outcome!$C$19:$C$24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1</c:v>
                </c:pt>
                <c:pt idx="4">
                  <c:v>5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23D-4C62-A635-A6FB9E6258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128765824"/>
        <c:axId val="2128765408"/>
      </c:barChart>
      <c:catAx>
        <c:axId val="2128765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50"/>
                  <a:t>Algoritmos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8765408"/>
        <c:crosses val="autoZero"/>
        <c:auto val="1"/>
        <c:lblAlgn val="ctr"/>
        <c:lblOffset val="100"/>
        <c:noMultiLvlLbl val="0"/>
      </c:catAx>
      <c:valAx>
        <c:axId val="212876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100"/>
                  <a:t>Puntuación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8765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866775</xdr:colOff>
      <xdr:row>15</xdr:row>
      <xdr:rowOff>138112</xdr:rowOff>
    </xdr:from>
    <xdr:to>
      <xdr:col>11</xdr:col>
      <xdr:colOff>770025</xdr:colOff>
      <xdr:row>32</xdr:row>
      <xdr:rowOff>113662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92342E-E680-9C2B-DB40-0F0FF4EC3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14</xdr:row>
      <xdr:rowOff>128587</xdr:rowOff>
    </xdr:from>
    <xdr:to>
      <xdr:col>11</xdr:col>
      <xdr:colOff>398550</xdr:colOff>
      <xdr:row>30</xdr:row>
      <xdr:rowOff>104137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8C81F74-D9F3-44D2-B930-8D6C8792BE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866775</xdr:colOff>
      <xdr:row>15</xdr:row>
      <xdr:rowOff>138112</xdr:rowOff>
    </xdr:from>
    <xdr:to>
      <xdr:col>11</xdr:col>
      <xdr:colOff>770025</xdr:colOff>
      <xdr:row>32</xdr:row>
      <xdr:rowOff>113662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1A605B3-5D76-4C74-B353-BA44E1CDF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8434-2AFB-4B9E-848B-7EDE0702C8A1}">
  <dimension ref="B3:R24"/>
  <sheetViews>
    <sheetView workbookViewId="0"/>
  </sheetViews>
  <sheetFormatPr baseColWidth="10" defaultRowHeight="15" x14ac:dyDescent="0.25"/>
  <cols>
    <col min="1" max="1" width="6.7109375" style="3" customWidth="1"/>
    <col min="2" max="2" width="17.7109375" style="3" customWidth="1"/>
    <col min="3" max="3" width="11.7109375" style="3" customWidth="1"/>
    <col min="4" max="4" width="6.7109375" style="3" customWidth="1"/>
    <col min="5" max="5" width="17.7109375" style="3" customWidth="1"/>
    <col min="6" max="6" width="11.7109375" style="3" customWidth="1"/>
    <col min="7" max="7" width="6.7109375" style="3" customWidth="1"/>
    <col min="8" max="8" width="17.7109375" style="3" customWidth="1"/>
    <col min="9" max="9" width="11.7109375" style="3" customWidth="1"/>
    <col min="10" max="10" width="6.7109375" style="3" customWidth="1"/>
    <col min="11" max="11" width="17.7109375" style="3" customWidth="1"/>
    <col min="12" max="12" width="11.7109375" style="3" customWidth="1"/>
    <col min="13" max="13" width="6.7109375" style="3" customWidth="1"/>
    <col min="14" max="14" width="17.7109375" style="3" customWidth="1"/>
    <col min="15" max="15" width="11.7109375" style="3" customWidth="1"/>
    <col min="16" max="16" width="6.7109375" style="3" customWidth="1"/>
    <col min="17" max="17" width="17.7109375" style="3" customWidth="1"/>
    <col min="18" max="18" width="11.7109375" style="3" customWidth="1"/>
    <col min="19" max="16384" width="11.42578125" style="3"/>
  </cols>
  <sheetData>
    <row r="3" spans="2:18" ht="21.95" customHeight="1" x14ac:dyDescent="0.25">
      <c r="B3" s="10" t="s">
        <v>15</v>
      </c>
      <c r="C3" s="10"/>
      <c r="D3" s="10"/>
      <c r="E3" s="10"/>
      <c r="F3" s="10"/>
      <c r="G3" s="10"/>
      <c r="H3" s="10"/>
    </row>
    <row r="6" spans="2:18" ht="18.95" customHeight="1" x14ac:dyDescent="0.25">
      <c r="B6" s="11" t="s">
        <v>6</v>
      </c>
      <c r="C6" s="11"/>
      <c r="E6" s="11" t="s">
        <v>9</v>
      </c>
      <c r="F6" s="11"/>
      <c r="H6" s="11" t="s">
        <v>10</v>
      </c>
      <c r="I6" s="11"/>
      <c r="K6" s="11" t="s">
        <v>11</v>
      </c>
      <c r="L6" s="11"/>
      <c r="N6" s="11" t="s">
        <v>12</v>
      </c>
      <c r="O6" s="11"/>
      <c r="Q6" s="11" t="s">
        <v>13</v>
      </c>
      <c r="R6" s="11"/>
    </row>
    <row r="7" spans="2:18" ht="21.95" customHeight="1" x14ac:dyDescent="0.25">
      <c r="B7" s="1" t="s">
        <v>8</v>
      </c>
      <c r="C7" s="1" t="s">
        <v>7</v>
      </c>
      <c r="E7" s="1" t="s">
        <v>8</v>
      </c>
      <c r="F7" s="1" t="s">
        <v>7</v>
      </c>
      <c r="H7" s="2" t="s">
        <v>8</v>
      </c>
      <c r="I7" s="2" t="s">
        <v>7</v>
      </c>
      <c r="K7" s="2" t="s">
        <v>8</v>
      </c>
      <c r="L7" s="2" t="s">
        <v>7</v>
      </c>
      <c r="N7" s="2" t="s">
        <v>8</v>
      </c>
      <c r="O7" s="2" t="s">
        <v>7</v>
      </c>
      <c r="Q7" s="2" t="s">
        <v>8</v>
      </c>
      <c r="R7" s="2" t="s">
        <v>7</v>
      </c>
    </row>
    <row r="8" spans="2:18" ht="17.100000000000001" customHeight="1" x14ac:dyDescent="0.25">
      <c r="B8" s="5" t="s">
        <v>0</v>
      </c>
      <c r="C8" s="5">
        <v>4</v>
      </c>
      <c r="E8" s="5" t="s">
        <v>0</v>
      </c>
      <c r="F8" s="5">
        <v>2</v>
      </c>
      <c r="H8" s="6" t="s">
        <v>0</v>
      </c>
      <c r="I8" s="5">
        <v>5</v>
      </c>
      <c r="K8" s="6" t="s">
        <v>0</v>
      </c>
      <c r="L8" s="6">
        <v>4</v>
      </c>
      <c r="N8" s="6" t="s">
        <v>0</v>
      </c>
      <c r="O8" s="6">
        <v>2</v>
      </c>
      <c r="Q8" s="6" t="s">
        <v>0</v>
      </c>
      <c r="R8" s="5">
        <v>2</v>
      </c>
    </row>
    <row r="9" spans="2:18" ht="17.100000000000001" customHeight="1" x14ac:dyDescent="0.25">
      <c r="B9" s="6" t="s">
        <v>1</v>
      </c>
      <c r="C9" s="6">
        <v>2</v>
      </c>
      <c r="E9" s="5" t="s">
        <v>1</v>
      </c>
      <c r="F9" s="6">
        <v>4</v>
      </c>
      <c r="H9" s="6" t="s">
        <v>1</v>
      </c>
      <c r="I9" s="5">
        <v>2</v>
      </c>
      <c r="K9" s="6" t="s">
        <v>1</v>
      </c>
      <c r="L9" s="6">
        <v>2</v>
      </c>
      <c r="N9" s="6" t="s">
        <v>1</v>
      </c>
      <c r="O9" s="5">
        <v>4</v>
      </c>
      <c r="Q9" s="6" t="s">
        <v>1</v>
      </c>
      <c r="R9" s="5">
        <v>4</v>
      </c>
    </row>
    <row r="10" spans="2:18" ht="17.100000000000001" customHeight="1" x14ac:dyDescent="0.25">
      <c r="B10" s="6" t="s">
        <v>2</v>
      </c>
      <c r="C10" s="6">
        <v>2</v>
      </c>
      <c r="E10" s="5" t="s">
        <v>2</v>
      </c>
      <c r="F10" s="6">
        <v>5</v>
      </c>
      <c r="H10" s="6" t="s">
        <v>2</v>
      </c>
      <c r="I10" s="5">
        <v>1</v>
      </c>
      <c r="K10" s="6" t="s">
        <v>2</v>
      </c>
      <c r="L10" s="5">
        <v>2</v>
      </c>
      <c r="N10" s="6" t="s">
        <v>2</v>
      </c>
      <c r="O10" s="5">
        <v>5</v>
      </c>
      <c r="Q10" s="6" t="s">
        <v>2</v>
      </c>
      <c r="R10" s="5">
        <v>5</v>
      </c>
    </row>
    <row r="11" spans="2:18" ht="17.100000000000001" customHeight="1" x14ac:dyDescent="0.25">
      <c r="B11" s="6" t="s">
        <v>3</v>
      </c>
      <c r="C11" s="5">
        <v>2</v>
      </c>
      <c r="E11" s="5" t="s">
        <v>3</v>
      </c>
      <c r="F11" s="6">
        <v>6</v>
      </c>
      <c r="H11" s="6" t="s">
        <v>3</v>
      </c>
      <c r="I11" s="5">
        <v>1</v>
      </c>
      <c r="K11" s="6" t="s">
        <v>3</v>
      </c>
      <c r="L11" s="5">
        <v>2</v>
      </c>
      <c r="N11" s="6" t="s">
        <v>3</v>
      </c>
      <c r="O11" s="5">
        <v>5</v>
      </c>
      <c r="Q11" s="6" t="s">
        <v>3</v>
      </c>
      <c r="R11" s="5">
        <v>5</v>
      </c>
    </row>
    <row r="12" spans="2:18" ht="17.100000000000001" customHeight="1" x14ac:dyDescent="0.25">
      <c r="B12" s="6" t="s">
        <v>4</v>
      </c>
      <c r="C12" s="5">
        <v>3</v>
      </c>
      <c r="E12" s="5" t="s">
        <v>4</v>
      </c>
      <c r="F12" s="6">
        <v>3</v>
      </c>
      <c r="H12" s="6" t="s">
        <v>4</v>
      </c>
      <c r="I12" s="5">
        <v>4</v>
      </c>
      <c r="K12" s="6" t="s">
        <v>4</v>
      </c>
      <c r="L12" s="5">
        <v>3</v>
      </c>
      <c r="N12" s="6" t="s">
        <v>4</v>
      </c>
      <c r="O12" s="6">
        <v>3</v>
      </c>
      <c r="Q12" s="6" t="s">
        <v>4</v>
      </c>
      <c r="R12" s="5">
        <v>3</v>
      </c>
    </row>
    <row r="13" spans="2:18" ht="17.100000000000001" customHeight="1" x14ac:dyDescent="0.25">
      <c r="B13" s="6" t="s">
        <v>5</v>
      </c>
      <c r="C13" s="5">
        <v>1</v>
      </c>
      <c r="E13" s="5" t="s">
        <v>5</v>
      </c>
      <c r="F13" s="5">
        <v>1</v>
      </c>
      <c r="H13" s="6" t="s">
        <v>5</v>
      </c>
      <c r="I13" s="5">
        <v>3</v>
      </c>
      <c r="K13" s="6" t="s">
        <v>5</v>
      </c>
      <c r="L13" s="5">
        <v>1</v>
      </c>
      <c r="N13" s="6" t="s">
        <v>5</v>
      </c>
      <c r="O13" s="5">
        <v>1</v>
      </c>
      <c r="Q13" s="6" t="s">
        <v>5</v>
      </c>
      <c r="R13" s="5">
        <v>1</v>
      </c>
    </row>
    <row r="17" spans="2:3" s="4" customFormat="1" ht="18.95" customHeight="1" x14ac:dyDescent="0.25">
      <c r="B17" s="9" t="s">
        <v>14</v>
      </c>
      <c r="C17" s="9"/>
    </row>
    <row r="18" spans="2:3" s="4" customFormat="1" ht="18.95" customHeight="1" x14ac:dyDescent="0.25">
      <c r="B18" s="7" t="s">
        <v>8</v>
      </c>
      <c r="C18" s="7" t="s">
        <v>7</v>
      </c>
    </row>
    <row r="19" spans="2:3" ht="17.100000000000001" customHeight="1" x14ac:dyDescent="0.25">
      <c r="B19" s="6" t="s">
        <v>0</v>
      </c>
      <c r="C19" s="6">
        <f t="shared" ref="C19:C24" si="0">SUM(C8,F8,I8,L8,O8,R8)</f>
        <v>19</v>
      </c>
    </row>
    <row r="20" spans="2:3" ht="17.100000000000001" customHeight="1" x14ac:dyDescent="0.25">
      <c r="B20" s="5" t="s">
        <v>1</v>
      </c>
      <c r="C20" s="5">
        <f t="shared" si="0"/>
        <v>18</v>
      </c>
    </row>
    <row r="21" spans="2:3" ht="17.100000000000001" customHeight="1" x14ac:dyDescent="0.25">
      <c r="B21" s="6" t="s">
        <v>2</v>
      </c>
      <c r="C21" s="5">
        <f t="shared" si="0"/>
        <v>20</v>
      </c>
    </row>
    <row r="22" spans="2:3" ht="17.100000000000001" customHeight="1" x14ac:dyDescent="0.25">
      <c r="B22" s="6" t="s">
        <v>3</v>
      </c>
      <c r="C22" s="5">
        <f t="shared" si="0"/>
        <v>21</v>
      </c>
    </row>
    <row r="23" spans="2:3" ht="17.100000000000001" customHeight="1" x14ac:dyDescent="0.25">
      <c r="B23" s="6" t="s">
        <v>4</v>
      </c>
      <c r="C23" s="5">
        <f t="shared" si="0"/>
        <v>19</v>
      </c>
    </row>
    <row r="24" spans="2:3" ht="17.100000000000001" customHeight="1" x14ac:dyDescent="0.25">
      <c r="B24" s="6" t="s">
        <v>5</v>
      </c>
      <c r="C24" s="5">
        <f t="shared" si="0"/>
        <v>8</v>
      </c>
    </row>
  </sheetData>
  <mergeCells count="8">
    <mergeCell ref="K6:L6"/>
    <mergeCell ref="N6:O6"/>
    <mergeCell ref="Q6:R6"/>
    <mergeCell ref="B17:C17"/>
    <mergeCell ref="B3:H3"/>
    <mergeCell ref="B6:C6"/>
    <mergeCell ref="E6:F6"/>
    <mergeCell ref="H6:I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1138-0921-4F54-B050-1637BC58FF29}">
  <dimension ref="B3:I22"/>
  <sheetViews>
    <sheetView workbookViewId="0"/>
  </sheetViews>
  <sheetFormatPr baseColWidth="10" defaultRowHeight="15" x14ac:dyDescent="0.25"/>
  <cols>
    <col min="1" max="1" width="6.7109375" style="3" customWidth="1"/>
    <col min="2" max="2" width="17.7109375" style="3" customWidth="1"/>
    <col min="3" max="3" width="11.7109375" style="3" customWidth="1"/>
    <col min="4" max="4" width="6.7109375" style="3" customWidth="1"/>
    <col min="5" max="5" width="17.7109375" style="3" customWidth="1"/>
    <col min="6" max="6" width="11.7109375" style="3" customWidth="1"/>
    <col min="7" max="7" width="6.7109375" style="3" customWidth="1"/>
    <col min="8" max="8" width="17.7109375" style="3" customWidth="1"/>
    <col min="9" max="9" width="11.7109375" style="3" customWidth="1"/>
    <col min="10" max="10" width="6.7109375" style="3" customWidth="1"/>
    <col min="11" max="16384" width="11.42578125" style="3"/>
  </cols>
  <sheetData>
    <row r="3" spans="2:9" ht="21.95" customHeight="1" x14ac:dyDescent="0.25">
      <c r="B3" s="10" t="s">
        <v>16</v>
      </c>
      <c r="C3" s="10"/>
      <c r="D3" s="10"/>
      <c r="E3" s="10"/>
      <c r="F3" s="10"/>
      <c r="G3" s="10"/>
      <c r="H3" s="10"/>
    </row>
    <row r="6" spans="2:9" ht="18.95" customHeight="1" x14ac:dyDescent="0.25">
      <c r="B6" s="11" t="s">
        <v>17</v>
      </c>
      <c r="C6" s="11"/>
      <c r="E6" s="11" t="s">
        <v>18</v>
      </c>
      <c r="F6" s="11"/>
      <c r="H6" s="11" t="s">
        <v>19</v>
      </c>
      <c r="I6" s="11"/>
    </row>
    <row r="7" spans="2:9" ht="21.95" customHeight="1" x14ac:dyDescent="0.25">
      <c r="B7" s="1" t="s">
        <v>8</v>
      </c>
      <c r="C7" s="1" t="s">
        <v>7</v>
      </c>
      <c r="E7" s="1" t="s">
        <v>8</v>
      </c>
      <c r="F7" s="1" t="s">
        <v>7</v>
      </c>
      <c r="H7" s="2" t="s">
        <v>8</v>
      </c>
      <c r="I7" s="2" t="s">
        <v>7</v>
      </c>
    </row>
    <row r="8" spans="2:9" ht="17.100000000000001" customHeight="1" x14ac:dyDescent="0.25">
      <c r="B8" s="5" t="s">
        <v>0</v>
      </c>
      <c r="C8" s="5">
        <v>4</v>
      </c>
      <c r="E8" s="5" t="s">
        <v>0</v>
      </c>
      <c r="F8" s="5">
        <v>4</v>
      </c>
      <c r="H8" s="6" t="s">
        <v>0</v>
      </c>
      <c r="I8" s="5">
        <v>4</v>
      </c>
    </row>
    <row r="9" spans="2:9" ht="17.100000000000001" customHeight="1" x14ac:dyDescent="0.25">
      <c r="B9" s="6" t="s">
        <v>1</v>
      </c>
      <c r="C9" s="6">
        <v>3</v>
      </c>
      <c r="E9" s="5" t="s">
        <v>1</v>
      </c>
      <c r="F9" s="6">
        <v>3</v>
      </c>
      <c r="H9" s="6" t="s">
        <v>1</v>
      </c>
      <c r="I9" s="5">
        <v>1</v>
      </c>
    </row>
    <row r="10" spans="2:9" ht="17.100000000000001" customHeight="1" x14ac:dyDescent="0.25">
      <c r="B10" s="6" t="s">
        <v>2</v>
      </c>
      <c r="C10" s="6">
        <v>5</v>
      </c>
      <c r="E10" s="5" t="s">
        <v>2</v>
      </c>
      <c r="F10" s="6">
        <v>5</v>
      </c>
      <c r="H10" s="6" t="s">
        <v>2</v>
      </c>
      <c r="I10" s="5">
        <v>5</v>
      </c>
    </row>
    <row r="11" spans="2:9" ht="17.100000000000001" customHeight="1" x14ac:dyDescent="0.25">
      <c r="B11" s="6" t="s">
        <v>4</v>
      </c>
      <c r="C11" s="5">
        <v>2</v>
      </c>
      <c r="E11" s="5" t="s">
        <v>4</v>
      </c>
      <c r="F11" s="6">
        <v>1</v>
      </c>
      <c r="H11" s="6" t="s">
        <v>4</v>
      </c>
      <c r="I11" s="5">
        <v>2</v>
      </c>
    </row>
    <row r="12" spans="2:9" ht="17.100000000000001" customHeight="1" x14ac:dyDescent="0.25">
      <c r="B12" s="6" t="s">
        <v>5</v>
      </c>
      <c r="C12" s="5">
        <v>1</v>
      </c>
      <c r="E12" s="5" t="s">
        <v>5</v>
      </c>
      <c r="F12" s="5">
        <v>2</v>
      </c>
      <c r="H12" s="6" t="s">
        <v>5</v>
      </c>
      <c r="I12" s="5">
        <v>3</v>
      </c>
    </row>
    <row r="16" spans="2:9" s="4" customFormat="1" ht="18.95" customHeight="1" x14ac:dyDescent="0.25">
      <c r="B16" s="12" t="s">
        <v>14</v>
      </c>
      <c r="C16" s="12"/>
    </row>
    <row r="17" spans="2:3" s="4" customFormat="1" ht="18.95" customHeight="1" x14ac:dyDescent="0.25">
      <c r="B17" s="8" t="s">
        <v>8</v>
      </c>
      <c r="C17" s="8" t="s">
        <v>7</v>
      </c>
    </row>
    <row r="18" spans="2:3" ht="17.100000000000001" customHeight="1" x14ac:dyDescent="0.25">
      <c r="B18" s="6" t="s">
        <v>0</v>
      </c>
      <c r="C18" s="6">
        <f>SUM(C8,F8,I8)</f>
        <v>12</v>
      </c>
    </row>
    <row r="19" spans="2:3" ht="17.100000000000001" customHeight="1" x14ac:dyDescent="0.25">
      <c r="B19" s="5" t="s">
        <v>1</v>
      </c>
      <c r="C19" s="5">
        <f>SUM(C9,F9,I9)</f>
        <v>7</v>
      </c>
    </row>
    <row r="20" spans="2:3" ht="17.100000000000001" customHeight="1" x14ac:dyDescent="0.25">
      <c r="B20" s="6" t="s">
        <v>2</v>
      </c>
      <c r="C20" s="6">
        <f t="shared" ref="C20:C22" si="0">SUM(C10,F10,I10)</f>
        <v>15</v>
      </c>
    </row>
    <row r="21" spans="2:3" ht="17.100000000000001" customHeight="1" x14ac:dyDescent="0.25">
      <c r="B21" s="6" t="s">
        <v>4</v>
      </c>
      <c r="C21" s="5">
        <f t="shared" si="0"/>
        <v>5</v>
      </c>
    </row>
    <row r="22" spans="2:3" ht="17.100000000000001" customHeight="1" x14ac:dyDescent="0.25">
      <c r="B22" s="6" t="s">
        <v>5</v>
      </c>
      <c r="C22" s="6">
        <f t="shared" si="0"/>
        <v>6</v>
      </c>
    </row>
  </sheetData>
  <mergeCells count="5">
    <mergeCell ref="B16:C16"/>
    <mergeCell ref="B3:H3"/>
    <mergeCell ref="B6:C6"/>
    <mergeCell ref="E6:F6"/>
    <mergeCell ref="H6:I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43053-1271-4B27-8864-3440BE322E24}">
  <dimension ref="B3:H24"/>
  <sheetViews>
    <sheetView tabSelected="1" workbookViewId="0"/>
  </sheetViews>
  <sheetFormatPr baseColWidth="10" defaultRowHeight="15" x14ac:dyDescent="0.25"/>
  <cols>
    <col min="1" max="1" width="6.7109375" style="3" customWidth="1"/>
    <col min="2" max="2" width="17.7109375" style="3" customWidth="1"/>
    <col min="3" max="3" width="11.7109375" style="3" customWidth="1"/>
    <col min="4" max="4" width="6.7109375" style="3" customWidth="1"/>
    <col min="5" max="5" width="17.7109375" style="3" customWidth="1"/>
    <col min="6" max="6" width="11.7109375" style="3" customWidth="1"/>
    <col min="7" max="7" width="6.7109375" style="3" customWidth="1"/>
    <col min="8" max="8" width="17.7109375" style="3" customWidth="1"/>
    <col min="9" max="9" width="11.7109375" style="3" customWidth="1"/>
    <col min="10" max="10" width="6.7109375" style="3" customWidth="1"/>
    <col min="11" max="11" width="17.7109375" style="3" customWidth="1"/>
    <col min="12" max="12" width="11.7109375" style="3" customWidth="1"/>
    <col min="13" max="13" width="6.7109375" style="3" customWidth="1"/>
    <col min="14" max="14" width="17.7109375" style="3" customWidth="1"/>
    <col min="15" max="15" width="11.7109375" style="3" customWidth="1"/>
    <col min="16" max="16" width="6.7109375" style="3" customWidth="1"/>
    <col min="17" max="17" width="17.7109375" style="3" customWidth="1"/>
    <col min="18" max="18" width="11.7109375" style="3" customWidth="1"/>
    <col min="19" max="16384" width="11.42578125" style="3"/>
  </cols>
  <sheetData>
    <row r="3" spans="2:8" ht="21.95" customHeight="1" x14ac:dyDescent="0.25">
      <c r="B3" s="10" t="s">
        <v>20</v>
      </c>
      <c r="C3" s="10"/>
      <c r="D3" s="10"/>
      <c r="E3" s="10"/>
      <c r="F3" s="10"/>
      <c r="G3" s="10"/>
      <c r="H3" s="10"/>
    </row>
    <row r="6" spans="2:8" ht="18.95" customHeight="1" x14ac:dyDescent="0.25">
      <c r="B6" s="11" t="s">
        <v>6</v>
      </c>
      <c r="C6" s="11"/>
    </row>
    <row r="7" spans="2:8" ht="21.95" customHeight="1" x14ac:dyDescent="0.25">
      <c r="B7" s="1" t="s">
        <v>8</v>
      </c>
      <c r="C7" s="1" t="s">
        <v>7</v>
      </c>
    </row>
    <row r="8" spans="2:8" ht="17.100000000000001" customHeight="1" x14ac:dyDescent="0.25">
      <c r="B8" s="5" t="s">
        <v>0</v>
      </c>
      <c r="C8" s="5">
        <v>3</v>
      </c>
    </row>
    <row r="9" spans="2:8" ht="17.100000000000001" customHeight="1" x14ac:dyDescent="0.25">
      <c r="B9" s="6" t="s">
        <v>1</v>
      </c>
      <c r="C9" s="6">
        <v>2</v>
      </c>
    </row>
    <row r="10" spans="2:8" ht="17.100000000000001" customHeight="1" x14ac:dyDescent="0.25">
      <c r="B10" s="6" t="s">
        <v>2</v>
      </c>
      <c r="C10" s="6">
        <v>4</v>
      </c>
    </row>
    <row r="11" spans="2:8" ht="17.100000000000001" customHeight="1" x14ac:dyDescent="0.25">
      <c r="B11" s="6" t="s">
        <v>3</v>
      </c>
      <c r="C11" s="5">
        <v>1</v>
      </c>
    </row>
    <row r="12" spans="2:8" ht="17.100000000000001" customHeight="1" x14ac:dyDescent="0.25">
      <c r="B12" s="6" t="s">
        <v>4</v>
      </c>
      <c r="C12" s="5">
        <v>5</v>
      </c>
    </row>
    <row r="13" spans="2:8" ht="17.100000000000001" customHeight="1" x14ac:dyDescent="0.25">
      <c r="B13" s="6" t="s">
        <v>5</v>
      </c>
      <c r="C13" s="5">
        <v>6</v>
      </c>
    </row>
    <row r="17" spans="2:3" s="4" customFormat="1" ht="18.95" customHeight="1" x14ac:dyDescent="0.25">
      <c r="B17" s="9" t="s">
        <v>14</v>
      </c>
      <c r="C17" s="9"/>
    </row>
    <row r="18" spans="2:3" s="4" customFormat="1" ht="18.95" customHeight="1" x14ac:dyDescent="0.25">
      <c r="B18" s="7" t="s">
        <v>8</v>
      </c>
      <c r="C18" s="7" t="s">
        <v>7</v>
      </c>
    </row>
    <row r="19" spans="2:3" ht="17.100000000000001" customHeight="1" x14ac:dyDescent="0.25">
      <c r="B19" s="6" t="s">
        <v>0</v>
      </c>
      <c r="C19" s="6">
        <f>SUM(C8)</f>
        <v>3</v>
      </c>
    </row>
    <row r="20" spans="2:3" ht="17.100000000000001" customHeight="1" x14ac:dyDescent="0.25">
      <c r="B20" s="5" t="s">
        <v>1</v>
      </c>
      <c r="C20" s="5">
        <f>SUM(C9)</f>
        <v>2</v>
      </c>
    </row>
    <row r="21" spans="2:3" ht="17.100000000000001" customHeight="1" x14ac:dyDescent="0.25">
      <c r="B21" s="6" t="s">
        <v>2</v>
      </c>
      <c r="C21" s="6">
        <f t="shared" ref="C21:C24" si="0">SUM(C10)</f>
        <v>4</v>
      </c>
    </row>
    <row r="22" spans="2:3" ht="17.100000000000001" customHeight="1" x14ac:dyDescent="0.25">
      <c r="B22" s="6" t="s">
        <v>3</v>
      </c>
      <c r="C22" s="5">
        <f t="shared" si="0"/>
        <v>1</v>
      </c>
    </row>
    <row r="23" spans="2:3" ht="17.100000000000001" customHeight="1" x14ac:dyDescent="0.25">
      <c r="B23" s="6" t="s">
        <v>4</v>
      </c>
      <c r="C23" s="6">
        <f t="shared" si="0"/>
        <v>5</v>
      </c>
    </row>
    <row r="24" spans="2:3" ht="17.100000000000001" customHeight="1" x14ac:dyDescent="0.25">
      <c r="B24" s="6" t="s">
        <v>5</v>
      </c>
      <c r="C24" s="5">
        <f t="shared" si="0"/>
        <v>6</v>
      </c>
    </row>
  </sheetData>
  <mergeCells count="3">
    <mergeCell ref="B17:C17"/>
    <mergeCell ref="B3:H3"/>
    <mergeCell ref="B6:C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Ranking_Vasopressors</vt:lpstr>
      <vt:lpstr>Ranking_SOFA</vt:lpstr>
      <vt:lpstr>Ranking_Outcome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Guerrero</dc:creator>
  <cp:lastModifiedBy>Jesús Guerrero</cp:lastModifiedBy>
  <dcterms:created xsi:type="dcterms:W3CDTF">2022-11-25T17:20:38Z</dcterms:created>
  <dcterms:modified xsi:type="dcterms:W3CDTF">2022-11-26T22:23:03Z</dcterms:modified>
</cp:coreProperties>
</file>