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her\OneDrive\Escritorio\PDG DeepSalsa\PDG\Statistic_Files\"/>
    </mc:Choice>
  </mc:AlternateContent>
  <xr:revisionPtr revIDLastSave="0" documentId="13_ncr:1_{BF11C73A-8067-429E-A079-9274141C434C}" xr6:coauthVersionLast="44" xr6:coauthVersionMax="44" xr10:uidLastSave="{00000000-0000-0000-0000-000000000000}"/>
  <bookViews>
    <workbookView xWindow="-120" yWindow="-120" windowWidth="20730" windowHeight="11160" activeTab="1" xr2:uid="{B2A16C1E-ADC0-4498-9577-A206558E7746}"/>
  </bookViews>
  <sheets>
    <sheet name="All" sheetId="1" r:id="rId1"/>
    <sheet name="Selected" sheetId="2" r:id="rId2"/>
    <sheet name="Var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2" l="1"/>
  <c r="C19" i="2"/>
  <c r="D19" i="2"/>
  <c r="E19" i="2"/>
  <c r="G19" i="2"/>
  <c r="H19" i="2"/>
  <c r="F19" i="2"/>
  <c r="B18" i="2"/>
  <c r="C18" i="2"/>
  <c r="D18" i="2"/>
  <c r="E18" i="2"/>
  <c r="G18" i="2"/>
  <c r="H18" i="2"/>
  <c r="F18" i="2"/>
  <c r="B17" i="2"/>
  <c r="C17" i="2"/>
  <c r="D17" i="2"/>
  <c r="H17" i="2"/>
  <c r="F17" i="2"/>
  <c r="G17" i="2"/>
  <c r="E17" i="2"/>
  <c r="B16" i="2"/>
  <c r="C16" i="2"/>
  <c r="D16" i="2"/>
  <c r="F16" i="2"/>
  <c r="G16" i="2"/>
  <c r="H16" i="2"/>
  <c r="E16" i="2"/>
</calcChain>
</file>

<file path=xl/sharedStrings.xml><?xml version="1.0" encoding="utf-8"?>
<sst xmlns="http://schemas.openxmlformats.org/spreadsheetml/2006/main" count="35" uniqueCount="27">
  <si>
    <t>Cédula</t>
  </si>
  <si>
    <t>Semestre</t>
  </si>
  <si>
    <t>Edad</t>
  </si>
  <si>
    <t>Años estudiando música</t>
  </si>
  <si>
    <t>Años escuchando música salsa</t>
  </si>
  <si>
    <t>Años estudiando música salsa</t>
  </si>
  <si>
    <t>Años bailando música salsa</t>
  </si>
  <si>
    <t>Sharp ratio</t>
  </si>
  <si>
    <t>Medidas</t>
  </si>
  <si>
    <t>media</t>
  </si>
  <si>
    <t>error estandar</t>
  </si>
  <si>
    <t>IC 95% lim inferior</t>
  </si>
  <si>
    <t>IC 95% lim superior</t>
  </si>
  <si>
    <t>H0</t>
  </si>
  <si>
    <t>H1</t>
  </si>
  <si>
    <t>Entre mas años estudiando musica mayor va a ser el valor del sharp ratio</t>
  </si>
  <si>
    <t>Entre mas años estudiando musica menor va a ser el valor del sharp ratio</t>
  </si>
  <si>
    <t>Años estidiando musica</t>
  </si>
  <si>
    <t>Sharp Ratio</t>
  </si>
  <si>
    <t>Media</t>
  </si>
  <si>
    <t>Error Std</t>
  </si>
  <si>
    <t>IC 95% LI</t>
  </si>
  <si>
    <t>IC 95% LS</t>
  </si>
  <si>
    <t>Indice de significancia (alfa)</t>
  </si>
  <si>
    <t>Correlacion de pearson</t>
  </si>
  <si>
    <t>Valor P</t>
  </si>
  <si>
    <t xml:space="preserve">Correlacion bivariada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</si>
</sst>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0" xfId="0" applyFont="1"/>
    <xf numFmtId="0" fontId="2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 wrapText="1"/>
    </xf>
    <xf numFmtId="2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4EB-F413-4449-BD59-9DB7B633C7F8}">
  <dimension ref="A1:H24"/>
  <sheetViews>
    <sheetView workbookViewId="0">
      <selection activeCell="B7" sqref="A1:H24"/>
    </sheetView>
  </sheetViews>
  <sheetFormatPr baseColWidth="10" defaultRowHeight="15" x14ac:dyDescent="0.25"/>
  <sheetData>
    <row r="1" spans="1:8" ht="52.5" thickBot="1" x14ac:dyDescent="0.3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5.75" thickBot="1" x14ac:dyDescent="0.3">
      <c r="A2" s="2">
        <v>1018506016</v>
      </c>
      <c r="B2" s="4">
        <v>6</v>
      </c>
      <c r="C2" s="3">
        <v>20</v>
      </c>
      <c r="D2" s="3">
        <v>3</v>
      </c>
      <c r="E2" s="3">
        <v>5</v>
      </c>
      <c r="F2" s="3">
        <v>1</v>
      </c>
      <c r="G2" s="4">
        <v>0</v>
      </c>
      <c r="H2" s="8">
        <v>2.7010000000000001</v>
      </c>
    </row>
    <row r="3" spans="1:8" ht="15.75" thickBot="1" x14ac:dyDescent="0.3">
      <c r="A3" s="2">
        <v>1006096824</v>
      </c>
      <c r="B3" s="4">
        <v>6</v>
      </c>
      <c r="C3" s="3">
        <v>19</v>
      </c>
      <c r="D3" s="3">
        <v>3</v>
      </c>
      <c r="E3" s="3">
        <v>5</v>
      </c>
      <c r="F3" s="3">
        <v>0</v>
      </c>
      <c r="G3" s="3">
        <v>1</v>
      </c>
      <c r="H3" s="8">
        <v>4.649</v>
      </c>
    </row>
    <row r="4" spans="1:8" ht="15.75" thickBot="1" x14ac:dyDescent="0.3">
      <c r="A4" s="2">
        <v>1233194515</v>
      </c>
      <c r="B4" s="4">
        <v>6</v>
      </c>
      <c r="C4" s="4"/>
      <c r="D4" s="4"/>
      <c r="E4" s="4"/>
      <c r="F4" s="4"/>
      <c r="G4" s="4"/>
      <c r="H4">
        <v>2.1560000000000001</v>
      </c>
    </row>
    <row r="5" spans="1:8" ht="15.75" thickBot="1" x14ac:dyDescent="0.3">
      <c r="A5" s="2">
        <v>1112970200</v>
      </c>
      <c r="B5" s="4">
        <v>6</v>
      </c>
      <c r="C5" s="4"/>
      <c r="D5" s="4"/>
      <c r="E5" s="4"/>
      <c r="F5" s="4"/>
      <c r="G5" s="4"/>
      <c r="H5">
        <v>4.1130000000000004</v>
      </c>
    </row>
    <row r="6" spans="1:8" ht="15.75" thickBot="1" x14ac:dyDescent="0.3">
      <c r="A6" s="2">
        <v>1107514113</v>
      </c>
      <c r="B6" s="4">
        <v>13</v>
      </c>
      <c r="C6" s="3">
        <v>21</v>
      </c>
      <c r="D6" s="3">
        <v>17</v>
      </c>
      <c r="E6" s="3">
        <v>15</v>
      </c>
      <c r="F6" s="3">
        <v>5</v>
      </c>
      <c r="G6" s="3">
        <v>2</v>
      </c>
      <c r="H6" s="8">
        <v>2.786</v>
      </c>
    </row>
    <row r="7" spans="1:8" ht="15.75" thickBot="1" x14ac:dyDescent="0.3">
      <c r="A7" s="3">
        <v>1234189967</v>
      </c>
      <c r="B7" s="4">
        <v>10</v>
      </c>
      <c r="C7" s="3">
        <v>21</v>
      </c>
      <c r="D7" s="3">
        <v>1</v>
      </c>
      <c r="E7" s="3">
        <v>1</v>
      </c>
      <c r="F7" s="3">
        <v>0</v>
      </c>
      <c r="G7" s="3">
        <v>0</v>
      </c>
      <c r="H7" s="8">
        <v>3.2090000000000001</v>
      </c>
    </row>
    <row r="8" spans="1:8" ht="15.75" thickBot="1" x14ac:dyDescent="0.3">
      <c r="A8" s="2">
        <v>1144098582</v>
      </c>
      <c r="B8" s="4">
        <v>10</v>
      </c>
      <c r="C8" s="3">
        <v>21</v>
      </c>
      <c r="D8" s="3">
        <v>2</v>
      </c>
      <c r="E8" s="3">
        <v>2</v>
      </c>
      <c r="F8" s="3">
        <v>0</v>
      </c>
      <c r="G8" s="3">
        <v>0</v>
      </c>
      <c r="H8" s="9">
        <v>5.75</v>
      </c>
    </row>
    <row r="9" spans="1:8" ht="15.75" thickBot="1" x14ac:dyDescent="0.3">
      <c r="A9" s="3">
        <v>1144084631</v>
      </c>
      <c r="B9" s="4">
        <v>10</v>
      </c>
      <c r="C9" s="3">
        <v>23</v>
      </c>
      <c r="D9" s="3">
        <v>2</v>
      </c>
      <c r="E9" s="3">
        <v>6</v>
      </c>
      <c r="F9" s="3">
        <v>2</v>
      </c>
      <c r="G9" s="3">
        <v>1</v>
      </c>
    </row>
    <row r="10" spans="1:8" ht="15.75" thickBot="1" x14ac:dyDescent="0.3">
      <c r="A10" s="3">
        <v>1144096418</v>
      </c>
      <c r="B10" s="4">
        <v>6</v>
      </c>
      <c r="C10" s="4"/>
      <c r="D10" s="4"/>
      <c r="E10" s="4"/>
      <c r="F10" s="4"/>
      <c r="G10" s="4"/>
      <c r="H10">
        <v>4.2930000000000001</v>
      </c>
    </row>
    <row r="11" spans="1:8" ht="15.75" thickBot="1" x14ac:dyDescent="0.3">
      <c r="A11" s="2">
        <v>1144095442</v>
      </c>
      <c r="B11" s="4">
        <v>6</v>
      </c>
      <c r="C11" s="3">
        <v>22</v>
      </c>
      <c r="D11" s="3">
        <v>6</v>
      </c>
      <c r="E11" s="3">
        <v>6</v>
      </c>
      <c r="F11" s="3">
        <v>3</v>
      </c>
      <c r="G11" s="4"/>
      <c r="H11" s="8">
        <v>3.9910000000000001</v>
      </c>
    </row>
    <row r="12" spans="1:8" ht="15.75" thickBot="1" x14ac:dyDescent="0.3">
      <c r="A12" s="3">
        <v>1143876262</v>
      </c>
      <c r="B12" s="4">
        <v>6</v>
      </c>
      <c r="C12" s="3">
        <v>20</v>
      </c>
      <c r="D12" s="3">
        <v>4</v>
      </c>
      <c r="E12" s="3">
        <v>5</v>
      </c>
      <c r="F12" s="3">
        <v>2</v>
      </c>
      <c r="G12" s="3">
        <v>0</v>
      </c>
    </row>
    <row r="13" spans="1:8" ht="15.75" thickBot="1" x14ac:dyDescent="0.3">
      <c r="A13" s="3">
        <v>1144084318</v>
      </c>
      <c r="B13" s="4">
        <v>4</v>
      </c>
      <c r="C13" s="4"/>
      <c r="D13" s="4"/>
      <c r="E13" s="4"/>
      <c r="F13" s="4"/>
      <c r="H13" s="4">
        <v>9.7439999999999998</v>
      </c>
    </row>
    <row r="14" spans="1:8" ht="15.75" thickBot="1" x14ac:dyDescent="0.3">
      <c r="A14" s="2">
        <v>1143875321</v>
      </c>
      <c r="B14" s="4">
        <v>6</v>
      </c>
      <c r="C14" s="3">
        <v>20</v>
      </c>
      <c r="D14" s="4"/>
      <c r="E14" s="4"/>
      <c r="F14" s="4"/>
      <c r="H14" s="4">
        <v>11.07</v>
      </c>
    </row>
    <row r="15" spans="1:8" ht="15.75" thickBot="1" x14ac:dyDescent="0.3">
      <c r="A15" s="3">
        <v>1144096418</v>
      </c>
      <c r="B15" s="4">
        <v>6</v>
      </c>
      <c r="C15" s="3">
        <v>22</v>
      </c>
      <c r="D15" s="3">
        <v>4</v>
      </c>
      <c r="E15" s="3">
        <v>1</v>
      </c>
      <c r="F15" s="3">
        <v>1</v>
      </c>
      <c r="G15" s="3">
        <v>1</v>
      </c>
    </row>
    <row r="16" spans="1:8" ht="15.75" thickBot="1" x14ac:dyDescent="0.3">
      <c r="A16" s="6">
        <v>1107511760</v>
      </c>
      <c r="B16" s="4"/>
      <c r="C16" s="4"/>
      <c r="D16" s="4"/>
      <c r="E16" s="4"/>
      <c r="F16" s="4"/>
      <c r="G16" s="4"/>
      <c r="H16">
        <v>3.6070000000000002</v>
      </c>
    </row>
    <row r="17" spans="1:8" ht="15.75" thickBot="1" x14ac:dyDescent="0.3">
      <c r="A17" s="3">
        <v>1113695823</v>
      </c>
      <c r="B17" s="3">
        <v>5</v>
      </c>
      <c r="C17" s="3">
        <v>20</v>
      </c>
      <c r="D17" s="3">
        <v>5</v>
      </c>
      <c r="E17" s="4"/>
      <c r="F17" s="3">
        <v>1</v>
      </c>
      <c r="G17" s="3">
        <v>4</v>
      </c>
      <c r="H17" s="8">
        <v>2.512</v>
      </c>
    </row>
    <row r="18" spans="1:8" ht="15.75" thickBot="1" x14ac:dyDescent="0.3">
      <c r="A18" s="3">
        <v>1002956450</v>
      </c>
      <c r="B18" s="3">
        <v>5</v>
      </c>
      <c r="C18" s="3">
        <v>19</v>
      </c>
      <c r="D18" s="3">
        <v>14</v>
      </c>
      <c r="E18" s="3">
        <v>19</v>
      </c>
      <c r="F18" s="3">
        <v>0</v>
      </c>
      <c r="G18" s="3">
        <v>4</v>
      </c>
      <c r="H18" s="8">
        <v>5.6070000000000002</v>
      </c>
    </row>
    <row r="19" spans="1:8" ht="15.75" thickBot="1" x14ac:dyDescent="0.3">
      <c r="A19" s="3">
        <v>1005871855</v>
      </c>
      <c r="B19" s="3">
        <v>4</v>
      </c>
      <c r="C19" s="3">
        <v>19</v>
      </c>
      <c r="D19" s="3">
        <v>10</v>
      </c>
      <c r="E19" s="3">
        <v>2</v>
      </c>
      <c r="F19" s="4">
        <v>0.5</v>
      </c>
      <c r="G19" s="3">
        <v>2</v>
      </c>
      <c r="H19" s="8">
        <v>5.4269999999999996</v>
      </c>
    </row>
    <row r="20" spans="1:8" ht="15.75" thickBot="1" x14ac:dyDescent="0.3">
      <c r="A20" s="3">
        <v>1143874902</v>
      </c>
      <c r="B20" s="3">
        <v>4</v>
      </c>
      <c r="C20" s="3">
        <v>21</v>
      </c>
      <c r="D20" s="3">
        <v>2</v>
      </c>
      <c r="E20" s="3">
        <v>1</v>
      </c>
      <c r="F20" s="3">
        <v>0</v>
      </c>
      <c r="G20" s="3">
        <v>6</v>
      </c>
      <c r="H20" s="8">
        <v>8.5429999999999993</v>
      </c>
    </row>
    <row r="21" spans="1:8" ht="15.75" thickBot="1" x14ac:dyDescent="0.3">
      <c r="A21" s="3">
        <v>1006228931</v>
      </c>
      <c r="B21" s="3">
        <v>2</v>
      </c>
      <c r="C21" s="3">
        <v>17</v>
      </c>
      <c r="D21" s="3">
        <v>12</v>
      </c>
      <c r="E21" s="3">
        <v>4</v>
      </c>
      <c r="F21" s="3">
        <v>1</v>
      </c>
      <c r="G21" s="3">
        <v>4</v>
      </c>
    </row>
    <row r="22" spans="1:8" ht="15.75" thickBot="1" x14ac:dyDescent="0.3">
      <c r="A22" s="3">
        <v>1006017831</v>
      </c>
      <c r="B22" s="3">
        <v>3</v>
      </c>
      <c r="C22" s="3">
        <v>18</v>
      </c>
      <c r="D22" s="3">
        <v>4</v>
      </c>
      <c r="E22" s="3">
        <v>2</v>
      </c>
      <c r="F22" s="3">
        <v>1</v>
      </c>
      <c r="G22" s="3">
        <v>3</v>
      </c>
      <c r="H22" s="8">
        <v>5.4370000000000003</v>
      </c>
    </row>
    <row r="23" spans="1:8" ht="15.75" thickBot="1" x14ac:dyDescent="0.3">
      <c r="A23" s="3">
        <v>1007301545</v>
      </c>
      <c r="B23" s="3">
        <v>4</v>
      </c>
      <c r="C23" s="3">
        <v>17</v>
      </c>
      <c r="D23" s="3">
        <v>7</v>
      </c>
      <c r="E23" s="3">
        <v>17</v>
      </c>
      <c r="F23" s="3">
        <v>0</v>
      </c>
      <c r="G23" s="3">
        <v>0</v>
      </c>
      <c r="H23" s="9">
        <v>2.194</v>
      </c>
    </row>
    <row r="24" spans="1:8" ht="15.75" thickBot="1" x14ac:dyDescent="0.3">
      <c r="A24" s="3">
        <v>1144100586</v>
      </c>
      <c r="B24" s="3">
        <v>4</v>
      </c>
      <c r="C24" s="3">
        <v>21</v>
      </c>
      <c r="D24" s="3">
        <v>3</v>
      </c>
      <c r="E24" s="3">
        <v>19</v>
      </c>
      <c r="F24" s="3">
        <v>0</v>
      </c>
      <c r="G24" s="3">
        <v>3</v>
      </c>
      <c r="H24" s="9">
        <v>3.1179999999999999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5D75-2A73-41B3-B797-1021A68D63A1}">
  <dimension ref="A1:L21"/>
  <sheetViews>
    <sheetView tabSelected="1" topLeftCell="A4" workbookViewId="0">
      <selection activeCell="B22" sqref="B22"/>
    </sheetView>
  </sheetViews>
  <sheetFormatPr baseColWidth="10" defaultRowHeight="15" x14ac:dyDescent="0.25"/>
  <cols>
    <col min="5" max="5" width="11.85546875" bestFit="1" customWidth="1"/>
    <col min="10" max="10" width="25.85546875" bestFit="1" customWidth="1"/>
  </cols>
  <sheetData>
    <row r="1" spans="1:12" ht="52.5" thickBot="1" x14ac:dyDescent="0.3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12" ht="15.75" thickBot="1" x14ac:dyDescent="0.3">
      <c r="A2" s="2">
        <v>1018506016</v>
      </c>
      <c r="B2" s="4">
        <v>6</v>
      </c>
      <c r="C2" s="3">
        <v>20</v>
      </c>
      <c r="D2" s="3">
        <v>3</v>
      </c>
      <c r="E2" s="3">
        <v>5</v>
      </c>
      <c r="F2" s="3">
        <v>1</v>
      </c>
      <c r="G2" s="4">
        <v>0</v>
      </c>
      <c r="H2" s="8">
        <v>2.7010000000000001</v>
      </c>
    </row>
    <row r="3" spans="1:12" ht="15.75" thickBot="1" x14ac:dyDescent="0.3">
      <c r="A3" s="2">
        <v>1006096824</v>
      </c>
      <c r="B3" s="4">
        <v>6</v>
      </c>
      <c r="C3" s="3">
        <v>19</v>
      </c>
      <c r="D3" s="3">
        <v>3</v>
      </c>
      <c r="E3" s="3">
        <v>5</v>
      </c>
      <c r="F3" s="3">
        <v>0</v>
      </c>
      <c r="G3" s="3">
        <v>1</v>
      </c>
      <c r="H3" s="8">
        <v>4.649</v>
      </c>
      <c r="J3" t="s">
        <v>23</v>
      </c>
      <c r="K3" s="11">
        <v>0.05</v>
      </c>
      <c r="L3">
        <v>0.05</v>
      </c>
    </row>
    <row r="4" spans="1:12" ht="15.75" thickBot="1" x14ac:dyDescent="0.3">
      <c r="A4" s="2">
        <v>1107514113</v>
      </c>
      <c r="B4" s="4">
        <v>13</v>
      </c>
      <c r="C4" s="3">
        <v>21</v>
      </c>
      <c r="D4" s="3">
        <v>17</v>
      </c>
      <c r="E4" s="3">
        <v>15</v>
      </c>
      <c r="F4" s="3">
        <v>5</v>
      </c>
      <c r="G4" s="3">
        <v>2</v>
      </c>
      <c r="H4" s="8">
        <v>2.786</v>
      </c>
    </row>
    <row r="5" spans="1:12" ht="15.75" thickBot="1" x14ac:dyDescent="0.3">
      <c r="A5" s="3">
        <v>1234189967</v>
      </c>
      <c r="B5" s="4">
        <v>10</v>
      </c>
      <c r="C5" s="3">
        <v>21</v>
      </c>
      <c r="D5" s="3">
        <v>1</v>
      </c>
      <c r="E5" s="3">
        <v>1</v>
      </c>
      <c r="F5" s="3">
        <v>0</v>
      </c>
      <c r="G5" s="3">
        <v>0</v>
      </c>
      <c r="H5" s="8">
        <v>3.2090000000000001</v>
      </c>
    </row>
    <row r="6" spans="1:12" ht="15.75" thickBot="1" x14ac:dyDescent="0.3">
      <c r="A6" s="2">
        <v>1144098582</v>
      </c>
      <c r="B6" s="4">
        <v>10</v>
      </c>
      <c r="C6" s="3">
        <v>21</v>
      </c>
      <c r="D6" s="3">
        <v>2</v>
      </c>
      <c r="E6" s="3">
        <v>2</v>
      </c>
      <c r="F6" s="3">
        <v>0</v>
      </c>
      <c r="G6" s="3">
        <v>0</v>
      </c>
      <c r="H6" s="9">
        <v>5.75</v>
      </c>
    </row>
    <row r="7" spans="1:12" ht="15.75" thickBot="1" x14ac:dyDescent="0.3">
      <c r="A7" s="2">
        <v>1144095442</v>
      </c>
      <c r="B7" s="4">
        <v>6</v>
      </c>
      <c r="C7" s="3">
        <v>22</v>
      </c>
      <c r="D7" s="3">
        <v>6</v>
      </c>
      <c r="E7" s="3">
        <v>6</v>
      </c>
      <c r="F7" s="3">
        <v>3</v>
      </c>
      <c r="G7" s="4">
        <v>0</v>
      </c>
      <c r="H7" s="8">
        <v>3.9910000000000001</v>
      </c>
      <c r="J7" t="s">
        <v>24</v>
      </c>
    </row>
    <row r="8" spans="1:12" ht="15.75" thickBot="1" x14ac:dyDescent="0.3">
      <c r="A8" s="3">
        <v>1113695823</v>
      </c>
      <c r="B8" s="3">
        <v>5</v>
      </c>
      <c r="C8" s="3">
        <v>20</v>
      </c>
      <c r="D8" s="3">
        <v>5</v>
      </c>
      <c r="E8" s="4">
        <v>0</v>
      </c>
      <c r="F8" s="3">
        <v>1</v>
      </c>
      <c r="G8" s="3">
        <v>4</v>
      </c>
      <c r="H8" s="8">
        <v>2.512</v>
      </c>
    </row>
    <row r="9" spans="1:12" ht="15.75" thickBot="1" x14ac:dyDescent="0.3">
      <c r="A9" s="3">
        <v>1002956450</v>
      </c>
      <c r="B9" s="3">
        <v>5</v>
      </c>
      <c r="C9" s="3">
        <v>19</v>
      </c>
      <c r="D9" s="3">
        <v>14</v>
      </c>
      <c r="E9" s="3">
        <v>19</v>
      </c>
      <c r="F9" s="3">
        <v>0</v>
      </c>
      <c r="G9" s="3">
        <v>4</v>
      </c>
      <c r="H9" s="8">
        <v>5.6070000000000002</v>
      </c>
    </row>
    <row r="10" spans="1:12" ht="15.75" thickBot="1" x14ac:dyDescent="0.3">
      <c r="A10" s="3">
        <v>1005871855</v>
      </c>
      <c r="B10" s="3">
        <v>4</v>
      </c>
      <c r="C10" s="3">
        <v>19</v>
      </c>
      <c r="D10" s="3">
        <v>10</v>
      </c>
      <c r="E10" s="3">
        <v>2</v>
      </c>
      <c r="F10" s="4">
        <v>1</v>
      </c>
      <c r="G10" s="3">
        <v>2</v>
      </c>
      <c r="H10" s="8">
        <v>5.4269999999999996</v>
      </c>
      <c r="J10" t="s">
        <v>26</v>
      </c>
    </row>
    <row r="11" spans="1:12" ht="15.75" thickBot="1" x14ac:dyDescent="0.3">
      <c r="A11" s="3">
        <v>1143874902</v>
      </c>
      <c r="B11" s="3">
        <v>4</v>
      </c>
      <c r="C11" s="3">
        <v>21</v>
      </c>
      <c r="D11" s="3">
        <v>2</v>
      </c>
      <c r="E11" s="3">
        <v>1</v>
      </c>
      <c r="F11" s="3">
        <v>0</v>
      </c>
      <c r="G11" s="3">
        <v>6</v>
      </c>
      <c r="H11" s="8">
        <v>8.5429999999999993</v>
      </c>
    </row>
    <row r="12" spans="1:12" ht="15.75" thickBot="1" x14ac:dyDescent="0.3">
      <c r="A12" s="3">
        <v>1006017831</v>
      </c>
      <c r="B12" s="3">
        <v>3</v>
      </c>
      <c r="C12" s="3">
        <v>18</v>
      </c>
      <c r="D12" s="3">
        <v>4</v>
      </c>
      <c r="E12" s="3">
        <v>2</v>
      </c>
      <c r="F12" s="3">
        <v>1</v>
      </c>
      <c r="G12" s="3">
        <v>3</v>
      </c>
      <c r="H12" s="8">
        <v>5.4370000000000003</v>
      </c>
    </row>
    <row r="13" spans="1:12" ht="15.75" thickBot="1" x14ac:dyDescent="0.3">
      <c r="A13" s="3">
        <v>1007301545</v>
      </c>
      <c r="B13" s="3">
        <v>4</v>
      </c>
      <c r="C13" s="3">
        <v>17</v>
      </c>
      <c r="D13" s="3">
        <v>7</v>
      </c>
      <c r="E13" s="3">
        <v>17</v>
      </c>
      <c r="F13" s="3">
        <v>0</v>
      </c>
      <c r="G13" s="3">
        <v>0</v>
      </c>
      <c r="H13" s="9">
        <v>2.194</v>
      </c>
    </row>
    <row r="14" spans="1:12" ht="15.75" thickBot="1" x14ac:dyDescent="0.3">
      <c r="A14" s="3">
        <v>1144100586</v>
      </c>
      <c r="B14" s="3">
        <v>4</v>
      </c>
      <c r="C14" s="3">
        <v>21</v>
      </c>
      <c r="D14" s="3">
        <v>3</v>
      </c>
      <c r="E14" s="3">
        <v>19</v>
      </c>
      <c r="F14" s="3">
        <v>0</v>
      </c>
      <c r="G14" s="3">
        <v>3</v>
      </c>
      <c r="H14" s="9">
        <v>3.1179999999999999</v>
      </c>
    </row>
    <row r="16" spans="1:12" x14ac:dyDescent="0.25">
      <c r="A16" t="s">
        <v>19</v>
      </c>
      <c r="B16" s="10">
        <f t="shared" ref="B16:D16" si="0">AVERAGE(B2:B14)</f>
        <v>6.1538461538461542</v>
      </c>
      <c r="C16" s="10">
        <f t="shared" si="0"/>
        <v>19.923076923076923</v>
      </c>
      <c r="D16" s="10">
        <f t="shared" si="0"/>
        <v>5.9230769230769234</v>
      </c>
      <c r="E16" s="10">
        <f>AVERAGE(E2:E14)</f>
        <v>7.2307692307692308</v>
      </c>
      <c r="F16" s="10">
        <f t="shared" ref="F16:H16" si="1">AVERAGE(F2:F14)</f>
        <v>0.92307692307692313</v>
      </c>
      <c r="G16" s="10">
        <f t="shared" si="1"/>
        <v>1.9230769230769231</v>
      </c>
      <c r="H16" s="10">
        <f t="shared" si="1"/>
        <v>4.3018461538461539</v>
      </c>
    </row>
    <row r="17" spans="1:8" x14ac:dyDescent="0.25">
      <c r="A17" t="s">
        <v>20</v>
      </c>
      <c r="B17" s="10">
        <f t="shared" ref="B17:D17" si="2">_xlfn.STDEV.S(B2:B14)/SQRT(COUNT(B2:B14))</f>
        <v>0.83086419210357176</v>
      </c>
      <c r="C17" s="10">
        <f t="shared" si="2"/>
        <v>0.39970403251589476</v>
      </c>
      <c r="D17" s="10">
        <f t="shared" si="2"/>
        <v>1.3656103099851262</v>
      </c>
      <c r="E17" s="10">
        <f>_xlfn.STDEV.S(E2:E14)/SQRT(COUNT(E2:E14))</f>
        <v>2.0511217886112898</v>
      </c>
      <c r="F17" s="10">
        <f t="shared" ref="F17:G17" si="3">_xlfn.STDEV.S(F2:F14)/SQRT(COUNT(F2:F14))</f>
        <v>0.41543209605178594</v>
      </c>
      <c r="G17" s="10">
        <f t="shared" si="3"/>
        <v>0.54844229836429326</v>
      </c>
      <c r="H17" s="10">
        <f>_xlfn.STDEV.S(H2:H14)/SQRT(COUNT(H2:H14))</f>
        <v>0.50422901093006411</v>
      </c>
    </row>
    <row r="18" spans="1:8" x14ac:dyDescent="0.25">
      <c r="A18" t="s">
        <v>21</v>
      </c>
      <c r="B18" s="10">
        <f t="shared" ref="B18:E18" si="4">B16-1.96*B17</f>
        <v>4.5253523373231532</v>
      </c>
      <c r="C18" s="10">
        <f t="shared" si="4"/>
        <v>19.139657019345769</v>
      </c>
      <c r="D18" s="10">
        <f t="shared" si="4"/>
        <v>3.2464807155060762</v>
      </c>
      <c r="E18" s="10">
        <f t="shared" si="4"/>
        <v>3.2105705250911027</v>
      </c>
      <c r="F18" s="10">
        <f>F16-1.96*F17</f>
        <v>0.10883001481542276</v>
      </c>
      <c r="G18" s="10">
        <f t="shared" ref="G18:H18" si="5">G16-1.96*G17</f>
        <v>0.84813001828290835</v>
      </c>
      <c r="H18" s="10">
        <f t="shared" si="5"/>
        <v>3.3135572924232282</v>
      </c>
    </row>
    <row r="19" spans="1:8" x14ac:dyDescent="0.25">
      <c r="A19" t="s">
        <v>22</v>
      </c>
      <c r="B19" s="10">
        <f t="shared" ref="B19:E19" si="6">B16+1.96*B17</f>
        <v>7.7823399703691551</v>
      </c>
      <c r="C19" s="10">
        <f t="shared" si="6"/>
        <v>20.706496826808078</v>
      </c>
      <c r="D19" s="10">
        <f t="shared" si="6"/>
        <v>8.5996731306477709</v>
      </c>
      <c r="E19" s="10">
        <f t="shared" si="6"/>
        <v>11.25096793644736</v>
      </c>
      <c r="F19" s="10">
        <f>F16+1.96*F17</f>
        <v>1.7373238313384234</v>
      </c>
      <c r="G19" s="10">
        <f t="shared" ref="G19:H19" si="7">G16+1.96*G17</f>
        <v>2.9980238278709379</v>
      </c>
      <c r="H19" s="10">
        <f t="shared" si="7"/>
        <v>5.2901350152690796</v>
      </c>
    </row>
    <row r="21" spans="1:8" x14ac:dyDescent="0.25">
      <c r="A21" t="s">
        <v>25</v>
      </c>
      <c r="B21" s="12">
        <v>0.41242000000000001</v>
      </c>
      <c r="C21" s="12">
        <v>0.79217700000000002</v>
      </c>
      <c r="D21" s="12">
        <v>0.66458200000000001</v>
      </c>
      <c r="E21" s="12">
        <v>0.26521099999999997</v>
      </c>
      <c r="F21" s="12">
        <v>0.32772299999999999</v>
      </c>
      <c r="G21" s="12">
        <v>6.1601000000000003E-2</v>
      </c>
      <c r="H21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2150-7E5E-4D72-87A8-419F8DF6D6FC}">
  <dimension ref="B2:D12"/>
  <sheetViews>
    <sheetView workbookViewId="0">
      <selection activeCell="D3" sqref="D3"/>
    </sheetView>
  </sheetViews>
  <sheetFormatPr baseColWidth="10" defaultRowHeight="15" x14ac:dyDescent="0.25"/>
  <cols>
    <col min="2" max="2" width="18" bestFit="1" customWidth="1"/>
    <col min="3" max="3" width="25.140625" customWidth="1"/>
  </cols>
  <sheetData>
    <row r="2" spans="2:4" x14ac:dyDescent="0.25">
      <c r="C2" t="s">
        <v>17</v>
      </c>
      <c r="D2" t="s">
        <v>18</v>
      </c>
    </row>
    <row r="3" spans="2:4" x14ac:dyDescent="0.25">
      <c r="B3" t="s">
        <v>8</v>
      </c>
    </row>
    <row r="4" spans="2:4" x14ac:dyDescent="0.25">
      <c r="B4" t="s">
        <v>9</v>
      </c>
    </row>
    <row r="5" spans="2:4" x14ac:dyDescent="0.25">
      <c r="B5" t="s">
        <v>10</v>
      </c>
    </row>
    <row r="6" spans="2:4" x14ac:dyDescent="0.25">
      <c r="B6" t="s">
        <v>11</v>
      </c>
    </row>
    <row r="7" spans="2:4" x14ac:dyDescent="0.25">
      <c r="B7" t="s">
        <v>12</v>
      </c>
    </row>
    <row r="11" spans="2:4" x14ac:dyDescent="0.25">
      <c r="B11" t="s">
        <v>13</v>
      </c>
      <c r="C11" t="s">
        <v>16</v>
      </c>
    </row>
    <row r="12" spans="2:4" x14ac:dyDescent="0.25">
      <c r="B12" t="s">
        <v>14</v>
      </c>
      <c r="C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</vt:lpstr>
      <vt:lpstr>Selected</vt:lpstr>
      <vt:lpstr>Var1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Hernando Paz Bolaños</dc:creator>
  <cp:lastModifiedBy>Jesus Hernando Paz Bolaños</cp:lastModifiedBy>
  <dcterms:created xsi:type="dcterms:W3CDTF">2019-12-02T08:07:42Z</dcterms:created>
  <dcterms:modified xsi:type="dcterms:W3CDTF">2019-12-02T06:31:04Z</dcterms:modified>
</cp:coreProperties>
</file>