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Users\OneDrive - UNIVERSIDAD INDUSTRIAL DE SANTANDER\Documentos\Pregrado\Proyecto de grado\"/>
    </mc:Choice>
  </mc:AlternateContent>
  <xr:revisionPtr revIDLastSave="35" documentId="11_8AE6F5A9E5AC8BE01A4565DDD84F6FCECCBCC277" xr6:coauthVersionLast="41" xr6:coauthVersionMax="41" xr10:uidLastSave="{39CA849E-C85D-4591-9215-61FADC7BC491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1" l="1"/>
  <c r="I26" i="1"/>
  <c r="I27" i="1"/>
  <c r="I28" i="1"/>
  <c r="I29" i="1"/>
  <c r="I30" i="1"/>
  <c r="I31" i="1"/>
  <c r="I32" i="1"/>
  <c r="I33" i="1"/>
  <c r="I34" i="1"/>
  <c r="I35" i="1"/>
  <c r="I36" i="1"/>
  <c r="E139" i="1" l="1"/>
</calcChain>
</file>

<file path=xl/sharedStrings.xml><?xml version="1.0" encoding="utf-8"?>
<sst xmlns="http://schemas.openxmlformats.org/spreadsheetml/2006/main" count="37" uniqueCount="23">
  <si>
    <t>Id[uA]</t>
  </si>
  <si>
    <t>No. Serial</t>
  </si>
  <si>
    <t>Vop[V]</t>
  </si>
  <si>
    <t>HAMAMATSU MPPC</t>
  </si>
  <si>
    <t>Type No: S13360-1350CS</t>
  </si>
  <si>
    <t>Paquete</t>
  </si>
  <si>
    <t>SiPm/paq</t>
  </si>
  <si>
    <t>Clase</t>
  </si>
  <si>
    <t>Frecuencia</t>
  </si>
  <si>
    <t>Media</t>
  </si>
  <si>
    <t>Error típico</t>
  </si>
  <si>
    <t>Mediana</t>
  </si>
  <si>
    <t>Moda</t>
  </si>
  <si>
    <t>Desviación estándar</t>
  </si>
  <si>
    <t>Varianza de la muestra</t>
  </si>
  <si>
    <t>Rango</t>
  </si>
  <si>
    <t>Mínimo</t>
  </si>
  <si>
    <t>Máximo</t>
  </si>
  <si>
    <t>Cuenta</t>
  </si>
  <si>
    <t>T[25°C]</t>
  </si>
  <si>
    <t>Dark current (Id)</t>
  </si>
  <si>
    <t>Total SiPm</t>
  </si>
  <si>
    <r>
      <t>Operating volage   Vop=V</t>
    </r>
    <r>
      <rPr>
        <sz val="11"/>
        <color theme="0"/>
        <rFont val="Calibri"/>
        <family val="2"/>
        <scheme val="minor"/>
      </rPr>
      <t>BR</t>
    </r>
    <r>
      <rPr>
        <sz val="16"/>
        <color theme="0"/>
        <rFont val="Calibri"/>
        <family val="2"/>
        <scheme val="minor"/>
      </rPr>
      <t>+3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</si>
</sst>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7">
    <xf numFmtId="0" fontId="0" fillId="0" borderId="0" xfId="0"/>
    <xf numFmtId="0" fontId="1" fillId="2" borderId="1" xfId="1"/>
    <xf numFmtId="0" fontId="2" fillId="3" borderId="1" xfId="2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4" xfId="0" applyNumberFormat="1" applyFill="1" applyBorder="1" applyAlignment="1"/>
    <xf numFmtId="165" fontId="0" fillId="0" borderId="0" xfId="0" applyNumberFormat="1" applyFill="1" applyBorder="1" applyAlignment="1"/>
    <xf numFmtId="165" fontId="0" fillId="0" borderId="4" xfId="0" applyNumberFormat="1" applyFill="1" applyBorder="1" applyAlignment="1"/>
    <xf numFmtId="166" fontId="0" fillId="0" borderId="0" xfId="0" applyNumberFormat="1" applyFill="1" applyBorder="1" applyAlignment="1"/>
    <xf numFmtId="166" fontId="0" fillId="0" borderId="4" xfId="0" applyNumberFormat="1" applyFill="1" applyBorder="1" applyAlignment="1"/>
    <xf numFmtId="2" fontId="0" fillId="0" borderId="0" xfId="0" applyNumberFormat="1" applyFill="1" applyBorder="1" applyAlignment="1"/>
    <xf numFmtId="2" fontId="0" fillId="0" borderId="4" xfId="0" applyNumberFormat="1" applyFill="1" applyBorder="1" applyAlignment="1"/>
    <xf numFmtId="0" fontId="0" fillId="0" borderId="0" xfId="0" applyNumberFormat="1"/>
    <xf numFmtId="1" fontId="1" fillId="2" borderId="1" xfId="1" applyNumberFormat="1"/>
    <xf numFmtId="0" fontId="5" fillId="5" borderId="0" xfId="4" applyFont="1" applyAlignment="1">
      <alignment horizontal="left"/>
    </xf>
    <xf numFmtId="0" fontId="1" fillId="2" borderId="1" xfId="1" applyAlignment="1">
      <alignment horizontal="center" vertical="center"/>
    </xf>
    <xf numFmtId="0" fontId="5" fillId="4" borderId="0" xfId="3" applyFont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Alignment="1">
      <alignment horizontal="right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2" fontId="0" fillId="0" borderId="0" xfId="0" applyNumberFormat="1"/>
  </cellXfs>
  <cellStyles count="5">
    <cellStyle name="Bueno" xfId="2" builtinId="26"/>
    <cellStyle name="Énfasis1" xfId="3" builtinId="29"/>
    <cellStyle name="Énfasis2" xfId="4" builtinId="33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B4835"/>
      <color rgb="FFA23C34"/>
      <color rgb="FFC9620D"/>
      <color rgb="FFE75037"/>
      <color rgb="FFF4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Hoja1!$J$6:$J$17</c:f>
              <c:numCache>
                <c:formatCode>0.00</c:formatCode>
                <c:ptCount val="12"/>
                <c:pt idx="0">
                  <c:v>54.69</c:v>
                </c:pt>
                <c:pt idx="1">
                  <c:v>54.716363636363631</c:v>
                </c:pt>
                <c:pt idx="2">
                  <c:v>54.742727272727272</c:v>
                </c:pt>
                <c:pt idx="3">
                  <c:v>54.769090909090906</c:v>
                </c:pt>
                <c:pt idx="4">
                  <c:v>54.79545454545454</c:v>
                </c:pt>
                <c:pt idx="5">
                  <c:v>54.82181818181818</c:v>
                </c:pt>
                <c:pt idx="6">
                  <c:v>54.848181818181814</c:v>
                </c:pt>
                <c:pt idx="7">
                  <c:v>54.874545454545455</c:v>
                </c:pt>
                <c:pt idx="8">
                  <c:v>54.900909090909089</c:v>
                </c:pt>
                <c:pt idx="9">
                  <c:v>54.927272727272722</c:v>
                </c:pt>
                <c:pt idx="10">
                  <c:v>54.953636363636363</c:v>
                </c:pt>
                <c:pt idx="11">
                  <c:v>54.98</c:v>
                </c:pt>
              </c:numCache>
            </c:numRef>
          </c:cat>
          <c:val>
            <c:numRef>
              <c:f>Hoja1!$K$6:$K$17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21</c:v>
                </c:pt>
                <c:pt idx="5">
                  <c:v>20</c:v>
                </c:pt>
                <c:pt idx="6">
                  <c:v>4</c:v>
                </c:pt>
                <c:pt idx="7">
                  <c:v>16</c:v>
                </c:pt>
                <c:pt idx="8">
                  <c:v>15</c:v>
                </c:pt>
                <c:pt idx="9">
                  <c:v>7</c:v>
                </c:pt>
                <c:pt idx="10">
                  <c:v>18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38-4D41-9565-696235388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98261888"/>
        <c:axId val="298260248"/>
      </c:barChart>
      <c:catAx>
        <c:axId val="29826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Vop[V]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260248"/>
        <c:crosses val="autoZero"/>
        <c:auto val="1"/>
        <c:lblAlgn val="ctr"/>
        <c:lblOffset val="100"/>
        <c:noMultiLvlLbl val="0"/>
      </c:catAx>
      <c:valAx>
        <c:axId val="298260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826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24212288823788"/>
          <c:y val="5.2907208091633955E-2"/>
          <c:w val="0.83370285251081921"/>
          <c:h val="0.74924925751878402"/>
        </c:manualLayout>
      </c:layout>
      <c:barChart>
        <c:barDir val="col"/>
        <c:grouping val="clustered"/>
        <c:varyColors val="0"/>
        <c:ser>
          <c:idx val="0"/>
          <c:order val="0"/>
          <c:tx>
            <c:v>Frecuencia</c:v>
          </c:tx>
          <c:spPr>
            <a:solidFill>
              <a:srgbClr val="FB4835"/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Hoja1!$I$25:$I$36</c:f>
              <c:numCache>
                <c:formatCode>0.00</c:formatCode>
                <c:ptCount val="12"/>
                <c:pt idx="0">
                  <c:v>24</c:v>
                </c:pt>
                <c:pt idx="1">
                  <c:v>25.181818181818183</c:v>
                </c:pt>
                <c:pt idx="2">
                  <c:v>26.363636363636363</c:v>
                </c:pt>
                <c:pt idx="3">
                  <c:v>27.545454545454547</c:v>
                </c:pt>
                <c:pt idx="4">
                  <c:v>28.727272727272727</c:v>
                </c:pt>
                <c:pt idx="5">
                  <c:v>29.90909090909091</c:v>
                </c:pt>
                <c:pt idx="6">
                  <c:v>31.090909090909093</c:v>
                </c:pt>
                <c:pt idx="7">
                  <c:v>32.272727272727273</c:v>
                </c:pt>
                <c:pt idx="8">
                  <c:v>33.454545454545453</c:v>
                </c:pt>
                <c:pt idx="9">
                  <c:v>34.636363636363633</c:v>
                </c:pt>
                <c:pt idx="10">
                  <c:v>35.81818181818182</c:v>
                </c:pt>
                <c:pt idx="11">
                  <c:v>37</c:v>
                </c:pt>
              </c:numCache>
            </c:numRef>
          </c:cat>
          <c:val>
            <c:numRef>
              <c:f>Hoja1!$K$25:$K$36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22</c:v>
                </c:pt>
                <c:pt idx="4">
                  <c:v>16</c:v>
                </c:pt>
                <c:pt idx="5">
                  <c:v>22</c:v>
                </c:pt>
                <c:pt idx="6">
                  <c:v>30</c:v>
                </c:pt>
                <c:pt idx="7">
                  <c:v>18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A-466C-8FA8-7CD4CB5B6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4435736"/>
        <c:axId val="464433440"/>
      </c:barChart>
      <c:catAx>
        <c:axId val="464435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Id[nA]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64433440"/>
        <c:crosses val="autoZero"/>
        <c:auto val="1"/>
        <c:lblAlgn val="ctr"/>
        <c:lblOffset val="100"/>
        <c:noMultiLvlLbl val="0"/>
      </c:catAx>
      <c:valAx>
        <c:axId val="464433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4435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466724</xdr:colOff>
      <xdr:row>3</xdr:row>
      <xdr:rowOff>190500</xdr:rowOff>
    </xdr:from>
    <xdr:to>
      <xdr:col>18</xdr:col>
      <xdr:colOff>19049</xdr:colOff>
      <xdr:row>19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323849</xdr:colOff>
      <xdr:row>21</xdr:row>
      <xdr:rowOff>104775</xdr:rowOff>
    </xdr:from>
    <xdr:to>
      <xdr:col>17</xdr:col>
      <xdr:colOff>400050</xdr:colOff>
      <xdr:row>36</xdr:row>
      <xdr:rowOff>123824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G19" workbookViewId="0">
      <selection activeCell="S32" sqref="S32"/>
    </sheetView>
  </sheetViews>
  <sheetFormatPr baseColWidth="10" defaultRowHeight="15" x14ac:dyDescent="0.25"/>
  <cols>
    <col min="5" max="5" width="11.85546875" bestFit="1" customWidth="1"/>
    <col min="7" max="7" width="24.42578125" customWidth="1"/>
    <col min="8" max="8" width="16.28515625" customWidth="1"/>
  </cols>
  <sheetData>
    <row r="1" spans="1:12" x14ac:dyDescent="0.25">
      <c r="A1" s="20" t="s">
        <v>3</v>
      </c>
      <c r="B1" s="20"/>
      <c r="C1" s="20"/>
      <c r="D1" s="20"/>
      <c r="E1" s="20"/>
    </row>
    <row r="2" spans="1:12" ht="21" x14ac:dyDescent="0.35">
      <c r="A2" s="20" t="s">
        <v>4</v>
      </c>
      <c r="B2" s="20"/>
      <c r="C2" s="20"/>
      <c r="D2" s="20"/>
      <c r="E2" s="20"/>
      <c r="I2" s="19" t="s">
        <v>22</v>
      </c>
      <c r="J2" s="19"/>
      <c r="K2" s="19"/>
      <c r="L2" s="19"/>
    </row>
    <row r="3" spans="1:12" x14ac:dyDescent="0.25">
      <c r="A3" s="22" t="s">
        <v>5</v>
      </c>
      <c r="B3" s="22" t="s">
        <v>1</v>
      </c>
      <c r="C3" s="24" t="s">
        <v>19</v>
      </c>
      <c r="D3" s="25"/>
      <c r="E3" s="22" t="s">
        <v>6</v>
      </c>
    </row>
    <row r="4" spans="1:12" ht="15.75" thickBot="1" x14ac:dyDescent="0.3">
      <c r="A4" s="23"/>
      <c r="B4" s="23"/>
      <c r="C4" s="2" t="s">
        <v>2</v>
      </c>
      <c r="D4" s="2" t="s">
        <v>0</v>
      </c>
      <c r="E4" s="23"/>
    </row>
    <row r="5" spans="1:12" x14ac:dyDescent="0.25">
      <c r="A5" s="18">
        <v>1</v>
      </c>
      <c r="B5" s="1">
        <v>12036</v>
      </c>
      <c r="C5" s="1">
        <v>54.94</v>
      </c>
      <c r="D5" s="1">
        <v>3.1E-2</v>
      </c>
      <c r="E5" s="18">
        <v>10</v>
      </c>
      <c r="G5" s="6" t="s">
        <v>2</v>
      </c>
      <c r="H5" s="6"/>
      <c r="J5" s="5" t="s">
        <v>7</v>
      </c>
      <c r="K5" s="5" t="s">
        <v>8</v>
      </c>
    </row>
    <row r="6" spans="1:12" x14ac:dyDescent="0.25">
      <c r="A6" s="18"/>
      <c r="B6" s="1">
        <v>12037</v>
      </c>
      <c r="C6" s="1">
        <v>54.93</v>
      </c>
      <c r="D6" s="1">
        <v>2.8000000000000001E-2</v>
      </c>
      <c r="E6" s="18"/>
      <c r="G6" s="3"/>
      <c r="H6" s="3"/>
      <c r="J6" s="13">
        <v>54.69</v>
      </c>
      <c r="K6" s="3">
        <v>2</v>
      </c>
    </row>
    <row r="7" spans="1:12" x14ac:dyDescent="0.25">
      <c r="A7" s="18"/>
      <c r="B7" s="1">
        <v>12038</v>
      </c>
      <c r="C7" s="1">
        <v>54.9</v>
      </c>
      <c r="D7" s="1">
        <v>2.5999999999999999E-2</v>
      </c>
      <c r="E7" s="18"/>
      <c r="G7" s="3" t="s">
        <v>9</v>
      </c>
      <c r="H7" s="9">
        <v>54.835074626865669</v>
      </c>
      <c r="J7" s="13">
        <v>54.716363636363631</v>
      </c>
      <c r="K7" s="3">
        <v>6</v>
      </c>
    </row>
    <row r="8" spans="1:12" x14ac:dyDescent="0.25">
      <c r="A8" s="18"/>
      <c r="B8" s="1">
        <v>12039</v>
      </c>
      <c r="C8" s="1">
        <v>54.88</v>
      </c>
      <c r="D8" s="1">
        <v>2.9000000000000001E-2</v>
      </c>
      <c r="E8" s="18"/>
      <c r="G8" s="3" t="s">
        <v>10</v>
      </c>
      <c r="H8" s="9">
        <v>6.7305802131946658E-3</v>
      </c>
      <c r="J8" s="13">
        <v>54.742727272727272</v>
      </c>
      <c r="K8" s="3">
        <v>13</v>
      </c>
    </row>
    <row r="9" spans="1:12" x14ac:dyDescent="0.25">
      <c r="A9" s="18"/>
      <c r="B9" s="1">
        <v>12040</v>
      </c>
      <c r="C9" s="1">
        <v>54.88</v>
      </c>
      <c r="D9" s="1">
        <v>3.4000000000000002E-2</v>
      </c>
      <c r="E9" s="18"/>
      <c r="G9" s="3" t="s">
        <v>11</v>
      </c>
      <c r="H9" s="9">
        <v>54.825000000000003</v>
      </c>
      <c r="J9" s="13">
        <v>54.769090909090906</v>
      </c>
      <c r="K9" s="3">
        <v>5</v>
      </c>
    </row>
    <row r="10" spans="1:12" x14ac:dyDescent="0.25">
      <c r="A10" s="18"/>
      <c r="B10" s="1">
        <v>12041</v>
      </c>
      <c r="C10" s="1">
        <v>54.85</v>
      </c>
      <c r="D10" s="1">
        <v>0.03</v>
      </c>
      <c r="E10" s="18"/>
      <c r="G10" s="3" t="s">
        <v>12</v>
      </c>
      <c r="H10" s="9">
        <v>54.81</v>
      </c>
      <c r="J10" s="13">
        <v>54.79545454545454</v>
      </c>
      <c r="K10" s="3">
        <v>21</v>
      </c>
    </row>
    <row r="11" spans="1:12" x14ac:dyDescent="0.25">
      <c r="A11" s="18"/>
      <c r="B11" s="1">
        <v>12042</v>
      </c>
      <c r="C11" s="1">
        <v>54.87</v>
      </c>
      <c r="D11" s="1">
        <v>2.7E-2</v>
      </c>
      <c r="E11" s="18"/>
      <c r="G11" s="3" t="s">
        <v>13</v>
      </c>
      <c r="H11" s="9">
        <v>7.7912098809088517E-2</v>
      </c>
      <c r="J11" s="13">
        <v>54.82181818181818</v>
      </c>
      <c r="K11" s="3">
        <v>20</v>
      </c>
    </row>
    <row r="12" spans="1:12" x14ac:dyDescent="0.25">
      <c r="A12" s="18"/>
      <c r="B12" s="1">
        <v>12043</v>
      </c>
      <c r="C12" s="1">
        <v>54.82</v>
      </c>
      <c r="D12" s="1">
        <v>2.9000000000000001E-2</v>
      </c>
      <c r="E12" s="18"/>
      <c r="G12" s="3" t="s">
        <v>14</v>
      </c>
      <c r="H12" s="9">
        <v>6.0702951408371725E-3</v>
      </c>
      <c r="J12" s="13">
        <v>54.848181818181814</v>
      </c>
      <c r="K12" s="3">
        <v>4</v>
      </c>
    </row>
    <row r="13" spans="1:12" x14ac:dyDescent="0.25">
      <c r="A13" s="18"/>
      <c r="B13" s="1">
        <v>12044</v>
      </c>
      <c r="C13" s="1">
        <v>54.81</v>
      </c>
      <c r="D13" s="1">
        <v>2.8000000000000001E-2</v>
      </c>
      <c r="E13" s="18"/>
      <c r="G13" s="3" t="s">
        <v>15</v>
      </c>
      <c r="H13" s="9">
        <v>0.28999999999999915</v>
      </c>
      <c r="J13" s="13">
        <v>54.874545454545455</v>
      </c>
      <c r="K13" s="3">
        <v>16</v>
      </c>
    </row>
    <row r="14" spans="1:12" x14ac:dyDescent="0.25">
      <c r="A14" s="18"/>
      <c r="B14" s="1">
        <v>12045</v>
      </c>
      <c r="C14" s="1">
        <v>54.77</v>
      </c>
      <c r="D14" s="1">
        <v>0.03</v>
      </c>
      <c r="E14" s="18"/>
      <c r="G14" s="3" t="s">
        <v>16</v>
      </c>
      <c r="H14" s="9">
        <v>54.69</v>
      </c>
      <c r="J14" s="13">
        <v>54.900909090909089</v>
      </c>
      <c r="K14" s="3">
        <v>15</v>
      </c>
    </row>
    <row r="15" spans="1:12" x14ac:dyDescent="0.25">
      <c r="A15" s="18">
        <v>2</v>
      </c>
      <c r="B15" s="1">
        <v>12046</v>
      </c>
      <c r="C15" s="1">
        <v>54.8</v>
      </c>
      <c r="D15" s="1">
        <v>3.1E-2</v>
      </c>
      <c r="E15" s="18">
        <v>10</v>
      </c>
      <c r="G15" s="3" t="s">
        <v>17</v>
      </c>
      <c r="H15" s="9">
        <v>54.98</v>
      </c>
      <c r="J15" s="13">
        <v>54.927272727272722</v>
      </c>
      <c r="K15" s="3">
        <v>7</v>
      </c>
    </row>
    <row r="16" spans="1:12" ht="15.75" thickBot="1" x14ac:dyDescent="0.3">
      <c r="A16" s="18"/>
      <c r="B16" s="1">
        <v>12047</v>
      </c>
      <c r="C16" s="1">
        <v>54.9</v>
      </c>
      <c r="D16" s="1">
        <v>3.2000000000000001E-2</v>
      </c>
      <c r="E16" s="18"/>
      <c r="G16" s="4" t="s">
        <v>18</v>
      </c>
      <c r="H16" s="10">
        <v>134</v>
      </c>
      <c r="J16" s="13">
        <v>54.953636363636363</v>
      </c>
      <c r="K16" s="3">
        <v>18</v>
      </c>
    </row>
    <row r="17" spans="1:12" ht="15.75" thickBot="1" x14ac:dyDescent="0.3">
      <c r="A17" s="18"/>
      <c r="B17" s="1">
        <v>12048</v>
      </c>
      <c r="C17" s="1">
        <v>54.76</v>
      </c>
      <c r="D17" s="1">
        <v>0.03</v>
      </c>
      <c r="E17" s="18"/>
      <c r="J17" s="14">
        <v>54.98</v>
      </c>
      <c r="K17" s="4">
        <v>7</v>
      </c>
    </row>
    <row r="18" spans="1:12" x14ac:dyDescent="0.25">
      <c r="A18" s="18"/>
      <c r="B18" s="1">
        <v>12049</v>
      </c>
      <c r="C18" s="1">
        <v>54.73</v>
      </c>
      <c r="D18" s="1">
        <v>0.03</v>
      </c>
      <c r="E18" s="18"/>
      <c r="G18" s="3"/>
      <c r="H18" s="3"/>
    </row>
    <row r="19" spans="1:12" x14ac:dyDescent="0.25">
      <c r="A19" s="18"/>
      <c r="B19" s="1">
        <v>12050</v>
      </c>
      <c r="C19" s="1">
        <v>54.75</v>
      </c>
      <c r="D19" s="1">
        <v>2.7E-2</v>
      </c>
      <c r="E19" s="18"/>
    </row>
    <row r="20" spans="1:12" x14ac:dyDescent="0.25">
      <c r="A20" s="18"/>
      <c r="B20" s="1">
        <v>12051</v>
      </c>
      <c r="C20" s="1">
        <v>54.75</v>
      </c>
      <c r="D20" s="1">
        <v>2.8000000000000001E-2</v>
      </c>
      <c r="E20" s="18"/>
    </row>
    <row r="21" spans="1:12" ht="21" x14ac:dyDescent="0.35">
      <c r="A21" s="18"/>
      <c r="B21" s="1">
        <v>12052</v>
      </c>
      <c r="C21" s="1">
        <v>54.72</v>
      </c>
      <c r="D21" s="1">
        <v>3.1E-2</v>
      </c>
      <c r="E21" s="18"/>
      <c r="I21" s="17" t="s">
        <v>20</v>
      </c>
      <c r="J21" s="17"/>
      <c r="K21" s="17"/>
      <c r="L21" s="17"/>
    </row>
    <row r="22" spans="1:12" x14ac:dyDescent="0.25">
      <c r="A22" s="18"/>
      <c r="B22" s="1">
        <v>12053</v>
      </c>
      <c r="C22" s="1">
        <v>54.74</v>
      </c>
      <c r="D22" s="1">
        <v>3.2000000000000001E-2</v>
      </c>
      <c r="E22" s="18"/>
    </row>
    <row r="23" spans="1:12" ht="15.75" thickBot="1" x14ac:dyDescent="0.3">
      <c r="A23" s="18"/>
      <c r="B23" s="1">
        <v>12054</v>
      </c>
      <c r="C23" s="1">
        <v>54.73</v>
      </c>
      <c r="D23" s="1">
        <v>3.6999999999999998E-2</v>
      </c>
      <c r="E23" s="18"/>
      <c r="L23" s="15"/>
    </row>
    <row r="24" spans="1:12" x14ac:dyDescent="0.25">
      <c r="A24" s="18"/>
      <c r="B24" s="1">
        <v>12055</v>
      </c>
      <c r="C24" s="1">
        <v>54.76</v>
      </c>
      <c r="D24" s="1">
        <v>3.2000000000000001E-2</v>
      </c>
      <c r="E24" s="18"/>
      <c r="G24" s="6" t="s">
        <v>0</v>
      </c>
      <c r="H24" s="6"/>
      <c r="J24" s="5" t="s">
        <v>7</v>
      </c>
      <c r="K24" s="5" t="s">
        <v>8</v>
      </c>
      <c r="L24" s="15"/>
    </row>
    <row r="25" spans="1:12" x14ac:dyDescent="0.25">
      <c r="A25" s="18">
        <v>3</v>
      </c>
      <c r="B25" s="1">
        <v>12056</v>
      </c>
      <c r="C25" s="1">
        <v>54.78</v>
      </c>
      <c r="D25" s="1">
        <v>3.2000000000000001E-2</v>
      </c>
      <c r="E25" s="18">
        <v>10</v>
      </c>
      <c r="G25" s="3"/>
      <c r="H25" s="3"/>
      <c r="I25" s="26">
        <f>J25*1000</f>
        <v>24</v>
      </c>
      <c r="J25" s="7">
        <v>2.4E-2</v>
      </c>
      <c r="K25" s="3">
        <v>1</v>
      </c>
      <c r="L25" s="15"/>
    </row>
    <row r="26" spans="1:12" x14ac:dyDescent="0.25">
      <c r="A26" s="18"/>
      <c r="B26" s="1">
        <v>12057</v>
      </c>
      <c r="C26" s="1">
        <v>54.78</v>
      </c>
      <c r="D26" s="1">
        <v>2.7E-2</v>
      </c>
      <c r="E26" s="18"/>
      <c r="G26" s="3" t="s">
        <v>9</v>
      </c>
      <c r="H26" s="11">
        <v>2.9313432835820882E-2</v>
      </c>
      <c r="I26" s="26">
        <f t="shared" ref="I26:I36" si="0">J26*1000</f>
        <v>25.181818181818183</v>
      </c>
      <c r="J26" s="7">
        <v>2.5181818181818184E-2</v>
      </c>
      <c r="K26" s="3">
        <v>4</v>
      </c>
      <c r="L26" s="15"/>
    </row>
    <row r="27" spans="1:12" x14ac:dyDescent="0.25">
      <c r="A27" s="18"/>
      <c r="B27" s="1">
        <v>12058</v>
      </c>
      <c r="C27" s="1">
        <v>54.79</v>
      </c>
      <c r="D27" s="1">
        <v>2.5999999999999999E-2</v>
      </c>
      <c r="E27" s="18"/>
      <c r="G27" s="3" t="s">
        <v>10</v>
      </c>
      <c r="H27" s="11">
        <v>2.1434837572340535E-4</v>
      </c>
      <c r="I27" s="26">
        <f t="shared" si="0"/>
        <v>26.363636363636363</v>
      </c>
      <c r="J27" s="7">
        <v>2.6363636363636363E-2</v>
      </c>
      <c r="K27" s="3">
        <v>10</v>
      </c>
      <c r="L27" s="15"/>
    </row>
    <row r="28" spans="1:12" x14ac:dyDescent="0.25">
      <c r="A28" s="18"/>
      <c r="B28" s="1">
        <v>12059</v>
      </c>
      <c r="C28" s="1">
        <v>54.74</v>
      </c>
      <c r="D28" s="1">
        <v>0.03</v>
      </c>
      <c r="E28" s="18"/>
      <c r="G28" s="3" t="s">
        <v>11</v>
      </c>
      <c r="H28" s="11">
        <v>2.9000000000000001E-2</v>
      </c>
      <c r="I28" s="26">
        <f t="shared" si="0"/>
        <v>27.545454545454547</v>
      </c>
      <c r="J28" s="7">
        <v>2.7545454545454547E-2</v>
      </c>
      <c r="K28" s="3">
        <v>22</v>
      </c>
      <c r="L28" s="15"/>
    </row>
    <row r="29" spans="1:12" x14ac:dyDescent="0.25">
      <c r="A29" s="18"/>
      <c r="B29" s="1">
        <v>12060</v>
      </c>
      <c r="C29" s="1">
        <v>54.77</v>
      </c>
      <c r="D29" s="1">
        <v>3.3000000000000002E-2</v>
      </c>
      <c r="E29" s="18"/>
      <c r="G29" s="3" t="s">
        <v>12</v>
      </c>
      <c r="H29" s="11">
        <v>2.9000000000000001E-2</v>
      </c>
      <c r="I29" s="26">
        <f t="shared" si="0"/>
        <v>28.727272727272727</v>
      </c>
      <c r="J29" s="7">
        <v>2.8727272727272726E-2</v>
      </c>
      <c r="K29" s="3">
        <v>16</v>
      </c>
      <c r="L29" s="15"/>
    </row>
    <row r="30" spans="1:12" x14ac:dyDescent="0.25">
      <c r="A30" s="18"/>
      <c r="B30" s="1">
        <v>12061</v>
      </c>
      <c r="C30" s="1">
        <v>54.79</v>
      </c>
      <c r="D30" s="1">
        <v>0.03</v>
      </c>
      <c r="E30" s="18"/>
      <c r="G30" s="3" t="s">
        <v>13</v>
      </c>
      <c r="H30" s="11">
        <v>2.48126183775214E-3</v>
      </c>
      <c r="I30" s="26">
        <f t="shared" si="0"/>
        <v>29.90909090909091</v>
      </c>
      <c r="J30" s="7">
        <v>2.9909090909090909E-2</v>
      </c>
      <c r="K30" s="3">
        <v>22</v>
      </c>
      <c r="L30" s="15"/>
    </row>
    <row r="31" spans="1:12" x14ac:dyDescent="0.25">
      <c r="A31" s="18"/>
      <c r="B31" s="1">
        <v>12062</v>
      </c>
      <c r="C31" s="1">
        <v>54.83</v>
      </c>
      <c r="D31" s="1">
        <v>2.9000000000000001E-2</v>
      </c>
      <c r="E31" s="18"/>
      <c r="G31" s="3" t="s">
        <v>14</v>
      </c>
      <c r="H31" s="11">
        <v>6.1566603074851271E-6</v>
      </c>
      <c r="I31" s="26">
        <f t="shared" si="0"/>
        <v>31.090909090909093</v>
      </c>
      <c r="J31" s="7">
        <v>3.1090909090909093E-2</v>
      </c>
      <c r="K31" s="3">
        <v>30</v>
      </c>
      <c r="L31" s="15"/>
    </row>
    <row r="32" spans="1:12" x14ac:dyDescent="0.25">
      <c r="A32" s="18"/>
      <c r="B32" s="1">
        <v>12063</v>
      </c>
      <c r="C32" s="1">
        <v>54.83</v>
      </c>
      <c r="D32" s="1">
        <v>2.7E-2</v>
      </c>
      <c r="E32" s="18"/>
      <c r="G32" s="3" t="s">
        <v>15</v>
      </c>
      <c r="H32" s="11">
        <v>1.2999999999999998E-2</v>
      </c>
      <c r="I32" s="26">
        <f t="shared" si="0"/>
        <v>32.272727272727273</v>
      </c>
      <c r="J32" s="7">
        <v>3.2272727272727272E-2</v>
      </c>
      <c r="K32" s="3">
        <v>18</v>
      </c>
      <c r="L32" s="15"/>
    </row>
    <row r="33" spans="1:12" x14ac:dyDescent="0.25">
      <c r="A33" s="18"/>
      <c r="B33" s="1">
        <v>12064</v>
      </c>
      <c r="C33" s="1">
        <v>54.86</v>
      </c>
      <c r="D33" s="1">
        <v>2.8000000000000001E-2</v>
      </c>
      <c r="E33" s="18"/>
      <c r="G33" s="3" t="s">
        <v>16</v>
      </c>
      <c r="H33" s="11">
        <v>2.4E-2</v>
      </c>
      <c r="I33" s="26">
        <f t="shared" si="0"/>
        <v>33.454545454545453</v>
      </c>
      <c r="J33" s="7">
        <v>3.3454545454545452E-2</v>
      </c>
      <c r="K33" s="3">
        <v>4</v>
      </c>
      <c r="L33" s="15"/>
    </row>
    <row r="34" spans="1:12" x14ac:dyDescent="0.25">
      <c r="A34" s="18"/>
      <c r="B34" s="1">
        <v>12065</v>
      </c>
      <c r="C34" s="1">
        <v>54.88</v>
      </c>
      <c r="D34" s="1">
        <v>3.1E-2</v>
      </c>
      <c r="E34" s="18"/>
      <c r="G34" s="3" t="s">
        <v>17</v>
      </c>
      <c r="H34" s="11">
        <v>3.6999999999999998E-2</v>
      </c>
      <c r="I34" s="26">
        <f t="shared" si="0"/>
        <v>34.636363636363633</v>
      </c>
      <c r="J34" s="7">
        <v>3.4636363636363632E-2</v>
      </c>
      <c r="K34" s="3">
        <v>3</v>
      </c>
      <c r="L34" s="15"/>
    </row>
    <row r="35" spans="1:12" ht="15.75" thickBot="1" x14ac:dyDescent="0.3">
      <c r="A35" s="18">
        <v>4</v>
      </c>
      <c r="B35" s="1">
        <v>12066</v>
      </c>
      <c r="C35" s="1">
        <v>54.91</v>
      </c>
      <c r="D35" s="1">
        <v>2.7E-2</v>
      </c>
      <c r="E35" s="18">
        <v>10</v>
      </c>
      <c r="G35" s="4" t="s">
        <v>18</v>
      </c>
      <c r="H35" s="12">
        <v>134</v>
      </c>
      <c r="I35" s="26">
        <f t="shared" si="0"/>
        <v>35.81818181818182</v>
      </c>
      <c r="J35" s="7">
        <v>3.5818181818181818E-2</v>
      </c>
      <c r="K35" s="3">
        <v>2</v>
      </c>
    </row>
    <row r="36" spans="1:12" ht="15.75" thickBot="1" x14ac:dyDescent="0.3">
      <c r="A36" s="18"/>
      <c r="B36" s="1">
        <v>12067</v>
      </c>
      <c r="C36" s="1">
        <v>54.91</v>
      </c>
      <c r="D36" s="1">
        <v>2.5999999999999999E-2</v>
      </c>
      <c r="E36" s="18"/>
      <c r="G36" s="3"/>
      <c r="H36" s="3"/>
      <c r="I36" s="26">
        <f t="shared" si="0"/>
        <v>37</v>
      </c>
      <c r="J36" s="8">
        <v>3.6999999999999998E-2</v>
      </c>
      <c r="K36" s="4">
        <v>2</v>
      </c>
    </row>
    <row r="37" spans="1:12" x14ac:dyDescent="0.25">
      <c r="A37" s="18"/>
      <c r="B37" s="1">
        <v>12068</v>
      </c>
      <c r="C37" s="1">
        <v>54.94</v>
      </c>
      <c r="D37" s="1">
        <v>3.3000000000000002E-2</v>
      </c>
      <c r="E37" s="18"/>
    </row>
    <row r="38" spans="1:12" x14ac:dyDescent="0.25">
      <c r="A38" s="18"/>
      <c r="B38" s="1">
        <v>12069</v>
      </c>
      <c r="C38" s="1">
        <v>54.92</v>
      </c>
      <c r="D38" s="1">
        <v>2.7E-2</v>
      </c>
      <c r="E38" s="18"/>
    </row>
    <row r="39" spans="1:12" x14ac:dyDescent="0.25">
      <c r="A39" s="18"/>
      <c r="B39" s="1">
        <v>12070</v>
      </c>
      <c r="C39" s="1">
        <v>54.95</v>
      </c>
      <c r="D39" s="1">
        <v>2.8000000000000001E-2</v>
      </c>
      <c r="E39" s="18"/>
    </row>
    <row r="40" spans="1:12" x14ac:dyDescent="0.25">
      <c r="A40" s="18"/>
      <c r="B40" s="1">
        <v>12071</v>
      </c>
      <c r="C40" s="1">
        <v>54.89</v>
      </c>
      <c r="D40" s="1">
        <v>2.7E-2</v>
      </c>
      <c r="E40" s="18"/>
    </row>
    <row r="41" spans="1:12" x14ac:dyDescent="0.25">
      <c r="A41" s="18"/>
      <c r="B41" s="1">
        <v>12072</v>
      </c>
      <c r="C41" s="1">
        <v>54.97</v>
      </c>
      <c r="D41" s="1">
        <v>2.5999999999999999E-2</v>
      </c>
      <c r="E41" s="18"/>
    </row>
    <row r="42" spans="1:12" x14ac:dyDescent="0.25">
      <c r="A42" s="18"/>
      <c r="B42" s="1">
        <v>12073</v>
      </c>
      <c r="C42" s="1">
        <v>54.96</v>
      </c>
      <c r="D42" s="1">
        <v>0.03</v>
      </c>
      <c r="E42" s="18"/>
    </row>
    <row r="43" spans="1:12" x14ac:dyDescent="0.25">
      <c r="A43" s="18"/>
      <c r="B43" s="1">
        <v>12074</v>
      </c>
      <c r="C43" s="1">
        <v>54.94</v>
      </c>
      <c r="D43" s="1">
        <v>2.8000000000000001E-2</v>
      </c>
      <c r="E43" s="18"/>
    </row>
    <row r="44" spans="1:12" x14ac:dyDescent="0.25">
      <c r="A44" s="18"/>
      <c r="B44" s="1">
        <v>12075</v>
      </c>
      <c r="C44" s="1">
        <v>54.96</v>
      </c>
      <c r="D44" s="1">
        <v>3.2000000000000001E-2</v>
      </c>
      <c r="E44" s="18"/>
    </row>
    <row r="45" spans="1:12" x14ac:dyDescent="0.25">
      <c r="A45" s="18">
        <v>5</v>
      </c>
      <c r="B45" s="1">
        <v>12076</v>
      </c>
      <c r="C45" s="1">
        <v>54.95</v>
      </c>
      <c r="D45" s="1">
        <v>2.9000000000000001E-2</v>
      </c>
      <c r="E45" s="18">
        <v>10</v>
      </c>
    </row>
    <row r="46" spans="1:12" x14ac:dyDescent="0.25">
      <c r="A46" s="18"/>
      <c r="B46" s="1">
        <v>12077</v>
      </c>
      <c r="C46" s="1">
        <v>54.97</v>
      </c>
      <c r="D46" s="1">
        <v>3.1E-2</v>
      </c>
      <c r="E46" s="18"/>
    </row>
    <row r="47" spans="1:12" x14ac:dyDescent="0.25">
      <c r="A47" s="18"/>
      <c r="B47" s="1">
        <v>12078</v>
      </c>
      <c r="C47" s="1">
        <v>54.95</v>
      </c>
      <c r="D47" s="1">
        <v>0.03</v>
      </c>
      <c r="E47" s="18"/>
    </row>
    <row r="48" spans="1:12" x14ac:dyDescent="0.25">
      <c r="A48" s="18"/>
      <c r="B48" s="1">
        <v>12079</v>
      </c>
      <c r="C48" s="1">
        <v>54.93</v>
      </c>
      <c r="D48" s="1">
        <v>0.03</v>
      </c>
      <c r="E48" s="18"/>
    </row>
    <row r="49" spans="1:5" x14ac:dyDescent="0.25">
      <c r="A49" s="18"/>
      <c r="B49" s="1">
        <v>12080</v>
      </c>
      <c r="C49" s="1">
        <v>54.96</v>
      </c>
      <c r="D49" s="1">
        <v>3.5000000000000003E-2</v>
      </c>
      <c r="E49" s="18"/>
    </row>
    <row r="50" spans="1:5" x14ac:dyDescent="0.25">
      <c r="A50" s="18"/>
      <c r="B50" s="1">
        <v>12081</v>
      </c>
      <c r="C50" s="1">
        <v>54.96</v>
      </c>
      <c r="D50" s="1">
        <v>2.7E-2</v>
      </c>
      <c r="E50" s="18"/>
    </row>
    <row r="51" spans="1:5" x14ac:dyDescent="0.25">
      <c r="A51" s="18"/>
      <c r="B51" s="1">
        <v>12082</v>
      </c>
      <c r="C51" s="1">
        <v>54.91</v>
      </c>
      <c r="D51" s="1">
        <v>3.2000000000000001E-2</v>
      </c>
      <c r="E51" s="18"/>
    </row>
    <row r="52" spans="1:5" x14ac:dyDescent="0.25">
      <c r="A52" s="18"/>
      <c r="B52" s="1">
        <v>12083</v>
      </c>
      <c r="C52" s="1">
        <v>54.9</v>
      </c>
      <c r="D52" s="1">
        <v>0.03</v>
      </c>
      <c r="E52" s="18"/>
    </row>
    <row r="53" spans="1:5" x14ac:dyDescent="0.25">
      <c r="A53" s="18"/>
      <c r="B53" s="1">
        <v>12084</v>
      </c>
      <c r="C53" s="1">
        <v>54.88</v>
      </c>
      <c r="D53" s="1">
        <v>2.7E-2</v>
      </c>
      <c r="E53" s="18"/>
    </row>
    <row r="54" spans="1:5" x14ac:dyDescent="0.25">
      <c r="A54" s="18"/>
      <c r="B54" s="1">
        <v>12085</v>
      </c>
      <c r="C54" s="1">
        <v>54.89</v>
      </c>
      <c r="D54" s="1">
        <v>2.9000000000000001E-2</v>
      </c>
      <c r="E54" s="18"/>
    </row>
    <row r="55" spans="1:5" x14ac:dyDescent="0.25">
      <c r="A55" s="18">
        <v>6</v>
      </c>
      <c r="B55" s="1">
        <v>12086</v>
      </c>
      <c r="C55" s="1">
        <v>54.86</v>
      </c>
      <c r="D55" s="1">
        <v>2.5000000000000001E-2</v>
      </c>
      <c r="E55" s="18">
        <v>10</v>
      </c>
    </row>
    <row r="56" spans="1:5" x14ac:dyDescent="0.25">
      <c r="A56" s="18"/>
      <c r="B56" s="1">
        <v>12087</v>
      </c>
      <c r="C56" s="1">
        <v>54.85</v>
      </c>
      <c r="D56" s="1">
        <v>2.7E-2</v>
      </c>
      <c r="E56" s="18"/>
    </row>
    <row r="57" spans="1:5" x14ac:dyDescent="0.25">
      <c r="A57" s="18"/>
      <c r="B57" s="1">
        <v>12088</v>
      </c>
      <c r="C57" s="1">
        <v>54.85</v>
      </c>
      <c r="D57" s="1">
        <v>0.03</v>
      </c>
      <c r="E57" s="18"/>
    </row>
    <row r="58" spans="1:5" x14ac:dyDescent="0.25">
      <c r="A58" s="18"/>
      <c r="B58" s="1">
        <v>12089</v>
      </c>
      <c r="C58" s="1">
        <v>54.77</v>
      </c>
      <c r="D58" s="1">
        <v>3.1E-2</v>
      </c>
      <c r="E58" s="18"/>
    </row>
    <row r="59" spans="1:5" x14ac:dyDescent="0.25">
      <c r="A59" s="18"/>
      <c r="B59" s="1">
        <v>12090</v>
      </c>
      <c r="C59" s="1">
        <v>54.81</v>
      </c>
      <c r="D59" s="1">
        <v>2.7E-2</v>
      </c>
      <c r="E59" s="18"/>
    </row>
    <row r="60" spans="1:5" x14ac:dyDescent="0.25">
      <c r="A60" s="18"/>
      <c r="B60" s="1">
        <v>12091</v>
      </c>
      <c r="C60" s="1">
        <v>54.79</v>
      </c>
      <c r="D60" s="1">
        <v>0.03</v>
      </c>
      <c r="E60" s="18"/>
    </row>
    <row r="61" spans="1:5" x14ac:dyDescent="0.25">
      <c r="A61" s="18"/>
      <c r="B61" s="1">
        <v>12092</v>
      </c>
      <c r="C61" s="1">
        <v>54.81</v>
      </c>
      <c r="D61" s="1">
        <v>2.8000000000000001E-2</v>
      </c>
      <c r="E61" s="18"/>
    </row>
    <row r="62" spans="1:5" x14ac:dyDescent="0.25">
      <c r="A62" s="18"/>
      <c r="B62" s="1">
        <v>12093</v>
      </c>
      <c r="C62" s="1">
        <v>54.79</v>
      </c>
      <c r="D62" s="1">
        <v>2.5999999999999999E-2</v>
      </c>
      <c r="E62" s="18"/>
    </row>
    <row r="63" spans="1:5" x14ac:dyDescent="0.25">
      <c r="A63" s="18"/>
      <c r="B63" s="1">
        <v>12094</v>
      </c>
      <c r="C63" s="1">
        <v>54.77</v>
      </c>
      <c r="D63" s="1">
        <v>2.7E-2</v>
      </c>
      <c r="E63" s="18"/>
    </row>
    <row r="64" spans="1:5" x14ac:dyDescent="0.25">
      <c r="A64" s="18"/>
      <c r="B64" s="1">
        <v>12095</v>
      </c>
      <c r="C64" s="1">
        <v>54.82</v>
      </c>
      <c r="D64" s="1">
        <v>3.2000000000000001E-2</v>
      </c>
      <c r="E64" s="18"/>
    </row>
    <row r="65" spans="1:5" x14ac:dyDescent="0.25">
      <c r="A65" s="18">
        <v>7</v>
      </c>
      <c r="B65" s="1">
        <v>12096</v>
      </c>
      <c r="C65" s="1">
        <v>54.78</v>
      </c>
      <c r="D65" s="1">
        <v>2.5999999999999999E-2</v>
      </c>
      <c r="E65" s="18">
        <v>10</v>
      </c>
    </row>
    <row r="66" spans="1:5" x14ac:dyDescent="0.25">
      <c r="A66" s="18"/>
      <c r="B66" s="1">
        <v>12097</v>
      </c>
      <c r="C66" s="1">
        <v>54.8</v>
      </c>
      <c r="D66" s="1">
        <v>3.5000000000000003E-2</v>
      </c>
      <c r="E66" s="18"/>
    </row>
    <row r="67" spans="1:5" x14ac:dyDescent="0.25">
      <c r="A67" s="18"/>
      <c r="B67" s="1">
        <v>12099</v>
      </c>
      <c r="C67" s="1">
        <v>54.77</v>
      </c>
      <c r="D67" s="1">
        <v>2.5000000000000001E-2</v>
      </c>
      <c r="E67" s="18"/>
    </row>
    <row r="68" spans="1:5" x14ac:dyDescent="0.25">
      <c r="A68" s="18"/>
      <c r="B68" s="1">
        <v>12100</v>
      </c>
      <c r="C68" s="1">
        <v>54.85</v>
      </c>
      <c r="D68" s="1">
        <v>2.5999999999999999E-2</v>
      </c>
      <c r="E68" s="18"/>
    </row>
    <row r="69" spans="1:5" x14ac:dyDescent="0.25">
      <c r="A69" s="18"/>
      <c r="B69" s="1">
        <v>12101</v>
      </c>
      <c r="C69" s="1">
        <v>54.86</v>
      </c>
      <c r="D69" s="1">
        <v>3.2000000000000001E-2</v>
      </c>
      <c r="E69" s="18"/>
    </row>
    <row r="70" spans="1:5" x14ac:dyDescent="0.25">
      <c r="A70" s="18"/>
      <c r="B70" s="1">
        <v>12102</v>
      </c>
      <c r="C70" s="1">
        <v>54.86</v>
      </c>
      <c r="D70" s="1">
        <v>2.5999999999999999E-2</v>
      </c>
      <c r="E70" s="18"/>
    </row>
    <row r="71" spans="1:5" x14ac:dyDescent="0.25">
      <c r="A71" s="18"/>
      <c r="B71" s="1">
        <v>12103</v>
      </c>
      <c r="C71" s="1">
        <v>54.87</v>
      </c>
      <c r="D71" s="1">
        <v>3.1E-2</v>
      </c>
      <c r="E71" s="18"/>
    </row>
    <row r="72" spans="1:5" x14ac:dyDescent="0.25">
      <c r="A72" s="18"/>
      <c r="B72" s="1">
        <v>12104</v>
      </c>
      <c r="C72" s="1">
        <v>54.86</v>
      </c>
      <c r="D72" s="1">
        <v>2.7E-2</v>
      </c>
      <c r="E72" s="18"/>
    </row>
    <row r="73" spans="1:5" x14ac:dyDescent="0.25">
      <c r="A73" s="18"/>
      <c r="B73" s="1">
        <v>12105</v>
      </c>
      <c r="C73" s="1">
        <v>54.91</v>
      </c>
      <c r="D73" s="1">
        <v>3.2000000000000001E-2</v>
      </c>
      <c r="E73" s="18"/>
    </row>
    <row r="74" spans="1:5" x14ac:dyDescent="0.25">
      <c r="A74" s="18"/>
      <c r="B74" s="1">
        <v>12106</v>
      </c>
      <c r="C74" s="1">
        <v>54.9</v>
      </c>
      <c r="D74" s="1">
        <v>2.9000000000000001E-2</v>
      </c>
      <c r="E74" s="18"/>
    </row>
    <row r="75" spans="1:5" x14ac:dyDescent="0.25">
      <c r="A75" s="18">
        <v>8</v>
      </c>
      <c r="B75" s="1">
        <v>12107</v>
      </c>
      <c r="C75" s="1">
        <v>54.88</v>
      </c>
      <c r="D75" s="1">
        <v>0.03</v>
      </c>
      <c r="E75" s="18">
        <v>10</v>
      </c>
    </row>
    <row r="76" spans="1:5" x14ac:dyDescent="0.25">
      <c r="A76" s="18"/>
      <c r="B76" s="1">
        <v>12108</v>
      </c>
      <c r="C76" s="1">
        <v>54.93</v>
      </c>
      <c r="D76" s="1">
        <v>2.9000000000000001E-2</v>
      </c>
      <c r="E76" s="18"/>
    </row>
    <row r="77" spans="1:5" x14ac:dyDescent="0.25">
      <c r="A77" s="18"/>
      <c r="B77" s="1">
        <v>12109</v>
      </c>
      <c r="C77" s="1">
        <v>54.91</v>
      </c>
      <c r="D77" s="1">
        <v>2.7E-2</v>
      </c>
      <c r="E77" s="18"/>
    </row>
    <row r="78" spans="1:5" x14ac:dyDescent="0.25">
      <c r="A78" s="18"/>
      <c r="B78" s="1">
        <v>12110</v>
      </c>
      <c r="C78" s="1">
        <v>54.93</v>
      </c>
      <c r="D78" s="1">
        <v>3.3000000000000002E-2</v>
      </c>
      <c r="E78" s="18"/>
    </row>
    <row r="79" spans="1:5" x14ac:dyDescent="0.25">
      <c r="A79" s="18"/>
      <c r="B79" s="1">
        <v>12111</v>
      </c>
      <c r="C79" s="1">
        <v>54.95</v>
      </c>
      <c r="D79" s="1">
        <v>2.9000000000000001E-2</v>
      </c>
      <c r="E79" s="18"/>
    </row>
    <row r="80" spans="1:5" x14ac:dyDescent="0.25">
      <c r="A80" s="18"/>
      <c r="B80" s="1">
        <v>12112</v>
      </c>
      <c r="C80" s="1">
        <v>54.93</v>
      </c>
      <c r="D80" s="1">
        <v>2.9000000000000001E-2</v>
      </c>
      <c r="E80" s="18"/>
    </row>
    <row r="81" spans="1:5" x14ac:dyDescent="0.25">
      <c r="A81" s="18"/>
      <c r="B81" s="1">
        <v>12113</v>
      </c>
      <c r="C81" s="1">
        <v>54.94</v>
      </c>
      <c r="D81" s="1">
        <v>2.7E-2</v>
      </c>
      <c r="E81" s="18"/>
    </row>
    <row r="82" spans="1:5" x14ac:dyDescent="0.25">
      <c r="A82" s="18"/>
      <c r="B82" s="1">
        <v>12114</v>
      </c>
      <c r="C82" s="1">
        <v>54.93</v>
      </c>
      <c r="D82" s="1">
        <v>3.4000000000000002E-2</v>
      </c>
      <c r="E82" s="18"/>
    </row>
    <row r="83" spans="1:5" x14ac:dyDescent="0.25">
      <c r="A83" s="18"/>
      <c r="B83" s="1">
        <v>12115</v>
      </c>
      <c r="C83" s="1">
        <v>54.95</v>
      </c>
      <c r="D83" s="1">
        <v>3.2000000000000001E-2</v>
      </c>
      <c r="E83" s="18"/>
    </row>
    <row r="84" spans="1:5" x14ac:dyDescent="0.25">
      <c r="A84" s="18"/>
      <c r="B84" s="1">
        <v>12116</v>
      </c>
      <c r="C84" s="1">
        <v>54.95</v>
      </c>
      <c r="D84" s="1">
        <v>2.9000000000000001E-2</v>
      </c>
      <c r="E84" s="18"/>
    </row>
    <row r="85" spans="1:5" x14ac:dyDescent="0.25">
      <c r="A85" s="18">
        <v>9</v>
      </c>
      <c r="B85" s="1">
        <v>12117</v>
      </c>
      <c r="C85" s="1">
        <v>54.93</v>
      </c>
      <c r="D85" s="1">
        <v>0.03</v>
      </c>
      <c r="E85" s="18">
        <v>10</v>
      </c>
    </row>
    <row r="86" spans="1:5" x14ac:dyDescent="0.25">
      <c r="A86" s="18"/>
      <c r="B86" s="1">
        <v>12118</v>
      </c>
      <c r="C86" s="1">
        <v>54.93</v>
      </c>
      <c r="D86" s="1">
        <v>2.8000000000000001E-2</v>
      </c>
      <c r="E86" s="18"/>
    </row>
    <row r="87" spans="1:5" x14ac:dyDescent="0.25">
      <c r="A87" s="18"/>
      <c r="B87" s="1">
        <v>12119</v>
      </c>
      <c r="C87" s="1">
        <v>54.98</v>
      </c>
      <c r="D87" s="1">
        <v>3.2000000000000001E-2</v>
      </c>
      <c r="E87" s="18"/>
    </row>
    <row r="88" spans="1:5" x14ac:dyDescent="0.25">
      <c r="A88" s="18"/>
      <c r="B88" s="1">
        <v>12120</v>
      </c>
      <c r="C88" s="1">
        <v>54.9</v>
      </c>
      <c r="D88" s="1">
        <v>2.9000000000000001E-2</v>
      </c>
      <c r="E88" s="18"/>
    </row>
    <row r="89" spans="1:5" x14ac:dyDescent="0.25">
      <c r="A89" s="18"/>
      <c r="B89" s="1">
        <v>12121</v>
      </c>
      <c r="C89" s="1">
        <v>54.88</v>
      </c>
      <c r="D89" s="1">
        <v>3.2000000000000001E-2</v>
      </c>
      <c r="E89" s="18"/>
    </row>
    <row r="90" spans="1:5" x14ac:dyDescent="0.25">
      <c r="A90" s="18"/>
      <c r="B90" s="1">
        <v>12122</v>
      </c>
      <c r="C90" s="1">
        <v>54.84</v>
      </c>
      <c r="D90" s="1">
        <v>0.03</v>
      </c>
      <c r="E90" s="18"/>
    </row>
    <row r="91" spans="1:5" x14ac:dyDescent="0.25">
      <c r="A91" s="18"/>
      <c r="B91" s="1">
        <v>12123</v>
      </c>
      <c r="C91" s="1">
        <v>54.83</v>
      </c>
      <c r="D91" s="1">
        <v>2.7E-2</v>
      </c>
      <c r="E91" s="18"/>
    </row>
    <row r="92" spans="1:5" x14ac:dyDescent="0.25">
      <c r="A92" s="18"/>
      <c r="B92" s="1">
        <v>12124</v>
      </c>
      <c r="C92" s="1">
        <v>54.79</v>
      </c>
      <c r="D92" s="1">
        <v>2.9000000000000001E-2</v>
      </c>
      <c r="E92" s="18"/>
    </row>
    <row r="93" spans="1:5" x14ac:dyDescent="0.25">
      <c r="A93" s="18"/>
      <c r="B93" s="1">
        <v>12125</v>
      </c>
      <c r="C93" s="1">
        <v>54.92</v>
      </c>
      <c r="D93" s="1">
        <v>2.8000000000000001E-2</v>
      </c>
      <c r="E93" s="18"/>
    </row>
    <row r="94" spans="1:5" x14ac:dyDescent="0.25">
      <c r="A94" s="18"/>
      <c r="B94" s="1">
        <v>12126</v>
      </c>
      <c r="C94" s="1">
        <v>54.8</v>
      </c>
      <c r="D94" s="1">
        <v>2.5000000000000001E-2</v>
      </c>
      <c r="E94" s="18"/>
    </row>
    <row r="95" spans="1:5" x14ac:dyDescent="0.25">
      <c r="A95" s="18">
        <v>10</v>
      </c>
      <c r="B95" s="1">
        <v>12127</v>
      </c>
      <c r="C95" s="1">
        <v>54.77</v>
      </c>
      <c r="D95" s="1">
        <v>2.5999999999999999E-2</v>
      </c>
      <c r="E95" s="18">
        <v>10</v>
      </c>
    </row>
    <row r="96" spans="1:5" x14ac:dyDescent="0.25">
      <c r="A96" s="18"/>
      <c r="B96" s="1">
        <v>12128</v>
      </c>
      <c r="C96" s="1">
        <v>54.77</v>
      </c>
      <c r="D96" s="1">
        <v>2.9000000000000001E-2</v>
      </c>
      <c r="E96" s="18"/>
    </row>
    <row r="97" spans="1:5" x14ac:dyDescent="0.25">
      <c r="A97" s="18"/>
      <c r="B97" s="1">
        <v>12129</v>
      </c>
      <c r="C97" s="1">
        <v>54.73</v>
      </c>
      <c r="D97" s="1">
        <v>2.9000000000000001E-2</v>
      </c>
      <c r="E97" s="18"/>
    </row>
    <row r="98" spans="1:5" x14ac:dyDescent="0.25">
      <c r="A98" s="18"/>
      <c r="B98" s="1">
        <v>12130</v>
      </c>
      <c r="C98" s="1">
        <v>54.72</v>
      </c>
      <c r="D98" s="1">
        <v>3.1E-2</v>
      </c>
      <c r="E98" s="18"/>
    </row>
    <row r="99" spans="1:5" x14ac:dyDescent="0.25">
      <c r="A99" s="18"/>
      <c r="B99" s="1">
        <v>12131</v>
      </c>
      <c r="C99" s="1">
        <v>54.71</v>
      </c>
      <c r="D99" s="1">
        <v>2.9000000000000001E-2</v>
      </c>
      <c r="E99" s="18"/>
    </row>
    <row r="100" spans="1:5" x14ac:dyDescent="0.25">
      <c r="A100" s="18"/>
      <c r="B100" s="1">
        <v>12132</v>
      </c>
      <c r="C100" s="1">
        <v>54.71</v>
      </c>
      <c r="D100" s="1">
        <v>2.7E-2</v>
      </c>
      <c r="E100" s="18"/>
    </row>
    <row r="101" spans="1:5" x14ac:dyDescent="0.25">
      <c r="A101" s="18"/>
      <c r="B101" s="1">
        <v>12133</v>
      </c>
      <c r="C101" s="1">
        <v>54.71</v>
      </c>
      <c r="D101" s="1">
        <v>2.5000000000000001E-2</v>
      </c>
      <c r="E101" s="18"/>
    </row>
    <row r="102" spans="1:5" x14ac:dyDescent="0.25">
      <c r="A102" s="18"/>
      <c r="B102" s="1">
        <v>12134</v>
      </c>
      <c r="C102" s="1">
        <v>54.69</v>
      </c>
      <c r="D102" s="1">
        <v>3.2000000000000001E-2</v>
      </c>
      <c r="E102" s="18"/>
    </row>
    <row r="103" spans="1:5" x14ac:dyDescent="0.25">
      <c r="A103" s="18"/>
      <c r="B103" s="1">
        <v>12135</v>
      </c>
      <c r="C103" s="1">
        <v>54.72</v>
      </c>
      <c r="D103" s="1">
        <v>0.03</v>
      </c>
      <c r="E103" s="18"/>
    </row>
    <row r="104" spans="1:5" x14ac:dyDescent="0.25">
      <c r="A104" s="18"/>
      <c r="B104" s="1">
        <v>12136</v>
      </c>
      <c r="C104" s="1">
        <v>54.73</v>
      </c>
      <c r="D104" s="1">
        <v>2.8000000000000001E-2</v>
      </c>
      <c r="E104" s="18"/>
    </row>
    <row r="105" spans="1:5" x14ac:dyDescent="0.25">
      <c r="A105" s="18">
        <v>11</v>
      </c>
      <c r="B105" s="1">
        <v>12137</v>
      </c>
      <c r="C105" s="1">
        <v>54.71</v>
      </c>
      <c r="D105" s="1">
        <v>3.1E-2</v>
      </c>
      <c r="E105" s="18">
        <v>10</v>
      </c>
    </row>
    <row r="106" spans="1:5" x14ac:dyDescent="0.25">
      <c r="A106" s="18"/>
      <c r="B106" s="1">
        <v>12138</v>
      </c>
      <c r="C106" s="1">
        <v>54.73</v>
      </c>
      <c r="D106" s="1">
        <v>2.7E-2</v>
      </c>
      <c r="E106" s="18"/>
    </row>
    <row r="107" spans="1:5" x14ac:dyDescent="0.25">
      <c r="A107" s="18"/>
      <c r="B107" s="1">
        <v>12139</v>
      </c>
      <c r="C107" s="1">
        <v>54.69</v>
      </c>
      <c r="D107" s="1">
        <v>2.9000000000000001E-2</v>
      </c>
      <c r="E107" s="18"/>
    </row>
    <row r="108" spans="1:5" x14ac:dyDescent="0.25">
      <c r="A108" s="18"/>
      <c r="B108" s="1">
        <v>12140</v>
      </c>
      <c r="C108" s="1">
        <v>54.71</v>
      </c>
      <c r="D108" s="1">
        <v>3.2000000000000001E-2</v>
      </c>
      <c r="E108" s="18"/>
    </row>
    <row r="109" spans="1:5" x14ac:dyDescent="0.25">
      <c r="A109" s="18"/>
      <c r="B109" s="1">
        <v>12141</v>
      </c>
      <c r="C109" s="1">
        <v>54.73</v>
      </c>
      <c r="D109" s="1">
        <v>2.9000000000000001E-2</v>
      </c>
      <c r="E109" s="18"/>
    </row>
    <row r="110" spans="1:5" x14ac:dyDescent="0.25">
      <c r="A110" s="18"/>
      <c r="B110" s="1">
        <v>12142</v>
      </c>
      <c r="C110" s="1">
        <v>54.71</v>
      </c>
      <c r="D110" s="1">
        <v>2.8000000000000001E-2</v>
      </c>
      <c r="E110" s="18"/>
    </row>
    <row r="111" spans="1:5" x14ac:dyDescent="0.25">
      <c r="A111" s="18"/>
      <c r="B111" s="1">
        <v>12143</v>
      </c>
      <c r="C111" s="1">
        <v>54.73</v>
      </c>
      <c r="D111" s="1">
        <v>2.9000000000000001E-2</v>
      </c>
      <c r="E111" s="18"/>
    </row>
    <row r="112" spans="1:5" x14ac:dyDescent="0.25">
      <c r="A112" s="18"/>
      <c r="B112" s="1">
        <v>12144</v>
      </c>
      <c r="C112" s="1">
        <v>54.74</v>
      </c>
      <c r="D112" s="1">
        <v>2.9000000000000001E-2</v>
      </c>
      <c r="E112" s="18"/>
    </row>
    <row r="113" spans="1:5" x14ac:dyDescent="0.25">
      <c r="A113" s="18"/>
      <c r="B113" s="1">
        <v>12145</v>
      </c>
      <c r="C113" s="1">
        <v>54.78</v>
      </c>
      <c r="D113" s="1">
        <v>2.8000000000000001E-2</v>
      </c>
      <c r="E113" s="18"/>
    </row>
    <row r="114" spans="1:5" x14ac:dyDescent="0.25">
      <c r="A114" s="18"/>
      <c r="B114" s="1">
        <v>12146</v>
      </c>
      <c r="C114" s="1">
        <v>54.75</v>
      </c>
      <c r="D114" s="1">
        <v>2.4E-2</v>
      </c>
      <c r="E114" s="18"/>
    </row>
    <row r="115" spans="1:5" x14ac:dyDescent="0.25">
      <c r="A115" s="18">
        <v>12</v>
      </c>
      <c r="B115" s="1">
        <v>12147</v>
      </c>
      <c r="C115" s="1">
        <v>54.78</v>
      </c>
      <c r="D115" s="1">
        <v>3.2000000000000001E-2</v>
      </c>
      <c r="E115" s="18">
        <v>10</v>
      </c>
    </row>
    <row r="116" spans="1:5" x14ac:dyDescent="0.25">
      <c r="A116" s="18"/>
      <c r="B116" s="1">
        <v>12148</v>
      </c>
      <c r="C116" s="1">
        <v>54.81</v>
      </c>
      <c r="D116" s="1">
        <v>0.03</v>
      </c>
      <c r="E116" s="18"/>
    </row>
    <row r="117" spans="1:5" x14ac:dyDescent="0.25">
      <c r="A117" s="18"/>
      <c r="B117" s="1">
        <v>12149</v>
      </c>
      <c r="C117" s="1">
        <v>54.8</v>
      </c>
      <c r="D117" s="1">
        <v>3.2000000000000001E-2</v>
      </c>
      <c r="E117" s="18"/>
    </row>
    <row r="118" spans="1:5" x14ac:dyDescent="0.25">
      <c r="A118" s="18"/>
      <c r="B118" s="1">
        <v>12150</v>
      </c>
      <c r="C118" s="1">
        <v>54.85</v>
      </c>
      <c r="D118" s="1">
        <v>3.2000000000000001E-2</v>
      </c>
      <c r="E118" s="18"/>
    </row>
    <row r="119" spans="1:5" x14ac:dyDescent="0.25">
      <c r="A119" s="18"/>
      <c r="B119" s="1">
        <v>12151</v>
      </c>
      <c r="C119" s="1">
        <v>54.87</v>
      </c>
      <c r="D119" s="1">
        <v>2.9000000000000001E-2</v>
      </c>
      <c r="E119" s="18"/>
    </row>
    <row r="120" spans="1:5" x14ac:dyDescent="0.25">
      <c r="A120" s="18"/>
      <c r="B120" s="1">
        <v>12152</v>
      </c>
      <c r="C120" s="1">
        <v>54.87</v>
      </c>
      <c r="D120" s="1">
        <v>0.03</v>
      </c>
      <c r="E120" s="18"/>
    </row>
    <row r="121" spans="1:5" x14ac:dyDescent="0.25">
      <c r="A121" s="18"/>
      <c r="B121" s="1">
        <v>12153</v>
      </c>
      <c r="C121" s="1">
        <v>54.89</v>
      </c>
      <c r="D121" s="1">
        <v>0.03</v>
      </c>
      <c r="E121" s="18"/>
    </row>
    <row r="122" spans="1:5" x14ac:dyDescent="0.25">
      <c r="A122" s="18"/>
      <c r="B122" s="1">
        <v>12154</v>
      </c>
      <c r="C122" s="1">
        <v>54.88</v>
      </c>
      <c r="D122" s="1">
        <v>2.7E-2</v>
      </c>
      <c r="E122" s="18"/>
    </row>
    <row r="123" spans="1:5" x14ac:dyDescent="0.25">
      <c r="A123" s="18"/>
      <c r="B123" s="1">
        <v>12155</v>
      </c>
      <c r="C123" s="1">
        <v>54.87</v>
      </c>
      <c r="D123" s="1">
        <v>3.2000000000000001E-2</v>
      </c>
      <c r="E123" s="18"/>
    </row>
    <row r="124" spans="1:5" x14ac:dyDescent="0.25">
      <c r="A124" s="18"/>
      <c r="B124" s="1">
        <v>12156</v>
      </c>
      <c r="C124" s="1">
        <v>54.85</v>
      </c>
      <c r="D124" s="1">
        <v>3.3000000000000002E-2</v>
      </c>
      <c r="E124" s="18"/>
    </row>
    <row r="125" spans="1:5" x14ac:dyDescent="0.25">
      <c r="A125" s="18">
        <v>13</v>
      </c>
      <c r="B125" s="1">
        <v>12158</v>
      </c>
      <c r="C125" s="1">
        <v>54.81</v>
      </c>
      <c r="D125" s="1">
        <v>2.5999999999999999E-2</v>
      </c>
      <c r="E125" s="18">
        <v>9</v>
      </c>
    </row>
    <row r="126" spans="1:5" x14ac:dyDescent="0.25">
      <c r="A126" s="18"/>
      <c r="B126" s="1">
        <v>12159</v>
      </c>
      <c r="C126" s="1">
        <v>54.78</v>
      </c>
      <c r="D126" s="1">
        <v>3.1E-2</v>
      </c>
      <c r="E126" s="18"/>
    </row>
    <row r="127" spans="1:5" x14ac:dyDescent="0.25">
      <c r="A127" s="18"/>
      <c r="B127" s="1">
        <v>12160</v>
      </c>
      <c r="C127" s="1">
        <v>54.81</v>
      </c>
      <c r="D127" s="1">
        <v>2.7E-2</v>
      </c>
      <c r="E127" s="18"/>
    </row>
    <row r="128" spans="1:5" x14ac:dyDescent="0.25">
      <c r="A128" s="18"/>
      <c r="B128" s="1">
        <v>12161</v>
      </c>
      <c r="C128" s="1">
        <v>54.82</v>
      </c>
      <c r="D128" s="1">
        <v>2.7E-2</v>
      </c>
      <c r="E128" s="18"/>
    </row>
    <row r="129" spans="1:5" x14ac:dyDescent="0.25">
      <c r="A129" s="18"/>
      <c r="B129" s="1">
        <v>12162</v>
      </c>
      <c r="C129" s="1">
        <v>54.78</v>
      </c>
      <c r="D129" s="1">
        <v>3.5999999999999997E-2</v>
      </c>
      <c r="E129" s="18"/>
    </row>
    <row r="130" spans="1:5" x14ac:dyDescent="0.25">
      <c r="A130" s="18"/>
      <c r="B130" s="1">
        <v>12163</v>
      </c>
      <c r="C130" s="1">
        <v>54.81</v>
      </c>
      <c r="D130" s="1">
        <v>2.8000000000000001E-2</v>
      </c>
      <c r="E130" s="18"/>
    </row>
    <row r="131" spans="1:5" x14ac:dyDescent="0.25">
      <c r="A131" s="18"/>
      <c r="B131" s="1">
        <v>12164</v>
      </c>
      <c r="C131" s="1">
        <v>54.81</v>
      </c>
      <c r="D131" s="1">
        <v>3.4000000000000002E-2</v>
      </c>
      <c r="E131" s="18"/>
    </row>
    <row r="132" spans="1:5" x14ac:dyDescent="0.25">
      <c r="A132" s="18"/>
      <c r="B132" s="1">
        <v>12165</v>
      </c>
      <c r="C132" s="1">
        <v>54.82</v>
      </c>
      <c r="D132" s="1">
        <v>2.8000000000000001E-2</v>
      </c>
      <c r="E132" s="18"/>
    </row>
    <row r="133" spans="1:5" x14ac:dyDescent="0.25">
      <c r="A133" s="18"/>
      <c r="B133" s="1">
        <v>12166</v>
      </c>
      <c r="C133" s="1">
        <v>54.81</v>
      </c>
      <c r="D133" s="1">
        <v>3.1E-2</v>
      </c>
      <c r="E133" s="18"/>
    </row>
    <row r="134" spans="1:5" x14ac:dyDescent="0.25">
      <c r="A134" s="18">
        <v>14</v>
      </c>
      <c r="B134" s="1">
        <v>12167</v>
      </c>
      <c r="C134" s="1">
        <v>54.78</v>
      </c>
      <c r="D134" s="1">
        <v>2.8000000000000001E-2</v>
      </c>
      <c r="E134" s="18">
        <v>0</v>
      </c>
    </row>
    <row r="135" spans="1:5" x14ac:dyDescent="0.25">
      <c r="A135" s="18"/>
      <c r="B135" s="1">
        <v>12168</v>
      </c>
      <c r="C135" s="1">
        <v>54.8</v>
      </c>
      <c r="D135" s="1">
        <v>2.9000000000000001E-2</v>
      </c>
      <c r="E135" s="18"/>
    </row>
    <row r="136" spans="1:5" x14ac:dyDescent="0.25">
      <c r="A136" s="18"/>
      <c r="B136" s="1">
        <v>12169</v>
      </c>
      <c r="C136" s="1">
        <v>54.78</v>
      </c>
      <c r="D136" s="1">
        <v>2.7E-2</v>
      </c>
      <c r="E136" s="18"/>
    </row>
    <row r="137" spans="1:5" x14ac:dyDescent="0.25">
      <c r="A137" s="18"/>
      <c r="B137" s="1">
        <v>12170</v>
      </c>
      <c r="C137" s="1">
        <v>54.81</v>
      </c>
      <c r="D137" s="1">
        <v>2.9000000000000001E-2</v>
      </c>
      <c r="E137" s="18"/>
    </row>
    <row r="138" spans="1:5" x14ac:dyDescent="0.25">
      <c r="A138" s="18"/>
      <c r="B138" s="1">
        <v>12171</v>
      </c>
      <c r="C138" s="1">
        <v>54.8</v>
      </c>
      <c r="D138" s="1">
        <v>2.8000000000000001E-2</v>
      </c>
      <c r="E138" s="18"/>
    </row>
    <row r="139" spans="1:5" x14ac:dyDescent="0.25">
      <c r="A139" s="21" t="s">
        <v>21</v>
      </c>
      <c r="B139" s="21"/>
      <c r="C139" s="21"/>
      <c r="D139" s="21"/>
      <c r="E139" s="16">
        <f>E5+E15+E25+E35+E45+E55+E65+E75+E85+E95+E105+E115+E125+E134</f>
        <v>129</v>
      </c>
    </row>
  </sheetData>
  <sortState xmlns:xlrd2="http://schemas.microsoft.com/office/spreadsheetml/2017/richdata2" ref="L22:M33">
    <sortCondition descending="1" ref="M22"/>
  </sortState>
  <mergeCells count="36">
    <mergeCell ref="A139:D139"/>
    <mergeCell ref="A3:A4"/>
    <mergeCell ref="B3:B4"/>
    <mergeCell ref="E3:E4"/>
    <mergeCell ref="C3:D3"/>
    <mergeCell ref="E115:E124"/>
    <mergeCell ref="E125:E133"/>
    <mergeCell ref="A85:A94"/>
    <mergeCell ref="A95:A104"/>
    <mergeCell ref="A105:A114"/>
    <mergeCell ref="A115:A124"/>
    <mergeCell ref="A125:A133"/>
    <mergeCell ref="A65:A74"/>
    <mergeCell ref="A75:A84"/>
    <mergeCell ref="A5:A14"/>
    <mergeCell ref="A15:A24"/>
    <mergeCell ref="A1:E1"/>
    <mergeCell ref="A2:E2"/>
    <mergeCell ref="E5:E14"/>
    <mergeCell ref="E15:E24"/>
    <mergeCell ref="E25:E34"/>
    <mergeCell ref="A25:A34"/>
    <mergeCell ref="A35:A44"/>
    <mergeCell ref="A45:A54"/>
    <mergeCell ref="A55:A64"/>
    <mergeCell ref="I2:L2"/>
    <mergeCell ref="E134:E138"/>
    <mergeCell ref="A134:A138"/>
    <mergeCell ref="E35:E44"/>
    <mergeCell ref="E45:E54"/>
    <mergeCell ref="E55:E64"/>
    <mergeCell ref="E65:E74"/>
    <mergeCell ref="E75:E84"/>
    <mergeCell ref="E85:E94"/>
    <mergeCell ref="E95:E104"/>
    <mergeCell ref="E105:E1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2017-01-27T00:56:27Z</dcterms:created>
  <dcterms:modified xsi:type="dcterms:W3CDTF">2020-02-11T15:56:02Z</dcterms:modified>
</cp:coreProperties>
</file>