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SO\DAF\"/>
    </mc:Choice>
  </mc:AlternateContent>
  <bookViews>
    <workbookView xWindow="-108" yWindow="-108" windowWidth="19416" windowHeight="10416" activeTab="1"/>
  </bookViews>
  <sheets>
    <sheet name="Пиратская карта" sheetId="5" r:id="rId1"/>
    <sheet name="Процессы" sheetId="4" r:id="rId2"/>
    <sheet name="Технологии" sheetId="3" r:id="rId3"/>
    <sheet name="Heatmap" sheetId="6" r:id="rId4"/>
    <sheet name="Список всех объектов" sheetId="7" r:id="rId5"/>
    <sheet name="Используемые материалы" sheetId="8" r:id="rId6"/>
  </sheets>
  <externalReferences>
    <externalReference r:id="rId7"/>
  </externalReferences>
  <definedNames>
    <definedName name="_xlnm._FilterDatabase" localSheetId="2" hidden="1">Технологии!$B$2:$Q$108</definedName>
    <definedName name="Неверно" localSheetId="1">Процессы!$C$60:$C$62</definedName>
    <definedName name="Неверно" localSheetId="2">Технологии!$C$115:$C$117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2" i="4" l="1"/>
  <c r="H52" i="4"/>
  <c r="K48" i="4"/>
  <c r="K47" i="4"/>
  <c r="N23" i="4"/>
  <c r="N6" i="4"/>
  <c r="N5" i="4"/>
  <c r="K5" i="4"/>
  <c r="H4" i="4"/>
  <c r="Q36" i="4"/>
  <c r="N28" i="4"/>
  <c r="Q26" i="4"/>
  <c r="N27" i="4"/>
  <c r="N26" i="4"/>
  <c r="K27" i="4"/>
  <c r="K26" i="4"/>
  <c r="H27" i="4"/>
  <c r="H26" i="4"/>
  <c r="H17" i="4"/>
  <c r="F21" i="6" l="1"/>
  <c r="G21" i="6"/>
  <c r="J21" i="6"/>
  <c r="E21" i="6"/>
  <c r="E25" i="6"/>
  <c r="E22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G26" i="6"/>
  <c r="H26" i="6"/>
  <c r="J26" i="6"/>
  <c r="G24" i="6"/>
  <c r="H24" i="6"/>
  <c r="J24" i="6"/>
  <c r="F19" i="6"/>
  <c r="G19" i="6"/>
  <c r="J19" i="6"/>
  <c r="F17" i="6"/>
  <c r="G17" i="6"/>
  <c r="J17" i="6"/>
  <c r="F15" i="6"/>
  <c r="G15" i="6"/>
  <c r="J15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I25" i="6"/>
  <c r="H25" i="6"/>
  <c r="G25" i="6"/>
  <c r="F25" i="6"/>
  <c r="H23" i="6"/>
  <c r="G23" i="6"/>
  <c r="F23" i="6"/>
  <c r="I22" i="6"/>
  <c r="H22" i="6"/>
  <c r="G22" i="6"/>
  <c r="F22" i="6"/>
  <c r="I20" i="6"/>
  <c r="H20" i="6"/>
  <c r="G20" i="6"/>
  <c r="F20" i="6"/>
  <c r="H18" i="6"/>
  <c r="G18" i="6"/>
  <c r="F18" i="6"/>
  <c r="I16" i="6"/>
  <c r="H16" i="6"/>
  <c r="G16" i="6"/>
  <c r="F16" i="6"/>
  <c r="I14" i="6"/>
  <c r="H14" i="6"/>
  <c r="G14" i="6"/>
  <c r="F14" i="6"/>
  <c r="I13" i="6"/>
  <c r="H13" i="6"/>
  <c r="G13" i="6"/>
  <c r="F13" i="6"/>
  <c r="I12" i="6"/>
  <c r="H12" i="6"/>
  <c r="G12" i="6"/>
  <c r="F12" i="6"/>
  <c r="I11" i="6"/>
  <c r="H11" i="6"/>
  <c r="G11" i="6"/>
  <c r="F11" i="6"/>
  <c r="I10" i="6"/>
  <c r="H10" i="6"/>
  <c r="G10" i="6"/>
  <c r="F10" i="6"/>
  <c r="I9" i="6"/>
  <c r="H9" i="6"/>
  <c r="G9" i="6"/>
  <c r="F9" i="6"/>
  <c r="I8" i="6"/>
  <c r="H8" i="6"/>
  <c r="G8" i="6"/>
  <c r="F8" i="6"/>
  <c r="I7" i="6"/>
  <c r="H7" i="6"/>
  <c r="G7" i="6"/>
  <c r="F7" i="6"/>
  <c r="I6" i="6"/>
  <c r="H6" i="6"/>
  <c r="G6" i="6"/>
  <c r="F6" i="6"/>
  <c r="H5" i="6"/>
  <c r="F5" i="6"/>
  <c r="I4" i="6"/>
  <c r="H4" i="6"/>
  <c r="G4" i="6"/>
  <c r="F4" i="6"/>
  <c r="I3" i="6"/>
  <c r="H3" i="6"/>
  <c r="G3" i="6"/>
  <c r="F3" i="6"/>
  <c r="B107" i="3"/>
  <c r="B102" i="3"/>
  <c r="B100" i="3"/>
  <c r="B97" i="3"/>
  <c r="B91" i="3"/>
  <c r="B89" i="3"/>
  <c r="B85" i="3"/>
  <c r="B82" i="3"/>
  <c r="B79" i="3"/>
  <c r="B76" i="3"/>
  <c r="B70" i="3"/>
  <c r="B66" i="3"/>
  <c r="B61" i="3"/>
  <c r="B57" i="3"/>
  <c r="B51" i="3"/>
  <c r="B46" i="3"/>
  <c r="B42" i="3"/>
  <c r="B35" i="3"/>
  <c r="B28" i="3"/>
  <c r="B23" i="3"/>
  <c r="B20" i="3"/>
  <c r="B17" i="3"/>
  <c r="B10" i="3"/>
  <c r="B4" i="3"/>
  <c r="B52" i="4"/>
  <c r="B47" i="4"/>
  <c r="B42" i="4"/>
  <c r="B39" i="4"/>
  <c r="B35" i="4"/>
  <c r="B31" i="4"/>
  <c r="B26" i="4"/>
  <c r="B23" i="4"/>
  <c r="B21" i="4"/>
  <c r="B17" i="4"/>
  <c r="B13" i="4"/>
  <c r="B9" i="4"/>
  <c r="B4" i="4"/>
  <c r="S32" i="5"/>
  <c r="I32" i="5"/>
  <c r="D32" i="5"/>
  <c r="S29" i="5"/>
  <c r="N29" i="5"/>
  <c r="I29" i="5"/>
  <c r="D29" i="5"/>
  <c r="S61" i="5"/>
  <c r="O61" i="5"/>
  <c r="I61" i="5"/>
  <c r="E61" i="5"/>
  <c r="S23" i="5"/>
  <c r="N23" i="5"/>
  <c r="I23" i="5"/>
  <c r="D23" i="5"/>
  <c r="N55" i="5"/>
  <c r="E55" i="5"/>
  <c r="T17" i="5"/>
  <c r="P17" i="5"/>
  <c r="L17" i="5"/>
  <c r="H17" i="5"/>
  <c r="D17" i="5"/>
  <c r="T48" i="5"/>
  <c r="P48" i="5"/>
  <c r="L48" i="5"/>
  <c r="H48" i="5"/>
  <c r="D48" i="5"/>
  <c r="T11" i="5"/>
  <c r="P11" i="5"/>
  <c r="L11" i="5"/>
  <c r="N42" i="5"/>
  <c r="E42" i="5"/>
  <c r="T8" i="5"/>
  <c r="P8" i="5"/>
  <c r="L8" i="5"/>
  <c r="G8" i="5"/>
  <c r="D8" i="5"/>
  <c r="J23" i="6"/>
  <c r="E23" i="6"/>
  <c r="J16" i="6"/>
  <c r="J13" i="6"/>
  <c r="J6" i="6"/>
  <c r="J14" i="6"/>
  <c r="J25" i="6"/>
  <c r="J5" i="6"/>
  <c r="J7" i="6"/>
  <c r="J9" i="6"/>
  <c r="J20" i="6"/>
  <c r="J10" i="6"/>
  <c r="J22" i="6"/>
  <c r="J11" i="6"/>
  <c r="J4" i="6"/>
  <c r="J8" i="6"/>
  <c r="J3" i="6"/>
  <c r="J12" i="6"/>
  <c r="J18" i="6"/>
  <c r="N40" i="4"/>
  <c r="K40" i="4"/>
  <c r="N39" i="4"/>
  <c r="K39" i="4"/>
  <c r="N10" i="4"/>
  <c r="K10" i="4"/>
  <c r="Q9" i="4"/>
  <c r="Q11" i="4" s="1"/>
  <c r="I28" i="6" s="1"/>
  <c r="N9" i="4"/>
  <c r="K9" i="4"/>
  <c r="H9" i="4"/>
  <c r="H11" i="4" s="1"/>
  <c r="F28" i="6" s="1"/>
  <c r="N108" i="3"/>
  <c r="K108" i="3"/>
  <c r="N101" i="3"/>
  <c r="K101" i="3"/>
  <c r="N99" i="3"/>
  <c r="K99" i="3"/>
  <c r="H99" i="3"/>
  <c r="K19" i="3"/>
  <c r="E24" i="6"/>
  <c r="E26" i="6"/>
  <c r="N44" i="4"/>
  <c r="N43" i="4"/>
  <c r="K43" i="4"/>
  <c r="Q42" i="4"/>
  <c r="N42" i="4"/>
  <c r="K42" i="4"/>
  <c r="Q104" i="3"/>
  <c r="K102" i="3"/>
  <c r="N104" i="3"/>
  <c r="H102" i="3"/>
  <c r="K104" i="3"/>
  <c r="Q103" i="3"/>
  <c r="N103" i="3"/>
  <c r="K103" i="3"/>
  <c r="Q102" i="3"/>
  <c r="N105" i="3"/>
  <c r="N102" i="3"/>
  <c r="K91" i="3"/>
  <c r="H95" i="3"/>
  <c r="H91" i="3"/>
  <c r="K92" i="3"/>
  <c r="H94" i="3"/>
  <c r="H92" i="3"/>
  <c r="Q91" i="3"/>
  <c r="N91" i="3"/>
  <c r="H93" i="3"/>
  <c r="N87" i="3"/>
  <c r="H85" i="3"/>
  <c r="N86" i="3"/>
  <c r="Q86" i="3"/>
  <c r="K86" i="3"/>
  <c r="H86" i="3"/>
  <c r="Q85" i="3"/>
  <c r="N85" i="3"/>
  <c r="K85" i="3"/>
  <c r="K82" i="3"/>
  <c r="H79" i="3"/>
  <c r="H82" i="3"/>
  <c r="K80" i="3"/>
  <c r="N79" i="3"/>
  <c r="K79" i="3"/>
  <c r="K77" i="3"/>
  <c r="K76" i="3"/>
  <c r="H76" i="3"/>
  <c r="Q72" i="3"/>
  <c r="Q70" i="3"/>
  <c r="H72" i="3"/>
  <c r="H70" i="3"/>
  <c r="N72" i="3"/>
  <c r="N70" i="3"/>
  <c r="K71" i="3"/>
  <c r="H71" i="3"/>
  <c r="K72" i="3"/>
  <c r="K70" i="3"/>
  <c r="Q71" i="3"/>
  <c r="N73" i="3"/>
  <c r="N74" i="3"/>
  <c r="K74" i="3"/>
  <c r="N71" i="3"/>
  <c r="K73" i="3"/>
  <c r="H66" i="3"/>
  <c r="H67" i="3"/>
  <c r="K66" i="3"/>
  <c r="K63" i="3"/>
  <c r="H61" i="3"/>
  <c r="H63" i="3"/>
  <c r="N62" i="3"/>
  <c r="K62" i="3"/>
  <c r="H64" i="3"/>
  <c r="H62" i="3"/>
  <c r="K61" i="3"/>
  <c r="Q61" i="3"/>
  <c r="N61" i="3"/>
  <c r="K57" i="3"/>
  <c r="H57" i="3"/>
  <c r="N57" i="3"/>
  <c r="K59" i="3"/>
  <c r="H59" i="3"/>
  <c r="N58" i="3"/>
  <c r="K58" i="3"/>
  <c r="H58" i="3"/>
  <c r="Q57" i="3"/>
  <c r="K52" i="3"/>
  <c r="K55" i="3"/>
  <c r="H52" i="3"/>
  <c r="N54" i="3"/>
  <c r="K54" i="3"/>
  <c r="N51" i="3"/>
  <c r="N53" i="3"/>
  <c r="K51" i="3"/>
  <c r="K53" i="3"/>
  <c r="H53" i="3"/>
  <c r="N52" i="3"/>
  <c r="Q51" i="3"/>
  <c r="H51" i="3"/>
  <c r="H46" i="3"/>
  <c r="K48" i="3"/>
  <c r="K47" i="3"/>
  <c r="N47" i="3"/>
  <c r="H47" i="3"/>
  <c r="Q46" i="3"/>
  <c r="K49" i="3"/>
  <c r="K46" i="3"/>
  <c r="N48" i="3"/>
  <c r="N46" i="3"/>
  <c r="N42" i="3"/>
  <c r="K42" i="3"/>
  <c r="K43" i="3"/>
  <c r="H43" i="3"/>
  <c r="Q42" i="3"/>
  <c r="H42" i="3"/>
  <c r="N43" i="3"/>
  <c r="H37" i="3"/>
  <c r="H38" i="3"/>
  <c r="H39" i="3"/>
  <c r="K39" i="3"/>
  <c r="N36" i="3"/>
  <c r="K36" i="3"/>
  <c r="N38" i="3"/>
  <c r="H36" i="3"/>
  <c r="K38" i="3"/>
  <c r="Q35" i="3"/>
  <c r="N37" i="3"/>
  <c r="K35" i="3"/>
  <c r="K40" i="3"/>
  <c r="K37" i="3"/>
  <c r="H35" i="3"/>
  <c r="N39" i="3"/>
  <c r="N35" i="3"/>
  <c r="N30" i="3"/>
  <c r="K33" i="3"/>
  <c r="K28" i="3"/>
  <c r="H29" i="3"/>
  <c r="H33" i="3"/>
  <c r="H30" i="3"/>
  <c r="H28" i="3"/>
  <c r="K32" i="3"/>
  <c r="H32" i="3"/>
  <c r="Q29" i="3"/>
  <c r="K31" i="3"/>
  <c r="N29" i="3"/>
  <c r="N31" i="3"/>
  <c r="K29" i="3"/>
  <c r="H31" i="3"/>
  <c r="Q28" i="3"/>
  <c r="N28" i="3"/>
  <c r="K30" i="3"/>
  <c r="Q23" i="3"/>
  <c r="H26" i="3"/>
  <c r="N23" i="3"/>
  <c r="K23" i="3"/>
  <c r="N25" i="3"/>
  <c r="H25" i="3"/>
  <c r="H24" i="3"/>
  <c r="H23" i="3"/>
  <c r="N24" i="3"/>
  <c r="N20" i="3"/>
  <c r="N21" i="3"/>
  <c r="K20" i="3"/>
  <c r="H20" i="3"/>
  <c r="K21" i="3"/>
  <c r="Q20" i="3"/>
  <c r="H21" i="3"/>
  <c r="N17" i="3"/>
  <c r="H18" i="3"/>
  <c r="H17" i="3"/>
  <c r="H13" i="3"/>
  <c r="N10" i="3"/>
  <c r="N12" i="3"/>
  <c r="K10" i="3"/>
  <c r="H12" i="3"/>
  <c r="K12" i="3"/>
  <c r="H10" i="3"/>
  <c r="N11" i="3"/>
  <c r="H14" i="3"/>
  <c r="Q10" i="3"/>
  <c r="K11" i="3"/>
  <c r="H11" i="3"/>
  <c r="N13" i="3"/>
  <c r="N6" i="3"/>
  <c r="K4" i="3"/>
  <c r="H6" i="3"/>
  <c r="H4" i="3"/>
  <c r="Q5" i="3"/>
  <c r="K5" i="3"/>
  <c r="N5" i="3"/>
  <c r="H8" i="3"/>
  <c r="N7" i="3"/>
  <c r="H5" i="3"/>
  <c r="Q6" i="3"/>
  <c r="N4" i="3"/>
  <c r="H7" i="3"/>
  <c r="Q4" i="3"/>
  <c r="K52" i="4"/>
  <c r="K54" i="4"/>
  <c r="H53" i="4"/>
  <c r="K53" i="4"/>
  <c r="N49" i="4"/>
  <c r="Q48" i="4"/>
  <c r="N48" i="4"/>
  <c r="H47" i="4"/>
  <c r="Q47" i="4"/>
  <c r="N47" i="4"/>
  <c r="N50" i="4"/>
  <c r="Q50" i="4"/>
  <c r="Q49" i="4"/>
  <c r="N36" i="4"/>
  <c r="H36" i="4"/>
  <c r="Q35" i="4"/>
  <c r="N35" i="4"/>
  <c r="K35" i="4"/>
  <c r="N33" i="4"/>
  <c r="N32" i="4"/>
  <c r="K31" i="4"/>
  <c r="K32" i="4"/>
  <c r="Q31" i="4"/>
  <c r="N31" i="4"/>
  <c r="H31" i="4"/>
  <c r="H24" i="4"/>
  <c r="Q23" i="4"/>
  <c r="N24" i="4"/>
  <c r="K23" i="4"/>
  <c r="H23" i="4"/>
  <c r="Q21" i="4"/>
  <c r="N21" i="4"/>
  <c r="K21" i="4"/>
  <c r="H21" i="4"/>
  <c r="N19" i="4"/>
  <c r="K19" i="4"/>
  <c r="N18" i="4"/>
  <c r="K18" i="4"/>
  <c r="H18" i="4"/>
  <c r="N17" i="4"/>
  <c r="K17" i="4"/>
  <c r="Q4" i="4"/>
  <c r="N4" i="4"/>
  <c r="K4" i="4"/>
  <c r="K6" i="4"/>
  <c r="K7" i="4"/>
  <c r="H5" i="4"/>
  <c r="K15" i="4"/>
  <c r="H15" i="4"/>
  <c r="H14" i="4"/>
  <c r="N15" i="4"/>
  <c r="K13" i="4"/>
  <c r="Q13" i="4"/>
  <c r="H13" i="4"/>
  <c r="N14" i="4"/>
  <c r="K14" i="4"/>
  <c r="N13" i="4"/>
  <c r="H106" i="3" l="1"/>
  <c r="N96" i="3"/>
  <c r="Q96" i="3"/>
  <c r="N81" i="3"/>
  <c r="H83" i="3"/>
  <c r="H81" i="3"/>
  <c r="K83" i="3"/>
  <c r="H78" i="3"/>
  <c r="K68" i="3"/>
  <c r="Q65" i="3"/>
  <c r="Q60" i="3"/>
  <c r="Q56" i="3"/>
  <c r="Q50" i="3"/>
  <c r="Q44" i="3"/>
  <c r="Q41" i="3"/>
  <c r="K27" i="3"/>
  <c r="Q27" i="3"/>
  <c r="Q22" i="3"/>
  <c r="N19" i="3"/>
  <c r="Q15" i="3"/>
  <c r="H51" i="4"/>
  <c r="F38" i="6" s="1"/>
  <c r="K37" i="4"/>
  <c r="G35" i="6" s="1"/>
  <c r="H34" i="4"/>
  <c r="F34" i="6" s="1"/>
  <c r="Q34" i="4"/>
  <c r="I34" i="6" s="1"/>
  <c r="Q29" i="4"/>
  <c r="I33" i="6" s="1"/>
  <c r="K25" i="4"/>
  <c r="G32" i="6" s="1"/>
  <c r="Q25" i="4"/>
  <c r="I32" i="6" s="1"/>
  <c r="H22" i="4"/>
  <c r="F31" i="6" s="1"/>
  <c r="K22" i="4"/>
  <c r="G31" i="6" s="1"/>
  <c r="N22" i="4"/>
  <c r="H31" i="6" s="1"/>
  <c r="Q22" i="4"/>
  <c r="I31" i="6" s="1"/>
  <c r="Q8" i="4"/>
  <c r="I27" i="6" s="1"/>
  <c r="Q16" i="4"/>
  <c r="I29" i="6" s="1"/>
  <c r="Q45" i="4"/>
  <c r="I37" i="6" s="1"/>
  <c r="N11" i="4"/>
  <c r="H28" i="6" s="1"/>
  <c r="H37" i="4"/>
  <c r="F35" i="6" s="1"/>
  <c r="K41" i="4"/>
  <c r="G36" i="6" s="1"/>
  <c r="H20" i="4"/>
  <c r="F30" i="6" s="1"/>
  <c r="K45" i="4"/>
  <c r="G37" i="6" s="1"/>
  <c r="Q75" i="3"/>
  <c r="K11" i="4"/>
  <c r="G28" i="6" s="1"/>
  <c r="N65" i="3"/>
  <c r="N27" i="3"/>
  <c r="K34" i="4"/>
  <c r="G34" i="6" s="1"/>
  <c r="N60" i="3"/>
  <c r="K96" i="3"/>
  <c r="N29" i="4"/>
  <c r="H33" i="6" s="1"/>
  <c r="N44" i="3"/>
  <c r="Q106" i="3"/>
  <c r="K29" i="4"/>
  <c r="G33" i="6" s="1"/>
  <c r="N34" i="4"/>
  <c r="H34" i="6" s="1"/>
  <c r="N51" i="4"/>
  <c r="H38" i="6" s="1"/>
  <c r="N25" i="4"/>
  <c r="H32" i="6" s="1"/>
  <c r="K51" i="4"/>
  <c r="G38" i="6" s="1"/>
  <c r="H68" i="3"/>
  <c r="K8" i="4"/>
  <c r="G27" i="6" s="1"/>
  <c r="K75" i="3"/>
  <c r="N106" i="3"/>
  <c r="H29" i="4"/>
  <c r="F33" i="6" s="1"/>
  <c r="K81" i="3"/>
  <c r="K65" i="3"/>
  <c r="H75" i="3"/>
  <c r="Q34" i="3"/>
  <c r="N41" i="4"/>
  <c r="H36" i="6" s="1"/>
  <c r="Q51" i="4"/>
  <c r="I38" i="6" s="1"/>
  <c r="K16" i="4"/>
  <c r="G29" i="6" s="1"/>
  <c r="K34" i="3"/>
  <c r="H19" i="3"/>
  <c r="K50" i="3"/>
  <c r="K15" i="3"/>
  <c r="H34" i="3"/>
  <c r="K44" i="3"/>
  <c r="N50" i="3"/>
  <c r="H96" i="3"/>
  <c r="K22" i="3"/>
  <c r="H65" i="3"/>
  <c r="K78" i="3"/>
  <c r="K88" i="3"/>
  <c r="N8" i="4"/>
  <c r="H27" i="6" s="1"/>
  <c r="H25" i="4"/>
  <c r="F32" i="6" s="1"/>
  <c r="H88" i="3"/>
  <c r="N9" i="3"/>
  <c r="N22" i="3"/>
  <c r="H56" i="3"/>
  <c r="H22" i="3"/>
  <c r="N88" i="3"/>
  <c r="N20" i="4"/>
  <c r="H30" i="6" s="1"/>
  <c r="Q37" i="4"/>
  <c r="I35" i="6" s="1"/>
  <c r="Q88" i="3"/>
  <c r="N16" i="4"/>
  <c r="H29" i="6" s="1"/>
  <c r="N56" i="3"/>
  <c r="N75" i="3"/>
  <c r="K56" i="3"/>
  <c r="K60" i="3"/>
  <c r="N37" i="4"/>
  <c r="H35" i="6" s="1"/>
  <c r="H55" i="4"/>
  <c r="F39" i="6" s="1"/>
  <c r="K55" i="4"/>
  <c r="G39" i="6" s="1"/>
  <c r="N55" i="4"/>
  <c r="H39" i="6" s="1"/>
  <c r="N15" i="3"/>
  <c r="K9" i="3"/>
  <c r="N41" i="3"/>
  <c r="H8" i="4"/>
  <c r="F27" i="6" s="1"/>
  <c r="H15" i="3"/>
  <c r="H16" i="4"/>
  <c r="F29" i="6" s="1"/>
  <c r="N45" i="4"/>
  <c r="H37" i="6" s="1"/>
  <c r="H27" i="3"/>
  <c r="K41" i="3"/>
  <c r="H44" i="3"/>
  <c r="H50" i="3"/>
  <c r="H60" i="3"/>
  <c r="K106" i="3"/>
  <c r="K20" i="4"/>
  <c r="G30" i="6" s="1"/>
  <c r="Q9" i="3"/>
  <c r="H9" i="3"/>
  <c r="N34" i="3"/>
  <c r="H41" i="3"/>
  <c r="H90" i="3"/>
  <c r="K90" i="3"/>
  <c r="J31" i="6" l="1"/>
  <c r="J28" i="6"/>
  <c r="J34" i="6"/>
  <c r="J37" i="6"/>
  <c r="J38" i="6"/>
  <c r="J36" i="6"/>
  <c r="J33" i="6"/>
  <c r="J32" i="6"/>
  <c r="J35" i="6"/>
  <c r="J27" i="6"/>
  <c r="J29" i="6"/>
  <c r="J30" i="6"/>
  <c r="J39" i="6"/>
</calcChain>
</file>

<file path=xl/sharedStrings.xml><?xml version="1.0" encoding="utf-8"?>
<sst xmlns="http://schemas.openxmlformats.org/spreadsheetml/2006/main" count="1701" uniqueCount="808">
  <si>
    <t>Технологии</t>
  </si>
  <si>
    <t>Контроль ИБ артефактов, зависимостей и образов</t>
  </si>
  <si>
    <t>Защита окружения разработки</t>
  </si>
  <si>
    <t>Контроль разрабатываемого ПО в части ИБ</t>
  </si>
  <si>
    <t>Анализ ПО в режиме runtime – Preprod (после сборки, но до deploy в прод)</t>
  </si>
  <si>
    <t>Защита ПО и инфраструктуры в режиме runtime (monitor&amp;operate)</t>
  </si>
  <si>
    <t>Процессы</t>
  </si>
  <si>
    <t>Обучение и база знаний</t>
  </si>
  <si>
    <t>Контроль и формирование требований ИБ к ПО</t>
  </si>
  <si>
    <t>Управление ИБ дефектами</t>
  </si>
  <si>
    <t>Оценка эффективности процессов DSO</t>
  </si>
  <si>
    <t xml:space="preserve">Функциональные роли  </t>
  </si>
  <si>
    <t>Практика</t>
  </si>
  <si>
    <t>ID</t>
  </si>
  <si>
    <t>Level0 - Unitiated</t>
  </si>
  <si>
    <t>Статус</t>
  </si>
  <si>
    <t>Level1 - Beginners</t>
  </si>
  <si>
    <t>Оценка</t>
  </si>
  <si>
    <t>Level2 - Intermediate</t>
  </si>
  <si>
    <t>Level3 - Advanced</t>
  </si>
  <si>
    <t>Level4 - Experts</t>
  </si>
  <si>
    <t>Поддомен. Обучение и база знаний</t>
  </si>
  <si>
    <t>P-EDU-AWR-0-1</t>
  </si>
  <si>
    <t>Обучение разработчиков в части ИБ не производится</t>
  </si>
  <si>
    <t>Верно</t>
  </si>
  <si>
    <t>P-EDU-AWR-1-1</t>
  </si>
  <si>
    <t xml:space="preserve">В Компании есть базовый тренинг по ИБ </t>
  </si>
  <si>
    <t>P-EDU-AWR-2-1</t>
  </si>
  <si>
    <t>Проводятся регулярные тренинги по ИБ для всех разработчиков (внешний, внутренний, электронный тренинг)</t>
  </si>
  <si>
    <t>P-EDU-AWR-3-1</t>
  </si>
  <si>
    <t>В Компании внедрена и работает программа поощрения внутреннего обмена опытом</t>
  </si>
  <si>
    <t>P-EDU-AWR-4-1</t>
  </si>
  <si>
    <t>Компания проводит локальные StandOff мероприятия</t>
  </si>
  <si>
    <t>P-EDU-AWR-1-2</t>
  </si>
  <si>
    <t>Обучение по ИБ для команд разработки осуществляется ситуативно</t>
  </si>
  <si>
    <t>P-EDU-AWR-2-2</t>
  </si>
  <si>
    <t>Процесс обучения для разработчиков формализован (например, существует Регламент повышения осведомленности в области безопасной разработки)</t>
  </si>
  <si>
    <t>P-EDU-AWR-3-2</t>
  </si>
  <si>
    <t>В Компании разработана и внедрена система мотивации сотрудников за прохождение ИБ обучения</t>
  </si>
  <si>
    <t>P-EDU-AWR-2-3</t>
  </si>
  <si>
    <t>Проводятся специализированные тренинги по ИБ для Security Champion</t>
  </si>
  <si>
    <t>P-EDU-AWR-3-3</t>
  </si>
  <si>
    <t>Разработана и внедрена программа Bug bounty</t>
  </si>
  <si>
    <t>P-EDU-AWR-2-4</t>
  </si>
  <si>
    <t>Внедрена и используется специализированная централизованная платформа для проведения обучения по ИБ</t>
  </si>
  <si>
    <t>ИТОГО:</t>
  </si>
  <si>
    <t>P-EDU-KB-0-1</t>
  </si>
  <si>
    <t xml:space="preserve">Отсутствуют информационные ресурсы (базы знаний) с правилами и рекоманедациями по безопасной разработке  </t>
  </si>
  <si>
    <t>P-EDU-KB-1-1</t>
  </si>
  <si>
    <t>Существуют локальные базы знаний у участников разработки в рамках одной команды</t>
  </si>
  <si>
    <t>P-EDU-KB-2-1</t>
  </si>
  <si>
    <t>Существует централизованный ресурс (общая база знаний), хранящий базовые правила и рекомендации по безопасной разработке</t>
  </si>
  <si>
    <t>P-EDU-KB-3-1</t>
  </si>
  <si>
    <r>
      <t xml:space="preserve">Централизованный ресурс (общая база знаний), хранянит единые </t>
    </r>
    <r>
      <rPr>
        <b/>
        <u/>
        <sz val="11"/>
        <rFont val="Calibri"/>
        <family val="2"/>
        <charset val="204"/>
        <scheme val="minor"/>
      </rPr>
      <t>детальные</t>
    </r>
    <r>
      <rPr>
        <sz val="11"/>
        <rFont val="Calibri"/>
        <family val="2"/>
        <charset val="204"/>
        <scheme val="minor"/>
      </rPr>
      <t xml:space="preserve"> правила и рекомендации по безопасной разработке, относящиеся, как к компании в целом, так и к отдельным командам разработки</t>
    </r>
  </si>
  <si>
    <t>P-EDU-KB-4-1</t>
  </si>
  <si>
    <t>Разработаны и внедрены стандарты написания документации, единая база знаний следует таким стандартам и содержит необходимый комплект документов и информации к разрабатываемому ПО</t>
  </si>
  <si>
    <t>P-EDU-KB-2-3</t>
  </si>
  <si>
    <t>Единая база знаний обновляется (нерелугярно, ответственные формально не выделены, QA не проводится)</t>
  </si>
  <si>
    <t>P-EDU-KB-3-2</t>
  </si>
  <si>
    <t>Единая база знаний обновляется регулярно, назначены ответственные за ее обновление как внутри команд, так и в компании, выполняется QA созданные материалов в базе знаний</t>
  </si>
  <si>
    <t>Поддомен. Контроль и формирование требований ИБ к ПО</t>
  </si>
  <si>
    <t>P-REQ-TM-0-1</t>
  </si>
  <si>
    <t>Критичность приложений не оценивается или оценивается неформально</t>
  </si>
  <si>
    <t>P-REQ-TM-1-1</t>
  </si>
  <si>
    <t>Проводится моделирование угроз по требованиям complaince (например, для ПО для ЗОКИИ) или для наиболее критичных</t>
  </si>
  <si>
    <t>P-REQ-TM-2-1</t>
  </si>
  <si>
    <t xml:space="preserve">Модели угроз разрабатываются в том числе и для технических средств </t>
  </si>
  <si>
    <t>P-REQ-TM-3-1</t>
  </si>
  <si>
    <t>Модели угроз разрабатываются в том числе и для бизнес-процессов</t>
  </si>
  <si>
    <t>P-REQ-TM-4-1</t>
  </si>
  <si>
    <t>К каждому разрабатываемому ПО определены "Abuse cases" (сценарии нелегитимного использования ПО), такие кейсы учитываются при моделировании угроз и доработке ПО</t>
  </si>
  <si>
    <t>P-REQ-TM-0-2</t>
  </si>
  <si>
    <t xml:space="preserve">Моделирование угроз не производится или производится неформально </t>
  </si>
  <si>
    <t>P-REQ-TM-1-2</t>
  </si>
  <si>
    <t>Определены формальные критерии критичности приложений</t>
  </si>
  <si>
    <t>P-REQ-TM-2-2</t>
  </si>
  <si>
    <t>Моделирование угроз осуществляется для ВСЕХ НОВЫХ приложений</t>
  </si>
  <si>
    <t>P-REQ-TM-3-2</t>
  </si>
  <si>
    <t>Процесс моделирования угроз для разрабатываемого ПО стандартизован (есть шаблоны МУиМН, определены подходы к актуализации угроз и пр)</t>
  </si>
  <si>
    <t>P-REQ-TM-1-3</t>
  </si>
  <si>
    <t xml:space="preserve">Для всех новых разрабатывааемых приложений проводится оценка критичности </t>
  </si>
  <si>
    <t>P-REQ-TM-2-3</t>
  </si>
  <si>
    <t>Оценка критичности выполняется для всех приложений</t>
  </si>
  <si>
    <t>P-REQ-TM-3-3</t>
  </si>
  <si>
    <t>Модели угроз регулярно пересматриваются</t>
  </si>
  <si>
    <t>P-REQ-RD-0-1</t>
  </si>
  <si>
    <t>Требования по ИБ к разрабатываемому ПО не предъявляются (например, нет требований к логированию, ролевой модели и пр.)</t>
  </si>
  <si>
    <t>P-REQ-RD-1-1</t>
  </si>
  <si>
    <t>Разработаны и предъявляются базовые требования по ИБ к разрабатываемому ПО</t>
  </si>
  <si>
    <t>P-REQ-RD-2-1</t>
  </si>
  <si>
    <t>Дополнительные требования по ИБ формируются с учетом актуальных угроз по результатам моделирования угроз</t>
  </si>
  <si>
    <t>P-REQ-RD-3-1</t>
  </si>
  <si>
    <t>Дополнительные требования по ИБ формируются с учетом актуальных угроз  для бизнес-функций (по результатам соответствующего моделирования угроз)</t>
  </si>
  <si>
    <t>P-REQ-RD-1-2</t>
  </si>
  <si>
    <t>Подразделение ИБ одобряет\согласовывает решения, которые влиют на уровень ИБ разрабатываемого приложения</t>
  </si>
  <si>
    <t>P-REQ-RD-2-2</t>
  </si>
  <si>
    <t>Требования по ИБ стандартизованы (например, разработаны чеклисты)</t>
  </si>
  <si>
    <t>P-REQ-RD-3-2</t>
  </si>
  <si>
    <t>Дополнительные требования по ИБ формируются с учетом результатов анализа рисков</t>
  </si>
  <si>
    <t>P-REQ-RD-2-3</t>
  </si>
  <si>
    <t>Подразделения ИБ участвуют в создании архитектуры разрабатываемого ПО</t>
  </si>
  <si>
    <t>P-REQ-RD-3-3</t>
  </si>
  <si>
    <t>Ключевые решения, которые влияют на уровень ИБ разрабатываемого приложения, принимаются на архитектурном коммитете</t>
  </si>
  <si>
    <t>P-REQ-CR-0-1</t>
  </si>
  <si>
    <t>Выполнение требований ИБ к разрабатываемому ПО не контролируется</t>
  </si>
  <si>
    <t>P-REQ-CR-1-1</t>
  </si>
  <si>
    <t>Требования ИБ к разрабатываемому ПО проверяются на этапе выпуска ПО в продуктовую среду</t>
  </si>
  <si>
    <t>P-REQ-CR-2-1</t>
  </si>
  <si>
    <t>Осуществляется контроль выполенения требований ИБ к разрабатываемому ПО посредством функциональных тестирований ИБ и тестирований на проникновение</t>
  </si>
  <si>
    <t>P-REQ-CR-3-1</t>
  </si>
  <si>
    <t>Производится валидация отсутствия уязвимостей в программном коде ПО (например, применение Quality gates, которые зафиксированы в документе)</t>
  </si>
  <si>
    <t>P-REQ-CR-4-1</t>
  </si>
  <si>
    <t>Производится проверка и согласование технического задания и проекта архитектуры, разработанных с учетом требований ИБ</t>
  </si>
  <si>
    <t>P-REQ-STDR-0-1</t>
  </si>
  <si>
    <t>Стандарты конфигурирования разрабатываемого ПО не создаются</t>
  </si>
  <si>
    <t>P-REQ-STDR-1-1</t>
  </si>
  <si>
    <t>Стандарты конфигурирования разрабатываемого ПО есть, но не формализованы (т.е. это НЕ стандарты, а рекомендации или легаси настройки)</t>
  </si>
  <si>
    <t>P-REQ-STDR-2-1</t>
  </si>
  <si>
    <t>Стандарты конфигурирования разрабатываемого ПО разработаны для ключевых систем</t>
  </si>
  <si>
    <t>P-REQ-STDR-3-1</t>
  </si>
  <si>
    <t>Разработаны и применяются для всех систем</t>
  </si>
  <si>
    <t>P-REQ-STDR-4-1</t>
  </si>
  <si>
    <t>Выполняется регулярное обновление профилей конфигурирования с учетом risk-based approach</t>
  </si>
  <si>
    <t>P-REQ-STDR-1-2</t>
  </si>
  <si>
    <t>Стандарты конфигурирования (рекомендации, легаси настройки) разрабатываемого ПО применяются вручную</t>
  </si>
  <si>
    <t>P-REQ-STDR-3-3</t>
  </si>
  <si>
    <t>Использование подхода IaC</t>
  </si>
  <si>
    <t>Стандарты конфигурирования компонентов инфраструктуры (СККИ) не создаются</t>
  </si>
  <si>
    <t>СККИ есть, но не формализованы (т.е. это НЕ стандарты, а рекомендации или легаси настройки)</t>
  </si>
  <si>
    <t>СККИ разработаны для ключевых инфраструктурных систем</t>
  </si>
  <si>
    <t>Регулярное обновление СККИ с учетом risk-based approach</t>
  </si>
  <si>
    <t>СККИ (рекомендации, легаси настройки)  применяются вручную</t>
  </si>
  <si>
    <t>P-REQ-STDR-2-2</t>
  </si>
  <si>
    <t>Производится выборочный контроль применения СККИ (без использования средств автоматизации)</t>
  </si>
  <si>
    <t>P-REQ-STDR-3-2</t>
  </si>
  <si>
    <t>Используются автоматизированные средства контроля применения СККИ</t>
  </si>
  <si>
    <t>Поддомен. Управление ИБ дефектами</t>
  </si>
  <si>
    <t>P-DEFECT-MNG-0-1</t>
  </si>
  <si>
    <t>Контроль за устранением дефектов не выполняется</t>
  </si>
  <si>
    <t>P-DEFECT-MNG-1-1</t>
  </si>
  <si>
    <t>Обработка дефектов разрабатываемого ПО осуществляется при необходимости (onDemand, ситуативно, отсутствует системный подход)</t>
  </si>
  <si>
    <t>P-DEFECT-MNG-2-1</t>
  </si>
  <si>
    <t>Все дефекты критического уровня обрабатываются в приоритетном порядке</t>
  </si>
  <si>
    <t>P-DEFECT-MNG-3-1</t>
  </si>
  <si>
    <t>Для каждого дефекта ИБ создается задача в Task tracker (например, в Jira). Осуществляется контроль устранения дефекта (выполнения задачи)</t>
  </si>
  <si>
    <t>P-DEFECT-MNG-4-1</t>
  </si>
  <si>
    <t>Дефекты обрабатываются в соответстии с risk-based approach</t>
  </si>
  <si>
    <t>P-DEFECT-MNG-2-2</t>
  </si>
  <si>
    <t>Поиск дефектов атоматизирован и является частью CI\CD</t>
  </si>
  <si>
    <t>P-DEFECT-MNG-3-2</t>
  </si>
  <si>
    <t>Внедрен и контролируется SLA по исправлению дефектов ИБ</t>
  </si>
  <si>
    <t>P-DEFECT-MNG-3-3</t>
  </si>
  <si>
    <t>На QG проверяется отсутствие дефектов заданного уровня критичности (и это является критерием прохождения QG)</t>
  </si>
  <si>
    <t>P-DEFECT-CNS-0-1</t>
  </si>
  <si>
    <t>Отчетность по дефектам централизованно не хранится и не обрабатывается</t>
  </si>
  <si>
    <t>P-DEFECT-CNS-1-1</t>
  </si>
  <si>
    <t>Внедрено и используется централизованное хранилище отчетов по дефектам ИБ разрабатываемого ПО</t>
  </si>
  <si>
    <t>P-DEFECT-CNS-2-2</t>
  </si>
  <si>
    <t>Отчетность выгружается и хранится централизовано для всех проверок\инструментов, которые есть в Компании и которые анализируют разрабатываемое ПО</t>
  </si>
  <si>
    <t>P-DEFECT-CNS-3-1</t>
  </si>
  <si>
    <t>Внедрена и используется SGRC для управления отчетами</t>
  </si>
  <si>
    <t>P-DEFECT-CNS-4-1</t>
  </si>
  <si>
    <t>Отчеты загружаются в SGRC в автоматическом режиме</t>
  </si>
  <si>
    <t>P-DEFECT-CNS-1-3</t>
  </si>
  <si>
    <t xml:space="preserve">Отчетность выгружается и хранится централизовано для ряда проверок\инструментов </t>
  </si>
  <si>
    <t>P-DEFECT-CNS-3-2</t>
  </si>
  <si>
    <t>Отчеты загружаются в SGRC в ручном режиме</t>
  </si>
  <si>
    <t>P-DEFECT-CNS-4-2</t>
  </si>
  <si>
    <t>Сущесвтует перечень ответственных за работу с дефектами, описаны пути эскалаций устранения дефектов ИБ</t>
  </si>
  <si>
    <t>Поддомен. Оценка эффективности процессов</t>
  </si>
  <si>
    <t>P-MET-SET-0-1</t>
  </si>
  <si>
    <t>Метрики процессов DSO не разработаны</t>
  </si>
  <si>
    <t>P-MET-SET-2-1</t>
  </si>
  <si>
    <t>Определены и описаниы метрики процессов DSO</t>
  </si>
  <si>
    <t>P-MET-SET-3-1</t>
  </si>
  <si>
    <t>Выполняется регулярный пересмотр собираемых метрик процессов DSO</t>
  </si>
  <si>
    <t>P-MET-SET-2-2</t>
  </si>
  <si>
    <t>Определены целевые значения по каждой метрике процессов DSO</t>
  </si>
  <si>
    <t>P-MET-SET-3-2</t>
  </si>
  <si>
    <t>Выполняется регулярная корректировка целевых значений</t>
  </si>
  <si>
    <t>P-MET-EX-0-1</t>
  </si>
  <si>
    <t>Метрики процессов DSO не контролируются</t>
  </si>
  <si>
    <t>P-MET-EX-2-1</t>
  </si>
  <si>
    <t xml:space="preserve">Выполняется сбор и анализ метрик процессов DSO </t>
  </si>
  <si>
    <t>P-MET-EX-3-1</t>
  </si>
  <si>
    <t>Сбор и анализ метрик для всех команд</t>
  </si>
  <si>
    <t>P-MET-EX-4-1</t>
  </si>
  <si>
    <t>Производится модернизация и совершенствование бизнес-процессов на основании собираемых метрик процессов DSO. Есть такие примеры (или же описан где-то такой процесс)</t>
  </si>
  <si>
    <t>P-MET-EX-2-2</t>
  </si>
  <si>
    <t>Выполняется формирование отчетов и сравнение результатов метрик процессов DSO с целевыми показателями</t>
  </si>
  <si>
    <t>P-MET-EX-3-2</t>
  </si>
  <si>
    <t>Проводится регулярная оценка эффективности реализуемых метроприятий на основе собираемых метрик процессов DSO</t>
  </si>
  <si>
    <t>P-MET-EX-3-3</t>
  </si>
  <si>
    <t>Выполняется визуализация результатов сбора метрик процессов DSO (формирование дашбордов. Например, в Grafana)</t>
  </si>
  <si>
    <t>Поддомен. Функциональные роли</t>
  </si>
  <si>
    <t>P-ROLE-SC-0-1</t>
  </si>
  <si>
    <t>Роль Security Champion в Компании отсутствует</t>
  </si>
  <si>
    <t>P-ROLE-SC-1-1</t>
  </si>
  <si>
    <t>Функции Security Champion выполняются специалистами ИБ</t>
  </si>
  <si>
    <t>P-ROLE-SC-2-1</t>
  </si>
  <si>
    <t>В команде\проекте есть выделенный security champion</t>
  </si>
  <si>
    <t>P-ROLE-SC-3-1</t>
  </si>
  <si>
    <t>Security Champion проводит R&amp;D работу в части использования новых инструментов ИБ и отчитывается о результатах AppSec команде</t>
  </si>
  <si>
    <t>P-ROLE-SC-4-1</t>
  </si>
  <si>
    <t>Security Champion проводит тренинги по безопасной разработке и ИБ в целом для новых разработчиков</t>
  </si>
  <si>
    <t>P-ROLE-SC-2-2</t>
  </si>
  <si>
    <t>Security Champion продвигает внутри команды лучшие практики в части безопасной разработки, делится с командами AppSec данными об уязвимостях и новых методах и практиках ИБ</t>
  </si>
  <si>
    <t>P-ROLE-SC-3-2</t>
  </si>
  <si>
    <t>Security Champion поддерживает используемые в цикле безопасной разработки инструменты ИБ в актуальном состоянии</t>
  </si>
  <si>
    <t>P-ROLE-SC-4-2</t>
  </si>
  <si>
    <t>Security Champion работает до 3х месяцев в команде AppSec в рамках практик ротации работников</t>
  </si>
  <si>
    <t>P-ROLE-SC-3-3</t>
  </si>
  <si>
    <t>Security Champion проводит проверку безопасности кода в своей области экспертизы</t>
  </si>
  <si>
    <t>P-ROLE-SC-4-3</t>
  </si>
  <si>
    <t>Security champion проводит проверки (review) моделей угроз, безопасного дизайна, а также peer-review работ, выполненных другими security champion</t>
  </si>
  <si>
    <t>P-ROLE-SC-3-4</t>
  </si>
  <si>
    <t>Security Champion участвует в PoC и тестировании новых инструментов ИБ</t>
  </si>
  <si>
    <t>P-ROLE-SC-4-4</t>
  </si>
  <si>
    <t>Security champion выполняет PoC для новых эксплойтов, а также проверку приложений на выполнение требований по ИБ</t>
  </si>
  <si>
    <t>P-ROLE-RESP-0-1</t>
  </si>
  <si>
    <t>За безопасность разрабатываемого ПО отвечает подразделение ИБ (нет выделенных ролей или специалистов для такой ответственности)</t>
  </si>
  <si>
    <t>P-ROLE-RESP-1-1</t>
  </si>
  <si>
    <t>В подразделении ИБ определены специалисты, отвечающие за безопасность разрабатываемого ПО (в дополнение к другой деятельности)</t>
  </si>
  <si>
    <t>P-ROLE-RESP-2-1</t>
  </si>
  <si>
    <t>Выделены сотрудники ИБ (роли), основной обязаностью которых является безопасность разработки (DSO)</t>
  </si>
  <si>
    <t>P-ROLE-RESP-3-1</t>
  </si>
  <si>
    <t>Разработана и используется RACI-матрица для всего процесса DSO</t>
  </si>
  <si>
    <t>P-ROLE-RESP-1-2</t>
  </si>
  <si>
    <t>Обязанности и ответственность за безопасность разрабатываемого ПО закреплены формально (приказ, должностная инструкция и пр.)</t>
  </si>
  <si>
    <t>P-ROLE-RESP-2-2</t>
  </si>
  <si>
    <t>Сформирована матрица ролей в части DSO</t>
  </si>
  <si>
    <t>P-ROLE-RESP-2-3</t>
  </si>
  <si>
    <t>Разработан и введен в действие регламент безопасной разработки</t>
  </si>
  <si>
    <t>Неверно</t>
  </si>
  <si>
    <t>Не выполняется</t>
  </si>
  <si>
    <t>Частично выполняется</t>
  </si>
  <si>
    <t>Выполняется</t>
  </si>
  <si>
    <t>Поддомен. Контроль ИБ артефактов, зависимостей и образов</t>
  </si>
  <si>
    <t>T-ADI-DEP-0-1</t>
  </si>
  <si>
    <t>Процесс управления зависимостями (Dependencies) в исходном коде отсутствует</t>
  </si>
  <si>
    <t>T-ADI-DEP-1-1</t>
  </si>
  <si>
    <t>Существуют (формализованы) единые правила, определяющие возможность использования тех или иных зависимостей в коде.
Например, есть утвержденный документ, и/или страница в базе знаний, описывающие порядок использования зависимостей в коде.</t>
  </si>
  <si>
    <t>T-ADI-DEP-2-1</t>
  </si>
  <si>
    <t>Разработчики получают и используют OSS компоненты, применяя только стандартизованные (формализованные и утвержденные) методы</t>
  </si>
  <si>
    <t>T-ADI-DEP-3-1</t>
  </si>
  <si>
    <t>Выполняется инвентаризация используемых зависимостей.
Например, создан внутренний репозиторий.</t>
  </si>
  <si>
    <t>T-ADI-DEP-4-1</t>
  </si>
  <si>
    <t>Выполняется самостоятельная сборка необходимых зависимостей в доверенной среде</t>
  </si>
  <si>
    <t>T-ADI-DEP-0-2</t>
  </si>
  <si>
    <t>Разработчики самостоятельно определяют возможность использования сторонних зависимостей в коде</t>
  </si>
  <si>
    <t>T-ADI-DEP-1-2</t>
  </si>
  <si>
    <t>Обновление существующих зависимостей выполняется вручную.
Например, если возникла необходимость использовать новую версию библиотеки в коде, то ее вручную выгружают и добавляют в проект</t>
  </si>
  <si>
    <t>T-ADI-DEP-2-2</t>
  </si>
  <si>
    <t>Контролируется и регулируется использование старых (неактуальных) OSS.
Например, запрещается использовать OSS, выпущенные\актуализированные более 180 дней назад</t>
  </si>
  <si>
    <t>T-ADI-DEP-3-2</t>
  </si>
  <si>
    <t>При выполнении Pull request предоставляется список всех уязвимостей используемых зависимостей.
Это может быть реализовано с помощью SCA системы.</t>
  </si>
  <si>
    <t>T-ADI-DEP-4-2</t>
  </si>
  <si>
    <t>Выполняется создание и проверка цифровой подписи собранных зависимостей
Например, с помощью Cosign</t>
  </si>
  <si>
    <t>T-ADI-DEP-1-3</t>
  </si>
  <si>
    <t>Существует (описан, формализован) план реагирования на события ИБ, связанных с зависимостями.</t>
  </si>
  <si>
    <t>T-ADI-DEP-3-3</t>
  </si>
  <si>
    <t>Выполняется верификация цифровой подписи SBOM перед использованием зависимостей в сборке.
Это может быть реализовано с помощью SCA системы.</t>
  </si>
  <si>
    <t>T-ADI-DEP-4-3</t>
  </si>
  <si>
    <t>Выоплняется создание и проверка цифровой подписи на SBOM для собранных зависимостей
Например, с помощью Cosign</t>
  </si>
  <si>
    <t xml:space="preserve">T-ADI-DEP-1-4
</t>
  </si>
  <si>
    <t xml:space="preserve">Выполняется харденинг (безопасная настройка) файлов конфигураций используемых пакетов open source software - OSS (например, nuget.config, .npmrc, pip.conf, pom.xml, etc.). </t>
  </si>
  <si>
    <t>T-ADI-DEP-3-4</t>
  </si>
  <si>
    <t>Выполняется автоматическое обновление используемых зависимостей.
Это может быть реализовано с помощью специальных утилит для обновления зависимостей.</t>
  </si>
  <si>
    <t>T-ADI-DEP-1-5</t>
  </si>
  <si>
    <t>Зависимости с тэгом "latest" не применяются</t>
  </si>
  <si>
    <t>T-ADI-ART-0-1</t>
  </si>
  <si>
    <t>Процесс управления артефактами разработки отсутствует</t>
  </si>
  <si>
    <t>T-ADI-ART-1-1</t>
  </si>
  <si>
    <t>Все артефакты разработки хранятся в базопасных registry.
Например, используется внутренний реестр.</t>
  </si>
  <si>
    <t>T-ADI-ART-2-1</t>
  </si>
  <si>
    <t>Разработчики получают артефакты для дальнейшей работы только из внутренних репозиториев</t>
  </si>
  <si>
    <t>T-ADI-ART-3-1</t>
  </si>
  <si>
    <t>Выполняется создание цифровых подписей всех артефактов перед их отправкой в registry</t>
  </si>
  <si>
    <t>T-ADI-ART-4-1</t>
  </si>
  <si>
    <t>Выполняется шифрование всех артефактов в registry.</t>
  </si>
  <si>
    <t>T-ADI-ART-0-2</t>
  </si>
  <si>
    <t>Разработчики самостоятельно определяют правила управления артефактами</t>
  </si>
  <si>
    <t>T-ADI-ART-1-2</t>
  </si>
  <si>
    <t>Строго ограниченный перечень лиц может помещать артефакты в registry.
Внутри registry настроены правила разграничения доступа.</t>
  </si>
  <si>
    <t>T-ADI-ART-2-2</t>
  </si>
  <si>
    <t>Выполняется создание хэш сумм артефактов перед отправкой их в registry</t>
  </si>
  <si>
    <t>T-ADI-ART-3-2</t>
  </si>
  <si>
    <t xml:space="preserve">Для всех артефактов создается SBOM </t>
  </si>
  <si>
    <t>T-ADI-ART-1-3</t>
  </si>
  <si>
    <t>Для аутентификации в registry используются внешние сервисы.
Например, выполнена интеграция с LDAP или другим IdM, локальные учетные записи не используются.</t>
  </si>
  <si>
    <t>T-ADI-ART-2-3</t>
  </si>
  <si>
    <t>Для взаимодействия с registry используются только безопасные webhook</t>
  </si>
  <si>
    <t>T-ADI-ART-3-3</t>
  </si>
  <si>
    <t>Используется многофакторная аутентификация для доступа к registry</t>
  </si>
  <si>
    <t>T-ADI-ART-1-4</t>
  </si>
  <si>
    <t>Отключен анонимный доступ в registry</t>
  </si>
  <si>
    <t>T-ADI-ART-3-4</t>
  </si>
  <si>
    <t xml:space="preserve">Конвейер сборки (build pipeline) подписывает все артефакты, которые он создает </t>
  </si>
  <si>
    <t>T-ADI-ART-1-5</t>
  </si>
  <si>
    <t>Настроен и включен аудит любых изменений конфигурации хранилищ артефактов</t>
  </si>
  <si>
    <t>Поддомен. Защита окружения разработки</t>
  </si>
  <si>
    <t>T-DEV-COMP-0-1</t>
  </si>
  <si>
    <t>Рабочие места разработчиков централизованно не контролируются Например, не применяются единые настройки рабочих станций.</t>
  </si>
  <si>
    <t>T-DEV-COMP-1-1</t>
  </si>
  <si>
    <t>Утверждены и применяются базовые требования к ПО и настройкам на корпоративных рабочих местах разработчиков.
Например, требования к антивирусу, обновлениям ОС, требования к паролям.</t>
  </si>
  <si>
    <t>T-DEV-COMP-3-1</t>
  </si>
  <si>
    <t>Удаленный доступ к инструментам разработки возможен либо с корпоративных устройств с использованием MDM, либо через промежуточную среду. Например, через VDI или PAM.</t>
  </si>
  <si>
    <t>T-DEV-COMP-1-2</t>
  </si>
  <si>
    <t>Удаленный доступ с некорпоративных (и, соответственно, ненастроенных) устройств к инструментам разработки возможен только для ограниченного (небольшого) числа устройств.</t>
  </si>
  <si>
    <t>T-DEV-SM-0-1</t>
  </si>
  <si>
    <t>Секреты присутствуют бесконтрольно во всех средах и инструментах - SCM, CI/CD Pipelines, итд. </t>
  </si>
  <si>
    <t>T-DEV-SM-1-1</t>
  </si>
  <si>
    <t>Секреты в среде разработки защищаются встроенными механизмами инструментов разработки, например CI/CD системы, без применения Secret Management систем.</t>
  </si>
  <si>
    <t>T-DEV-SM-2-1</t>
  </si>
  <si>
    <t>Секреты окружения разработки хранятся в Secret Management инструменте, например Hashicorp Vault.</t>
  </si>
  <si>
    <t>T-DEV-SM-3-1</t>
  </si>
  <si>
    <t>Секреты всех сред и инструментов (за исключением рабочих станций разработчиков и подобных adhoc сред) хранятся в SM (например, vault), количество hardcoded секретов минимально (при этом все такие случаи известны команде ИБ и есть планы убрать такие hardcoded секреты)</t>
  </si>
  <si>
    <t>T-DEV-SM-4-1</t>
  </si>
  <si>
    <t>Используются динамические секреты с ограниченем доступа для сред</t>
  </si>
  <si>
    <t>T-DEV-SM-0-2</t>
  </si>
  <si>
    <t>Разработчики и инженеры делятся секретами между собой в открытом виде.
Например, пересылают ключи или токены по почте и в мессенджерах.</t>
  </si>
  <si>
    <t>T-DEV-SM-1-2</t>
  </si>
  <si>
    <t>Инциденты ИБ, связанные с использованием секретов в среде разработки, обрабатываются службой ИБ совместно с разработчиками.</t>
  </si>
  <si>
    <t>T-DEV-SM-2-2</t>
  </si>
  <si>
    <t>Разработчики и инженеры обмениваются секретами через инструмент Secret Management, например Hashicorp Vault</t>
  </si>
  <si>
    <t>T-DEV-SM-3-2</t>
  </si>
  <si>
    <t xml:space="preserve">Сформирована и применяется политика ротации секретов окружений разработки </t>
  </si>
  <si>
    <t>T-DEV-BLD-0-1</t>
  </si>
  <si>
    <t>Отсутствует формализованный подход к защите среды сборки (ни технически, ни организационно не выполняется защита среды сборки)</t>
  </si>
  <si>
    <t>T-DEV-BLD-1-1</t>
  </si>
  <si>
    <r>
      <t xml:space="preserve">Доступ к среде сборки (build) (оркестратор, worker-узлы итд) ограничен (настроен RBAC) </t>
    </r>
    <r>
      <rPr>
        <sz val="11"/>
        <color rgb="FF00B050"/>
        <rFont val="Calibri"/>
        <family val="2"/>
        <scheme val="minor"/>
      </rPr>
      <t/>
    </r>
  </si>
  <si>
    <t>T-DEV-BLD-2-1</t>
  </si>
  <si>
    <t>Осуществляется мониторинг и реагирование на инциденты для узлов сборки в части потребления вычислительных ресурсов (CPU, RAM, HDD и пр).</t>
  </si>
  <si>
    <t>T-DEV-BLD-3-1</t>
  </si>
  <si>
    <r>
      <t>Каждый узел сборки (build worker) имеет отдельную роль (например, тестирование, компиляция, отправка артефактов), прочие задачи на нем не выполняются</t>
    </r>
    <r>
      <rPr>
        <b/>
        <sz val="11"/>
        <color theme="1"/>
        <rFont val="Calibri"/>
        <family val="2"/>
        <scheme val="minor"/>
      </rPr>
      <t/>
    </r>
  </si>
  <si>
    <t>T-DEV-BLD-4-1</t>
  </si>
  <si>
    <t>Создание среды сборки (build environment) выполняется автоматизировано (IaC)</t>
  </si>
  <si>
    <t>T-DEV-BLD-1-2</t>
  </si>
  <si>
    <t xml:space="preserve">Для всех узлов сборки (build worker) используется подход push (вместо pull) для передачи параметров </t>
  </si>
  <si>
    <t>T-DEV-BLD-3-2</t>
  </si>
  <si>
    <t xml:space="preserve">Реализована настройка механизмов безопасности для узлов сборки </t>
  </si>
  <si>
    <t>T-DEV-BLD-1-3</t>
  </si>
  <si>
    <t>Каждый узел сборки (build worker) имеет минимально необходимые сетевые доступы (для связи только с нужными сервисами и только по определенным портам\протоколам)</t>
  </si>
  <si>
    <t>T-DEV-BLD-3-3</t>
  </si>
  <si>
    <t xml:space="preserve">Все настройки узлов сборки (build worker) централизованно хранятся в системе хранения исходного кода </t>
  </si>
  <si>
    <t>T-DEV-BLD-1-4</t>
  </si>
  <si>
    <t>Выполняется централизованное хранение журналов (логов) сборки, включающее изменение настроек</t>
  </si>
  <si>
    <t>T-DEV-REG-0-1</t>
  </si>
  <si>
    <t>Управление Code repository не выполняется (ни технически, ни организационно не выполняется защита реестра артефактов)</t>
  </si>
  <si>
    <t>T-DEV-REG-1-1</t>
  </si>
  <si>
    <t xml:space="preserve">Создавать и удалять репозитории могут только определенные пользователи  (например, настроен RBAC) </t>
  </si>
  <si>
    <t>T-DEV-REG-2-1</t>
  </si>
  <si>
    <r>
      <t>У всех копий (forks) кода включен аудит, а также назначен ответственный</t>
    </r>
    <r>
      <rPr>
        <sz val="11"/>
        <color rgb="FF00B050"/>
        <rFont val="Calibri"/>
        <family val="2"/>
        <scheme val="minor"/>
      </rPr>
      <t/>
    </r>
  </si>
  <si>
    <t>T-DEV-REG-3-1</t>
  </si>
  <si>
    <r>
      <t>Все изменения видимости проекта отслеживаются</t>
    </r>
    <r>
      <rPr>
        <sz val="11"/>
        <color rgb="FF00B050"/>
        <rFont val="Calibri"/>
        <family val="2"/>
        <scheme val="minor"/>
      </rPr>
      <t/>
    </r>
  </si>
  <si>
    <t>T-DEV-REG-4-1</t>
  </si>
  <si>
    <t>Проводится анализ кода на наличие аномалий, релевантных организации (например, commit сожержит слишком значительные изменения обхемов кода или в комиитов сликом много в определенный промежуток времени )</t>
  </si>
  <si>
    <t>T-DEV-REG-1-2</t>
  </si>
  <si>
    <t xml:space="preserve">Удалять issues могут только определенные пользователий (например, настроен RBAC) </t>
  </si>
  <si>
    <t>T-DEV-REG-2-2</t>
  </si>
  <si>
    <t>Регулярно осуществляется анализ и удаление неактивных пользователей из проекта</t>
  </si>
  <si>
    <t>T-DEV-REG-3-2</t>
  </si>
  <si>
    <t>Осуществляется идентификация неиспользуемых репозиториев и их архивирование</t>
  </si>
  <si>
    <t>T-DEV-REG-4-2</t>
  </si>
  <si>
    <t>Доступ разработчиков к репозиторию осуществляется с использованием SSH-ключей  созданных только с использованием внутреннего CA (центр сертификации) компании  (а не самоподписанные сертификаты)</t>
  </si>
  <si>
    <t>T-DEV-REG-1-3</t>
  </si>
  <si>
    <t xml:space="preserve">Создавать teams могут только определенные пользователи (например, настроен RBAC) </t>
  </si>
  <si>
    <t>T-DEV-REG-2-3</t>
  </si>
  <si>
    <t>Почтовые уведомления могут направляться только на доверенные (проверенные) домены</t>
  </si>
  <si>
    <t>T-DEV-REG-3-3</t>
  </si>
  <si>
    <t xml:space="preserve">Доступ к SCM осуществляется с использованием многофакторной аутентификации </t>
  </si>
  <si>
    <t>T-DEV-REG-1-4</t>
  </si>
  <si>
    <t>Количество администраторов VCS ограничено и регулярно проверяется</t>
  </si>
  <si>
    <t>T-DEV-REG-2-4</t>
  </si>
  <si>
    <t xml:space="preserve">Неактивные (ненужные) приложения (applications или дополнения) удаляются из SCM системы </t>
  </si>
  <si>
    <t>T-DEV-REG-3-4</t>
  </si>
  <si>
    <t>Доступ к VCS системам осуществляется только с разрешенных IP-адресов</t>
  </si>
  <si>
    <t>T-DEV-REG-1-5</t>
  </si>
  <si>
    <t>Управление доступом к системе контроля версий осуществляется с использованием ролевой модели, созданной на основе принципа минимальных привилений. Модель регулирует как минимум:
- Возможности по созданию репозиториев
- Возможности по удалению репозиториев
- Возможности по изменению видимости репозиториев</t>
  </si>
  <si>
    <t>T-DEV-REG-2-5</t>
  </si>
  <si>
    <t>Для каждого репозитория по умолчанию установлены минимальные привилегии пользователей</t>
  </si>
  <si>
    <t>T-DEV-REG-1-6</t>
  </si>
  <si>
    <t>При установке любых приложений и патчей в Source code management системах (SCM) запрашивается одобрение (approval) администратора</t>
  </si>
  <si>
    <t>T-DEV-REG-2-6</t>
  </si>
  <si>
    <t>Для добавления нового пользователя в VCS используются только корпоративные email</t>
  </si>
  <si>
    <t>T-DEV-SRC-0-1</t>
  </si>
  <si>
    <t xml:space="preserve">Отсутствует формализованный подход к управлению исходным кодом </t>
  </si>
  <si>
    <t>T-DEV-SRC-1-1</t>
  </si>
  <si>
    <r>
      <t xml:space="preserve">Все изменения в исходном коде отслеживаются с использованием системы контроля версий (SCM) </t>
    </r>
    <r>
      <rPr>
        <b/>
        <sz val="11"/>
        <color theme="1"/>
        <rFont val="Calibri"/>
        <family val="2"/>
        <scheme val="minor"/>
      </rPr>
      <t/>
    </r>
  </si>
  <si>
    <t>T-DEV-SRC-2-1</t>
  </si>
  <si>
    <t>Осуществляется регулярный анализ и удаление неиспользуемых веток (branches)</t>
  </si>
  <si>
    <t>T-DEV-SRC-3-1</t>
  </si>
  <si>
    <r>
      <t>Для наиболее важных файлов определены и назначены Code Owners</t>
    </r>
    <r>
      <rPr>
        <b/>
        <sz val="11"/>
        <color rgb="FF000000"/>
        <rFont val="Calibri"/>
        <family val="2"/>
        <scheme val="minor"/>
      </rPr>
      <t/>
    </r>
  </si>
  <si>
    <t>T-DEV-SRC-4-1</t>
  </si>
  <si>
    <t>Для всех репозиториев функция "force push" доступна только для владельца</t>
  </si>
  <si>
    <t>T-DEV-SRC-1-2</t>
  </si>
  <si>
    <t>Круг согласования изменений исходного кода начинается заново при внесении новых предложений по изменению</t>
  </si>
  <si>
    <t>T-DEV-SRC-2-2</t>
  </si>
  <si>
    <t>Запрос на слияние (merge request) реализуется только при успешном прохождении всех проверок</t>
  </si>
  <si>
    <t>T-DEV-SRC-3-2</t>
  </si>
  <si>
    <t>Code Owners согласовывают изменения файлов, которые им "принадлежат"</t>
  </si>
  <si>
    <t>T-DEV-SRC-1-3</t>
  </si>
  <si>
    <t>Разработчики не обладают правами "dismiss code change review", позволяющими обходить стандартную процедуру проверки кода</t>
  </si>
  <si>
    <t>T-DEV-SRC-2-3</t>
  </si>
  <si>
    <t>Все открытые ветки (branches) обновяются перед отправкой запроса на merge</t>
  </si>
  <si>
    <t>T-DEV-SRC-3-3</t>
  </si>
  <si>
    <t xml:space="preserve">Только подписанные commits (signed commit) допускаются к merge requests (особенно в main-ветку) </t>
  </si>
  <si>
    <t>T-DEV-SRC-1-4</t>
  </si>
  <si>
    <t>Для всех репозиториев включена опция linear history. В качестве вариантов merge доступны только squash и rebase merge</t>
  </si>
  <si>
    <t>T-DEV-SRC-2-4</t>
  </si>
  <si>
    <t>Изменения в исходном коде разрешены только в случае отсутствия открытых комментариев и обсуждений</t>
  </si>
  <si>
    <t>T-DEV-SRC-3-4</t>
  </si>
  <si>
    <t>Каждое изменение в исходном коде (каждый commit) согласовывается как минимум двумя аутентифицированными пользователями</t>
  </si>
  <si>
    <t>T-DEV-SRC-1-5</t>
  </si>
  <si>
    <t>Используется защита веток (branch protection)</t>
  </si>
  <si>
    <t>T-DEV-SRC-2-5</t>
  </si>
  <si>
    <t>Для каждого изменения исходного кода есть соответствующий тикет в системе управления заданиями (task maganement system, например jira)</t>
  </si>
  <si>
    <t>T-DEV-SRC-3-5</t>
  </si>
  <si>
    <t>Осуществляется контроль за удалением защищенных веток (protected branch)</t>
  </si>
  <si>
    <t>T-DEV-SRC-2-6</t>
  </si>
  <si>
    <t>Правила защиты, применяемые к веткам (branch protection rules), применяются в том числе к УЗ администраторов</t>
  </si>
  <si>
    <t>T-DEV-CICD-0-1</t>
  </si>
  <si>
    <t>Отсутствует формализованный подход к среде сборки</t>
  </si>
  <si>
    <t>T-DEV-CICD-1-1</t>
  </si>
  <si>
    <t>Доступ к конвейеру сборки ограничен (настроен RBAC)</t>
  </si>
  <si>
    <t>T-DEV-CICD-2-1</t>
  </si>
  <si>
    <t>Для каждого этапа сборки строго определены входные и выходные параметры и результаты</t>
  </si>
  <si>
    <t>T-DEV-CICD-3-1</t>
  </si>
  <si>
    <t xml:space="preserve">Выполняется централизованное хранение всех логов стадии сборки (Build) </t>
  </si>
  <si>
    <t>T-DEV-CICD-4-1</t>
  </si>
  <si>
    <t>Каждый конвейер (CICD), используемый для сборки, имеет единственное предназначение (например, тестирование, компиляция, отправка артефактов), прочие задачи на нем не выполняются</t>
  </si>
  <si>
    <t>T-DEV-CICD-1-2</t>
  </si>
  <si>
    <t xml:space="preserve">Выполняется централизованное хранение журналов событий конвейеров сборки </t>
  </si>
  <si>
    <t>T-DEV-CICD-2-2</t>
  </si>
  <si>
    <t xml:space="preserve">Изменение конфигурационных файлов CICD’ов (конвейеров сборки) непрерывно отслеживается </t>
  </si>
  <si>
    <t>T-DEV-CICD-3-2</t>
  </si>
  <si>
    <t>Использовуется подход "CICD as a code" при создании конвейера разработки</t>
  </si>
  <si>
    <t>Поддомен. Контроль кода, ИБ артефактов, зависимостей и образов</t>
  </si>
  <si>
    <t>T-CODE-SST-0-1</t>
  </si>
  <si>
    <t>Проверка кода инструментом SAST отсутствует </t>
  </si>
  <si>
    <t>T-CODE-SST-1-1</t>
  </si>
  <si>
    <t xml:space="preserve">Анализ исходного кода применяется хаотически. Политики, описывающие необходимость применения инструмента отсутствуют </t>
  </si>
  <si>
    <t>T-CODE-SST-2-1</t>
  </si>
  <si>
    <r>
      <t>Выполняется регулярное сканирование отдельных частей кода, например:
- изменений в коде по результатам спринтов
- код разработанных framework
- итд</t>
    </r>
    <r>
      <rPr>
        <sz val="11"/>
        <color rgb="FF00B050"/>
        <rFont val="Calibri"/>
        <family val="2"/>
        <scheme val="minor"/>
      </rPr>
      <t/>
    </r>
  </si>
  <si>
    <t>T-CODE-SST-3-1</t>
  </si>
  <si>
    <t>Выполняется регулярное сканирование SAST полной кодовой базы</t>
  </si>
  <si>
    <t>T-CODE-SST-4-1</t>
  </si>
  <si>
    <t>Выполняется сканирование open source компонентов (сканирование на malware, protestware итд)</t>
  </si>
  <si>
    <t>T-CODE-SST-0-2</t>
  </si>
  <si>
    <t>Политики использования инструмента статического анализа отсутствуют</t>
  </si>
  <si>
    <t>T-CODE-SST-1-2</t>
  </si>
  <si>
    <t xml:space="preserve">В SAST используются правила по умолчанию </t>
  </si>
  <si>
    <t>T-CODE-SST-2-2</t>
  </si>
  <si>
    <t>Неиспользуемые правила анализа в SAST отключены</t>
  </si>
  <si>
    <t>T-CODE-SST-3-2</t>
  </si>
  <si>
    <t xml:space="preserve">Используются кастомизированные правила </t>
  </si>
  <si>
    <t>T-CODE-SST-0-3</t>
  </si>
  <si>
    <t>Разработчики могут использовать собственные инстрменты для сканирования кода на уязвимости.</t>
  </si>
  <si>
    <t>T-CODE-SST-2-3</t>
  </si>
  <si>
    <t xml:space="preserve">Выполнена интеграция SAST в CI (отдельный скрипт для каждой команды) </t>
  </si>
  <si>
    <t>T-CODE-SST-3-3</t>
  </si>
  <si>
    <t>Выполнена интеграция SAST с инструментом code quality (например, SonarQube)</t>
  </si>
  <si>
    <t>T-CODE-SST-2-4</t>
  </si>
  <si>
    <t xml:space="preserve">Используются плагины SAST в IDE [при их наличии] </t>
  </si>
  <si>
    <t>T-CODE-SC-0-1</t>
  </si>
  <si>
    <t>Анализ сторонних компонентов на наличие уязвимостей не регламентирован и выполняется нерегулярно</t>
  </si>
  <si>
    <t>T-CODE-SC-1-1</t>
  </si>
  <si>
    <t xml:space="preserve">В SCA используются правила анализа по умолчанию </t>
  </si>
  <si>
    <t>T-CODE-SC-2-1</t>
  </si>
  <si>
    <t>Библиотеки с уявзимостями с высоким рейтингом, включая RCE, блокируются по договоренности между ИБ и разработчиками</t>
  </si>
  <si>
    <t>T-CODE-SC-3-1</t>
  </si>
  <si>
    <t>Подключение всех возможных open source feeds</t>
  </si>
  <si>
    <t>T-CODE-SC-4-1</t>
  </si>
  <si>
    <t>Использование платных feeds, обогащающих результаты анализа open source компонентов</t>
  </si>
  <si>
    <t>T-CODE-SC-0-2</t>
  </si>
  <si>
    <t>Набор инструментов для анализа сторонних компонентов на уязвимости не определен. Разработчики могут использовать инструменты сканирования по своему усмотрению.</t>
  </si>
  <si>
    <t>T-CODE-SC-1-3</t>
  </si>
  <si>
    <t>Применяется выборочная блокировка подключаемых библиотек вручную при выявлении дефектов ИБ</t>
  </si>
  <si>
    <t>T-CODE-SC-2-2</t>
  </si>
  <si>
    <t>Осуществляется контроль получения образов (получение только из доверенных репозиториев)</t>
  </si>
  <si>
    <t>T-CODE-SC-3-2</t>
  </si>
  <si>
    <r>
      <t xml:space="preserve">Совмещение практик SAST и SCA для идентификации уязвимостей в коде (effective usage analyse. Например, либа уязвима, но при этом </t>
    </r>
    <r>
      <rPr>
        <b/>
        <u/>
        <sz val="11"/>
        <rFont val="Calibri"/>
        <family val="2"/>
        <scheme val="minor"/>
      </rPr>
      <t>НЕ</t>
    </r>
    <r>
      <rPr>
        <u/>
        <sz val="11"/>
        <rFont val="Calibri"/>
        <family val="2"/>
        <scheme val="minor"/>
      </rPr>
      <t xml:space="preserve"> используется</t>
    </r>
    <r>
      <rPr>
        <sz val="11"/>
        <rFont val="Calibri"/>
        <family val="2"/>
        <scheme val="minor"/>
      </rPr>
      <t xml:space="preserve"> уязвимый метод)</t>
    </r>
  </si>
  <si>
    <t>T-CODE-SC-1-4</t>
  </si>
  <si>
    <t>В SCA выполняется кэширование используемых библиотек</t>
  </si>
  <si>
    <t>T-CODE-SC-2-3</t>
  </si>
  <si>
    <t>Выполняется проверка цифровых подписей и хэшей компонетов  </t>
  </si>
  <si>
    <t>T-CODE-SC-3-3</t>
  </si>
  <si>
    <t>Используются ИБ плагины для IDE для pre-commit hooks</t>
  </si>
  <si>
    <t>T-CODE-SC-2-4</t>
  </si>
  <si>
    <t>Настроена интеграция SCA в CI/CD</t>
  </si>
  <si>
    <t>T-CODE-SC-3-4</t>
  </si>
  <si>
    <t>Библиотеки со статусом End of life блокируются по договоренности между ИБ и разработчиками</t>
  </si>
  <si>
    <t>T-CODE-SC-2-5</t>
  </si>
  <si>
    <t xml:space="preserve">Выполняется проверка на лицензионную чистоту  </t>
  </si>
  <si>
    <t>T-CODE-IMG-0-1</t>
  </si>
  <si>
    <t>Сканирование образов контейнеров на наличие уязвимостей не регламентировано и выполняется нерегулярно</t>
  </si>
  <si>
    <t>T-CODE-IMG-1-1</t>
  </si>
  <si>
    <t>Сканирование образов контейнеров на наличие уязвимостей регламентировано и выполняется стандартизированным набором инструментов</t>
  </si>
  <si>
    <t>T-CODE-IMG-2-1</t>
  </si>
  <si>
    <t>Выполняется сканирование образов контейнеров в CI/CD на наличие уязвимостей</t>
  </si>
  <si>
    <t>T-CODE-IMG-3-1</t>
  </si>
  <si>
    <t>Выполняется проверка цифровых подписей образов контейнеров</t>
  </si>
  <si>
    <t>T-CODE-IMG-4-1</t>
  </si>
  <si>
    <t>Сборки в CI/CD блокируются при найденных уязвимостях в образах контейнеров по договоренности между ИБ и разработчиками.</t>
  </si>
  <si>
    <t>T-CODE-IMG-0-2</t>
  </si>
  <si>
    <t>Набор инструментов для сканирования образов контейнеров на уязвимости не определен. Разработчики могут использовать инструменты сканирования по своему усмотрению.</t>
  </si>
  <si>
    <t>T-CODE-IMG-1-2</t>
  </si>
  <si>
    <t>Выполняется сканирование образов контейнеров. Запуск сканирования происходит в ручном режиме.</t>
  </si>
  <si>
    <t>T-CODE-IMG-2-2</t>
  </si>
  <si>
    <t>Выполняется периодическое сканирование образов контейнеров, размещенных во внутренних репозиториях, на наличие уязвимостей</t>
  </si>
  <si>
    <t>T-CODE-IMG-3-2</t>
  </si>
  <si>
    <t>Non-compliant ресурсы блокируются по договоренности между ИБ и разработчиками</t>
  </si>
  <si>
    <t>T-CODE-IMG-1-3</t>
  </si>
  <si>
    <t>Применяется выборочная блокировка образов контейнеров вручную при выявлении дефектов ИБ</t>
  </si>
  <si>
    <t>T-CODE-IMG-2-3</t>
  </si>
  <si>
    <t>При обнаружении дефектов ИБ в образах контейнеров автоматизированно создаются задачи на их устранение в тикет-системе</t>
  </si>
  <si>
    <t>I-SECDN-0-1</t>
  </si>
  <si>
    <t xml:space="preserve">Отсутствует механизм детектирования секретов </t>
  </si>
  <si>
    <t>I-SECDN-1-1</t>
  </si>
  <si>
    <t>Механизмы идентификации секретов применяются как минимум в SCM системах</t>
  </si>
  <si>
    <t>I-SECDN-2-1</t>
  </si>
  <si>
    <t>Инструменты идентификации секретов охватывают:
   - Все версии кода, хранящиеся в SCM
   - Манифесты IaC
   - Артефакты: 
       - образы Docker, 
       - Все репозитории
       - Облачную инфраструктуру
       - Сканирование и блокирование  секретов во   время стадий pull/Merge</t>
  </si>
  <si>
    <t>I-SECDN-3-1</t>
  </si>
  <si>
    <t xml:space="preserve">При наличии в коде секретов commit'ы  блокируются по договоренности между ИБ и разработчиками
</t>
  </si>
  <si>
    <t>I-SECDN-4-1</t>
  </si>
  <si>
    <t>Hardcoded секреты отсутствуют</t>
  </si>
  <si>
    <t>I-SECDN-0-2</t>
  </si>
  <si>
    <t>Секреты присутствуют бесконтрольно в различных средах и инструментах. </t>
  </si>
  <si>
    <t>I-SECDN-1-2</t>
  </si>
  <si>
    <t>Инструменты идентификации секретов запускаются вручную</t>
  </si>
  <si>
    <t>I-SECDN-2-2</t>
  </si>
  <si>
    <t>В инструментах идентификации секретов используются кастомизированные настройки поиска секретов.</t>
  </si>
  <si>
    <t>I-SECDN-3-2</t>
  </si>
  <si>
    <t>Сканирование секретов также включает в себя:
 - Рабочие станции разработчиков и любые adhoc среды
 - Логи сборок (Build logs)</t>
  </si>
  <si>
    <t>I-SECDN-1-3</t>
  </si>
  <si>
    <t>В инструментах идентификации секретов используются настройки поиска секретов, заданные по умолчанию</t>
  </si>
  <si>
    <t>I-SECDN-2-3</t>
  </si>
  <si>
    <t xml:space="preserve">При обработке событий ИБ, связанных с найденными секретами используется приоритизация </t>
  </si>
  <si>
    <t>I-SECDN-1-4</t>
  </si>
  <si>
    <t>Инциденты ИБ, связанные с использованием найденных секретов, разрешаются совместно с разработчиками</t>
  </si>
  <si>
    <t>T-CODE-DOCKERFS-0-1</t>
  </si>
  <si>
    <t>Отсутствует регламент по безопасному написанию Dockerfiles.</t>
  </si>
  <si>
    <t>T-CODE-DOCKERFS-1-1</t>
  </si>
  <si>
    <t>Разработан регламент по безопасному написанию Dockerfiles.</t>
  </si>
  <si>
    <t>T-CODE-DOCKERFS-2-1</t>
  </si>
  <si>
    <t xml:space="preserve">Dockerfiles проверяются автоматизированно в pipeline. </t>
  </si>
  <si>
    <t>T-CODE-DOCKERFS-1-2</t>
  </si>
  <si>
    <t>Выполняется ручной контроль безопасности Dockerfile</t>
  </si>
  <si>
    <t>Поддомен. Анализ ПО в режиме runtime - Preprod</t>
  </si>
  <si>
    <t>T-PREPROD-DAST-0-1</t>
  </si>
  <si>
    <t>Сканирование на наличие уязвимостей с использованием DAST не применяется</t>
  </si>
  <si>
    <t>T-PREPROD-DAST-1-1</t>
  </si>
  <si>
    <t>Динамическое сканирование используется как минимум для пользовательского интерфейса</t>
  </si>
  <si>
    <t>T-PREPROD-DAST-2-1</t>
  </si>
  <si>
    <r>
      <t>Используются механизмы активного и пассивного сканирования</t>
    </r>
    <r>
      <rPr>
        <b/>
        <sz val="11"/>
        <color theme="1"/>
        <rFont val="Calibri"/>
        <family val="2"/>
        <scheme val="minor"/>
      </rPr>
      <t/>
    </r>
  </si>
  <si>
    <t>T-PREPROD-DAST-3-1</t>
  </si>
  <si>
    <r>
      <t>Выполняется сканирование в том числе скрытых путей</t>
    </r>
    <r>
      <rPr>
        <sz val="11"/>
        <color rgb="FF00B050"/>
        <rFont val="Calibri"/>
        <family val="2"/>
        <scheme val="minor"/>
      </rPr>
      <t/>
    </r>
  </si>
  <si>
    <t>T-PREPROD-DAST-4-1</t>
  </si>
  <si>
    <r>
      <t xml:space="preserve">Выполняется сканирование всех путей и взаимодействий (в т.ч. с backend) </t>
    </r>
    <r>
      <rPr>
        <sz val="11"/>
        <color rgb="FF00B050"/>
        <rFont val="Calibri"/>
        <family val="2"/>
        <scheme val="minor"/>
      </rPr>
      <t/>
    </r>
  </si>
  <si>
    <t>T-PREPROD-DAST-0-2</t>
  </si>
  <si>
    <t>Отсутствует процесс и регламент динамического тестирования </t>
  </si>
  <si>
    <t>T-PREPROD-DAST-1-2</t>
  </si>
  <si>
    <t>Используется пассивное сканирование с помощью зеркалирования трафика</t>
  </si>
  <si>
    <t>T-PREPROD-DAST-2-2</t>
  </si>
  <si>
    <t>Выполняется сканирование без аутентификации (с полным покрытием пользовательского интферфейса):
-  Spider- сканирование (https://www.zaproxy.org/docs/desktop/addons/spider/)
-  Сканирование зависимостей</t>
  </si>
  <si>
    <t>T-PREPROD-DAST-3-2</t>
  </si>
  <si>
    <t>Используются доработанные (кастомизированные) параметры при сканировании для максимального покрытия входных параметров</t>
  </si>
  <si>
    <t>T-PREPROD-DAST-4-2</t>
  </si>
  <si>
    <t>Использутеся несколько сканеров для увеличения поверхности сканирования и получения пересекающихся результатов</t>
  </si>
  <si>
    <t>T-PREPROD-DAST-1-3</t>
  </si>
  <si>
    <t>Динамическое сканирование выполняется вручную</t>
  </si>
  <si>
    <t>T-PREPROD-DAST-2-3</t>
  </si>
  <si>
    <t>Выполняется сканирование с аутентификацией:
  - Выполняется сканирование зависимостей
  - При сканировании происходит использование всех возможных ролей и пользовательских типов 
  - Поддержка существующих сессий
  - При сканировании используются функции log in/log out
  - Выполняется Spider-сканирование после аутентификации</t>
  </si>
  <si>
    <t>T-PREPROD-DAST-3-3</t>
  </si>
  <si>
    <t>При сканировании используется бизнес-логика сканируемого приложения. Например, выполняется login, вносятся изменения в учетную запись, выполняется добавление товара в корзину и др.</t>
  </si>
  <si>
    <t>T-PREPROD-DAST-4-3</t>
  </si>
  <si>
    <t>Использоуются custom профили для динамического тестирования с повышенной интенсивностью и тяжестью для критичных частей приложения</t>
  </si>
  <si>
    <t>T-PREPROD-DAST-2-4</t>
  </si>
  <si>
    <t>Настроена интеграция сканера с инструментами CI/CD</t>
  </si>
  <si>
    <t>T-PREPROD-DAST-3-4</t>
  </si>
  <si>
    <t>Выполняется раздельное сканирование backend и frontend, включая:
- Сканирование SOAP сервисов
- Сканирование сервисов proxy, которые передают запросы между frontend и backend
- fuzzing XML и JSON данных, которые передаются в API сервисы</t>
  </si>
  <si>
    <t>T-PREPROD-DAST-2-5</t>
  </si>
  <si>
    <t>Отключены неиспользуемыые в сканере правила</t>
  </si>
  <si>
    <t>T-PREPROD-PENTEST-0-1</t>
  </si>
  <si>
    <t>Тестирование на проникновение в среде Preprod не проводится</t>
  </si>
  <si>
    <t>T-PREPROD-PENTEST-1-1</t>
  </si>
  <si>
    <t>Тестирование на проникновение в среде Preprod проводится (ситуативно, нерегламентированно)</t>
  </si>
  <si>
    <t>T-PREPROD-PENTEST-2-1</t>
  </si>
  <si>
    <t>Разработан и применяется регламент, описывающий проведение тестирования на проникновение в среде Preprod</t>
  </si>
  <si>
    <t>T-PREPROD-PENTEST-2-2</t>
  </si>
  <si>
    <t>Тестирование на прокникновение в среде Preprod проводится регулярно</t>
  </si>
  <si>
    <t>T-PREPROD-SECTEST-0-1</t>
  </si>
  <si>
    <t>Функциональное ИБ-тестирование не проводится</t>
  </si>
  <si>
    <t>T-PREPROD-SECTEST-1-1</t>
  </si>
  <si>
    <t>Функциональное ИБ-тестирование проводится (ситуативно, нерегламентированно)</t>
  </si>
  <si>
    <t>T-PREPROD-SECTEST-2-1</t>
  </si>
  <si>
    <t xml:space="preserve">Разработан и применяется регламент, описывающий проведение функционального ИБ-тестирования </t>
  </si>
  <si>
    <t>T-PREPROD-SECTEST-3-1</t>
  </si>
  <si>
    <t xml:space="preserve">Более 20 % тестов функций ИБ-тестирования автоматизировано  </t>
  </si>
  <si>
    <t>T-PREPROD-SECTEST-2-2</t>
  </si>
  <si>
    <t>Не менее 5% функциональных ИБ-тестов автоматизированы</t>
  </si>
  <si>
    <t>T-PREPROD-MANSEC-0-1</t>
  </si>
  <si>
    <t xml:space="preserve">Контроль безопасности конфигураций не производится </t>
  </si>
  <si>
    <t>T-PREPROD-MANSEC-1-1</t>
  </si>
  <si>
    <t>Применяется анализ Dockerfile на наличие дефектов ИБ.</t>
  </si>
  <si>
    <t>T-PREPROD-MANSEC-2-1</t>
  </si>
  <si>
    <t>Используется контроль конфигураций (k8s, IaC и т.п.) на наличие дефектов ИБ.</t>
  </si>
  <si>
    <t>Поддомен. Защита ПО и инфраструктуры в режиме runtime</t>
  </si>
  <si>
    <t>T-PROD-SM-0-1</t>
  </si>
  <si>
    <t>Отсутствует процесс и регламент управления секретами </t>
  </si>
  <si>
    <t>T-PROD-SM-1-1</t>
  </si>
  <si>
    <t xml:space="preserve">Для управления секретами частично применяются встроенные механизмы ПО. Инструменты по управлению секретами не используются. </t>
  </si>
  <si>
    <t>T-PROD-SM-2-1</t>
  </si>
  <si>
    <t>Используются инструменты по управлению секретами, но их использование не регламентировано.</t>
  </si>
  <si>
    <t>T-PROD-SM-3-1</t>
  </si>
  <si>
    <t>Секреты всех сред  (за исключением Dev сред) хранятся в  системе управления секретами (допускается ситуативное использование hardcoded-секретов)</t>
  </si>
  <si>
    <t>T-PROD-SM-4-1</t>
  </si>
  <si>
    <t>Используются динамические секреты, генерируемые под каждую сессию взаимодействия систем</t>
  </si>
  <si>
    <t>T-PROD-SM-0-2</t>
  </si>
  <si>
    <t>Секреты присутствуют бесконтрольно во всех средах</t>
  </si>
  <si>
    <t>T-PROD-SM-1-2</t>
  </si>
  <si>
    <t>Инциденты ИБ, связанные с использованием секретов, разрешаются совместно с владельцами систем.</t>
  </si>
  <si>
    <t>T-PROD-SM-2-2</t>
  </si>
  <si>
    <t>При разборе событий ИБ, связанных с секретами, используется приоритизация (ранжирование) этих событий.
Например, событию A присваивается более высокий приоритет при обработке, чем событию B. Правила приоритизации событий ИБ формализованы.</t>
  </si>
  <si>
    <t>T-PROD-SM-3-2</t>
  </si>
  <si>
    <t>Используется автоматизированная ротация секретов.</t>
  </si>
  <si>
    <t>T-PROD-SM-4-2</t>
  </si>
  <si>
    <t>Hardcoded секреты отсутствуют в продуктивной среде</t>
  </si>
  <si>
    <t>T-PROD-SM-3-3</t>
  </si>
  <si>
    <t>Разработаны и применяются регламенты по использованию инструментов по управлению секретами</t>
  </si>
  <si>
    <t>T-PROD-PENTEST-1-1</t>
  </si>
  <si>
    <t xml:space="preserve">Проводится тестирование на проникновение в среде Prod </t>
  </si>
  <si>
    <t>T-PROD-PENTEST-2-1</t>
  </si>
  <si>
    <t>Разработан регламент описывающий критерии и частоту проведения тестов на проникновение в среде PROD</t>
  </si>
  <si>
    <t>T-PROD-ACCESS-0-1</t>
  </si>
  <si>
    <t>Изменения в конфигурацию инфраструктуры вносятся в ручном режиме без использования концепции Infrastructure as code (IaC)</t>
  </si>
  <si>
    <t>T-PROD-ACCESS-1-1</t>
  </si>
  <si>
    <t>Код инфраструктуры (IaC) хранится, в том числе, за пределами централизованного хранилища кода (SCM-системы)</t>
  </si>
  <si>
    <t>T-PROD-ACCESS-2-1</t>
  </si>
  <si>
    <t>Доступ к коду конфигурации инфраструктуры (файлам, описывающим IaC) предоставлен ограниченному числу пользователей </t>
  </si>
  <si>
    <t>T-PROD-ACCESS-3-1</t>
  </si>
  <si>
    <t>Автоматизация внедрения в любые непродуктивные среды </t>
  </si>
  <si>
    <t>T-PROD-ACCESS-4-1</t>
  </si>
  <si>
    <t>Автоматизация внедрения в любые продуктивные среды</t>
  </si>
  <si>
    <t>T-PROD-ACCESS-1-2</t>
  </si>
  <si>
    <t>Использование концепции Infrastructure as code. Продуктивная среда описана в виде кода, регулярно актуализируется и является воспроизводимой.</t>
  </si>
  <si>
    <t>T-PROD-ACCESS-2-2</t>
  </si>
  <si>
    <t xml:space="preserve">Настроен, включен и обрабатывается аудит любых изменений для конфигураций внедрения в любые среды </t>
  </si>
  <si>
    <t>T-PROD-ACCESS-1-3</t>
  </si>
  <si>
    <t>Реализован процесс контроля версий конфигурации инфраструктуры в виде кода (IaC)</t>
  </si>
  <si>
    <t>T-PROD-ACCESS-1-4</t>
  </si>
  <si>
    <t xml:space="preserve">Доступ к продуктивной среде предоставлен ограниченному числу доверенных пользователей </t>
  </si>
  <si>
    <t>T-PROD-ACCESS-1-5</t>
  </si>
  <si>
    <t>Запрещено использование паролей по умолчанию</t>
  </si>
  <si>
    <t>T-PROD-NETWORK-1-1</t>
  </si>
  <si>
    <t>Выполняется контроль сетевого трафика на уровне межсетевых экранов (L3/L4)</t>
  </si>
  <si>
    <t>T-PROD-NETWORK-2-1</t>
  </si>
  <si>
    <t>Настроены и используются глобальные сетевые политики на уровне сред контейнеризации</t>
  </si>
  <si>
    <t>T-PROD-NETWORK-3-1</t>
  </si>
  <si>
    <t>Настроены и используются кастомизированные сетевые политики для различных микросервисов (namespace) </t>
  </si>
  <si>
    <t>T-PROD-NETWORK-3-2</t>
  </si>
  <si>
    <t>Настроены и используются L7 сетевые политики контроля трафика  </t>
  </si>
  <si>
    <t>T-PROD-RUN-2-1</t>
  </si>
  <si>
    <t>Настроены и используются runtime политики для контейнеров на уровне всего кластера в целом</t>
  </si>
  <si>
    <t>T-PROD-RUN-3-1</t>
  </si>
  <si>
    <t>Настроены и используются кастомизированные runtime политики для различных микросервисов</t>
  </si>
  <si>
    <t>T-PROD-VULN-0-1</t>
  </si>
  <si>
    <t xml:space="preserve">Сканирование инфраструктуры на уязвимости не производится </t>
  </si>
  <si>
    <t>T-PROD-VULN-1-1</t>
  </si>
  <si>
    <t>Сканирование инфраструктуры на уязвимости производится периодически в ручном режиме.</t>
  </si>
  <si>
    <t>T-PROD-VULN-2-1</t>
  </si>
  <si>
    <t>Выполняется регулярное сканирование инфраструктуры автоматизированными средствами</t>
  </si>
  <si>
    <t>T-PROD-VULN-3-1</t>
  </si>
  <si>
    <t>Используются механизмы активного и пассивного сканирования</t>
  </si>
  <si>
    <t>T-PROD-VULN-4-1</t>
  </si>
  <si>
    <t xml:space="preserve">При сканировании достигается полное покрытие всех путей приложения 
</t>
  </si>
  <si>
    <t>T-PROD-VULN-2-2</t>
  </si>
  <si>
    <t>Выполняется автоматизированная проверка оркестратора и операционных систем серверов на соответствие лучшим практикам</t>
  </si>
  <si>
    <t>T-PROD-VULN-3-2</t>
  </si>
  <si>
    <t>Выполняется сканирование без аутентификации с полным покрытием пользовательского интферфейса, включающее:
-  Spider-сканирование 
-  Сканирование зависимостей</t>
  </si>
  <si>
    <t>T-PROD-VULN-4-2</t>
  </si>
  <si>
    <t>T-PROD-VULN-2-3</t>
  </si>
  <si>
    <t>Средства динамического анализа используются в пассивном режиме</t>
  </si>
  <si>
    <t>T-PROD-VULN-3-3</t>
  </si>
  <si>
    <t>Выполняется сканирование с аутентификацией, включающее:
  - Сканирование зависимостей
  - Использование всех возможных ролей и пользовательских типов 
  - Поддержку существующих сессий
  - Использование функций log in и log out
  - Spider-сканирование после аутентификации</t>
  </si>
  <si>
    <t>T-PROD-VULN-4-3</t>
  </si>
  <si>
    <t>Используется сканирование скрытых путей</t>
  </si>
  <si>
    <t>T-PROD-VULN-3-4</t>
  </si>
  <si>
    <t>Неиспользуемые правила сканирования отключены</t>
  </si>
  <si>
    <t>T-PROD-EVENTS-2-1</t>
  </si>
  <si>
    <t>Разработана и применяется базовая Kubernetes Audit policy</t>
  </si>
  <si>
    <t>T-PROD-EVENTS-3-1</t>
  </si>
  <si>
    <t>Разработана и применяется кастомизированная Audit policy, созданы правила корреляции для идентификации инцидентов ИБ при помощи SIEM</t>
  </si>
  <si>
    <t>Домен</t>
  </si>
  <si>
    <t>Тип</t>
  </si>
  <si>
    <t>Level1
Beginners</t>
  </si>
  <si>
    <t>Level2
Intermediate</t>
  </si>
  <si>
    <t>Level3
Advanced</t>
  </si>
  <si>
    <t>Level4
Experts</t>
  </si>
  <si>
    <t>Итого
по блоку</t>
  </si>
  <si>
    <t>T-ADI-DEP</t>
  </si>
  <si>
    <t>Контроль использования сторонних компонентов</t>
  </si>
  <si>
    <t>T-ADI-ART</t>
  </si>
  <si>
    <t>Управление артефактами</t>
  </si>
  <si>
    <t>T-DEV-COMP</t>
  </si>
  <si>
    <t>Защита рабочих мест разработчика</t>
  </si>
  <si>
    <t>T-DEV-SM</t>
  </si>
  <si>
    <t>Защита секретов</t>
  </si>
  <si>
    <t>T-DEV-BLD</t>
  </si>
  <si>
    <t>Защита Build-среды</t>
  </si>
  <si>
    <t>T-DEV-REG</t>
  </si>
  <si>
    <t>Защита реестра артефактов</t>
  </si>
  <si>
    <t>T-DEV-SRC</t>
  </si>
  <si>
    <t>Контроль внесения изменений в исходный код</t>
  </si>
  <si>
    <t>T-DEV-CICD</t>
  </si>
  <si>
    <t>Защита конвейера сборки</t>
  </si>
  <si>
    <t>T-CODE-SST</t>
  </si>
  <si>
    <t>Статический анализ (SAST)</t>
  </si>
  <si>
    <t>T-CODE-SC</t>
  </si>
  <si>
    <t>Композиционный анализ (SCA)</t>
  </si>
  <si>
    <t>T-CODE-IMG</t>
  </si>
  <si>
    <t>Анализ образов контейнеров</t>
  </si>
  <si>
    <t>T-CODE-SECDN</t>
  </si>
  <si>
    <t>Идентификация секретов</t>
  </si>
  <si>
    <t>T-CODE-DOCKERFS</t>
  </si>
  <si>
    <t>Контроль безопасности Dockerfile’ов</t>
  </si>
  <si>
    <t>T-PREPROD-DAST</t>
  </si>
  <si>
    <t>Динамический анализ приложений (DAST)</t>
  </si>
  <si>
    <t>T-PREPROD-PENTEST</t>
  </si>
  <si>
    <t>Тестирование на проникновение перед внедрением приложений в продуктив</t>
  </si>
  <si>
    <t>T-PREPROD-SECTEST</t>
  </si>
  <si>
    <t>Функциональное ИБ-тестирование</t>
  </si>
  <si>
    <t>T-PREPROD-MANSEC</t>
  </si>
  <si>
    <t>Контроль безопасности манифестов (k8s, terraform и т.д.)</t>
  </si>
  <si>
    <t>T-PROD-SM</t>
  </si>
  <si>
    <t>Управление секретами</t>
  </si>
  <si>
    <t>T-PROD-PENTEST</t>
  </si>
  <si>
    <t>Тестирование на проникновение продуктивной среды</t>
  </si>
  <si>
    <t>T-PROD-ACCESS</t>
  </si>
  <si>
    <t>Управление доступом к инфраструктуре</t>
  </si>
  <si>
    <t>T-PROD-NETWORK</t>
  </si>
  <si>
    <t>Контроль сетевого трафика (L4-L7)</t>
  </si>
  <si>
    <t>T-PROD-RUN</t>
  </si>
  <si>
    <t>Контроль выполняемых и процессов и их прав доступа</t>
  </si>
  <si>
    <t>T-PROD-VULN</t>
  </si>
  <si>
    <t>Анализ инфраструктуры на уязвимости</t>
  </si>
  <si>
    <t>T-PROD-EVENTS</t>
  </si>
  <si>
    <t>Анализ событий информационной безопасности</t>
  </si>
  <si>
    <t>P-EDU-AWR</t>
  </si>
  <si>
    <t>Обучение специалистов</t>
  </si>
  <si>
    <t>P-EDU-KB</t>
  </si>
  <si>
    <t>Управление базой знаний DSO</t>
  </si>
  <si>
    <t>P-REQ-TM</t>
  </si>
  <si>
    <t>Оценка критичности приложений и моделирование угроз</t>
  </si>
  <si>
    <t>P-REQ-RD</t>
  </si>
  <si>
    <t>Определение требований ИБ, предъявляемых к ПО</t>
  </si>
  <si>
    <t>P-REQ-CR</t>
  </si>
  <si>
    <t>Контроль выполнения требований ИБ</t>
  </si>
  <si>
    <t>P-REQ-STDR-App</t>
  </si>
  <si>
    <t>Разработка стандартов конфигураций разрабатываемого ПО</t>
  </si>
  <si>
    <t>P-REQ-STDR-Infr</t>
  </si>
  <si>
    <t>Разработка стандартов конфигураций для компонентов инфраструктуры</t>
  </si>
  <si>
    <t>P-DEFECT-MNG</t>
  </si>
  <si>
    <t>Обработка дефектов ИБ</t>
  </si>
  <si>
    <t>P-DEFECT-CNS</t>
  </si>
  <si>
    <t>Консолидация дефектов ИБ</t>
  </si>
  <si>
    <t>P-MET-SET</t>
  </si>
  <si>
    <t>Управление набором метрик ИБ</t>
  </si>
  <si>
    <t>P-MET-EX</t>
  </si>
  <si>
    <t>Контроль исполнения метрик</t>
  </si>
  <si>
    <t>P-ROLE-SC</t>
  </si>
  <si>
    <t>Security Champions</t>
  </si>
  <si>
    <t>P-ROLE-RESP</t>
  </si>
  <si>
    <t>Разграничение ролей процесса DSO</t>
  </si>
  <si>
    <t>Требования практики</t>
  </si>
  <si>
    <t xml:space="preserve">Доступ к среде сборки (build) (оркестратор, worker-узлы итд) ограничен (настроен RBAC) </t>
  </si>
  <si>
    <t>Каждый узел сборки (build worker) имеет отдельную роль (например, тестирование, компиляция, отправка артефактов), прочие задачи на нем не выполняются</t>
  </si>
  <si>
    <t>У всех копий (forks) кода включен аудит, а также назначен ответственный</t>
  </si>
  <si>
    <t>Все изменения видимости проекта отслеживаются</t>
  </si>
  <si>
    <t xml:space="preserve">Все изменения в исходном коде отслеживаются с использованием системы контроля версий (SCM) </t>
  </si>
  <si>
    <t>Для наиболее важных файлов определены и назначены Code Owners</t>
  </si>
  <si>
    <t>Выполняется регулярное сканирование отдельных частей кода, например:
- изменений в коде по результатам спринтов
- код разработанных framework
- итд</t>
  </si>
  <si>
    <t>Совмещение практик SAST и SCA для идентификации уязвимостей в коде (effective usage analyse. Например, либа уязвима, но при этом НЕ используется уязвимый метод)</t>
  </si>
  <si>
    <t>Выполняется сканирование в том числе скрытых путей</t>
  </si>
  <si>
    <t xml:space="preserve">Выполняется сканирование всех путей и взаимодействий (в т.ч. с backend) </t>
  </si>
  <si>
    <t>T-PROD-PENTEST-0-1</t>
  </si>
  <si>
    <t>УДАЛЕНО</t>
  </si>
  <si>
    <t>Производится выборочный контроль применения (без использования средств автоматизации)</t>
  </si>
  <si>
    <t>Используются автоматизированные средства контроля применения</t>
  </si>
  <si>
    <t>СККИ разработаны для ключевых систем</t>
  </si>
  <si>
    <t>Регулярное обновление профилей конфигурирования с учетом risk-based approach</t>
  </si>
  <si>
    <t>P-DEFECT-MNG-2-3</t>
  </si>
  <si>
    <t>P-DEFECT-MNG-4-2</t>
  </si>
  <si>
    <t>P-DEFECT-CNS-1-2</t>
  </si>
  <si>
    <t>Отчетность консолидируется для критичных проектов</t>
  </si>
  <si>
    <t>P-DEFECT-CNS-2-1</t>
  </si>
  <si>
    <t>Централизованный ресурс для консолидации отчетности по всем проектам</t>
  </si>
  <si>
    <t>OWASP SAMM</t>
  </si>
  <si>
    <t>A Model For Measuring Improvement Of Security In Continuous Integration pipelines</t>
  </si>
  <si>
    <t>Open Source Software (OSS) Secure Supply Chain (SSC) Framework Simplified Requirements</t>
  </si>
  <si>
    <t>CIS GitHub Benchmark</t>
  </si>
  <si>
    <t>Building Security In Maturity Model (BSIMM)</t>
  </si>
  <si>
    <t>Microsoft Security Development Lifecycle (SDL)</t>
  </si>
  <si>
    <t>Secrets Management Maturity Model</t>
  </si>
  <si>
    <t>Aqua Cloud Native Security Maturity Model</t>
  </si>
  <si>
    <t>ГОСТ Р 58412-2019. РАЗРАБОТКА БЕЗОПАСНОГО ПРОГРАММНОГО ОБЕСПЕЧЕНИЯ. Угрозы безопасности информации при разработке программного обеспечения</t>
  </si>
  <si>
    <t>Название источника</t>
  </si>
  <si>
    <t>CIS Software Supply Chain Security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</si>
</sst>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5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8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u/>
      <sz val="11"/>
      <name val="Calibri"/>
      <family val="2"/>
      <charset val="204"/>
      <scheme val="minor"/>
    </font>
    <font>
      <b/>
      <sz val="2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299">
    <xf numFmtId="0" fontId="0" fillId="0" borderId="0" xfId="0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left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7" fillId="5" borderId="21" xfId="0" applyFont="1" applyFill="1" applyBorder="1"/>
    <xf numFmtId="0" fontId="6" fillId="5" borderId="21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right"/>
    </xf>
    <xf numFmtId="9" fontId="6" fillId="6" borderId="19" xfId="0" applyNumberFormat="1" applyFont="1" applyFill="1" applyBorder="1" applyAlignment="1">
      <alignment horizontal="center" vertical="center" wrapText="1"/>
    </xf>
    <xf numFmtId="9" fontId="6" fillId="6" borderId="26" xfId="0" applyNumberFormat="1" applyFont="1" applyFill="1" applyBorder="1" applyAlignment="1">
      <alignment horizontal="right" vertical="center" wrapText="1"/>
    </xf>
    <xf numFmtId="9" fontId="7" fillId="6" borderId="26" xfId="0" applyNumberFormat="1" applyFont="1" applyFill="1" applyBorder="1" applyAlignment="1">
      <alignment horizontal="right" vertical="center" wrapText="1"/>
    </xf>
    <xf numFmtId="9" fontId="6" fillId="6" borderId="28" xfId="0" applyNumberFormat="1" applyFont="1" applyFill="1" applyBorder="1" applyAlignment="1">
      <alignment horizontal="righ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left" vertical="center" wrapText="1"/>
    </xf>
    <xf numFmtId="0" fontId="6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6" fillId="6" borderId="24" xfId="0" applyFont="1" applyFill="1" applyBorder="1" applyAlignment="1">
      <alignment horizontal="right"/>
    </xf>
    <xf numFmtId="9" fontId="6" fillId="6" borderId="20" xfId="0" applyNumberFormat="1" applyFont="1" applyFill="1" applyBorder="1" applyAlignment="1">
      <alignment horizontal="center" vertical="center" wrapText="1"/>
    </xf>
    <xf numFmtId="0" fontId="0" fillId="5" borderId="0" xfId="0" applyFill="1"/>
    <xf numFmtId="9" fontId="6" fillId="6" borderId="34" xfId="0" applyNumberFormat="1" applyFont="1" applyFill="1" applyBorder="1" applyAlignment="1">
      <alignment horizontal="right" vertical="center" wrapText="1"/>
    </xf>
    <xf numFmtId="0" fontId="7" fillId="0" borderId="35" xfId="0" applyFont="1" applyBorder="1" applyAlignment="1">
      <alignment horizontal="left" vertical="center" wrapText="1"/>
    </xf>
    <xf numFmtId="9" fontId="6" fillId="6" borderId="36" xfId="0" applyNumberFormat="1" applyFont="1" applyFill="1" applyBorder="1" applyAlignment="1">
      <alignment horizontal="right" vertical="center" wrapText="1"/>
    </xf>
    <xf numFmtId="9" fontId="7" fillId="6" borderId="5" xfId="0" applyNumberFormat="1" applyFont="1" applyFill="1" applyBorder="1" applyAlignment="1">
      <alignment horizontal="right" vertical="center" wrapText="1"/>
    </xf>
    <xf numFmtId="0" fontId="7" fillId="0" borderId="37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15" borderId="11" xfId="0" applyFont="1" applyFill="1" applyBorder="1" applyAlignment="1">
      <alignment horizontal="center" vertical="center" wrapText="1"/>
    </xf>
    <xf numFmtId="0" fontId="7" fillId="5" borderId="5" xfId="0" applyFont="1" applyFill="1" applyBorder="1"/>
    <xf numFmtId="0" fontId="6" fillId="5" borderId="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6" fillId="6" borderId="27" xfId="0" applyNumberFormat="1" applyFont="1" applyFill="1" applyBorder="1" applyAlignment="1">
      <alignment horizontal="right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43" fontId="0" fillId="16" borderId="10" xfId="1" applyFont="1" applyFill="1" applyBorder="1" applyAlignment="1">
      <alignment horizontal="center"/>
    </xf>
    <xf numFmtId="43" fontId="0" fillId="16" borderId="10" xfId="1" applyFont="1" applyFill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15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5" fillId="0" borderId="32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23" xfId="0" applyFont="1" applyBorder="1" applyAlignment="1">
      <alignment horizontal="left" vertical="center" wrapText="1"/>
    </xf>
    <xf numFmtId="0" fontId="18" fillId="6" borderId="27" xfId="0" applyFont="1" applyFill="1" applyBorder="1" applyAlignment="1">
      <alignment horizontal="right" wrapText="1"/>
    </xf>
    <xf numFmtId="9" fontId="18" fillId="6" borderId="19" xfId="0" applyNumberFormat="1" applyFont="1" applyFill="1" applyBorder="1" applyAlignment="1">
      <alignment horizontal="center" vertical="center" wrapText="1"/>
    </xf>
    <xf numFmtId="9" fontId="18" fillId="6" borderId="25" xfId="0" applyNumberFormat="1" applyFont="1" applyFill="1" applyBorder="1" applyAlignment="1">
      <alignment horizontal="right" vertical="center" wrapText="1"/>
    </xf>
    <xf numFmtId="9" fontId="15" fillId="6" borderId="26" xfId="0" applyNumberFormat="1" applyFont="1" applyFill="1" applyBorder="1" applyAlignment="1">
      <alignment horizontal="right" vertical="center" wrapText="1"/>
    </xf>
    <xf numFmtId="9" fontId="18" fillId="6" borderId="26" xfId="0" applyNumberFormat="1" applyFont="1" applyFill="1" applyBorder="1" applyAlignment="1">
      <alignment horizontal="right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left" vertical="center" wrapText="1"/>
    </xf>
    <xf numFmtId="0" fontId="18" fillId="9" borderId="19" xfId="0" applyFont="1" applyFill="1" applyBorder="1" applyAlignment="1">
      <alignment horizontal="center" vertical="center" wrapText="1"/>
    </xf>
    <xf numFmtId="9" fontId="15" fillId="6" borderId="27" xfId="0" applyNumberFormat="1" applyFont="1" applyFill="1" applyBorder="1" applyAlignment="1">
      <alignment horizontal="right" vertical="center" wrapText="1"/>
    </xf>
    <xf numFmtId="0" fontId="18" fillId="0" borderId="22" xfId="0" applyFont="1" applyBorder="1" applyAlignment="1">
      <alignment horizontal="center" vertical="center" wrapText="1"/>
    </xf>
    <xf numFmtId="9" fontId="2" fillId="6" borderId="6" xfId="0" applyNumberFormat="1" applyFont="1" applyFill="1" applyBorder="1" applyAlignment="1">
      <alignment horizontal="right" vertical="center" wrapText="1"/>
    </xf>
    <xf numFmtId="9" fontId="18" fillId="6" borderId="7" xfId="0" applyNumberFormat="1" applyFont="1" applyFill="1" applyBorder="1" applyAlignment="1">
      <alignment horizontal="center" vertical="center" wrapText="1"/>
    </xf>
    <xf numFmtId="9" fontId="2" fillId="6" borderId="25" xfId="0" applyNumberFormat="1" applyFont="1" applyFill="1" applyBorder="1" applyAlignment="1">
      <alignment horizontal="right" vertical="center" wrapText="1"/>
    </xf>
    <xf numFmtId="9" fontId="0" fillId="6" borderId="5" xfId="0" applyNumberFormat="1" applyFill="1" applyBorder="1" applyAlignment="1">
      <alignment horizontal="right" vertical="center" wrapText="1"/>
    </xf>
    <xf numFmtId="9" fontId="2" fillId="6" borderId="27" xfId="0" applyNumberFormat="1" applyFont="1" applyFill="1" applyBorder="1" applyAlignment="1">
      <alignment horizontal="right" vertical="center" wrapText="1"/>
    </xf>
    <xf numFmtId="9" fontId="0" fillId="6" borderId="26" xfId="0" applyNumberFormat="1" applyFill="1" applyBorder="1" applyAlignment="1">
      <alignment horizontal="right" vertical="center" wrapText="1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38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18" borderId="38" xfId="0" applyFill="1" applyBorder="1" applyAlignment="1">
      <alignment horizontal="center" vertical="center" wrapText="1"/>
    </xf>
    <xf numFmtId="0" fontId="0" fillId="18" borderId="0" xfId="0" applyFill="1" applyAlignment="1">
      <alignment horizontal="center" vertical="center" wrapText="1"/>
    </xf>
    <xf numFmtId="0" fontId="0" fillId="18" borderId="18" xfId="0" applyFill="1" applyBorder="1" applyAlignment="1">
      <alignment horizontal="center" vertical="center" wrapText="1"/>
    </xf>
    <xf numFmtId="0" fontId="0" fillId="18" borderId="33" xfId="0" applyFill="1" applyBorder="1" applyAlignment="1">
      <alignment horizontal="center" vertical="center" wrapText="1"/>
    </xf>
    <xf numFmtId="0" fontId="0" fillId="18" borderId="21" xfId="0" applyFill="1" applyBorder="1" applyAlignment="1">
      <alignment horizontal="center" vertical="center" wrapText="1"/>
    </xf>
    <xf numFmtId="0" fontId="0" fillId="18" borderId="24" xfId="0" applyFill="1" applyBorder="1" applyAlignment="1">
      <alignment horizontal="center" vertical="center" wrapText="1"/>
    </xf>
    <xf numFmtId="0" fontId="0" fillId="5" borderId="33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22" fillId="2" borderId="9" xfId="0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49" fontId="23" fillId="2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9" borderId="17" xfId="0" applyFill="1" applyBorder="1" applyAlignment="1">
      <alignment horizontal="left" vertical="center"/>
    </xf>
    <xf numFmtId="0" fontId="0" fillId="0" borderId="17" xfId="0" applyBorder="1" applyAlignment="1">
      <alignment horizontal="left" vertical="center" wrapText="1"/>
    </xf>
    <xf numFmtId="9" fontId="0" fillId="11" borderId="10" xfId="0" applyNumberFormat="1" applyFill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 vertical="center"/>
    </xf>
    <xf numFmtId="0" fontId="0" fillId="14" borderId="10" xfId="0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10" fontId="0" fillId="0" borderId="0" xfId="0" applyNumberFormat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0" fillId="5" borderId="0" xfId="0" applyFill="1" applyAlignment="1">
      <alignment wrapText="1"/>
    </xf>
    <xf numFmtId="0" fontId="0" fillId="5" borderId="5" xfId="0" applyFill="1" applyBorder="1" applyAlignment="1">
      <alignment wrapText="1"/>
    </xf>
    <xf numFmtId="43" fontId="0" fillId="16" borderId="10" xfId="1" applyFont="1" applyFill="1" applyBorder="1" applyAlignment="1">
      <alignment horizontal="center" wrapText="1"/>
    </xf>
    <xf numFmtId="0" fontId="0" fillId="0" borderId="10" xfId="0" applyBorder="1" applyAlignment="1">
      <alignment wrapText="1"/>
    </xf>
    <xf numFmtId="0" fontId="14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5" borderId="21" xfId="0" applyFill="1" applyBorder="1" applyAlignment="1">
      <alignment wrapText="1"/>
    </xf>
    <xf numFmtId="0" fontId="7" fillId="5" borderId="0" xfId="0" applyFont="1" applyFill="1"/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7" fillId="5" borderId="18" xfId="0" applyFont="1" applyFill="1" applyBorder="1"/>
    <xf numFmtId="9" fontId="7" fillId="6" borderId="0" xfId="0" applyNumberFormat="1" applyFont="1" applyFill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  <xf numFmtId="0" fontId="6" fillId="13" borderId="19" xfId="0" applyFont="1" applyFill="1" applyBorder="1" applyAlignment="1">
      <alignment horizontal="center" vertical="center" wrapText="1"/>
    </xf>
    <xf numFmtId="0" fontId="6" fillId="11" borderId="19" xfId="0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0" fontId="15" fillId="0" borderId="16" xfId="0" applyFont="1" applyBorder="1" applyAlignment="1">
      <alignment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wrapText="1"/>
    </xf>
    <xf numFmtId="0" fontId="15" fillId="0" borderId="5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24" fillId="2" borderId="47" xfId="0" applyFont="1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horizontal="center" vertical="center" wrapText="1"/>
    </xf>
    <xf numFmtId="0" fontId="24" fillId="2" borderId="12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24" fillId="18" borderId="4" xfId="0" applyFont="1" applyFill="1" applyBorder="1" applyAlignment="1">
      <alignment horizontal="center" vertical="center" wrapText="1"/>
    </xf>
    <xf numFmtId="0" fontId="24" fillId="18" borderId="5" xfId="0" applyFont="1" applyFill="1" applyBorder="1" applyAlignment="1">
      <alignment horizontal="center" vertical="center" wrapText="1"/>
    </xf>
    <xf numFmtId="0" fontId="24" fillId="18" borderId="6" xfId="0" applyFont="1" applyFill="1" applyBorder="1" applyAlignment="1">
      <alignment horizontal="center" vertical="center" wrapText="1"/>
    </xf>
    <xf numFmtId="0" fontId="24" fillId="18" borderId="38" xfId="0" applyFont="1" applyFill="1" applyBorder="1" applyAlignment="1">
      <alignment horizontal="center" vertical="center" wrapText="1"/>
    </xf>
    <xf numFmtId="0" fontId="24" fillId="18" borderId="0" xfId="0" applyFont="1" applyFill="1" applyAlignment="1">
      <alignment horizontal="center" vertical="center" wrapText="1"/>
    </xf>
    <xf numFmtId="0" fontId="24" fillId="18" borderId="18" xfId="0" applyFont="1" applyFill="1" applyBorder="1" applyAlignment="1">
      <alignment horizontal="center" vertical="center" wrapText="1"/>
    </xf>
    <xf numFmtId="0" fontId="20" fillId="17" borderId="0" xfId="0" applyFont="1" applyFill="1" applyAlignment="1">
      <alignment horizontal="center" vertical="center" wrapText="1"/>
    </xf>
    <xf numFmtId="0" fontId="18" fillId="6" borderId="25" xfId="0" applyFont="1" applyFill="1" applyBorder="1" applyAlignment="1">
      <alignment horizontal="right" wrapText="1"/>
    </xf>
    <xf numFmtId="0" fontId="18" fillId="6" borderId="26" xfId="0" applyFont="1" applyFill="1" applyBorder="1" applyAlignment="1">
      <alignment horizontal="right" wrapText="1"/>
    </xf>
    <xf numFmtId="0" fontId="18" fillId="11" borderId="7" xfId="0" applyFont="1" applyFill="1" applyBorder="1" applyAlignment="1">
      <alignment horizontal="center" vertical="center" wrapText="1"/>
    </xf>
    <xf numFmtId="0" fontId="18" fillId="11" borderId="13" xfId="0" applyFont="1" applyFill="1" applyBorder="1" applyAlignment="1">
      <alignment horizontal="center" vertical="center" wrapText="1"/>
    </xf>
    <xf numFmtId="0" fontId="16" fillId="12" borderId="25" xfId="0" applyFont="1" applyFill="1" applyBorder="1" applyAlignment="1">
      <alignment horizontal="left" vertical="center" wrapText="1"/>
    </xf>
    <xf numFmtId="0" fontId="16" fillId="12" borderId="26" xfId="0" applyFont="1" applyFill="1" applyBorder="1" applyAlignment="1">
      <alignment horizontal="left" vertical="center" wrapText="1"/>
    </xf>
    <xf numFmtId="0" fontId="16" fillId="12" borderId="27" xfId="0" applyFont="1" applyFill="1" applyBorder="1" applyAlignment="1">
      <alignment horizontal="left" vertical="center" wrapText="1"/>
    </xf>
    <xf numFmtId="0" fontId="18" fillId="12" borderId="7" xfId="0" applyFont="1" applyFill="1" applyBorder="1" applyAlignment="1">
      <alignment horizontal="center" vertical="center" wrapText="1"/>
    </xf>
    <xf numFmtId="0" fontId="18" fillId="12" borderId="20" xfId="0" applyFont="1" applyFill="1" applyBorder="1" applyAlignment="1">
      <alignment horizontal="center" vertical="center" wrapText="1"/>
    </xf>
    <xf numFmtId="9" fontId="2" fillId="6" borderId="4" xfId="0" applyNumberFormat="1" applyFont="1" applyFill="1" applyBorder="1" applyAlignment="1">
      <alignment horizontal="right" vertical="center" wrapText="1"/>
    </xf>
    <xf numFmtId="9" fontId="2" fillId="6" borderId="5" xfId="0" applyNumberFormat="1" applyFont="1" applyFill="1" applyBorder="1" applyAlignment="1">
      <alignment horizontal="right" vertical="center" wrapText="1"/>
    </xf>
    <xf numFmtId="0" fontId="18" fillId="13" borderId="41" xfId="0" applyFont="1" applyFill="1" applyBorder="1" applyAlignment="1">
      <alignment horizontal="center" vertical="center" wrapText="1"/>
    </xf>
    <xf numFmtId="0" fontId="18" fillId="13" borderId="13" xfId="0" applyFont="1" applyFill="1" applyBorder="1" applyAlignment="1">
      <alignment horizontal="center" vertical="center" wrapText="1"/>
    </xf>
    <xf numFmtId="0" fontId="18" fillId="13" borderId="46" xfId="0" applyFont="1" applyFill="1" applyBorder="1" applyAlignment="1">
      <alignment horizontal="center" vertical="center" wrapText="1"/>
    </xf>
    <xf numFmtId="9" fontId="2" fillId="6" borderId="25" xfId="0" applyNumberFormat="1" applyFont="1" applyFill="1" applyBorder="1" applyAlignment="1">
      <alignment horizontal="right" vertical="center" wrapText="1"/>
    </xf>
    <xf numFmtId="9" fontId="2" fillId="6" borderId="26" xfId="0" applyNumberFormat="1" applyFont="1" applyFill="1" applyBorder="1" applyAlignment="1">
      <alignment horizontal="right" vertical="center" wrapText="1"/>
    </xf>
    <xf numFmtId="0" fontId="16" fillId="14" borderId="25" xfId="0" applyFont="1" applyFill="1" applyBorder="1" applyAlignment="1">
      <alignment horizontal="left" vertical="center" wrapText="1"/>
    </xf>
    <xf numFmtId="0" fontId="16" fillId="14" borderId="26" xfId="0" applyFont="1" applyFill="1" applyBorder="1" applyAlignment="1">
      <alignment horizontal="left" vertical="center" wrapText="1"/>
    </xf>
    <xf numFmtId="0" fontId="16" fillId="14" borderId="27" xfId="0" applyFont="1" applyFill="1" applyBorder="1" applyAlignment="1">
      <alignment horizontal="left" vertical="center" wrapText="1"/>
    </xf>
    <xf numFmtId="0" fontId="18" fillId="19" borderId="43" xfId="0" applyFont="1" applyFill="1" applyBorder="1" applyAlignment="1">
      <alignment horizontal="center" vertical="center" wrapText="1"/>
    </xf>
    <xf numFmtId="0" fontId="18" fillId="19" borderId="13" xfId="0" applyFont="1" applyFill="1" applyBorder="1" applyAlignment="1">
      <alignment horizontal="center" vertical="center" wrapText="1"/>
    </xf>
    <xf numFmtId="0" fontId="18" fillId="14" borderId="7" xfId="0" applyFont="1" applyFill="1" applyBorder="1" applyAlignment="1">
      <alignment horizontal="center" vertical="center" wrapText="1"/>
    </xf>
    <xf numFmtId="0" fontId="18" fillId="14" borderId="13" xfId="0" applyFont="1" applyFill="1" applyBorder="1" applyAlignment="1">
      <alignment horizontal="center" vertical="center" wrapText="1"/>
    </xf>
    <xf numFmtId="0" fontId="18" fillId="9" borderId="43" xfId="0" applyFont="1" applyFill="1" applyBorder="1" applyAlignment="1">
      <alignment horizontal="center" vertical="center" wrapText="1"/>
    </xf>
    <xf numFmtId="0" fontId="18" fillId="9" borderId="13" xfId="0" applyFont="1" applyFill="1" applyBorder="1" applyAlignment="1">
      <alignment horizontal="center" vertical="center" wrapText="1"/>
    </xf>
    <xf numFmtId="0" fontId="18" fillId="10" borderId="7" xfId="0" applyFon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41" xfId="0" applyFont="1" applyFill="1" applyBorder="1" applyAlignment="1">
      <alignment horizontal="center" vertical="center" wrapText="1"/>
    </xf>
    <xf numFmtId="0" fontId="18" fillId="10" borderId="42" xfId="0" applyFont="1" applyFill="1" applyBorder="1" applyAlignment="1">
      <alignment horizontal="center" vertical="center" wrapText="1"/>
    </xf>
    <xf numFmtId="0" fontId="18" fillId="10" borderId="45" xfId="0" applyFont="1" applyFill="1" applyBorder="1" applyAlignment="1">
      <alignment horizontal="center" vertical="center" wrapText="1"/>
    </xf>
    <xf numFmtId="0" fontId="16" fillId="11" borderId="25" xfId="0" applyFont="1" applyFill="1" applyBorder="1" applyAlignment="1">
      <alignment horizontal="left" vertical="center" wrapText="1"/>
    </xf>
    <xf numFmtId="0" fontId="16" fillId="11" borderId="26" xfId="0" applyFont="1" applyFill="1" applyBorder="1" applyAlignment="1">
      <alignment horizontal="left" vertical="center" wrapText="1"/>
    </xf>
    <xf numFmtId="0" fontId="16" fillId="11" borderId="27" xfId="0" applyFont="1" applyFill="1" applyBorder="1" applyAlignment="1">
      <alignment horizontal="left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16" fillId="8" borderId="25" xfId="0" applyFont="1" applyFill="1" applyBorder="1" applyAlignment="1">
      <alignment horizontal="left" vertical="center" wrapText="1"/>
    </xf>
    <xf numFmtId="0" fontId="16" fillId="8" borderId="26" xfId="0" applyFont="1" applyFill="1" applyBorder="1" applyAlignment="1">
      <alignment horizontal="left" vertical="center" wrapText="1"/>
    </xf>
    <xf numFmtId="0" fontId="16" fillId="8" borderId="27" xfId="0" applyFont="1" applyFill="1" applyBorder="1" applyAlignment="1">
      <alignment horizontal="left" vertical="center" wrapText="1"/>
    </xf>
    <xf numFmtId="0" fontId="16" fillId="3" borderId="25" xfId="0" applyFont="1" applyFill="1" applyBorder="1" applyAlignment="1">
      <alignment horizontal="left" vertical="center" wrapText="1"/>
    </xf>
    <xf numFmtId="0" fontId="16" fillId="3" borderId="26" xfId="0" applyFont="1" applyFill="1" applyBorder="1" applyAlignment="1">
      <alignment horizontal="left" vertical="center" wrapText="1"/>
    </xf>
    <xf numFmtId="0" fontId="16" fillId="3" borderId="27" xfId="0" applyFont="1" applyFill="1" applyBorder="1" applyAlignment="1">
      <alignment horizontal="left" vertical="center" wrapText="1"/>
    </xf>
    <xf numFmtId="0" fontId="18" fillId="4" borderId="41" xfId="0" applyFont="1" applyFill="1" applyBorder="1" applyAlignment="1">
      <alignment horizontal="center" vertical="center" wrapText="1"/>
    </xf>
    <xf numFmtId="0" fontId="18" fillId="4" borderId="42" xfId="0" applyFont="1" applyFill="1" applyBorder="1" applyAlignment="1">
      <alignment horizontal="center" vertical="center" wrapText="1"/>
    </xf>
    <xf numFmtId="0" fontId="18" fillId="7" borderId="41" xfId="0" applyFont="1" applyFill="1" applyBorder="1" applyAlignment="1">
      <alignment horizontal="center" vertical="center" wrapText="1"/>
    </xf>
    <xf numFmtId="0" fontId="18" fillId="7" borderId="42" xfId="0" applyFont="1" applyFill="1" applyBorder="1" applyAlignment="1">
      <alignment horizontal="center" vertical="center" wrapText="1"/>
    </xf>
    <xf numFmtId="9" fontId="6" fillId="6" borderId="25" xfId="0" applyNumberFormat="1" applyFont="1" applyFill="1" applyBorder="1" applyAlignment="1">
      <alignment horizontal="right" vertical="center" wrapText="1"/>
    </xf>
    <xf numFmtId="9" fontId="6" fillId="6" borderId="26" xfId="0" applyNumberFormat="1" applyFont="1" applyFill="1" applyBorder="1" applyAlignment="1">
      <alignment horizontal="right" vertical="center" wrapText="1"/>
    </xf>
    <xf numFmtId="0" fontId="6" fillId="11" borderId="7" xfId="0" applyFont="1" applyFill="1" applyBorder="1" applyAlignment="1">
      <alignment horizontal="center" vertical="center" wrapText="1"/>
    </xf>
    <xf numFmtId="0" fontId="6" fillId="11" borderId="13" xfId="0" applyFont="1" applyFill="1" applyBorder="1" applyAlignment="1">
      <alignment horizontal="center" vertical="center" wrapText="1"/>
    </xf>
    <xf numFmtId="0" fontId="6" fillId="11" borderId="20" xfId="0" applyFont="1" applyFill="1" applyBorder="1" applyAlignment="1">
      <alignment horizontal="center" vertical="center" wrapText="1"/>
    </xf>
    <xf numFmtId="0" fontId="6" fillId="6" borderId="25" xfId="0" applyFont="1" applyFill="1" applyBorder="1" applyAlignment="1">
      <alignment horizontal="right"/>
    </xf>
    <xf numFmtId="0" fontId="6" fillId="6" borderId="26" xfId="0" applyFont="1" applyFill="1" applyBorder="1" applyAlignment="1">
      <alignment horizontal="right"/>
    </xf>
    <xf numFmtId="0" fontId="6" fillId="0" borderId="7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5" fillId="14" borderId="25" xfId="0" applyFont="1" applyFill="1" applyBorder="1" applyAlignment="1">
      <alignment horizontal="left" vertical="center" wrapText="1"/>
    </xf>
    <xf numFmtId="0" fontId="5" fillId="14" borderId="5" xfId="0" applyFont="1" applyFill="1" applyBorder="1" applyAlignment="1">
      <alignment horizontal="left" vertical="center" wrapText="1"/>
    </xf>
    <xf numFmtId="0" fontId="5" fillId="14" borderId="6" xfId="0" applyFont="1" applyFill="1" applyBorder="1" applyAlignment="1">
      <alignment horizontal="left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20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right"/>
    </xf>
    <xf numFmtId="0" fontId="6" fillId="13" borderId="7" xfId="0" applyFont="1" applyFill="1" applyBorder="1" applyAlignment="1">
      <alignment horizontal="center" vertical="center" wrapText="1"/>
    </xf>
    <xf numFmtId="0" fontId="6" fillId="13" borderId="20" xfId="0" applyFont="1" applyFill="1" applyBorder="1" applyAlignment="1">
      <alignment horizontal="center" vertical="center" wrapText="1"/>
    </xf>
    <xf numFmtId="0" fontId="6" fillId="12" borderId="7" xfId="0" applyFont="1" applyFill="1" applyBorder="1" applyAlignment="1">
      <alignment horizontal="center" vertical="center" wrapText="1"/>
    </xf>
    <xf numFmtId="0" fontId="6" fillId="12" borderId="20" xfId="0" applyFont="1" applyFill="1" applyBorder="1" applyAlignment="1">
      <alignment horizontal="center" vertical="center" wrapText="1"/>
    </xf>
    <xf numFmtId="0" fontId="5" fillId="12" borderId="25" xfId="0" applyFont="1" applyFill="1" applyBorder="1" applyAlignment="1">
      <alignment horizontal="left" vertical="center" wrapText="1"/>
    </xf>
    <xf numFmtId="0" fontId="5" fillId="12" borderId="5" xfId="0" applyFont="1" applyFill="1" applyBorder="1" applyAlignment="1">
      <alignment horizontal="left" vertical="center" wrapText="1"/>
    </xf>
    <xf numFmtId="0" fontId="5" fillId="12" borderId="26" xfId="0" applyFont="1" applyFill="1" applyBorder="1" applyAlignment="1">
      <alignment horizontal="left" vertical="center" wrapText="1"/>
    </xf>
    <xf numFmtId="0" fontId="5" fillId="12" borderId="27" xfId="0" applyFont="1" applyFill="1" applyBorder="1" applyAlignment="1">
      <alignment horizontal="left" vertical="center" wrapText="1"/>
    </xf>
    <xf numFmtId="0" fontId="6" fillId="12" borderId="13" xfId="0" applyFont="1" applyFill="1" applyBorder="1" applyAlignment="1">
      <alignment horizontal="center" vertical="center" wrapText="1"/>
    </xf>
    <xf numFmtId="0" fontId="5" fillId="11" borderId="25" xfId="0" applyFont="1" applyFill="1" applyBorder="1" applyAlignment="1">
      <alignment horizontal="left" vertical="center" wrapText="1"/>
    </xf>
    <xf numFmtId="0" fontId="5" fillId="11" borderId="26" xfId="0" applyFont="1" applyFill="1" applyBorder="1" applyAlignment="1">
      <alignment horizontal="left" vertical="center" wrapText="1"/>
    </xf>
    <xf numFmtId="0" fontId="5" fillId="11" borderId="5" xfId="0" applyFont="1" applyFill="1" applyBorder="1" applyAlignment="1">
      <alignment horizontal="left" vertical="center" wrapText="1"/>
    </xf>
    <xf numFmtId="0" fontId="5" fillId="11" borderId="27" xfId="0" applyFont="1" applyFill="1" applyBorder="1" applyAlignment="1">
      <alignment horizontal="left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6" fillId="9" borderId="20" xfId="0" applyFont="1" applyFill="1" applyBorder="1" applyAlignment="1">
      <alignment horizontal="center" vertical="center" wrapText="1"/>
    </xf>
    <xf numFmtId="0" fontId="6" fillId="10" borderId="7" xfId="0" applyFont="1" applyFill="1" applyBorder="1" applyAlignment="1">
      <alignment horizontal="center" vertical="center" wrapText="1"/>
    </xf>
    <xf numFmtId="0" fontId="6" fillId="10" borderId="20" xfId="0" applyFont="1" applyFill="1" applyBorder="1" applyAlignment="1">
      <alignment horizontal="center" vertical="center" wrapText="1"/>
    </xf>
    <xf numFmtId="0" fontId="6" fillId="10" borderId="13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left" vertical="center" wrapText="1"/>
    </xf>
    <xf numFmtId="0" fontId="5" fillId="8" borderId="26" xfId="0" applyFont="1" applyFill="1" applyBorder="1" applyAlignment="1">
      <alignment horizontal="left" vertical="center" wrapText="1"/>
    </xf>
    <xf numFmtId="0" fontId="5" fillId="8" borderId="27" xfId="0" applyFont="1" applyFill="1" applyBorder="1" applyAlignment="1">
      <alignment horizontal="left" vertical="center" wrapText="1"/>
    </xf>
    <xf numFmtId="0" fontId="6" fillId="6" borderId="33" xfId="0" applyFont="1" applyFill="1" applyBorder="1" applyAlignment="1">
      <alignment horizontal="right"/>
    </xf>
    <xf numFmtId="0" fontId="6" fillId="6" borderId="21" xfId="0" applyFont="1" applyFill="1" applyBorder="1" applyAlignment="1">
      <alignment horizontal="right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2" fillId="9" borderId="10" xfId="0" applyFont="1" applyFill="1" applyBorder="1" applyAlignment="1">
      <alignment horizontal="center" vertical="center" textRotation="90" wrapText="1"/>
    </xf>
    <xf numFmtId="0" fontId="2" fillId="14" borderId="10" xfId="0" applyFont="1" applyFill="1" applyBorder="1" applyAlignment="1">
      <alignment horizontal="center" vertical="center" textRotation="90"/>
    </xf>
    <xf numFmtId="0" fontId="18" fillId="0" borderId="49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55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16" fillId="16" borderId="52" xfId="0" applyFont="1" applyFill="1" applyBorder="1" applyAlignment="1">
      <alignment horizontal="center" vertical="center" wrapText="1"/>
    </xf>
    <xf numFmtId="0" fontId="16" fillId="16" borderId="14" xfId="0" applyFont="1" applyFill="1" applyBorder="1" applyAlignment="1">
      <alignment horizontal="center" vertical="center" wrapText="1"/>
    </xf>
    <xf numFmtId="0" fontId="16" fillId="16" borderId="53" xfId="0" applyFont="1" applyFill="1" applyBorder="1" applyAlignment="1">
      <alignment horizontal="center" vertical="center" wrapText="1"/>
    </xf>
    <xf numFmtId="0" fontId="2" fillId="0" borderId="49" xfId="0" applyFont="1" applyBorder="1" applyAlignment="1">
      <alignment vertical="center" wrapText="1"/>
    </xf>
    <xf numFmtId="0" fontId="2" fillId="0" borderId="51" xfId="0" applyFont="1" applyBorder="1" applyAlignment="1">
      <alignment vertical="center" wrapText="1"/>
    </xf>
    <xf numFmtId="0" fontId="2" fillId="0" borderId="50" xfId="0" applyFont="1" applyBorder="1" applyAlignment="1">
      <alignment vertical="center" wrapText="1"/>
    </xf>
    <xf numFmtId="0" fontId="18" fillId="0" borderId="49" xfId="0" applyFont="1" applyBorder="1" applyAlignment="1">
      <alignment vertical="center" wrapText="1"/>
    </xf>
    <xf numFmtId="0" fontId="18" fillId="0" borderId="50" xfId="0" applyFont="1" applyBorder="1" applyAlignment="1">
      <alignment vertical="center" wrapText="1"/>
    </xf>
    <xf numFmtId="0" fontId="18" fillId="0" borderId="51" xfId="0" applyFont="1" applyBorder="1" applyAlignment="1">
      <alignment vertical="center" wrapText="1"/>
    </xf>
    <xf numFmtId="0" fontId="24" fillId="16" borderId="48" xfId="0" applyFont="1" applyFill="1" applyBorder="1" applyAlignment="1">
      <alignment horizontal="center" vertical="center" wrapText="1"/>
    </xf>
    <xf numFmtId="0" fontId="24" fillId="16" borderId="10" xfId="0" applyFont="1" applyFill="1" applyBorder="1" applyAlignment="1">
      <alignment horizontal="center" vertical="center" wrapText="1"/>
    </xf>
    <xf numFmtId="0" fontId="24" fillId="16" borderId="16" xfId="0" applyFont="1" applyFill="1" applyBorder="1" applyAlignment="1">
      <alignment horizontal="center" vertical="center" wrapText="1"/>
    </xf>
    <xf numFmtId="0" fontId="2" fillId="0" borderId="49" xfId="0" applyFont="1" applyBorder="1" applyAlignment="1">
      <alignment horizontal="left" vertical="center" wrapText="1"/>
    </xf>
    <xf numFmtId="0" fontId="2" fillId="0" borderId="50" xfId="0" applyFont="1" applyBorder="1" applyAlignment="1">
      <alignment horizontal="left" vertical="center" wrapText="1"/>
    </xf>
    <xf numFmtId="0" fontId="2" fillId="0" borderId="51" xfId="0" applyFont="1" applyBorder="1" applyAlignment="1">
      <alignment horizontal="left" vertical="center" wrapText="1"/>
    </xf>
    <xf numFmtId="0" fontId="25" fillId="16" borderId="48" xfId="0" applyFont="1" applyFill="1" applyBorder="1" applyAlignment="1">
      <alignment horizontal="center" vertical="center" wrapText="1"/>
    </xf>
    <xf numFmtId="0" fontId="25" fillId="16" borderId="10" xfId="0" applyFont="1" applyFill="1" applyBorder="1" applyAlignment="1">
      <alignment horizontal="center" vertical="center" wrapText="1"/>
    </xf>
    <xf numFmtId="0" fontId="25" fillId="16" borderId="16" xfId="0" applyFont="1" applyFill="1" applyBorder="1" applyAlignment="1">
      <alignment horizontal="center" vertical="center" wrapText="1"/>
    </xf>
    <xf numFmtId="0" fontId="0" fillId="17" borderId="10" xfId="0" applyFill="1" applyBorder="1" applyAlignment="1">
      <alignment horizontal="center"/>
    </xf>
    <xf numFmtId="0" fontId="26" fillId="0" borderId="10" xfId="2" applyBorder="1" applyAlignment="1">
      <alignment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</cellXfs>
  <cellStyles count="3">
    <cellStyle name="Гиперссылка" xfId="2" builtinId="8"/>
    <cellStyle name="Обычный" xfId="0" builtinId="0"/>
    <cellStyle name="Финансовый" xfId="1" builtinId="3"/>
  </cellStyles>
  <dxfs count="388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7C80"/>
        </patternFill>
      </fill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7C80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7C8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av/Documents/wpro.jet.su@SSL/DavWWWRoot/PWA/common/dep/cib/DocLib1/&#1057;&#1090;&#1072;&#1085;&#1076;&#1072;&#1088;&#1090;%20DevSecOps/Framework/&#1058;&#1077;&#1087;&#1083;&#1086;&#1074;&#1072;&#1103;_&#1082;&#1072;&#1088;&#1090;&#1072;_&#1086;&#1094;&#1077;&#1085;&#1082;&#1080;_&#1079;&#1088;&#1077;&#1083;&#1086;&#1089;&#1090;&#1080;_v4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tma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blog.gitguardian.com/a-maturity-model-for-secrets-management/" TargetMode="External"/><Relationship Id="rId3" Type="http://schemas.openxmlformats.org/officeDocument/2006/relationships/hyperlink" Target="https://www.microsoft.com/en-us/securityengineering/sdl" TargetMode="External"/><Relationship Id="rId7" Type="http://schemas.openxmlformats.org/officeDocument/2006/relationships/hyperlink" Target="https://www.cisecurity.org/insights/blog/cis-benchmarks-february-2023-update" TargetMode="External"/><Relationship Id="rId2" Type="http://schemas.openxmlformats.org/officeDocument/2006/relationships/hyperlink" Target="https://www.synopsys.com/software-integrity/software-security-services/bsimm-maturity-model.html" TargetMode="External"/><Relationship Id="rId1" Type="http://schemas.openxmlformats.org/officeDocument/2006/relationships/hyperlink" Target="https://owasp.org/www-project-samm/" TargetMode="External"/><Relationship Id="rId6" Type="http://schemas.openxmlformats.org/officeDocument/2006/relationships/hyperlink" Target="https://github.com/microsoft/oss-ssc-framework/blob/main/specification/framework.md" TargetMode="External"/><Relationship Id="rId5" Type="http://schemas.openxmlformats.org/officeDocument/2006/relationships/hyperlink" Target="http://essay.utwente.nl/88916/1/Akujobi_EEMCS_faculty%20%28002%29.pdf" TargetMode="External"/><Relationship Id="rId4" Type="http://schemas.openxmlformats.org/officeDocument/2006/relationships/hyperlink" Target="https://docs.cntd.ru/document/1200164529" TargetMode="External"/><Relationship Id="rId9" Type="http://schemas.openxmlformats.org/officeDocument/2006/relationships/hyperlink" Target="https://www.cisecurity.org/insights/white-papers/cis-software-supply-chain-security-gui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2:AH65"/>
  <sheetViews>
    <sheetView topLeftCell="A28" zoomScale="70" zoomScaleNormal="70" workbookViewId="0">
      <selection activeCell="D8" sqref="D8:E12"/>
    </sheetView>
  </sheetViews>
  <sheetFormatPr defaultColWidth="9.77734375" defaultRowHeight="25.05" customHeight="1" x14ac:dyDescent="0.3"/>
  <cols>
    <col min="1" max="1" width="9.77734375" style="91" customWidth="1"/>
    <col min="2" max="2" width="3.5546875" style="91" customWidth="1"/>
    <col min="3" max="22" width="9.77734375" style="91"/>
    <col min="23" max="23" width="9.77734375" style="91" customWidth="1"/>
    <col min="24" max="24" width="4.21875" style="91" customWidth="1"/>
    <col min="25" max="25" width="9.77734375" style="91"/>
    <col min="26" max="26" width="2.21875" style="91" customWidth="1"/>
    <col min="27" max="27" width="9.77734375" style="91" customWidth="1"/>
    <col min="28" max="31" width="9.77734375" style="91"/>
    <col min="32" max="32" width="9.77734375" style="91" customWidth="1"/>
    <col min="33" max="35" width="9.77734375" style="91"/>
    <col min="36" max="36" width="9.77734375" style="91" customWidth="1"/>
    <col min="37" max="39" width="9.77734375" style="91"/>
    <col min="40" max="40" width="9.77734375" style="91" customWidth="1"/>
    <col min="41" max="45" width="9.77734375" style="91"/>
    <col min="46" max="46" width="3.44140625" style="91" customWidth="1"/>
    <col min="47" max="16384" width="9.77734375" style="91"/>
  </cols>
  <sheetData>
    <row r="2" spans="2:24" ht="24.6" customHeight="1" thickBot="1" x14ac:dyDescent="0.35"/>
    <row r="3" spans="2:24" ht="21.6" customHeight="1" x14ac:dyDescent="0.3">
      <c r="B3" s="92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4"/>
    </row>
    <row r="4" spans="2:24" ht="33" customHeight="1" x14ac:dyDescent="0.3">
      <c r="B4" s="95"/>
      <c r="C4" s="176" t="s">
        <v>0</v>
      </c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96"/>
    </row>
    <row r="5" spans="2:24" ht="25.05" customHeight="1" thickBot="1" x14ac:dyDescent="0.35">
      <c r="B5" s="95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6"/>
    </row>
    <row r="6" spans="2:24" ht="25.05" customHeight="1" x14ac:dyDescent="0.3">
      <c r="B6" s="95"/>
      <c r="C6" s="170" t="s">
        <v>1</v>
      </c>
      <c r="D6" s="171"/>
      <c r="E6" s="171"/>
      <c r="F6" s="171"/>
      <c r="G6" s="171"/>
      <c r="H6" s="171"/>
      <c r="I6" s="172"/>
      <c r="J6" s="97"/>
      <c r="K6" s="170" t="s">
        <v>2</v>
      </c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2"/>
      <c r="X6" s="96"/>
    </row>
    <row r="7" spans="2:24" ht="25.05" customHeight="1" thickBot="1" x14ac:dyDescent="0.35">
      <c r="B7" s="95"/>
      <c r="C7" s="173"/>
      <c r="D7" s="174"/>
      <c r="E7" s="174"/>
      <c r="F7" s="174"/>
      <c r="G7" s="174"/>
      <c r="H7" s="174"/>
      <c r="I7" s="175"/>
      <c r="J7" s="97"/>
      <c r="K7" s="173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5"/>
      <c r="X7" s="96"/>
    </row>
    <row r="8" spans="2:24" ht="25.05" customHeight="1" x14ac:dyDescent="0.3">
      <c r="B8" s="95"/>
      <c r="C8" s="98"/>
      <c r="D8" s="161" t="str">
        <f>Heatmap!D4</f>
        <v>Управление артефактами</v>
      </c>
      <c r="E8" s="163"/>
      <c r="F8" s="99"/>
      <c r="G8" s="161" t="str">
        <f>Heatmap!D3</f>
        <v>Контроль использования сторонних компонентов</v>
      </c>
      <c r="H8" s="163"/>
      <c r="I8" s="100"/>
      <c r="J8" s="97"/>
      <c r="K8" s="98"/>
      <c r="L8" s="161" t="str">
        <f>Heatmap!D5</f>
        <v>Защита рабочих мест разработчика</v>
      </c>
      <c r="M8" s="162"/>
      <c r="N8" s="163"/>
      <c r="O8" s="99"/>
      <c r="P8" s="161" t="str">
        <f>Heatmap!D6</f>
        <v>Защита секретов</v>
      </c>
      <c r="Q8" s="162"/>
      <c r="R8" s="163"/>
      <c r="S8" s="99"/>
      <c r="T8" s="161" t="str">
        <f>Heatmap!D7</f>
        <v>Защита Build-среды</v>
      </c>
      <c r="U8" s="162"/>
      <c r="V8" s="163"/>
      <c r="W8" s="100"/>
      <c r="X8" s="96"/>
    </row>
    <row r="9" spans="2:24" ht="25.05" customHeight="1" thickBot="1" x14ac:dyDescent="0.35">
      <c r="B9" s="95"/>
      <c r="C9" s="98"/>
      <c r="D9" s="164"/>
      <c r="E9" s="166"/>
      <c r="F9" s="99"/>
      <c r="G9" s="164"/>
      <c r="H9" s="166"/>
      <c r="I9" s="100"/>
      <c r="J9" s="97"/>
      <c r="K9" s="98"/>
      <c r="L9" s="167"/>
      <c r="M9" s="168"/>
      <c r="N9" s="169"/>
      <c r="O9" s="99"/>
      <c r="P9" s="167"/>
      <c r="Q9" s="168"/>
      <c r="R9" s="169"/>
      <c r="S9" s="99"/>
      <c r="T9" s="167"/>
      <c r="U9" s="168"/>
      <c r="V9" s="169"/>
      <c r="W9" s="100"/>
      <c r="X9" s="96"/>
    </row>
    <row r="10" spans="2:24" ht="25.05" customHeight="1" thickBot="1" x14ac:dyDescent="0.35">
      <c r="B10" s="95"/>
      <c r="C10" s="98"/>
      <c r="D10" s="164"/>
      <c r="E10" s="166"/>
      <c r="F10" s="99"/>
      <c r="G10" s="164"/>
      <c r="H10" s="166"/>
      <c r="I10" s="100"/>
      <c r="J10" s="97"/>
      <c r="K10" s="98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100"/>
      <c r="X10" s="96"/>
    </row>
    <row r="11" spans="2:24" ht="25.05" customHeight="1" x14ac:dyDescent="0.3">
      <c r="B11" s="95"/>
      <c r="C11" s="98"/>
      <c r="D11" s="164"/>
      <c r="E11" s="166"/>
      <c r="F11" s="99"/>
      <c r="G11" s="164"/>
      <c r="H11" s="166"/>
      <c r="I11" s="100"/>
      <c r="J11" s="97"/>
      <c r="K11" s="98"/>
      <c r="L11" s="161" t="str">
        <f>Heatmap!D8</f>
        <v>Защита реестра артефактов</v>
      </c>
      <c r="M11" s="162"/>
      <c r="N11" s="163"/>
      <c r="O11" s="99"/>
      <c r="P11" s="161" t="str">
        <f>Heatmap!D9</f>
        <v>Контроль внесения изменений в исходный код</v>
      </c>
      <c r="Q11" s="162"/>
      <c r="R11" s="163"/>
      <c r="S11" s="99"/>
      <c r="T11" s="161" t="str">
        <f>Heatmap!D10</f>
        <v>Защита конвейера сборки</v>
      </c>
      <c r="U11" s="162"/>
      <c r="V11" s="163"/>
      <c r="W11" s="100"/>
      <c r="X11" s="96"/>
    </row>
    <row r="12" spans="2:24" ht="25.05" customHeight="1" thickBot="1" x14ac:dyDescent="0.35">
      <c r="B12" s="95"/>
      <c r="C12" s="98"/>
      <c r="D12" s="167"/>
      <c r="E12" s="169"/>
      <c r="F12" s="99"/>
      <c r="G12" s="167"/>
      <c r="H12" s="169"/>
      <c r="I12" s="100"/>
      <c r="J12" s="97"/>
      <c r="K12" s="98"/>
      <c r="L12" s="167"/>
      <c r="M12" s="168"/>
      <c r="N12" s="169"/>
      <c r="O12" s="99"/>
      <c r="P12" s="167"/>
      <c r="Q12" s="168"/>
      <c r="R12" s="169"/>
      <c r="S12" s="99"/>
      <c r="T12" s="167"/>
      <c r="U12" s="168"/>
      <c r="V12" s="169"/>
      <c r="W12" s="100"/>
      <c r="X12" s="96"/>
    </row>
    <row r="13" spans="2:24" ht="25.05" customHeight="1" thickBot="1" x14ac:dyDescent="0.35">
      <c r="B13" s="95"/>
      <c r="C13" s="101"/>
      <c r="D13" s="102"/>
      <c r="E13" s="102"/>
      <c r="F13" s="102"/>
      <c r="G13" s="102"/>
      <c r="H13" s="102"/>
      <c r="I13" s="103"/>
      <c r="J13" s="97"/>
      <c r="K13" s="101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3"/>
      <c r="X13" s="96"/>
    </row>
    <row r="14" spans="2:24" ht="25.05" customHeight="1" thickBot="1" x14ac:dyDescent="0.35">
      <c r="B14" s="95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6"/>
    </row>
    <row r="15" spans="2:24" ht="25.05" customHeight="1" x14ac:dyDescent="0.3">
      <c r="B15" s="95"/>
      <c r="C15" s="170" t="s">
        <v>3</v>
      </c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2"/>
      <c r="X15" s="96"/>
    </row>
    <row r="16" spans="2:24" ht="25.05" customHeight="1" thickBot="1" x14ac:dyDescent="0.35">
      <c r="B16" s="95"/>
      <c r="C16" s="173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5"/>
      <c r="X16" s="96"/>
    </row>
    <row r="17" spans="2:24" ht="25.05" customHeight="1" x14ac:dyDescent="0.3">
      <c r="B17" s="95"/>
      <c r="C17" s="98"/>
      <c r="D17" s="161" t="str">
        <f>Heatmap!D11</f>
        <v>Статический анализ (SAST)</v>
      </c>
      <c r="E17" s="162"/>
      <c r="F17" s="163"/>
      <c r="G17" s="99"/>
      <c r="H17" s="161" t="str">
        <f>Heatmap!D12</f>
        <v>Композиционный анализ (SCA)</v>
      </c>
      <c r="I17" s="162"/>
      <c r="J17" s="163"/>
      <c r="K17" s="99"/>
      <c r="L17" s="161" t="str">
        <f>Heatmap!D13</f>
        <v>Анализ образов контейнеров</v>
      </c>
      <c r="M17" s="162"/>
      <c r="N17" s="163"/>
      <c r="O17" s="99"/>
      <c r="P17" s="161" t="str">
        <f>Heatmap!D14</f>
        <v>Идентификация секретов</v>
      </c>
      <c r="Q17" s="162"/>
      <c r="R17" s="163"/>
      <c r="S17" s="99"/>
      <c r="T17" s="161" t="str">
        <f>Heatmap!D15</f>
        <v>Контроль безопасности Dockerfile’ов</v>
      </c>
      <c r="U17" s="162"/>
      <c r="V17" s="163"/>
      <c r="W17" s="100"/>
      <c r="X17" s="96"/>
    </row>
    <row r="18" spans="2:24" ht="25.05" customHeight="1" thickBot="1" x14ac:dyDescent="0.35">
      <c r="B18" s="95"/>
      <c r="C18" s="98"/>
      <c r="D18" s="167"/>
      <c r="E18" s="168"/>
      <c r="F18" s="169"/>
      <c r="G18" s="99"/>
      <c r="H18" s="167"/>
      <c r="I18" s="168"/>
      <c r="J18" s="169"/>
      <c r="K18" s="99"/>
      <c r="L18" s="167"/>
      <c r="M18" s="168"/>
      <c r="N18" s="169"/>
      <c r="O18" s="99"/>
      <c r="P18" s="167"/>
      <c r="Q18" s="168"/>
      <c r="R18" s="169"/>
      <c r="S18" s="99"/>
      <c r="T18" s="167"/>
      <c r="U18" s="168"/>
      <c r="V18" s="169"/>
      <c r="W18" s="100"/>
      <c r="X18" s="96"/>
    </row>
    <row r="19" spans="2:24" ht="25.05" customHeight="1" thickBot="1" x14ac:dyDescent="0.35">
      <c r="B19" s="95"/>
      <c r="C19" s="101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3"/>
      <c r="X19" s="96"/>
    </row>
    <row r="20" spans="2:24" ht="25.05" customHeight="1" thickBot="1" x14ac:dyDescent="0.35">
      <c r="B20" s="95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6"/>
    </row>
    <row r="21" spans="2:24" ht="25.05" customHeight="1" x14ac:dyDescent="0.3">
      <c r="B21" s="95"/>
      <c r="C21" s="170" t="s">
        <v>4</v>
      </c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2"/>
      <c r="X21" s="96"/>
    </row>
    <row r="22" spans="2:24" ht="25.05" customHeight="1" thickBot="1" x14ac:dyDescent="0.35">
      <c r="B22" s="95"/>
      <c r="C22" s="173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5"/>
      <c r="X22" s="96"/>
    </row>
    <row r="23" spans="2:24" ht="25.05" customHeight="1" x14ac:dyDescent="0.3">
      <c r="B23" s="95"/>
      <c r="C23" s="98"/>
      <c r="D23" s="161" t="str">
        <f>Heatmap!D16</f>
        <v>Динамический анализ приложений (DAST)</v>
      </c>
      <c r="E23" s="162"/>
      <c r="F23" s="162"/>
      <c r="G23" s="163"/>
      <c r="H23" s="99"/>
      <c r="I23" s="161" t="str">
        <f>Heatmap!D17</f>
        <v>Тестирование на проникновение перед внедрением приложений в продуктив</v>
      </c>
      <c r="J23" s="162"/>
      <c r="K23" s="162"/>
      <c r="L23" s="163"/>
      <c r="M23" s="99"/>
      <c r="N23" s="161" t="str">
        <f>Heatmap!D18</f>
        <v>Функциональное ИБ-тестирование</v>
      </c>
      <c r="O23" s="162"/>
      <c r="P23" s="162"/>
      <c r="Q23" s="163"/>
      <c r="R23" s="99"/>
      <c r="S23" s="161" t="str">
        <f>Heatmap!D19</f>
        <v>Контроль безопасности манифестов (k8s, terraform и т.д.)</v>
      </c>
      <c r="T23" s="162"/>
      <c r="U23" s="162"/>
      <c r="V23" s="163"/>
      <c r="W23" s="100"/>
      <c r="X23" s="96"/>
    </row>
    <row r="24" spans="2:24" ht="25.05" customHeight="1" thickBot="1" x14ac:dyDescent="0.35">
      <c r="B24" s="95"/>
      <c r="C24" s="98"/>
      <c r="D24" s="167"/>
      <c r="E24" s="168"/>
      <c r="F24" s="168"/>
      <c r="G24" s="169"/>
      <c r="H24" s="99"/>
      <c r="I24" s="167"/>
      <c r="J24" s="168"/>
      <c r="K24" s="168"/>
      <c r="L24" s="169"/>
      <c r="M24" s="99"/>
      <c r="N24" s="167"/>
      <c r="O24" s="168"/>
      <c r="P24" s="168"/>
      <c r="Q24" s="169"/>
      <c r="R24" s="99"/>
      <c r="S24" s="167"/>
      <c r="T24" s="168"/>
      <c r="U24" s="168"/>
      <c r="V24" s="169"/>
      <c r="W24" s="100"/>
      <c r="X24" s="96"/>
    </row>
    <row r="25" spans="2:24" ht="25.05" customHeight="1" thickBot="1" x14ac:dyDescent="0.35">
      <c r="B25" s="95"/>
      <c r="C25" s="101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3"/>
      <c r="X25" s="96"/>
    </row>
    <row r="26" spans="2:24" ht="25.05" customHeight="1" thickBot="1" x14ac:dyDescent="0.35">
      <c r="B26" s="95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6"/>
    </row>
    <row r="27" spans="2:24" ht="25.05" customHeight="1" x14ac:dyDescent="0.3">
      <c r="B27" s="95"/>
      <c r="C27" s="170" t="s">
        <v>5</v>
      </c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96"/>
    </row>
    <row r="28" spans="2:24" ht="25.05" customHeight="1" thickBot="1" x14ac:dyDescent="0.35">
      <c r="B28" s="95"/>
      <c r="C28" s="173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5"/>
      <c r="X28" s="96"/>
    </row>
    <row r="29" spans="2:24" ht="25.05" customHeight="1" x14ac:dyDescent="0.3">
      <c r="B29" s="95"/>
      <c r="C29" s="98"/>
      <c r="D29" s="161" t="str">
        <f>Heatmap!D20</f>
        <v>Управление секретами</v>
      </c>
      <c r="E29" s="162"/>
      <c r="F29" s="162"/>
      <c r="G29" s="163"/>
      <c r="H29" s="99"/>
      <c r="I29" s="161" t="str">
        <f>Heatmap!D22</f>
        <v>Управление доступом к инфраструктуре</v>
      </c>
      <c r="J29" s="162"/>
      <c r="K29" s="162"/>
      <c r="L29" s="163"/>
      <c r="M29" s="99"/>
      <c r="N29" s="161" t="str">
        <f>Heatmap!D23</f>
        <v>Контроль сетевого трафика (L4-L7)</v>
      </c>
      <c r="O29" s="162"/>
      <c r="P29" s="162"/>
      <c r="Q29" s="163"/>
      <c r="R29" s="99"/>
      <c r="S29" s="161" t="str">
        <f>Heatmap!D24</f>
        <v>Контроль выполняемых и процессов и их прав доступа</v>
      </c>
      <c r="T29" s="162"/>
      <c r="U29" s="162"/>
      <c r="V29" s="163"/>
      <c r="W29" s="100"/>
      <c r="X29" s="96"/>
    </row>
    <row r="30" spans="2:24" ht="25.05" customHeight="1" thickBot="1" x14ac:dyDescent="0.35">
      <c r="B30" s="95"/>
      <c r="C30" s="98"/>
      <c r="D30" s="167"/>
      <c r="E30" s="168"/>
      <c r="F30" s="168"/>
      <c r="G30" s="169"/>
      <c r="H30" s="99"/>
      <c r="I30" s="167"/>
      <c r="J30" s="168"/>
      <c r="K30" s="168"/>
      <c r="L30" s="169"/>
      <c r="M30" s="99"/>
      <c r="N30" s="164"/>
      <c r="O30" s="165"/>
      <c r="P30" s="165"/>
      <c r="Q30" s="166"/>
      <c r="R30" s="99"/>
      <c r="S30" s="167"/>
      <c r="T30" s="168"/>
      <c r="U30" s="168"/>
      <c r="V30" s="169"/>
      <c r="W30" s="100"/>
      <c r="X30" s="96"/>
    </row>
    <row r="31" spans="2:24" ht="25.05" customHeight="1" thickBot="1" x14ac:dyDescent="0.35">
      <c r="B31" s="95"/>
      <c r="C31" s="98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164"/>
      <c r="O31" s="165"/>
      <c r="P31" s="165"/>
      <c r="Q31" s="166"/>
      <c r="R31" s="99"/>
      <c r="S31" s="99"/>
      <c r="T31" s="99"/>
      <c r="U31" s="99"/>
      <c r="V31" s="99"/>
      <c r="W31" s="100"/>
      <c r="X31" s="96"/>
    </row>
    <row r="32" spans="2:24" ht="25.05" customHeight="1" x14ac:dyDescent="0.3">
      <c r="B32" s="95"/>
      <c r="C32" s="98"/>
      <c r="D32" s="161" t="str">
        <f>Heatmap!D25</f>
        <v>Анализ инфраструктуры на уязвимости</v>
      </c>
      <c r="E32" s="162"/>
      <c r="F32" s="162"/>
      <c r="G32" s="163"/>
      <c r="H32" s="99"/>
      <c r="I32" s="161" t="str">
        <f>Heatmap!D21</f>
        <v>Тестирование на проникновение продуктивной среды</v>
      </c>
      <c r="J32" s="162"/>
      <c r="K32" s="162"/>
      <c r="L32" s="163"/>
      <c r="M32" s="99"/>
      <c r="N32" s="164"/>
      <c r="O32" s="165"/>
      <c r="P32" s="165"/>
      <c r="Q32" s="166"/>
      <c r="R32" s="99"/>
      <c r="S32" s="161" t="str">
        <f>Heatmap!D26</f>
        <v>Анализ событий информационной безопасности</v>
      </c>
      <c r="T32" s="162"/>
      <c r="U32" s="162"/>
      <c r="V32" s="163"/>
      <c r="W32" s="100"/>
      <c r="X32" s="96"/>
    </row>
    <row r="33" spans="2:34" ht="25.05" customHeight="1" thickBot="1" x14ac:dyDescent="0.35">
      <c r="B33" s="95"/>
      <c r="C33" s="98"/>
      <c r="D33" s="167"/>
      <c r="E33" s="168"/>
      <c r="F33" s="168"/>
      <c r="G33" s="169"/>
      <c r="H33" s="99"/>
      <c r="I33" s="167"/>
      <c r="J33" s="168"/>
      <c r="K33" s="168"/>
      <c r="L33" s="169"/>
      <c r="M33" s="99"/>
      <c r="N33" s="167"/>
      <c r="O33" s="168"/>
      <c r="P33" s="168"/>
      <c r="Q33" s="169"/>
      <c r="R33" s="99"/>
      <c r="S33" s="167"/>
      <c r="T33" s="168"/>
      <c r="U33" s="168"/>
      <c r="V33" s="169"/>
      <c r="W33" s="100"/>
      <c r="X33" s="96"/>
      <c r="AB33"/>
      <c r="AC33"/>
      <c r="AD33"/>
      <c r="AE33"/>
      <c r="AF33"/>
      <c r="AG33"/>
    </row>
    <row r="34" spans="2:34" ht="25.05" customHeight="1" thickBot="1" x14ac:dyDescent="0.35">
      <c r="B34" s="95"/>
      <c r="C34" s="101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3"/>
      <c r="X34" s="96"/>
      <c r="AB34"/>
      <c r="AC34"/>
      <c r="AD34"/>
      <c r="AE34"/>
      <c r="AF34"/>
      <c r="AG34"/>
    </row>
    <row r="35" spans="2:34" ht="25.05" customHeight="1" thickBot="1" x14ac:dyDescent="0.35">
      <c r="B35" s="104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6"/>
      <c r="AB35"/>
      <c r="AC35"/>
      <c r="AD35"/>
      <c r="AE35"/>
      <c r="AF35"/>
      <c r="AG35"/>
    </row>
    <row r="36" spans="2:34" ht="25.05" customHeight="1" thickBot="1" x14ac:dyDescent="0.3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AB36"/>
      <c r="AC36"/>
      <c r="AD36"/>
      <c r="AE36"/>
      <c r="AF36"/>
      <c r="AG36"/>
    </row>
    <row r="37" spans="2:34" ht="25.05" customHeight="1" x14ac:dyDescent="0.3">
      <c r="C37" s="92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4"/>
      <c r="X37"/>
      <c r="Y37"/>
      <c r="Z37"/>
      <c r="AC37"/>
      <c r="AD37"/>
      <c r="AE37"/>
      <c r="AF37"/>
      <c r="AG37"/>
      <c r="AH37"/>
    </row>
    <row r="38" spans="2:34" ht="33" customHeight="1" x14ac:dyDescent="0.3">
      <c r="C38" s="95"/>
      <c r="D38" s="176" t="s">
        <v>6</v>
      </c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96"/>
      <c r="AC38"/>
      <c r="AD38"/>
      <c r="AE38"/>
      <c r="AF38"/>
      <c r="AG38"/>
      <c r="AH38"/>
    </row>
    <row r="39" spans="2:34" ht="25.05" customHeight="1" thickBot="1" x14ac:dyDescent="0.35">
      <c r="C39" s="95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6"/>
      <c r="Y39"/>
      <c r="Z39"/>
      <c r="AA39"/>
      <c r="AB39"/>
      <c r="AC39"/>
    </row>
    <row r="40" spans="2:34" ht="25.05" customHeight="1" x14ac:dyDescent="0.3">
      <c r="C40" s="95"/>
      <c r="D40" s="170" t="s">
        <v>7</v>
      </c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2"/>
      <c r="W40" s="96"/>
      <c r="Y40"/>
      <c r="Z40"/>
      <c r="AA40"/>
      <c r="AB40"/>
      <c r="AC40"/>
    </row>
    <row r="41" spans="2:34" ht="25.05" customHeight="1" thickBot="1" x14ac:dyDescent="0.35">
      <c r="C41" s="95"/>
      <c r="D41" s="173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5"/>
      <c r="W41" s="96"/>
      <c r="Y41"/>
      <c r="Z41"/>
      <c r="AA41"/>
      <c r="AB41"/>
      <c r="AC41"/>
    </row>
    <row r="42" spans="2:34" ht="25.05" customHeight="1" x14ac:dyDescent="0.3">
      <c r="C42" s="95"/>
      <c r="D42" s="98"/>
      <c r="E42" s="161" t="str">
        <f>Heatmap!D27</f>
        <v>Обучение специалистов</v>
      </c>
      <c r="F42" s="162"/>
      <c r="G42" s="162"/>
      <c r="H42" s="162"/>
      <c r="I42" s="162"/>
      <c r="J42" s="162"/>
      <c r="K42" s="162"/>
      <c r="L42" s="163"/>
      <c r="M42" s="99"/>
      <c r="N42" s="161" t="str">
        <f>Heatmap!D28</f>
        <v>Управление базой знаний DSO</v>
      </c>
      <c r="O42" s="162"/>
      <c r="P42" s="162"/>
      <c r="Q42" s="162"/>
      <c r="R42" s="162"/>
      <c r="S42" s="162"/>
      <c r="T42" s="162"/>
      <c r="U42" s="163"/>
      <c r="V42" s="100"/>
      <c r="W42" s="96"/>
      <c r="Y42"/>
      <c r="Z42"/>
      <c r="AA42"/>
      <c r="AB42"/>
      <c r="AC42"/>
    </row>
    <row r="43" spans="2:34" ht="25.05" customHeight="1" thickBot="1" x14ac:dyDescent="0.35">
      <c r="C43" s="95"/>
      <c r="D43" s="98"/>
      <c r="E43" s="167"/>
      <c r="F43" s="168"/>
      <c r="G43" s="168"/>
      <c r="H43" s="168"/>
      <c r="I43" s="168"/>
      <c r="J43" s="168"/>
      <c r="K43" s="168"/>
      <c r="L43" s="169"/>
      <c r="M43" s="99"/>
      <c r="N43" s="167"/>
      <c r="O43" s="168"/>
      <c r="P43" s="168"/>
      <c r="Q43" s="168"/>
      <c r="R43" s="168"/>
      <c r="S43" s="168"/>
      <c r="T43" s="168"/>
      <c r="U43" s="169"/>
      <c r="V43" s="100"/>
      <c r="W43" s="96"/>
      <c r="Y43"/>
      <c r="Z43"/>
      <c r="AA43"/>
      <c r="AB43"/>
      <c r="AC43"/>
    </row>
    <row r="44" spans="2:34" ht="25.05" customHeight="1" thickBot="1" x14ac:dyDescent="0.35">
      <c r="C44" s="95"/>
      <c r="D44" s="101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3"/>
      <c r="W44" s="96"/>
      <c r="Y44"/>
      <c r="Z44"/>
      <c r="AA44"/>
      <c r="AB44"/>
      <c r="AC44"/>
    </row>
    <row r="45" spans="2:34" ht="25.05" customHeight="1" thickBot="1" x14ac:dyDescent="0.35">
      <c r="C45" s="95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6"/>
      <c r="Y45"/>
      <c r="Z45"/>
      <c r="AA45"/>
      <c r="AB45"/>
      <c r="AC45"/>
    </row>
    <row r="46" spans="2:34" ht="25.05" customHeight="1" x14ac:dyDescent="0.3">
      <c r="C46" s="95"/>
      <c r="D46" s="170" t="s">
        <v>8</v>
      </c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2"/>
      <c r="W46" s="96"/>
      <c r="Y46"/>
      <c r="Z46"/>
      <c r="AA46"/>
      <c r="AB46"/>
      <c r="AC46"/>
    </row>
    <row r="47" spans="2:34" ht="25.05" customHeight="1" thickBot="1" x14ac:dyDescent="0.35">
      <c r="C47" s="95"/>
      <c r="D47" s="173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5"/>
      <c r="W47" s="96"/>
      <c r="Y47"/>
      <c r="Z47"/>
      <c r="AA47"/>
      <c r="AB47"/>
      <c r="AC47"/>
    </row>
    <row r="48" spans="2:34" ht="25.05" customHeight="1" x14ac:dyDescent="0.3">
      <c r="C48" s="95"/>
      <c r="D48" s="161" t="str">
        <f>Heatmap!D29</f>
        <v>Оценка критичности приложений и моделирование угроз</v>
      </c>
      <c r="E48" s="162"/>
      <c r="F48" s="163"/>
      <c r="G48" s="99"/>
      <c r="H48" s="161" t="str">
        <f>Heatmap!D30</f>
        <v>Определение требований ИБ, предъявляемых к ПО</v>
      </c>
      <c r="I48" s="162"/>
      <c r="J48" s="163"/>
      <c r="K48" s="99"/>
      <c r="L48" s="161" t="str">
        <f>Heatmap!D31</f>
        <v>Контроль выполнения требований ИБ</v>
      </c>
      <c r="M48" s="162"/>
      <c r="N48" s="163"/>
      <c r="O48" s="99"/>
      <c r="P48" s="161" t="str">
        <f>Heatmap!D32</f>
        <v>Разработка стандартов конфигураций разрабатываемого ПО</v>
      </c>
      <c r="Q48" s="162"/>
      <c r="R48" s="163"/>
      <c r="S48" s="99"/>
      <c r="T48" s="161" t="str">
        <f>Heatmap!D33</f>
        <v>Разработка стандартов конфигураций для компонентов инфраструктуры</v>
      </c>
      <c r="U48" s="162"/>
      <c r="V48" s="163"/>
      <c r="W48" s="96"/>
      <c r="Y48"/>
      <c r="Z48"/>
      <c r="AA48"/>
      <c r="AB48"/>
      <c r="AC48"/>
    </row>
    <row r="49" spans="3:29" ht="25.05" customHeight="1" x14ac:dyDescent="0.3">
      <c r="C49" s="95"/>
      <c r="D49" s="164"/>
      <c r="E49" s="165"/>
      <c r="F49" s="166"/>
      <c r="G49" s="99"/>
      <c r="H49" s="164"/>
      <c r="I49" s="165"/>
      <c r="J49" s="166"/>
      <c r="K49" s="99"/>
      <c r="L49" s="164"/>
      <c r="M49" s="165"/>
      <c r="N49" s="166"/>
      <c r="O49" s="99"/>
      <c r="P49" s="164"/>
      <c r="Q49" s="165"/>
      <c r="R49" s="166"/>
      <c r="S49" s="99"/>
      <c r="T49" s="164"/>
      <c r="U49" s="165"/>
      <c r="V49" s="166"/>
      <c r="W49" s="96"/>
      <c r="Y49"/>
      <c r="Z49"/>
      <c r="AA49"/>
      <c r="AB49"/>
      <c r="AC49"/>
    </row>
    <row r="50" spans="3:29" ht="25.05" customHeight="1" thickBot="1" x14ac:dyDescent="0.35">
      <c r="C50" s="95"/>
      <c r="D50" s="167"/>
      <c r="E50" s="168"/>
      <c r="F50" s="169"/>
      <c r="G50" s="99"/>
      <c r="H50" s="167"/>
      <c r="I50" s="168"/>
      <c r="J50" s="169"/>
      <c r="K50" s="99"/>
      <c r="L50" s="167"/>
      <c r="M50" s="168"/>
      <c r="N50" s="169"/>
      <c r="O50" s="99"/>
      <c r="P50" s="167"/>
      <c r="Q50" s="168"/>
      <c r="R50" s="169"/>
      <c r="S50" s="99"/>
      <c r="T50" s="167"/>
      <c r="U50" s="168"/>
      <c r="V50" s="169"/>
      <c r="W50" s="96"/>
      <c r="Y50"/>
      <c r="Z50"/>
      <c r="AA50"/>
      <c r="AB50"/>
      <c r="AC50"/>
    </row>
    <row r="51" spans="3:29" ht="25.05" customHeight="1" thickBot="1" x14ac:dyDescent="0.35">
      <c r="C51" s="95"/>
      <c r="D51" s="101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3"/>
      <c r="W51" s="96"/>
      <c r="Y51"/>
      <c r="Z51"/>
      <c r="AA51"/>
      <c r="AB51"/>
      <c r="AC51"/>
    </row>
    <row r="52" spans="3:29" ht="25.05" customHeight="1" thickBot="1" x14ac:dyDescent="0.35">
      <c r="C52" s="95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6"/>
      <c r="Y52"/>
      <c r="Z52"/>
      <c r="AA52"/>
      <c r="AB52"/>
      <c r="AC52"/>
    </row>
    <row r="53" spans="3:29" ht="25.05" customHeight="1" x14ac:dyDescent="0.3">
      <c r="C53" s="95"/>
      <c r="D53" s="170" t="s">
        <v>9</v>
      </c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2"/>
      <c r="W53" s="96"/>
      <c r="Y53"/>
      <c r="Z53"/>
      <c r="AA53"/>
      <c r="AB53"/>
      <c r="AC53"/>
    </row>
    <row r="54" spans="3:29" ht="25.05" customHeight="1" thickBot="1" x14ac:dyDescent="0.35">
      <c r="C54" s="95"/>
      <c r="D54" s="173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5"/>
      <c r="W54" s="96"/>
      <c r="Y54"/>
      <c r="Z54"/>
      <c r="AA54"/>
      <c r="AB54"/>
      <c r="AC54"/>
    </row>
    <row r="55" spans="3:29" ht="25.05" customHeight="1" x14ac:dyDescent="0.3">
      <c r="C55" s="95"/>
      <c r="D55" s="98"/>
      <c r="E55" s="161" t="str">
        <f>Heatmap!D34</f>
        <v>Обработка дефектов ИБ</v>
      </c>
      <c r="F55" s="162"/>
      <c r="G55" s="162"/>
      <c r="H55" s="162"/>
      <c r="I55" s="162"/>
      <c r="J55" s="162"/>
      <c r="K55" s="162"/>
      <c r="L55" s="163"/>
      <c r="M55" s="99"/>
      <c r="N55" s="161" t="str">
        <f>Heatmap!D35</f>
        <v>Консолидация дефектов ИБ</v>
      </c>
      <c r="O55" s="162"/>
      <c r="P55" s="162"/>
      <c r="Q55" s="162"/>
      <c r="R55" s="162"/>
      <c r="S55" s="162"/>
      <c r="T55" s="162"/>
      <c r="U55" s="163"/>
      <c r="V55" s="100"/>
      <c r="W55" s="96"/>
      <c r="Y55"/>
      <c r="Z55"/>
      <c r="AA55"/>
      <c r="AB55"/>
      <c r="AC55"/>
    </row>
    <row r="56" spans="3:29" ht="25.05" customHeight="1" thickBot="1" x14ac:dyDescent="0.35">
      <c r="C56" s="95"/>
      <c r="D56" s="98"/>
      <c r="E56" s="167"/>
      <c r="F56" s="168"/>
      <c r="G56" s="168"/>
      <c r="H56" s="168"/>
      <c r="I56" s="168"/>
      <c r="J56" s="168"/>
      <c r="K56" s="168"/>
      <c r="L56" s="169"/>
      <c r="M56" s="99"/>
      <c r="N56" s="167"/>
      <c r="O56" s="168"/>
      <c r="P56" s="168"/>
      <c r="Q56" s="168"/>
      <c r="R56" s="168"/>
      <c r="S56" s="168"/>
      <c r="T56" s="168"/>
      <c r="U56" s="169"/>
      <c r="V56" s="100"/>
      <c r="W56" s="96"/>
      <c r="Y56"/>
      <c r="Z56"/>
      <c r="AA56"/>
      <c r="AB56"/>
      <c r="AC56"/>
    </row>
    <row r="57" spans="3:29" ht="25.05" customHeight="1" thickBot="1" x14ac:dyDescent="0.35">
      <c r="C57" s="95"/>
      <c r="D57" s="101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3"/>
      <c r="W57" s="96"/>
      <c r="Y57"/>
      <c r="Z57"/>
      <c r="AA57"/>
      <c r="AB57"/>
      <c r="AC57"/>
    </row>
    <row r="58" spans="3:29" ht="25.05" customHeight="1" thickBot="1" x14ac:dyDescent="0.35">
      <c r="C58" s="95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6"/>
      <c r="Y58"/>
      <c r="Z58"/>
      <c r="AA58"/>
      <c r="AB58"/>
      <c r="AC58"/>
    </row>
    <row r="59" spans="3:29" ht="25.05" customHeight="1" x14ac:dyDescent="0.3">
      <c r="C59" s="95"/>
      <c r="D59" s="170" t="s">
        <v>10</v>
      </c>
      <c r="E59" s="171"/>
      <c r="F59" s="171"/>
      <c r="G59" s="171"/>
      <c r="H59" s="171"/>
      <c r="I59" s="171"/>
      <c r="J59" s="171"/>
      <c r="K59" s="171"/>
      <c r="L59" s="172"/>
      <c r="M59" s="97"/>
      <c r="N59" s="170" t="s">
        <v>11</v>
      </c>
      <c r="O59" s="171"/>
      <c r="P59" s="171"/>
      <c r="Q59" s="171"/>
      <c r="R59" s="171"/>
      <c r="S59" s="171"/>
      <c r="T59" s="171"/>
      <c r="U59" s="171"/>
      <c r="V59" s="172"/>
      <c r="W59" s="96"/>
    </row>
    <row r="60" spans="3:29" ht="25.05" customHeight="1" thickBot="1" x14ac:dyDescent="0.35">
      <c r="C60" s="95"/>
      <c r="D60" s="173"/>
      <c r="E60" s="174"/>
      <c r="F60" s="174"/>
      <c r="G60" s="174"/>
      <c r="H60" s="174"/>
      <c r="I60" s="174"/>
      <c r="J60" s="174"/>
      <c r="K60" s="174"/>
      <c r="L60" s="175"/>
      <c r="M60" s="97"/>
      <c r="N60" s="173"/>
      <c r="O60" s="174"/>
      <c r="P60" s="174"/>
      <c r="Q60" s="174"/>
      <c r="R60" s="174"/>
      <c r="S60" s="174"/>
      <c r="T60" s="174"/>
      <c r="U60" s="174"/>
      <c r="V60" s="175"/>
      <c r="W60" s="96"/>
    </row>
    <row r="61" spans="3:29" ht="25.05" customHeight="1" x14ac:dyDescent="0.3">
      <c r="C61" s="95"/>
      <c r="D61" s="98"/>
      <c r="E61" s="161" t="str">
        <f>Heatmap!D36</f>
        <v>Управление набором метрик ИБ</v>
      </c>
      <c r="F61" s="162"/>
      <c r="G61" s="163"/>
      <c r="H61" s="99"/>
      <c r="I61" s="161" t="str">
        <f>Heatmap!D37</f>
        <v>Контроль исполнения метрик</v>
      </c>
      <c r="J61" s="162"/>
      <c r="K61" s="163"/>
      <c r="L61" s="100"/>
      <c r="M61" s="97"/>
      <c r="N61" s="98"/>
      <c r="O61" s="161" t="str">
        <f>Heatmap!D38</f>
        <v>Security Champions</v>
      </c>
      <c r="P61" s="162"/>
      <c r="Q61" s="163"/>
      <c r="R61" s="99"/>
      <c r="S61" s="161" t="str">
        <f>Heatmap!D39</f>
        <v>Разграничение ролей процесса DSO</v>
      </c>
      <c r="T61" s="162"/>
      <c r="U61" s="163"/>
      <c r="V61" s="100"/>
      <c r="W61" s="96"/>
    </row>
    <row r="62" spans="3:29" ht="25.05" customHeight="1" x14ac:dyDescent="0.3">
      <c r="C62" s="95"/>
      <c r="D62" s="98"/>
      <c r="E62" s="164"/>
      <c r="F62" s="165"/>
      <c r="G62" s="166"/>
      <c r="H62" s="99"/>
      <c r="I62" s="164"/>
      <c r="J62" s="165"/>
      <c r="K62" s="166"/>
      <c r="L62" s="100"/>
      <c r="M62" s="97"/>
      <c r="N62" s="98"/>
      <c r="O62" s="164"/>
      <c r="P62" s="165"/>
      <c r="Q62" s="166"/>
      <c r="R62" s="99"/>
      <c r="S62" s="164"/>
      <c r="T62" s="165"/>
      <c r="U62" s="166"/>
      <c r="V62" s="100"/>
      <c r="W62" s="96"/>
    </row>
    <row r="63" spans="3:29" ht="25.05" customHeight="1" thickBot="1" x14ac:dyDescent="0.35">
      <c r="C63" s="95"/>
      <c r="D63" s="98"/>
      <c r="E63" s="167"/>
      <c r="F63" s="168"/>
      <c r="G63" s="169"/>
      <c r="H63" s="99"/>
      <c r="I63" s="167"/>
      <c r="J63" s="168"/>
      <c r="K63" s="169"/>
      <c r="L63" s="100"/>
      <c r="M63" s="97"/>
      <c r="N63" s="98"/>
      <c r="O63" s="167"/>
      <c r="P63" s="168"/>
      <c r="Q63" s="169"/>
      <c r="R63" s="99"/>
      <c r="S63" s="167"/>
      <c r="T63" s="168"/>
      <c r="U63" s="169"/>
      <c r="V63" s="100"/>
      <c r="W63" s="96"/>
    </row>
    <row r="64" spans="3:29" ht="25.05" customHeight="1" thickBot="1" x14ac:dyDescent="0.35">
      <c r="C64" s="95"/>
      <c r="D64" s="101"/>
      <c r="E64" s="102"/>
      <c r="F64" s="102"/>
      <c r="G64" s="102"/>
      <c r="H64" s="102"/>
      <c r="I64" s="102"/>
      <c r="J64" s="102"/>
      <c r="K64" s="102"/>
      <c r="L64" s="103"/>
      <c r="M64" s="97"/>
      <c r="N64" s="101"/>
      <c r="O64" s="102"/>
      <c r="P64" s="102"/>
      <c r="Q64" s="102"/>
      <c r="R64" s="102"/>
      <c r="S64" s="102"/>
      <c r="T64" s="102"/>
      <c r="U64" s="102"/>
      <c r="V64" s="103"/>
      <c r="W64" s="96"/>
    </row>
    <row r="65" spans="3:23" ht="25.05" customHeight="1" thickBot="1" x14ac:dyDescent="0.35">
      <c r="C65" s="104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6"/>
    </row>
  </sheetData>
  <mergeCells count="49">
    <mergeCell ref="C21:W22"/>
    <mergeCell ref="C4:W4"/>
    <mergeCell ref="D38:V38"/>
    <mergeCell ref="C6:I7"/>
    <mergeCell ref="K6:W7"/>
    <mergeCell ref="D8:E12"/>
    <mergeCell ref="G8:H12"/>
    <mergeCell ref="L8:N9"/>
    <mergeCell ref="P8:R9"/>
    <mergeCell ref="T8:V9"/>
    <mergeCell ref="C15:W16"/>
    <mergeCell ref="L11:N12"/>
    <mergeCell ref="P11:R12"/>
    <mergeCell ref="T11:V12"/>
    <mergeCell ref="D17:F18"/>
    <mergeCell ref="H17:J18"/>
    <mergeCell ref="L17:N18"/>
    <mergeCell ref="P17:R18"/>
    <mergeCell ref="T17:V18"/>
    <mergeCell ref="D23:G24"/>
    <mergeCell ref="I23:L24"/>
    <mergeCell ref="N23:Q24"/>
    <mergeCell ref="S23:V24"/>
    <mergeCell ref="D53:V54"/>
    <mergeCell ref="D48:F50"/>
    <mergeCell ref="H48:J50"/>
    <mergeCell ref="L48:N50"/>
    <mergeCell ref="P48:R50"/>
    <mergeCell ref="T48:V50"/>
    <mergeCell ref="D46:V47"/>
    <mergeCell ref="C27:W28"/>
    <mergeCell ref="E42:L43"/>
    <mergeCell ref="N42:U43"/>
    <mergeCell ref="D40:V41"/>
    <mergeCell ref="E61:G63"/>
    <mergeCell ref="I61:K63"/>
    <mergeCell ref="O61:Q63"/>
    <mergeCell ref="S61:U63"/>
    <mergeCell ref="D29:G30"/>
    <mergeCell ref="I29:L30"/>
    <mergeCell ref="N29:Q33"/>
    <mergeCell ref="S29:V30"/>
    <mergeCell ref="D32:G33"/>
    <mergeCell ref="I32:L33"/>
    <mergeCell ref="S32:V33"/>
    <mergeCell ref="D59:L60"/>
    <mergeCell ref="N59:V60"/>
    <mergeCell ref="E55:L56"/>
    <mergeCell ref="N55:U56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6" id="{68077177-DEEA-4425-82C9-4E560509668B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57" id="{652FD932-0BAA-481A-B3B0-C4895693C4E8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58" id="{BBC0A5A0-23CF-4744-B55D-E7758E9F7800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59" id="{E00C520C-483A-4705-8C7D-3BDF558BE9E1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60" id="{B5E5B364-B06C-446A-B34C-5C40A3E04CF9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136" id="{0E1BD313-61E1-48B6-B66B-0C83CBDE4ADE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37" id="{C92026C4-99BF-4C70-8B22-EC58215DCA74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38" id="{C64E29A7-F5CC-4853-A05A-94A31842A6FB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39" id="{3F7284B5-6EBF-4791-9CD7-D3A0D4EBC711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40" id="{4B8C7EE7-62CC-4ADB-A0AA-B1C6E2C6BD7C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expression" priority="111" id="{F3F19FC3-0B7E-4B86-A06B-A29185B356D0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12" id="{72FA2B90-7AEB-4C99-BFE3-F1938B161859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13" id="{263E804F-6C27-4705-9AD9-254C019992D1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14" id="{1E77F832-0B56-43F2-80FC-69D7B8EC4B88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15" id="{63DF25D5-50E6-47A5-B123-6DD54DABCB07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91" id="{233AD17F-5E78-4517-868D-3FAB5CEE3D42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2" id="{5F80CCB0-2A54-46D9-99F1-D7101E1EDBC4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93" id="{5B2BB4BB-89F7-4ACF-A0F8-5AC47B9EA27E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94" id="{91824930-5E00-4919-B599-FB2884D78406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95" id="{9866CAB0-63F4-4DF7-A734-246C73C455E1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D29 D32</xm:sqref>
        </x14:conditionalFormatting>
        <x14:conditionalFormatting xmlns:xm="http://schemas.microsoft.com/office/excel/2006/main">
          <x14:cfRule type="expression" priority="51" id="{3D5190C0-6971-4DAA-AC6A-6AA024B38000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2" id="{0220954F-BAA1-40D1-A63F-9F7A0D4FBD80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53" id="{AF247EDB-C718-4732-B542-603FFE4785A0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54" id="{03956666-CE10-454F-9D58-839D5F23C76E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55" id="{AD3618B0-652C-4063-9D7F-9D7ECA320618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expression" priority="61" id="{97C3C9F8-2A78-4460-AE01-BED70655F847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62" id="{1CACE5D6-F850-4FA2-88E6-AE8ED283EECE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63" id="{AB912362-33EB-49AF-8F4E-C624E80B06CC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64" id="{73C09AED-6C1A-4A96-ABE0-C791E6739146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65" id="{DBF6FB9D-C834-4C48-A4EB-3E3ED9460E8F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E42</xm:sqref>
        </x14:conditionalFormatting>
        <x14:conditionalFormatting xmlns:xm="http://schemas.microsoft.com/office/excel/2006/main">
          <x14:cfRule type="expression" priority="26" id="{6BF95B39-DB0C-4AA4-91C8-37426DF7E06A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27" id="{5EBCAFF4-236B-4E89-9E55-1CA6B490B85E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28" id="{59026743-0FBB-4C45-AC7D-FDD969933A3B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9" id="{493406FE-9FF5-4AB1-9166-40D90CD66F76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30" id="{40171F41-F3E8-4488-AC73-95552376C1B6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expression" priority="16" id="{6A646D33-976A-4DDB-B48B-B0B9C21B5312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7" id="{63FAAFF3-4321-40F5-B702-8071BD74126A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8" id="{7CCE3217-57D2-47F6-A89B-826BD92F5689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9" id="{1BA1B6DC-C347-41DE-A65C-DB10842A7735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20" id="{A182B087-52C2-4B30-996D-F3658CCC03A7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expression" priority="161" id="{C809027C-916D-479C-A2DA-858118E86393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62" id="{D153A497-CA62-4D7C-B92A-061B0CF536A1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63" id="{22A5F0DF-E477-4009-9021-B23B6A8F526C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64" id="{48433932-D7C1-4911-9CF4-312E69A54EC1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65" id="{E2222E5B-E30F-42F6-88CD-86EA336EEAF6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131" id="{9311DDDC-7EF2-41FD-9AF0-25B8E11ED25B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32" id="{9F546CD4-AB3D-4723-8D5E-814DCD87E19C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33" id="{0C720886-CEA5-4D84-9B10-E9307472BE2A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34" id="{78F292F9-7074-4986-899E-6D0F5CA49EA1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35" id="{B1D5D087-CF21-4A7E-B9B5-EE495519BB31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expression" priority="46" id="{E9783C03-9929-41FB-AF4D-51BC4CBC4F9B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7" id="{B19AC6C9-2BA2-4ED1-AFB2-B54DAC1B8BDD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48" id="{EEA8B9D0-84E4-41D5-B534-1EA8B02F7BB5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49" id="{752533A2-0FFA-4A55-8EA0-A92D4E7AAFD1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50" id="{41D67B9F-638C-4A4D-8A0F-327C5F04195C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expression" priority="106" id="{90B2A9BC-90A4-4499-9680-3102B7F74AC2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07" id="{FCD8AACD-B303-422A-9629-1AEBFC51F41B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08" id="{578FF906-B968-4034-BE95-218722CBE991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09" id="{8DA5F5E5-FF11-4C65-BB77-B108C3CFBDE0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10" id="{059D0EF9-AA7E-440A-A646-2E44B0206619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I23</xm:sqref>
        </x14:conditionalFormatting>
        <x14:conditionalFormatting xmlns:xm="http://schemas.microsoft.com/office/excel/2006/main">
          <x14:cfRule type="expression" priority="86" id="{87673D0E-7196-45EF-A44E-0808C50CB989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7" id="{C3E0D9DA-49E6-4123-B6A4-A991D7DEE75C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88" id="{452A78E8-BD0A-40F9-B2D0-BCC791CD49DE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89" id="{EC83DB1C-B39C-4F71-ADA6-08A3AC8353F1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90" id="{30A09749-2A4E-4765-82DA-F3326174FE4E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expression" priority="81" id="{94CFCE85-FD20-4CBF-B164-04D280DB1A80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2" id="{0BB9CE99-7608-4965-B495-DD7E2D12437F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83" id="{8767DEB9-A146-4C5C-9177-37FF2EE5E104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84" id="{CBE27B51-E873-4F3D-A51A-400894553182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85" id="{C7071D86-9F8F-409C-BF6F-24E5B992ED02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expression" priority="11" id="{4A6A9059-AEE1-40B4-BA3B-49561195B278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2" id="{81994377-8964-4C40-B8BD-E549030C2C2A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3" id="{B1C41B1C-1822-407A-8E83-8E4D5664F990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4" id="{B9E26A54-C9B5-46F4-A495-54DA3B554DE2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5" id="{18C3360C-086A-4484-A34B-8B62675B6226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I61</xm:sqref>
        </x14:conditionalFormatting>
        <x14:conditionalFormatting xmlns:xm="http://schemas.microsoft.com/office/excel/2006/main">
          <x14:cfRule type="expression" priority="151" id="{EE17F9DD-F3D3-49F6-BAF2-A1A0FB8E5CCA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52" id="{7B5E3606-8699-4277-83D1-00B4E30E419F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53" id="{4B1EA89F-D76C-40A4-96BF-7DFFAC464F47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54" id="{A2193ED3-9B1C-429E-B707-18F11A300508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55" id="{785565BC-7538-481D-ACAB-BD9C0073695B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L8 L11</xm:sqref>
        </x14:conditionalFormatting>
        <x14:conditionalFormatting xmlns:xm="http://schemas.microsoft.com/office/excel/2006/main">
          <x14:cfRule type="expression" priority="126" id="{9EF56AB4-A49D-4C7D-BEA1-88DD5B809044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27" id="{EBF5F019-D71F-4CEA-83E9-A8B643F72D17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28" id="{6B407BC1-D984-4EED-8FD9-CCCAF0F41403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29" id="{CC1FF5A4-58C6-4616-90AA-A54CBDC04BC2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30" id="{86901F4F-7D9C-48F4-A0F9-A0F13BE693BE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expression" priority="41" id="{6B27319D-7F21-4BD9-A95A-8474470506A2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2" id="{AC852244-2508-4D30-91B2-0E72772D8F10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43" id="{076C9C43-3BEA-423A-8AD5-1486F5A503F4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44" id="{40D01A2B-105C-4D5A-B4E7-591C96F67259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45" id="{48E5088C-932F-4FC9-B60B-E252BCB0AEE8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L48</xm:sqref>
        </x14:conditionalFormatting>
        <x14:conditionalFormatting xmlns:xm="http://schemas.microsoft.com/office/excel/2006/main">
          <x14:cfRule type="expression" priority="101" id="{FA13F465-C65A-425B-8686-9B6EED083819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02" id="{78D41A17-D527-49C3-8DBE-B772BCB91D88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03" id="{D515CEED-74CD-4524-AE6E-800916EA4DBB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04" id="{1D7BD9D6-7D3A-4F20-8A7C-EA626040D26F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05" id="{F20C71FC-E3AB-404E-A0F3-FF73AC0A4F52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N23</xm:sqref>
        </x14:conditionalFormatting>
        <x14:conditionalFormatting xmlns:xm="http://schemas.microsoft.com/office/excel/2006/main">
          <x14:cfRule type="expression" priority="76" id="{E1EBA15B-2F60-4352-B0A6-2DDA3551D023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7" id="{FC89BFE0-BA95-40FF-97DD-5639CB93938E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78" id="{31DC94AD-B51F-4F41-91E6-5657005A746E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79" id="{963E8710-5433-4007-873C-F256259B31F2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80" id="{0F2C6462-B740-4911-BCA9-85A470FD0B2D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N29</xm:sqref>
        </x14:conditionalFormatting>
        <x14:conditionalFormatting xmlns:xm="http://schemas.microsoft.com/office/excel/2006/main">
          <x14:cfRule type="expression" priority="56" id="{D305AA8F-3D30-4E51-824A-88A9F6576262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7" id="{77D2EB4A-6BEC-43CC-99D8-924250D66DDB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58" id="{B80B0011-93FA-4270-AD03-79B1E6E8DD07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59" id="{AFB06932-A5E1-4CA8-9CCB-84A522C5DF80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60" id="{233BC913-B0BE-4269-B9A0-5B80516C8A68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N42</xm:sqref>
        </x14:conditionalFormatting>
        <x14:conditionalFormatting xmlns:xm="http://schemas.microsoft.com/office/excel/2006/main">
          <x14:cfRule type="expression" priority="21" id="{293DC039-7DE0-4B76-92F8-2DCBF6F4C98D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22" id="{E034EB5A-F2B0-4FE6-ACDF-7F822DB1C79F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23" id="{303EE867-9C66-4178-9B95-33D9CF670758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4" id="{7D5987D2-AF93-409C-8067-170C1EEDCE9A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25" id="{B533A08C-2B7F-4D95-BF80-E627B7C98C4E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N55</xm:sqref>
        </x14:conditionalFormatting>
        <x14:conditionalFormatting xmlns:xm="http://schemas.microsoft.com/office/excel/2006/main">
          <x14:cfRule type="expression" priority="6" id="{013B07F7-4A06-48F8-B789-2032D5021C82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" id="{C4EFAFE5-E02B-440F-B029-EDD810373E56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8" id="{33132B73-C1A5-4A23-AD04-4DA0176D98D0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9" id="{542270B2-7E9C-4991-BA48-4055A1E2B044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0" id="{F1E7F6D1-1B16-491B-8773-9B8DAD669EE4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O61</xm:sqref>
        </x14:conditionalFormatting>
        <x14:conditionalFormatting xmlns:xm="http://schemas.microsoft.com/office/excel/2006/main">
          <x14:cfRule type="expression" priority="146" id="{6C4A1001-FE8B-475E-9785-BD8789E2B75B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47" id="{91DFF71A-9378-4E29-B165-4038DA43B77A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48" id="{EA91B5A0-4996-400D-9383-5B0C49F9550D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49" id="{7C051E9E-4728-43D6-8A7E-ABE85D9164DC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50" id="{DD1273EB-277E-49A9-A327-5D0C6D9208FE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P8 P11</xm:sqref>
        </x14:conditionalFormatting>
        <x14:conditionalFormatting xmlns:xm="http://schemas.microsoft.com/office/excel/2006/main">
          <x14:cfRule type="expression" priority="121" id="{3EF3FAD9-E9EE-47A9-A6A7-D66E4BF57C94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22" id="{0594BAC6-E005-40E6-98DC-7AB241CB1110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23" id="{3C90A226-1594-47D5-9707-82FABB6914B2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24" id="{4603B366-19D9-45E5-9B5C-495B51CA0660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25" id="{E3480F8D-0831-4AE6-9636-AB338E1215D2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expression" priority="36" id="{2D4F1832-BF2B-461D-9466-9BB4FDB01ED4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7" id="{92EC65D9-D564-41A3-AD8E-77076126F4AA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38" id="{7BD2C846-F0A2-4BF3-8CC4-E3B15C3E8A3A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9" id="{21657134-5CF5-4E61-B04F-C28F2D3D8615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40" id="{3E364E09-55CC-4CEB-9B6A-82BC774C90A4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P48</xm:sqref>
        </x14:conditionalFormatting>
        <x14:conditionalFormatting xmlns:xm="http://schemas.microsoft.com/office/excel/2006/main">
          <x14:cfRule type="expression" priority="96" id="{5A4C2FD6-1EB0-41F0-9FE5-4947103D1EF1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7" id="{A2E40529-C06A-42A0-A038-063F7D5DD0FB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98" id="{F7099788-289D-4496-9A19-2C9585842A22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99" id="{2B64D931-DA1E-4C3A-BDBA-EF87A1441137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00" id="{87E7C069-7625-47F8-8DB1-29E17D363565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S23</xm:sqref>
        </x14:conditionalFormatting>
        <x14:conditionalFormatting xmlns:xm="http://schemas.microsoft.com/office/excel/2006/main">
          <x14:cfRule type="expression" priority="71" id="{6D1F634F-0661-4C82-B861-8E21520AC039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2" id="{6A07F0AC-DC85-47DE-9D7F-0262DDAE46AD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73" id="{599D3EF8-1A66-4267-95BF-7771348F28A2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74" id="{6CCBA885-5DEE-4B9A-8DFE-4A18669DB77A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75" id="{6411359D-927B-417E-BF34-9BF8537654BD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expression" priority="66" id="{71C4BC31-D773-4EEA-872C-886A66D7768A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67" id="{DC0A47AC-D1F0-4B4E-BFAD-50C44B4F2DEC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68" id="{D358D118-AB96-458D-9289-478AAB338712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69" id="{15B1F60C-80BE-4EDA-9461-88A69C4E9D19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70" id="{C2340BC7-9A53-4E09-8612-C62AE0BF0CCE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S32</xm:sqref>
        </x14:conditionalFormatting>
        <x14:conditionalFormatting xmlns:xm="http://schemas.microsoft.com/office/excel/2006/main">
          <x14:cfRule type="expression" priority="1" id="{69B7C3C4-98E2-4CE3-8792-9362593F5456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2" id="{00EBDA92-1CB4-40EB-AC7F-F6D140A9BF38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3" id="{063B86B6-0010-4B43-A680-F8A250763D4A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4" id="{654D2015-E06E-4CD3-9CC9-73559A0236F1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5" id="{19F506AE-4075-419E-9FCC-996BC2D7D0B5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S61</xm:sqref>
        </x14:conditionalFormatting>
        <x14:conditionalFormatting xmlns:xm="http://schemas.microsoft.com/office/excel/2006/main">
          <x14:cfRule type="expression" priority="141" id="{268F7729-7BAE-4E62-9AFE-84DE6F6D77B2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42" id="{E97D26B2-4742-4F45-86B8-EBCFB663C6EA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43" id="{BA72D285-04FD-4ACE-AE90-FA4BBDE0871E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44" id="{0DB7BDAC-6593-4869-8DB9-29A99D152F44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45" id="{D25D1A67-4106-4AEA-A16B-E8CEE817ADE6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T8 T11</xm:sqref>
        </x14:conditionalFormatting>
        <x14:conditionalFormatting xmlns:xm="http://schemas.microsoft.com/office/excel/2006/main">
          <x14:cfRule type="expression" priority="116" id="{30F527AE-008A-4370-8D35-3A1C4FAE143A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17" id="{9E9E0539-D317-446D-81A2-850A904EC152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18" id="{23E6AF0D-5E28-4E49-A71D-F2E4EB473EB6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19" id="{2BB369B8-1077-4C95-B90B-9C6B385A72B8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20" id="{DD4A329D-1475-40CA-8CDA-53593FF6482C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expression" priority="31" id="{3D4CFB74-C447-43F4-8E84-DB8936FEDD86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2" id="{A0391B9D-0A32-48B7-B3B1-C848C47E41A4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33" id="{A2BEFE13-AC6C-4E90-A0F8-5D8A080E6287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4" id="{8C7DD48E-D7BB-42BD-BE4E-257A50BED0B9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35" id="{10583F1E-21FA-4F34-AD90-1C9B9930F3E2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T48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B1:R66"/>
  <sheetViews>
    <sheetView tabSelected="1" zoomScale="85" zoomScaleNormal="85" workbookViewId="0">
      <pane xSplit="2" ySplit="2" topLeftCell="D44" activePane="bottomRight" state="frozen"/>
      <selection pane="topRight" activeCell="D1" sqref="D1"/>
      <selection pane="bottomLeft" activeCell="A3" sqref="A3"/>
      <selection pane="bottomRight" activeCell="H53" sqref="H53"/>
    </sheetView>
  </sheetViews>
  <sheetFormatPr defaultColWidth="8.77734375" defaultRowHeight="14.4" outlineLevelRow="1" x14ac:dyDescent="0.3"/>
  <cols>
    <col min="1" max="1" width="8.77734375" style="61"/>
    <col min="2" max="2" width="16.77734375" style="90" customWidth="1"/>
    <col min="3" max="3" width="10.77734375" style="61" customWidth="1"/>
    <col min="4" max="4" width="34.21875" style="61" customWidth="1"/>
    <col min="5" max="5" width="8.21875" style="90" customWidth="1"/>
    <col min="6" max="6" width="10.77734375" style="61" customWidth="1"/>
    <col min="7" max="7" width="34.21875" style="61" customWidth="1"/>
    <col min="8" max="8" width="12.44140625" style="123" customWidth="1"/>
    <col min="9" max="9" width="10.77734375" style="61" customWidth="1"/>
    <col min="10" max="10" width="34.21875" style="61" customWidth="1"/>
    <col min="11" max="11" width="12.44140625" style="123" customWidth="1"/>
    <col min="12" max="12" width="10.77734375" style="61" customWidth="1"/>
    <col min="13" max="13" width="34.21875" style="61" customWidth="1"/>
    <col min="14" max="14" width="12.44140625" style="123" customWidth="1"/>
    <col min="15" max="15" width="10.77734375" style="61" customWidth="1"/>
    <col min="16" max="16" width="34.21875" style="61" customWidth="1"/>
    <col min="17" max="17" width="12.44140625" style="123" customWidth="1"/>
    <col min="18" max="18" width="43.21875" style="61" customWidth="1"/>
    <col min="19" max="16384" width="8.77734375" style="61"/>
  </cols>
  <sheetData>
    <row r="1" spans="2:17" ht="15" thickBot="1" x14ac:dyDescent="0.35"/>
    <row r="2" spans="2:17" ht="31.5" customHeight="1" thickBot="1" x14ac:dyDescent="0.35">
      <c r="B2" s="133" t="s">
        <v>12</v>
      </c>
      <c r="C2" s="134" t="s">
        <v>13</v>
      </c>
      <c r="D2" s="134" t="s">
        <v>14</v>
      </c>
      <c r="E2" s="135" t="s">
        <v>15</v>
      </c>
      <c r="F2" s="134" t="s">
        <v>13</v>
      </c>
      <c r="G2" s="134" t="s">
        <v>16</v>
      </c>
      <c r="H2" s="135" t="s">
        <v>17</v>
      </c>
      <c r="I2" s="134" t="s">
        <v>13</v>
      </c>
      <c r="J2" s="134" t="s">
        <v>18</v>
      </c>
      <c r="K2" s="135" t="s">
        <v>17</v>
      </c>
      <c r="L2" s="134" t="s">
        <v>13</v>
      </c>
      <c r="M2" s="134" t="s">
        <v>19</v>
      </c>
      <c r="N2" s="135" t="s">
        <v>17</v>
      </c>
      <c r="O2" s="134" t="s">
        <v>13</v>
      </c>
      <c r="P2" s="134" t="s">
        <v>20</v>
      </c>
      <c r="Q2" s="136" t="s">
        <v>17</v>
      </c>
    </row>
    <row r="3" spans="2:17" s="62" customFormat="1" ht="29.25" customHeight="1" thickBot="1" x14ac:dyDescent="0.5">
      <c r="B3" s="214" t="s">
        <v>21</v>
      </c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6"/>
    </row>
    <row r="4" spans="2:17" ht="57.6" outlineLevel="1" x14ac:dyDescent="0.3">
      <c r="B4" s="217" t="str">
        <f>Heatmap!D27</f>
        <v>Обучение специалистов</v>
      </c>
      <c r="C4" s="63" t="s">
        <v>22</v>
      </c>
      <c r="D4" s="64" t="s">
        <v>23</v>
      </c>
      <c r="E4" s="65" t="s">
        <v>24</v>
      </c>
      <c r="F4" s="66" t="s">
        <v>25</v>
      </c>
      <c r="G4" s="64" t="s">
        <v>26</v>
      </c>
      <c r="H4" s="120" t="str">
        <f ca="1">IF($E$4="Верно","Не выполняется",INDIRECT($C$59))</f>
        <v>Не выполняется</v>
      </c>
      <c r="I4" s="66" t="s">
        <v>27</v>
      </c>
      <c r="J4" s="64" t="s">
        <v>28</v>
      </c>
      <c r="K4" s="120" t="str">
        <f ca="1">IF($E$4="Верно","Не выполняется",INDIRECT($C$59))</f>
        <v>Не выполняется</v>
      </c>
      <c r="L4" s="66" t="s">
        <v>29</v>
      </c>
      <c r="M4" s="64" t="s">
        <v>30</v>
      </c>
      <c r="N4" s="120" t="str">
        <f ca="1">IF($E$4="Верно","Не выполняется",INDIRECT($C$59))</f>
        <v>Не выполняется</v>
      </c>
      <c r="O4" s="64" t="s">
        <v>31</v>
      </c>
      <c r="P4" s="64" t="s">
        <v>32</v>
      </c>
      <c r="Q4" s="125" t="str">
        <f ca="1">IF($E$4="Верно","Не выполняется",INDIRECT($C$59))</f>
        <v>Не выполняется</v>
      </c>
    </row>
    <row r="5" spans="2:17" ht="70.349999999999994" customHeight="1" outlineLevel="1" thickBot="1" x14ac:dyDescent="0.35">
      <c r="B5" s="218"/>
      <c r="C5" s="129"/>
      <c r="D5" s="129"/>
      <c r="E5" s="137"/>
      <c r="F5" s="67" t="s">
        <v>33</v>
      </c>
      <c r="G5" s="67" t="s">
        <v>34</v>
      </c>
      <c r="H5" s="121" t="str">
        <f ca="1">IF($E$4="Верно","Не выполняется",INDIRECT($C$59))</f>
        <v>Не выполняется</v>
      </c>
      <c r="I5" s="67" t="s">
        <v>35</v>
      </c>
      <c r="J5" s="67" t="s">
        <v>36</v>
      </c>
      <c r="K5" s="121" t="str">
        <f ca="1">IF($E$4="Верно","Не выполняется",INDIRECT($C$59))</f>
        <v>Не выполняется</v>
      </c>
      <c r="L5" s="67" t="s">
        <v>37</v>
      </c>
      <c r="M5" s="67" t="s">
        <v>38</v>
      </c>
      <c r="N5" s="121" t="str">
        <f ca="1">IF($E$4="Верно","Не выполняется",INDIRECT($C$59))</f>
        <v>Не выполняется</v>
      </c>
      <c r="O5" s="129"/>
      <c r="P5" s="129"/>
      <c r="Q5" s="96"/>
    </row>
    <row r="6" spans="2:17" ht="29.4" outlineLevel="1" thickBot="1" x14ac:dyDescent="0.35">
      <c r="B6" s="218"/>
      <c r="C6" s="129"/>
      <c r="D6" s="129"/>
      <c r="E6" s="137"/>
      <c r="F6" s="129"/>
      <c r="G6" s="129"/>
      <c r="H6" s="97"/>
      <c r="I6" s="67" t="s">
        <v>39</v>
      </c>
      <c r="J6" s="67" t="s">
        <v>40</v>
      </c>
      <c r="K6" s="121" t="str">
        <f ca="1">IF($E$4="Верно","Не выполняется",INDIRECT($C$59))</f>
        <v>Не выполняется</v>
      </c>
      <c r="L6" s="64" t="s">
        <v>41</v>
      </c>
      <c r="M6" s="68" t="s">
        <v>42</v>
      </c>
      <c r="N6" s="121" t="str">
        <f ca="1">IF($E$4="Верно","Не выполняется",INDIRECT($C$59))</f>
        <v>Не выполняется</v>
      </c>
      <c r="O6" s="129"/>
      <c r="P6" s="129"/>
      <c r="Q6" s="96"/>
    </row>
    <row r="7" spans="2:17" ht="58.2" outlineLevel="1" thickBot="1" x14ac:dyDescent="0.35">
      <c r="B7" s="218"/>
      <c r="C7" s="129"/>
      <c r="D7" s="129"/>
      <c r="E7" s="137"/>
      <c r="F7" s="129"/>
      <c r="G7" s="129"/>
      <c r="H7" s="97"/>
      <c r="I7" s="67" t="s">
        <v>43</v>
      </c>
      <c r="J7" s="67" t="s">
        <v>44</v>
      </c>
      <c r="K7" s="121" t="str">
        <f ca="1">IF($E$4="Верно","Не выполняется",INDIRECT($C$59))</f>
        <v>Не выполняется</v>
      </c>
      <c r="L7" s="129"/>
      <c r="M7" s="129"/>
      <c r="N7" s="97"/>
      <c r="O7" s="129"/>
      <c r="P7" s="129"/>
      <c r="Q7" s="96"/>
    </row>
    <row r="8" spans="2:17" ht="15" outlineLevel="1" thickBot="1" x14ac:dyDescent="0.35">
      <c r="B8" s="177"/>
      <c r="C8" s="178"/>
      <c r="D8" s="178"/>
      <c r="E8" s="178"/>
      <c r="F8" s="178"/>
      <c r="G8" s="69"/>
      <c r="H8" s="70">
        <f ca="1">(COUNTIF(H4:H7,$C$62)+(COUNTIF(H4:H7,$C$61)*0.5))/COUNTA(H4:H7)</f>
        <v>0</v>
      </c>
      <c r="I8" s="71" t="s">
        <v>45</v>
      </c>
      <c r="J8" s="72"/>
      <c r="K8" s="70">
        <f ca="1">(COUNTIF(K4:K7,$C$62)+(COUNTIF(K4:K7,$C$61)*0.5))/COUNTA(K4:K7)</f>
        <v>0</v>
      </c>
      <c r="L8" s="71" t="s">
        <v>45</v>
      </c>
      <c r="M8" s="73"/>
      <c r="N8" s="70">
        <f ca="1">(COUNTIF(N4:N7,$C$62)+(COUNTIF(N4:N7,$C$61)*0.5))/COUNTA(N4:N7)</f>
        <v>0</v>
      </c>
      <c r="O8" s="71" t="s">
        <v>45</v>
      </c>
      <c r="P8" s="73"/>
      <c r="Q8" s="70">
        <f ca="1">(COUNTIF(Q4:Q7,$C$62)+(COUNTIF(Q4:Q7,$C$61)*0.5))/COUNTA(Q4:Q7)</f>
        <v>0</v>
      </c>
    </row>
    <row r="9" spans="2:17" ht="100.8" outlineLevel="1" x14ac:dyDescent="0.3">
      <c r="B9" s="219" t="str">
        <f>Heatmap!D28</f>
        <v>Управление базой знаний DSO</v>
      </c>
      <c r="C9" s="63" t="s">
        <v>46</v>
      </c>
      <c r="D9" s="64" t="s">
        <v>47</v>
      </c>
      <c r="E9" s="65" t="s">
        <v>24</v>
      </c>
      <c r="F9" s="64" t="s">
        <v>48</v>
      </c>
      <c r="G9" s="64" t="s">
        <v>49</v>
      </c>
      <c r="H9" s="120" t="str">
        <f ca="1">IF($E$9="Верно","Не выполняется",INDIRECT($C$59))</f>
        <v>Не выполняется</v>
      </c>
      <c r="I9" s="66" t="s">
        <v>50</v>
      </c>
      <c r="J9" s="64" t="s">
        <v>51</v>
      </c>
      <c r="K9" s="120" t="str">
        <f ca="1">IF($E$9="Верно","Не выполняется",INDIRECT($C$59))</f>
        <v>Не выполняется</v>
      </c>
      <c r="L9" s="64" t="s">
        <v>52</v>
      </c>
      <c r="M9" s="64" t="s">
        <v>53</v>
      </c>
      <c r="N9" s="120" t="str">
        <f ca="1">IF($E$9="Верно","Не выполняется",INDIRECT($C$59))</f>
        <v>Не выполняется</v>
      </c>
      <c r="O9" s="64" t="s">
        <v>54</v>
      </c>
      <c r="P9" s="64" t="s">
        <v>55</v>
      </c>
      <c r="Q9" s="125" t="str">
        <f ca="1">IF($E$9="Верно","Не выполняется",INDIRECT($C$59))</f>
        <v>Не выполняется</v>
      </c>
    </row>
    <row r="10" spans="2:17" ht="87" outlineLevel="1" thickBot="1" x14ac:dyDescent="0.35">
      <c r="B10" s="220"/>
      <c r="C10" s="129"/>
      <c r="D10" s="129"/>
      <c r="E10" s="137"/>
      <c r="F10" s="129"/>
      <c r="G10" s="129"/>
      <c r="H10" s="97"/>
      <c r="I10" s="74" t="s">
        <v>56</v>
      </c>
      <c r="J10" s="74" t="s">
        <v>57</v>
      </c>
      <c r="K10" s="121" t="str">
        <f ca="1">IF($E$9="Верно","Не выполняется",INDIRECT($C$59))</f>
        <v>Не выполняется</v>
      </c>
      <c r="L10" s="67" t="s">
        <v>58</v>
      </c>
      <c r="M10" s="67" t="s">
        <v>59</v>
      </c>
      <c r="N10" s="121" t="str">
        <f ca="1">IF($E$9="Верно","Не выполняется",INDIRECT($C$59))</f>
        <v>Не выполняется</v>
      </c>
      <c r="O10" s="129"/>
      <c r="P10" s="129"/>
      <c r="Q10" s="96"/>
    </row>
    <row r="11" spans="2:17" ht="15" outlineLevel="1" thickBot="1" x14ac:dyDescent="0.35">
      <c r="B11" s="177"/>
      <c r="C11" s="178"/>
      <c r="D11" s="178"/>
      <c r="E11" s="178"/>
      <c r="F11" s="178"/>
      <c r="G11" s="69"/>
      <c r="H11" s="70">
        <f ca="1">(COUNTIF(H9:H10,$C$62)+(COUNTIF(H9:H10,$C$61)*0.5))/COUNTA(H9:H10)</f>
        <v>0</v>
      </c>
      <c r="I11" s="71" t="s">
        <v>45</v>
      </c>
      <c r="J11" s="72"/>
      <c r="K11" s="70">
        <f ca="1">(COUNTIF(K9:K10,$C$62)+(COUNTIF(K9:K10,$C$61)*0.5))/COUNTA(K9:K10)</f>
        <v>0</v>
      </c>
      <c r="L11" s="71" t="s">
        <v>45</v>
      </c>
      <c r="M11" s="73"/>
      <c r="N11" s="70">
        <f ca="1">(COUNTIF(N9:N10,$C$62)+(COUNTIF(N9:N10,$C$61)*0.5))/COUNTA(N9:N10)</f>
        <v>0</v>
      </c>
      <c r="O11" s="71" t="s">
        <v>45</v>
      </c>
      <c r="P11" s="73"/>
      <c r="Q11" s="70">
        <f ca="1">(COUNTIF(Q9:Q10,$C$62)+(COUNTIF(Q9:Q10,$C$61)*0.5))/COUNTA(Q9:Q10)</f>
        <v>0</v>
      </c>
    </row>
    <row r="12" spans="2:17" s="62" customFormat="1" ht="29.25" customHeight="1" thickBot="1" x14ac:dyDescent="0.5">
      <c r="B12" s="211" t="s">
        <v>60</v>
      </c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3"/>
    </row>
    <row r="13" spans="2:17" ht="86.4" outlineLevel="1" x14ac:dyDescent="0.3">
      <c r="B13" s="200" t="str">
        <f>Heatmap!D29</f>
        <v>Оценка критичности приложений и моделирование угроз</v>
      </c>
      <c r="C13" s="75" t="s">
        <v>61</v>
      </c>
      <c r="D13" s="76" t="s">
        <v>62</v>
      </c>
      <c r="E13" s="77" t="s">
        <v>24</v>
      </c>
      <c r="F13" s="76" t="s">
        <v>63</v>
      </c>
      <c r="G13" s="67" t="s">
        <v>64</v>
      </c>
      <c r="H13" s="121" t="str">
        <f ca="1">IF($E$14="Верно","Не выполняется",INDIRECT($C$59))</f>
        <v>Не выполняется</v>
      </c>
      <c r="I13" s="76" t="s">
        <v>65</v>
      </c>
      <c r="J13" s="67" t="s">
        <v>66</v>
      </c>
      <c r="K13" s="121" t="str">
        <f ca="1">IF($E$14="Верно","Не выполняется",INDIRECT($C$59))</f>
        <v>Не выполняется</v>
      </c>
      <c r="L13" s="76" t="s">
        <v>67</v>
      </c>
      <c r="M13" s="76" t="s">
        <v>68</v>
      </c>
      <c r="N13" s="121" t="str">
        <f ca="1">IF($E$14="Верно","Не выполняется",INDIRECT($C$59))</f>
        <v>Не выполняется</v>
      </c>
      <c r="O13" s="76" t="s">
        <v>69</v>
      </c>
      <c r="P13" s="76" t="s">
        <v>70</v>
      </c>
      <c r="Q13" s="126" t="str">
        <f ca="1">IF($E$14="Верно","Не выполняется",INDIRECT($C$59))</f>
        <v>Не выполняется</v>
      </c>
    </row>
    <row r="14" spans="2:17" ht="72" outlineLevel="1" x14ac:dyDescent="0.3">
      <c r="B14" s="201"/>
      <c r="C14" s="78" t="s">
        <v>71</v>
      </c>
      <c r="D14" s="67" t="s">
        <v>72</v>
      </c>
      <c r="E14" s="79" t="s">
        <v>24</v>
      </c>
      <c r="F14" s="76" t="s">
        <v>73</v>
      </c>
      <c r="G14" s="67" t="s">
        <v>74</v>
      </c>
      <c r="H14" s="121" t="str">
        <f ca="1">IF($E$13="Верно","Не выполняется",INDIRECT($C$59))</f>
        <v>Не выполняется</v>
      </c>
      <c r="I14" s="76" t="s">
        <v>75</v>
      </c>
      <c r="J14" s="67" t="s">
        <v>76</v>
      </c>
      <c r="K14" s="121" t="str">
        <f ca="1">IF($E$14="Верно","Не выполняется",INDIRECT($C$59))</f>
        <v>Не выполняется</v>
      </c>
      <c r="L14" s="76" t="s">
        <v>77</v>
      </c>
      <c r="M14" s="67" t="s">
        <v>78</v>
      </c>
      <c r="N14" s="121" t="str">
        <f ca="1">IF($E$14="Верно","Не выполняется",INDIRECT($C$59))</f>
        <v>Не выполняется</v>
      </c>
      <c r="O14" s="129"/>
      <c r="P14" s="129"/>
      <c r="Q14" s="96"/>
    </row>
    <row r="15" spans="2:17" ht="43.8" outlineLevel="1" thickBot="1" x14ac:dyDescent="0.35">
      <c r="B15" s="201"/>
      <c r="C15" s="129"/>
      <c r="D15" s="129"/>
      <c r="E15" s="137"/>
      <c r="F15" s="76" t="s">
        <v>79</v>
      </c>
      <c r="G15" s="67" t="s">
        <v>80</v>
      </c>
      <c r="H15" s="121" t="str">
        <f ca="1">IF($E$13="Верно","Не выполняется",INDIRECT($C$59))</f>
        <v>Не выполняется</v>
      </c>
      <c r="I15" s="76" t="s">
        <v>81</v>
      </c>
      <c r="J15" s="67" t="s">
        <v>82</v>
      </c>
      <c r="K15" s="121" t="str">
        <f ca="1">IF($E$13="Верно","Не выполняется",INDIRECT($C$59))</f>
        <v>Не выполняется</v>
      </c>
      <c r="L15" s="76" t="s">
        <v>83</v>
      </c>
      <c r="M15" s="74" t="s">
        <v>84</v>
      </c>
      <c r="N15" s="121" t="str">
        <f ca="1">IF($E$14="Верно","Не выполняется",INDIRECT($C$59))</f>
        <v>Не выполняется</v>
      </c>
      <c r="O15" s="129"/>
      <c r="P15" s="129"/>
      <c r="Q15" s="96"/>
    </row>
    <row r="16" spans="2:17" ht="15" outlineLevel="1" thickBot="1" x14ac:dyDescent="0.35">
      <c r="B16" s="177"/>
      <c r="C16" s="178"/>
      <c r="D16" s="178"/>
      <c r="E16" s="178"/>
      <c r="F16" s="178"/>
      <c r="G16" s="69"/>
      <c r="H16" s="70">
        <f ca="1">(COUNTIF(H13:H15,$C$62)+(COUNTIF(H13:H15,$C$61)*0.5))/COUNTA(H13:H15)</f>
        <v>0</v>
      </c>
      <c r="I16" s="71" t="s">
        <v>45</v>
      </c>
      <c r="J16" s="72"/>
      <c r="K16" s="70">
        <f ca="1">(COUNTIF(K13:K15,$C$62)+(COUNTIF(K13:K15,$C$61)*0.5))/COUNTA(K13:K15)</f>
        <v>0</v>
      </c>
      <c r="L16" s="71" t="s">
        <v>45</v>
      </c>
      <c r="M16" s="73"/>
      <c r="N16" s="70">
        <f ca="1">(COUNTIF(N13:N15,$C$62)+(COUNTIF(N13:N15,$C$61)*0.5))/COUNTA(N13:N15)</f>
        <v>0</v>
      </c>
      <c r="O16" s="71" t="s">
        <v>45</v>
      </c>
      <c r="P16" s="73"/>
      <c r="Q16" s="70">
        <f ca="1">(COUNTIF(Q13:Q15,$C$62)+(COUNTIF(Q13:Q15,$C$61)*0.5))/COUNTA(Q13:Q15)</f>
        <v>0</v>
      </c>
    </row>
    <row r="17" spans="2:17" ht="72" outlineLevel="1" x14ac:dyDescent="0.3">
      <c r="B17" s="202" t="str">
        <f>Heatmap!D30</f>
        <v>Определение требований ИБ, предъявляемых к ПО</v>
      </c>
      <c r="C17" s="63" t="s">
        <v>85</v>
      </c>
      <c r="D17" s="64" t="s">
        <v>86</v>
      </c>
      <c r="E17" s="65" t="s">
        <v>24</v>
      </c>
      <c r="F17" s="64" t="s">
        <v>87</v>
      </c>
      <c r="G17" s="67" t="s">
        <v>88</v>
      </c>
      <c r="H17" s="120" t="str">
        <f ca="1">IF($E$17="Верно","Не выполняется",INDIRECT($C$59))</f>
        <v>Не выполняется</v>
      </c>
      <c r="I17" s="64" t="s">
        <v>89</v>
      </c>
      <c r="J17" s="67" t="s">
        <v>90</v>
      </c>
      <c r="K17" s="120" t="str">
        <f ca="1">IF($E$17="Верно","Не выполняется",INDIRECT($C$59))</f>
        <v>Не выполняется</v>
      </c>
      <c r="L17" s="64" t="s">
        <v>91</v>
      </c>
      <c r="M17" s="67" t="s">
        <v>92</v>
      </c>
      <c r="N17" s="125" t="str">
        <f ca="1">IF($E$17="Верно","Не выполняется",INDIRECT($C$59))</f>
        <v>Не выполняется</v>
      </c>
      <c r="O17" s="129"/>
      <c r="P17" s="129"/>
      <c r="Q17" s="96"/>
    </row>
    <row r="18" spans="2:17" ht="57.6" outlineLevel="1" x14ac:dyDescent="0.3">
      <c r="B18" s="203"/>
      <c r="C18" s="129"/>
      <c r="D18" s="129"/>
      <c r="E18" s="137"/>
      <c r="F18" s="76" t="s">
        <v>93</v>
      </c>
      <c r="G18" s="67" t="s">
        <v>94</v>
      </c>
      <c r="H18" s="121" t="str">
        <f ca="1">IF($E$17="Верно","Не выполняется",INDIRECT($C$59))</f>
        <v>Не выполняется</v>
      </c>
      <c r="I18" s="76" t="s">
        <v>95</v>
      </c>
      <c r="J18" s="67" t="s">
        <v>96</v>
      </c>
      <c r="K18" s="121" t="str">
        <f ca="1">IF($E$17="Верно","Не выполняется",INDIRECT($C$59))</f>
        <v>Не выполняется</v>
      </c>
      <c r="L18" s="76" t="s">
        <v>97</v>
      </c>
      <c r="M18" s="67" t="s">
        <v>98</v>
      </c>
      <c r="N18" s="126" t="str">
        <f ca="1">IF($E$17="Верно","Не выполняется",INDIRECT($C$59))</f>
        <v>Не выполняется</v>
      </c>
      <c r="O18" s="129"/>
      <c r="P18" s="129"/>
      <c r="Q18" s="96"/>
    </row>
    <row r="19" spans="2:17" ht="58.2" outlineLevel="1" thickBot="1" x14ac:dyDescent="0.35">
      <c r="B19" s="203"/>
      <c r="C19" s="129"/>
      <c r="D19" s="129"/>
      <c r="E19" s="137"/>
      <c r="F19" s="129"/>
      <c r="G19" s="129"/>
      <c r="H19" s="97"/>
      <c r="I19" s="80" t="s">
        <v>99</v>
      </c>
      <c r="J19" s="67" t="s">
        <v>100</v>
      </c>
      <c r="K19" s="124" t="str">
        <f ca="1">IF($E$17="Верно","Не выполняется",INDIRECT($C$59))</f>
        <v>Не выполняется</v>
      </c>
      <c r="L19" s="80" t="s">
        <v>101</v>
      </c>
      <c r="M19" s="67" t="s">
        <v>102</v>
      </c>
      <c r="N19" s="127" t="str">
        <f ca="1">IF($E$17="Верно","Не выполняется",INDIRECT($C$59))</f>
        <v>Не выполняется</v>
      </c>
      <c r="O19" s="129"/>
      <c r="P19" s="129"/>
      <c r="Q19" s="96"/>
    </row>
    <row r="20" spans="2:17" ht="15" outlineLevel="1" thickBot="1" x14ac:dyDescent="0.35">
      <c r="B20" s="177"/>
      <c r="C20" s="178"/>
      <c r="D20" s="178"/>
      <c r="E20" s="178"/>
      <c r="F20" s="178"/>
      <c r="G20" s="69"/>
      <c r="H20" s="70">
        <f ca="1">(COUNTIF(H17:H19,$C$62)+(COUNTIF(H17:H19,$C$61)*0.5))/COUNTA(H17:H19)</f>
        <v>0</v>
      </c>
      <c r="I20" s="71" t="s">
        <v>45</v>
      </c>
      <c r="J20" s="72"/>
      <c r="K20" s="70">
        <f ca="1">(COUNTIF(K17:K19,$C$62)+(COUNTIF(K17:K19,$C$61)*0.5))/COUNTA(K17:K19)</f>
        <v>0</v>
      </c>
      <c r="L20" s="71" t="s">
        <v>45</v>
      </c>
      <c r="M20" s="73"/>
      <c r="N20" s="70">
        <f ca="1">(COUNTIF(N17:N19,$C$62)+(COUNTIF(N17:N19,$C$61)*0.5))/COUNTA(N17:N19)</f>
        <v>0</v>
      </c>
      <c r="O20" s="129"/>
      <c r="P20" s="129"/>
      <c r="Q20" s="96"/>
    </row>
    <row r="21" spans="2:17" ht="72.599999999999994" outlineLevel="1" thickBot="1" x14ac:dyDescent="0.35">
      <c r="B21" s="81" t="str">
        <f>Heatmap!D31</f>
        <v>Контроль выполнения требований ИБ</v>
      </c>
      <c r="C21" s="63" t="s">
        <v>103</v>
      </c>
      <c r="D21" s="64" t="s">
        <v>104</v>
      </c>
      <c r="E21" s="65" t="s">
        <v>24</v>
      </c>
      <c r="F21" s="64" t="s">
        <v>105</v>
      </c>
      <c r="G21" s="64" t="s">
        <v>106</v>
      </c>
      <c r="H21" s="120" t="str">
        <f ca="1">IF($E$21="Верно","Не выполняется",INDIRECT($C$59))</f>
        <v>Не выполняется</v>
      </c>
      <c r="I21" s="64" t="s">
        <v>107</v>
      </c>
      <c r="J21" s="64" t="s">
        <v>108</v>
      </c>
      <c r="K21" s="120" t="str">
        <f ca="1">IF($E$21="Верно","Не выполняется",INDIRECT($C$59))</f>
        <v>Не выполняется</v>
      </c>
      <c r="L21" s="64" t="s">
        <v>109</v>
      </c>
      <c r="M21" s="67" t="s">
        <v>110</v>
      </c>
      <c r="N21" s="120" t="str">
        <f ca="1">IF($E$21="Верно","Не выполняется",INDIRECT($C$59))</f>
        <v>Не выполняется</v>
      </c>
      <c r="O21" s="64" t="s">
        <v>111</v>
      </c>
      <c r="P21" s="67" t="s">
        <v>112</v>
      </c>
      <c r="Q21" s="125" t="str">
        <f ca="1">IF($E$21="Верно","Не выполняется",INDIRECT($C$59))</f>
        <v>Не выполняется</v>
      </c>
    </row>
    <row r="22" spans="2:17" ht="15" outlineLevel="1" thickBot="1" x14ac:dyDescent="0.35">
      <c r="B22" s="177"/>
      <c r="C22" s="178"/>
      <c r="D22" s="178"/>
      <c r="E22" s="178"/>
      <c r="F22" s="178"/>
      <c r="G22" s="69"/>
      <c r="H22" s="70">
        <f ca="1">(COUNTIF(H21,$C$62)+(COUNTIF(H21,$C$61)*0.5))/COUNTA(H21)</f>
        <v>0</v>
      </c>
      <c r="I22" s="71" t="s">
        <v>45</v>
      </c>
      <c r="J22" s="72"/>
      <c r="K22" s="70">
        <f ca="1">(COUNTIF(K21,$C$62)+(COUNTIF(K21,$C$61)*0.5))/COUNTA(K21)</f>
        <v>0</v>
      </c>
      <c r="L22" s="71" t="s">
        <v>45</v>
      </c>
      <c r="M22" s="73"/>
      <c r="N22" s="70">
        <f ca="1">(COUNTIF(N21,$C$62)+(COUNTIF(N21,$C$61)*0.5))/COUNTA(N21)</f>
        <v>0</v>
      </c>
      <c r="O22" s="71" t="s">
        <v>45</v>
      </c>
      <c r="P22" s="73"/>
      <c r="Q22" s="70">
        <f ca="1">(COUNTIF(Q21,$C$62)+(COUNTIF(Q21,$C$61)*0.5))/COUNTA(Q21)</f>
        <v>0</v>
      </c>
    </row>
    <row r="23" spans="2:17" ht="72.599999999999994" outlineLevel="1" thickBot="1" x14ac:dyDescent="0.35">
      <c r="B23" s="204" t="str">
        <f>Heatmap!D32</f>
        <v>Разработка стандартов конфигураций разрабатываемого ПО</v>
      </c>
      <c r="C23" s="63" t="s">
        <v>113</v>
      </c>
      <c r="D23" s="67" t="s">
        <v>114</v>
      </c>
      <c r="E23" s="65" t="s">
        <v>24</v>
      </c>
      <c r="F23" s="64" t="s">
        <v>115</v>
      </c>
      <c r="G23" s="67" t="s">
        <v>116</v>
      </c>
      <c r="H23" s="120" t="str">
        <f ca="1">IF($E$23="Верно","Не выполняется",INDIRECT($C$59))</f>
        <v>Не выполняется</v>
      </c>
      <c r="I23" s="64" t="s">
        <v>117</v>
      </c>
      <c r="J23" s="67" t="s">
        <v>118</v>
      </c>
      <c r="K23" s="120" t="str">
        <f ca="1">IF($E$23="Верно","Не выполняется",INDIRECT($C$59))</f>
        <v>Не выполняется</v>
      </c>
      <c r="L23" s="67" t="s">
        <v>119</v>
      </c>
      <c r="M23" s="67" t="s">
        <v>120</v>
      </c>
      <c r="N23" s="120" t="str">
        <f ca="1">IF($E$23="Верно","Не выполняется",INDIRECT($C$59))</f>
        <v>Не выполняется</v>
      </c>
      <c r="O23" s="64" t="s">
        <v>121</v>
      </c>
      <c r="P23" s="67" t="s">
        <v>122</v>
      </c>
      <c r="Q23" s="125" t="str">
        <f ca="1">IF($E$23="Верно","Не выполняется",INDIRECT($C$59))</f>
        <v>Не выполняется</v>
      </c>
    </row>
    <row r="24" spans="2:17" ht="58.2" outlineLevel="1" thickBot="1" x14ac:dyDescent="0.35">
      <c r="B24" s="205"/>
      <c r="C24" s="129"/>
      <c r="D24" s="137"/>
      <c r="E24" s="137"/>
      <c r="F24" s="64" t="s">
        <v>123</v>
      </c>
      <c r="G24" s="67" t="s">
        <v>124</v>
      </c>
      <c r="H24" s="121" t="str">
        <f ca="1">IF($E$23="Верно","Не выполняется",INDIRECT($C$59))</f>
        <v>Не выполняется</v>
      </c>
      <c r="I24" s="137"/>
      <c r="J24" s="137"/>
      <c r="K24" s="137"/>
      <c r="L24" s="67" t="s">
        <v>125</v>
      </c>
      <c r="M24" s="67" t="s">
        <v>126</v>
      </c>
      <c r="N24" s="121" t="str">
        <f ca="1">IF($E$23="Верно","Не выполняется",INDIRECT($C$59))</f>
        <v>Не выполняется</v>
      </c>
      <c r="O24" s="129"/>
      <c r="P24" s="129"/>
      <c r="Q24" s="96"/>
    </row>
    <row r="25" spans="2:17" ht="15" outlineLevel="1" thickBot="1" x14ac:dyDescent="0.35">
      <c r="B25" s="177"/>
      <c r="C25" s="178"/>
      <c r="D25" s="178"/>
      <c r="E25" s="178"/>
      <c r="F25" s="178"/>
      <c r="G25" s="69"/>
      <c r="H25" s="70">
        <f ca="1">(COUNTIF(H23:H24,$C$62)+(COUNTIF(H23:H24,$C$61)*0.5))/COUNTA(H23:H24)</f>
        <v>0</v>
      </c>
      <c r="I25" s="71" t="s">
        <v>45</v>
      </c>
      <c r="J25" s="82"/>
      <c r="K25" s="70">
        <f ca="1">(COUNTIF(K23:K24,$C$62)+(COUNTIF(K23:K24,$C$61)*0.5))/COUNTA(K23:K24)</f>
        <v>0</v>
      </c>
      <c r="L25" s="71" t="s">
        <v>45</v>
      </c>
      <c r="M25" s="73"/>
      <c r="N25" s="70">
        <f ca="1">(COUNTIF(N23:N24,$C$62)+(COUNTIF(N23:N24,$C$61)*0.5))/COUNTA(N23:N24)</f>
        <v>0</v>
      </c>
      <c r="O25" s="71" t="s">
        <v>45</v>
      </c>
      <c r="P25" s="73"/>
      <c r="Q25" s="70">
        <f ca="1">(COUNTIF(Q23:Q24,$C$62)+(COUNTIF(Q23:Q24,$C$61)*0.5))/COUNTA(Q23:Q24)</f>
        <v>0</v>
      </c>
    </row>
    <row r="26" spans="2:17" ht="58.2" outlineLevel="1" thickBot="1" x14ac:dyDescent="0.35">
      <c r="B26" s="204" t="str">
        <f>Heatmap!D33</f>
        <v>Разработка стандартов конфигураций для компонентов инфраструктуры</v>
      </c>
      <c r="C26" s="63" t="s">
        <v>113</v>
      </c>
      <c r="D26" s="67" t="s">
        <v>127</v>
      </c>
      <c r="E26" s="65" t="s">
        <v>24</v>
      </c>
      <c r="F26" s="64" t="s">
        <v>115</v>
      </c>
      <c r="G26" s="67" t="s">
        <v>128</v>
      </c>
      <c r="H26" s="120" t="str">
        <f ca="1">IF($E$26="Верно","Не выполняется",INDIRECT($C$59))</f>
        <v>Не выполняется</v>
      </c>
      <c r="I26" s="64" t="s">
        <v>117</v>
      </c>
      <c r="J26" s="67" t="s">
        <v>129</v>
      </c>
      <c r="K26" s="120" t="str">
        <f ca="1">IF($E$26="Верно","Не выполняется",INDIRECT($C$59))</f>
        <v>Не выполняется</v>
      </c>
      <c r="L26" s="67" t="s">
        <v>119</v>
      </c>
      <c r="M26" s="67" t="s">
        <v>120</v>
      </c>
      <c r="N26" s="120" t="str">
        <f ca="1">IF($E$26="Верно","Не выполняется",INDIRECT($C$59))</f>
        <v>Не выполняется</v>
      </c>
      <c r="O26" s="64" t="s">
        <v>121</v>
      </c>
      <c r="P26" s="67" t="s">
        <v>130</v>
      </c>
      <c r="Q26" s="125" t="str">
        <f ca="1">IF($E$26="Верно","Не выполняется",INDIRECT($C$59))</f>
        <v>Не выполняется</v>
      </c>
    </row>
    <row r="27" spans="2:17" ht="57.6" outlineLevel="1" x14ac:dyDescent="0.3">
      <c r="B27" s="205"/>
      <c r="C27" s="129"/>
      <c r="D27" s="137"/>
      <c r="E27" s="137"/>
      <c r="F27" s="64" t="s">
        <v>123</v>
      </c>
      <c r="G27" s="67" t="s">
        <v>131</v>
      </c>
      <c r="H27" s="121" t="str">
        <f ca="1">IF($E$26="Верно","Не выполняется",INDIRECT($C$59))</f>
        <v>Не выполняется</v>
      </c>
      <c r="I27" s="67" t="s">
        <v>132</v>
      </c>
      <c r="J27" s="67" t="s">
        <v>133</v>
      </c>
      <c r="K27" s="121" t="str">
        <f ca="1">IF($E$26="Верно","Не выполняется",INDIRECT($C$59))</f>
        <v>Не выполняется</v>
      </c>
      <c r="L27" s="67" t="s">
        <v>134</v>
      </c>
      <c r="M27" s="67" t="s">
        <v>135</v>
      </c>
      <c r="N27" s="121" t="str">
        <f ca="1">IF($E$26="Верно","Не выполняется",INDIRECT($C$59))</f>
        <v>Не выполняется</v>
      </c>
      <c r="O27" s="129"/>
      <c r="P27" s="129"/>
      <c r="Q27" s="96"/>
    </row>
    <row r="28" spans="2:17" ht="29.4" outlineLevel="1" thickBot="1" x14ac:dyDescent="0.35">
      <c r="B28" s="206"/>
      <c r="C28" s="129"/>
      <c r="D28" s="137"/>
      <c r="E28" s="137"/>
      <c r="F28" s="137"/>
      <c r="G28" s="137"/>
      <c r="H28" s="137"/>
      <c r="I28" s="137"/>
      <c r="J28" s="137"/>
      <c r="K28" s="137"/>
      <c r="L28" s="67" t="s">
        <v>125</v>
      </c>
      <c r="M28" s="67" t="s">
        <v>126</v>
      </c>
      <c r="N28" s="124" t="str">
        <f ca="1">IF($E$26="Верно","Не выполняется",INDIRECT($C$59))</f>
        <v>Не выполняется</v>
      </c>
      <c r="O28" s="129"/>
      <c r="P28" s="129"/>
      <c r="Q28" s="96"/>
    </row>
    <row r="29" spans="2:17" ht="15" outlineLevel="1" thickBot="1" x14ac:dyDescent="0.35">
      <c r="B29" s="177"/>
      <c r="C29" s="178"/>
      <c r="D29" s="178"/>
      <c r="E29" s="178"/>
      <c r="F29" s="178"/>
      <c r="G29" s="69"/>
      <c r="H29" s="70">
        <f ca="1">(COUNTIF(H26:H28,$C$62)+(COUNTIF(H26:H28,$C$61)*0.5))/COUNTA(H26:H28)</f>
        <v>0</v>
      </c>
      <c r="I29" s="71" t="s">
        <v>45</v>
      </c>
      <c r="J29" s="82"/>
      <c r="K29" s="70">
        <f ca="1">(COUNTIF(K26:K28,$C$62)+(COUNTIF(K26:K28,$C$61)*0.5))/COUNTA(K26:K28)</f>
        <v>0</v>
      </c>
      <c r="L29" s="71" t="s">
        <v>45</v>
      </c>
      <c r="M29" s="73"/>
      <c r="N29" s="70">
        <f ca="1">(COUNTIF(N26:N28,$C$62)+(COUNTIF(N26:N28,$C$61)*0.5))/COUNTA(N26:N28)</f>
        <v>0</v>
      </c>
      <c r="O29" s="71" t="s">
        <v>45</v>
      </c>
      <c r="P29" s="73"/>
      <c r="Q29" s="70">
        <f ca="1">(COUNTIF(Q26:Q28,$C$62)+(COUNTIF(Q26:Q28,$C$61)*0.5))/COUNTA(Q26:Q28)</f>
        <v>0</v>
      </c>
    </row>
    <row r="30" spans="2:17" s="62" customFormat="1" ht="29.25" customHeight="1" thickBot="1" x14ac:dyDescent="0.5">
      <c r="B30" s="207" t="s">
        <v>136</v>
      </c>
      <c r="C30" s="208"/>
      <c r="D30" s="208"/>
      <c r="E30" s="208"/>
      <c r="F30" s="208"/>
      <c r="G30" s="208"/>
      <c r="H30" s="208"/>
      <c r="I30" s="208"/>
      <c r="J30" s="208"/>
      <c r="K30" s="208"/>
      <c r="L30" s="208"/>
      <c r="M30" s="208"/>
      <c r="N30" s="208"/>
      <c r="O30" s="208"/>
      <c r="P30" s="208"/>
      <c r="Q30" s="209"/>
    </row>
    <row r="31" spans="2:17" ht="72" outlineLevel="1" x14ac:dyDescent="0.3">
      <c r="B31" s="210" t="str">
        <f>Heatmap!D34</f>
        <v>Обработка дефектов ИБ</v>
      </c>
      <c r="C31" s="75" t="s">
        <v>137</v>
      </c>
      <c r="D31" s="76" t="s">
        <v>138</v>
      </c>
      <c r="E31" s="83" t="s">
        <v>24</v>
      </c>
      <c r="F31" s="76" t="s">
        <v>139</v>
      </c>
      <c r="G31" s="67" t="s">
        <v>140</v>
      </c>
      <c r="H31" s="122" t="str">
        <f ca="1">IF($E$31="Верно","Не выполняется",INDIRECT($C$59))</f>
        <v>Не выполняется</v>
      </c>
      <c r="I31" s="76" t="s">
        <v>141</v>
      </c>
      <c r="J31" s="67" t="s">
        <v>142</v>
      </c>
      <c r="K31" s="122" t="str">
        <f ca="1">IF($E$31="Верно","Не выполняется",INDIRECT($C$59))</f>
        <v>Не выполняется</v>
      </c>
      <c r="L31" s="76" t="s">
        <v>143</v>
      </c>
      <c r="M31" s="67" t="s">
        <v>144</v>
      </c>
      <c r="N31" s="122" t="str">
        <f ca="1">IF($E$31="Верно","Не выполняется",INDIRECT($C$59))</f>
        <v>Не выполняется</v>
      </c>
      <c r="O31" s="76" t="s">
        <v>145</v>
      </c>
      <c r="P31" s="67" t="s">
        <v>146</v>
      </c>
      <c r="Q31" s="128" t="str">
        <f ca="1">IF($E$31="Верно","Не выполняется",INDIRECT($C$59))</f>
        <v>Не выполняется</v>
      </c>
    </row>
    <row r="32" spans="2:17" ht="28.8" outlineLevel="1" x14ac:dyDescent="0.3">
      <c r="B32" s="210"/>
      <c r="C32" s="129"/>
      <c r="D32" s="129"/>
      <c r="E32" s="137"/>
      <c r="F32" s="129"/>
      <c r="G32" s="129"/>
      <c r="H32" s="97"/>
      <c r="I32" s="67" t="s">
        <v>147</v>
      </c>
      <c r="J32" s="67" t="s">
        <v>148</v>
      </c>
      <c r="K32" s="121" t="str">
        <f ca="1">IF($E$31="Верно","Не выполняется",INDIRECT($C$59))</f>
        <v>Не выполняется</v>
      </c>
      <c r="L32" s="67" t="s">
        <v>149</v>
      </c>
      <c r="M32" s="67" t="s">
        <v>150</v>
      </c>
      <c r="N32" s="121" t="str">
        <f ca="1">IF($E$31="Верно","Не выполняется",INDIRECT($C$59))</f>
        <v>Не выполняется</v>
      </c>
      <c r="O32" s="129"/>
      <c r="P32" s="129"/>
      <c r="Q32" s="96"/>
    </row>
    <row r="33" spans="2:18" ht="58.2" outlineLevel="1" thickBot="1" x14ac:dyDescent="0.35">
      <c r="B33" s="210"/>
      <c r="C33" s="129"/>
      <c r="D33" s="129"/>
      <c r="E33" s="137"/>
      <c r="F33" s="129"/>
      <c r="G33" s="129"/>
      <c r="H33" s="97"/>
      <c r="I33" s="129"/>
      <c r="J33" s="129"/>
      <c r="K33" s="129"/>
      <c r="L33" s="74" t="s">
        <v>151</v>
      </c>
      <c r="M33" s="67" t="s">
        <v>152</v>
      </c>
      <c r="N33" s="124" t="str">
        <f ca="1">IF($E$31="Верно","Не выполняется",INDIRECT($C$59))</f>
        <v>Не выполняется</v>
      </c>
      <c r="O33" s="129"/>
      <c r="P33" s="129"/>
      <c r="Q33" s="96"/>
    </row>
    <row r="34" spans="2:18" ht="15" outlineLevel="1" thickBot="1" x14ac:dyDescent="0.35">
      <c r="B34" s="177"/>
      <c r="C34" s="178"/>
      <c r="D34" s="178"/>
      <c r="E34" s="178"/>
      <c r="F34" s="178"/>
      <c r="G34" s="69"/>
      <c r="H34" s="70">
        <f ca="1">(COUNTIF(H31:H33,$C$62)+(COUNTIF(H31:H33,$C$61)*0.5))/COUNTA(H31:H33)</f>
        <v>0</v>
      </c>
      <c r="I34" s="71" t="s">
        <v>45</v>
      </c>
      <c r="J34" s="72"/>
      <c r="K34" s="70">
        <f ca="1">(COUNTIF(K31:K33,$C$62)+(COUNTIF(K31:K33,$C$61)*0.5))/COUNTA(K31:K33)</f>
        <v>0</v>
      </c>
      <c r="L34" s="71" t="s">
        <v>45</v>
      </c>
      <c r="M34" s="73"/>
      <c r="N34" s="70">
        <f ca="1">(COUNTIF(N31:N33,$C$62)+(COUNTIF(N31:N33,$C$61)*0.5))/COUNTA(N31:N33)</f>
        <v>0</v>
      </c>
      <c r="O34" s="71" t="s">
        <v>45</v>
      </c>
      <c r="P34" s="73"/>
      <c r="Q34" s="70">
        <f ca="1">(COUNTIF(Q31:Q33,$C$62)+(COUNTIF(Q31:Q33,$C$61)*0.5))/COUNTA(Q31:Q33)</f>
        <v>0</v>
      </c>
    </row>
    <row r="35" spans="2:18" ht="79.2" customHeight="1" outlineLevel="1" x14ac:dyDescent="0.3">
      <c r="B35" s="179" t="str">
        <f>Heatmap!D35</f>
        <v>Консолидация дефектов ИБ</v>
      </c>
      <c r="C35" s="63" t="s">
        <v>153</v>
      </c>
      <c r="D35" s="64" t="s">
        <v>154</v>
      </c>
      <c r="E35" s="65" t="s">
        <v>24</v>
      </c>
      <c r="F35" s="64" t="s">
        <v>155</v>
      </c>
      <c r="G35" s="67" t="s">
        <v>156</v>
      </c>
      <c r="H35" s="120" t="s">
        <v>234</v>
      </c>
      <c r="I35" s="67" t="s">
        <v>157</v>
      </c>
      <c r="J35" s="67" t="s">
        <v>158</v>
      </c>
      <c r="K35" s="120" t="str">
        <f ca="1">IF($E$35="Верно","Не выполняется",INDIRECT($C$59))</f>
        <v>Не выполняется</v>
      </c>
      <c r="L35" s="64" t="s">
        <v>159</v>
      </c>
      <c r="M35" s="67" t="s">
        <v>160</v>
      </c>
      <c r="N35" s="120" t="str">
        <f ca="1">IF($E$35="Верно","Не выполняется",INDIRECT($C$59))</f>
        <v>Не выполняется</v>
      </c>
      <c r="O35" s="64" t="s">
        <v>161</v>
      </c>
      <c r="P35" s="67" t="s">
        <v>162</v>
      </c>
      <c r="Q35" s="125" t="str">
        <f ca="1">IF($E$35="Верно","Не выполняется",INDIRECT($C$59))</f>
        <v>Не выполняется</v>
      </c>
    </row>
    <row r="36" spans="2:18" ht="43.8" outlineLevel="1" thickBot="1" x14ac:dyDescent="0.35">
      <c r="B36" s="180"/>
      <c r="C36" s="129"/>
      <c r="D36" s="129"/>
      <c r="E36" s="137"/>
      <c r="F36" s="74" t="s">
        <v>163</v>
      </c>
      <c r="G36" s="67" t="s">
        <v>164</v>
      </c>
      <c r="H36" s="121" t="str">
        <f ca="1">IF($E$35="Верно","Не выполняется",INDIRECT($C$59))</f>
        <v>Не выполняется</v>
      </c>
      <c r="I36" s="129"/>
      <c r="J36" s="129"/>
      <c r="K36" s="97"/>
      <c r="L36" s="67" t="s">
        <v>165</v>
      </c>
      <c r="M36" s="67" t="s">
        <v>166</v>
      </c>
      <c r="N36" s="121" t="str">
        <f ca="1">IF($E$35="Верно","Не выполняется",INDIRECT($C$59))</f>
        <v>Не выполняется</v>
      </c>
      <c r="O36" s="67" t="s">
        <v>167</v>
      </c>
      <c r="P36" s="67" t="s">
        <v>168</v>
      </c>
      <c r="Q36" s="126" t="str">
        <f ca="1">IF($E$35="Верно","Не выполняется",INDIRECT($C$59))</f>
        <v>Не выполняется</v>
      </c>
    </row>
    <row r="37" spans="2:18" ht="15" outlineLevel="1" thickBot="1" x14ac:dyDescent="0.35">
      <c r="B37" s="177"/>
      <c r="C37" s="178"/>
      <c r="D37" s="178"/>
      <c r="E37" s="178"/>
      <c r="F37" s="178"/>
      <c r="G37" s="69"/>
      <c r="H37" s="70">
        <f ca="1">(COUNTIF(H35:H36,$C$62)+(COUNTIF(H35:H36,$C$61)*0.5))/COUNTA(H35:H36)</f>
        <v>0</v>
      </c>
      <c r="I37" s="71" t="s">
        <v>45</v>
      </c>
      <c r="J37" s="72"/>
      <c r="K37" s="70">
        <f ca="1">(COUNTIF(K35:K36,$C$62)+(COUNTIF(K35:K36,$C$61)*0.5))/COUNTA(K35:K36)</f>
        <v>0</v>
      </c>
      <c r="L37" s="71" t="s">
        <v>45</v>
      </c>
      <c r="M37" s="73"/>
      <c r="N37" s="70">
        <f ca="1">(COUNTIF(N35:N36,$C$62)+(COUNTIF(N35:N36,$C$61)*0.5))/COUNTA(N35:N36)</f>
        <v>0</v>
      </c>
      <c r="O37" s="71" t="s">
        <v>45</v>
      </c>
      <c r="P37" s="73"/>
      <c r="Q37" s="70">
        <f ca="1">(COUNTIF(Q35:Q36,$C$62)+(COUNTIF(Q35:Q36,$C$61)*0.5))/COUNTA(Q35:Q36)</f>
        <v>0</v>
      </c>
    </row>
    <row r="38" spans="2:18" s="62" customFormat="1" ht="29.25" customHeight="1" thickBot="1" x14ac:dyDescent="0.5">
      <c r="B38" s="181" t="s">
        <v>169</v>
      </c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3"/>
    </row>
    <row r="39" spans="2:18" ht="30.75" customHeight="1" outlineLevel="1" x14ac:dyDescent="0.3">
      <c r="B39" s="184" t="str">
        <f>Heatmap!D36</f>
        <v>Управление набором метрик ИБ</v>
      </c>
      <c r="C39" s="63" t="s">
        <v>170</v>
      </c>
      <c r="D39" s="64" t="s">
        <v>171</v>
      </c>
      <c r="E39" s="65" t="s">
        <v>24</v>
      </c>
      <c r="F39" s="130"/>
      <c r="G39" s="130"/>
      <c r="H39" s="93"/>
      <c r="I39" s="64" t="s">
        <v>172</v>
      </c>
      <c r="J39" s="67" t="s">
        <v>173</v>
      </c>
      <c r="K39" s="120" t="str">
        <f ca="1">IF($E$39="Верно","Не выполняется",INDIRECT($C$59))</f>
        <v>Не выполняется</v>
      </c>
      <c r="L39" s="64" t="s">
        <v>174</v>
      </c>
      <c r="M39" s="67" t="s">
        <v>175</v>
      </c>
      <c r="N39" s="125" t="str">
        <f ca="1">IF($E$39="Верно","Не выполняется",INDIRECT($C$59))</f>
        <v>Не выполняется</v>
      </c>
      <c r="O39" s="129"/>
      <c r="P39" s="129"/>
      <c r="Q39" s="96"/>
    </row>
    <row r="40" spans="2:18" ht="29.4" outlineLevel="1" thickBot="1" x14ac:dyDescent="0.35">
      <c r="B40" s="185"/>
      <c r="C40" s="129"/>
      <c r="D40" s="129"/>
      <c r="E40" s="137"/>
      <c r="F40" s="129"/>
      <c r="G40" s="129"/>
      <c r="H40" s="97"/>
      <c r="I40" s="67" t="s">
        <v>176</v>
      </c>
      <c r="J40" s="67" t="s">
        <v>177</v>
      </c>
      <c r="K40" s="121" t="str">
        <f ca="1">IF($E$39="Верно","Не выполняется",INDIRECT($C$59))</f>
        <v>Не выполняется</v>
      </c>
      <c r="L40" s="67" t="s">
        <v>178</v>
      </c>
      <c r="M40" s="67" t="s">
        <v>179</v>
      </c>
      <c r="N40" s="126" t="str">
        <f ca="1">IF($E$39="Верно","Не выполняется",INDIRECT($C$59))</f>
        <v>Не выполняется</v>
      </c>
      <c r="O40" s="129"/>
      <c r="P40" s="129"/>
      <c r="Q40" s="96"/>
    </row>
    <row r="41" spans="2:18" s="3" customFormat="1" ht="15" outlineLevel="1" thickBot="1" x14ac:dyDescent="0.35">
      <c r="B41" s="186"/>
      <c r="C41" s="187"/>
      <c r="D41" s="187"/>
      <c r="E41" s="187"/>
      <c r="F41" s="187"/>
      <c r="G41" s="187"/>
      <c r="H41" s="187"/>
      <c r="I41" s="187"/>
      <c r="J41" s="84"/>
      <c r="K41" s="85">
        <f ca="1">(COUNTIF(K39:K40,$C$62)+(COUNTIF(K39:K40,$C$61)*0.5))/COUNTA(K39:K40)</f>
        <v>0</v>
      </c>
      <c r="L41" s="86" t="s">
        <v>45</v>
      </c>
      <c r="M41" s="87"/>
      <c r="N41" s="85">
        <f ca="1">(COUNTIF(N39:N40,$C$62)+(COUNTIF(N39:N40,$C$61)*0.5))/COUNTA(N39:N40)</f>
        <v>0</v>
      </c>
      <c r="O41" s="129"/>
      <c r="P41" s="129"/>
      <c r="Q41" s="96"/>
      <c r="R41" s="129"/>
    </row>
    <row r="42" spans="2:18" ht="86.4" outlineLevel="1" x14ac:dyDescent="0.3">
      <c r="B42" s="188" t="str">
        <f>Heatmap!D37</f>
        <v>Контроль исполнения метрик</v>
      </c>
      <c r="C42" s="63" t="s">
        <v>180</v>
      </c>
      <c r="D42" s="64" t="s">
        <v>181</v>
      </c>
      <c r="E42" s="65" t="s">
        <v>24</v>
      </c>
      <c r="F42" s="130"/>
      <c r="G42" s="130"/>
      <c r="H42" s="93"/>
      <c r="I42" s="64" t="s">
        <v>182</v>
      </c>
      <c r="J42" s="67" t="s">
        <v>183</v>
      </c>
      <c r="K42" s="120" t="str">
        <f ca="1">IF($E$42="Верно","Не выполняется",INDIRECT($C$59))</f>
        <v>Не выполняется</v>
      </c>
      <c r="L42" s="64" t="s">
        <v>184</v>
      </c>
      <c r="M42" s="67" t="s">
        <v>185</v>
      </c>
      <c r="N42" s="120" t="str">
        <f ca="1">IF($E$42="Верно","Не выполняется",INDIRECT($C$59))</f>
        <v>Не выполняется</v>
      </c>
      <c r="O42" s="64" t="s">
        <v>186</v>
      </c>
      <c r="P42" s="67" t="s">
        <v>187</v>
      </c>
      <c r="Q42" s="125" t="str">
        <f ca="1">IF($E$42="Верно","Не выполняется",INDIRECT($C$59))</f>
        <v>Не выполняется</v>
      </c>
    </row>
    <row r="43" spans="2:18" ht="57.6" outlineLevel="1" x14ac:dyDescent="0.3">
      <c r="B43" s="189"/>
      <c r="C43" s="129"/>
      <c r="D43" s="129"/>
      <c r="E43" s="137"/>
      <c r="F43" s="129"/>
      <c r="G43" s="129"/>
      <c r="H43" s="97"/>
      <c r="I43" s="67" t="s">
        <v>188</v>
      </c>
      <c r="J43" s="67" t="s">
        <v>189</v>
      </c>
      <c r="K43" s="121" t="str">
        <f ca="1">IF($E$42="Верно","Не выполняется",INDIRECT($C$59))</f>
        <v>Не выполняется</v>
      </c>
      <c r="L43" s="67" t="s">
        <v>190</v>
      </c>
      <c r="M43" s="67" t="s">
        <v>191</v>
      </c>
      <c r="N43" s="121" t="str">
        <f ca="1">IF($E$42="Верно","Не выполняется",INDIRECT($C$59))</f>
        <v>Не выполняется</v>
      </c>
      <c r="O43" s="129"/>
      <c r="P43" s="129"/>
      <c r="Q43" s="96"/>
    </row>
    <row r="44" spans="2:18" ht="58.2" outlineLevel="1" thickBot="1" x14ac:dyDescent="0.35">
      <c r="B44" s="190"/>
      <c r="C44" s="129"/>
      <c r="D44" s="129"/>
      <c r="E44" s="137"/>
      <c r="F44" s="129"/>
      <c r="G44" s="129"/>
      <c r="H44" s="97"/>
      <c r="I44" s="129"/>
      <c r="J44" s="129"/>
      <c r="K44" s="97"/>
      <c r="L44" s="67" t="s">
        <v>192</v>
      </c>
      <c r="M44" s="67" t="s">
        <v>193</v>
      </c>
      <c r="N44" s="121" t="str">
        <f ca="1">IF($E$42="Верно","Не выполняется",INDIRECT($C$59))</f>
        <v>Не выполняется</v>
      </c>
      <c r="O44" s="129"/>
      <c r="P44" s="129"/>
      <c r="Q44" s="96"/>
    </row>
    <row r="45" spans="2:18" s="3" customFormat="1" ht="15" outlineLevel="1" thickBot="1" x14ac:dyDescent="0.35">
      <c r="B45" s="191"/>
      <c r="C45" s="192"/>
      <c r="D45" s="192"/>
      <c r="E45" s="192"/>
      <c r="F45" s="192"/>
      <c r="G45" s="192"/>
      <c r="H45" s="192"/>
      <c r="I45" s="192"/>
      <c r="J45" s="88"/>
      <c r="K45" s="70">
        <f ca="1">(COUNTIF(K42:K44,$C$62)+(COUNTIF(K42:K44,$C$61)*0.5))/COUNTA(K42:K44)</f>
        <v>0</v>
      </c>
      <c r="L45" s="86" t="s">
        <v>45</v>
      </c>
      <c r="M45" s="89"/>
      <c r="N45" s="70">
        <f ca="1">(COUNTIF(N42:N44,$C$62)+(COUNTIF(N42:N44,$C$61)*0.5))/COUNTA(N42:N44)</f>
        <v>0</v>
      </c>
      <c r="O45" s="86" t="s">
        <v>45</v>
      </c>
      <c r="P45" s="89"/>
      <c r="Q45" s="70">
        <f ca="1">(COUNTIF(Q42:Q44,$C$62)+(COUNTIF(Q42:Q44,$C$61)*0.5))/COUNTA(Q42:Q44)</f>
        <v>0</v>
      </c>
    </row>
    <row r="46" spans="2:18" s="62" customFormat="1" ht="29.25" customHeight="1" thickBot="1" x14ac:dyDescent="0.5">
      <c r="B46" s="193" t="s">
        <v>194</v>
      </c>
      <c r="C46" s="194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5"/>
    </row>
    <row r="47" spans="2:18" ht="57.6" outlineLevel="1" x14ac:dyDescent="0.3">
      <c r="B47" s="196" t="str">
        <f>Heatmap!D38</f>
        <v>Security Champions</v>
      </c>
      <c r="C47" s="75" t="s">
        <v>195</v>
      </c>
      <c r="D47" s="76" t="s">
        <v>196</v>
      </c>
      <c r="E47" s="83" t="s">
        <v>24</v>
      </c>
      <c r="F47" s="76" t="s">
        <v>197</v>
      </c>
      <c r="G47" s="67" t="s">
        <v>198</v>
      </c>
      <c r="H47" s="122" t="str">
        <f ca="1">IF($E$47="Верно","Не выполняется",INDIRECT($C$59))</f>
        <v>Не выполняется</v>
      </c>
      <c r="I47" s="76" t="s">
        <v>199</v>
      </c>
      <c r="J47" s="67" t="s">
        <v>200</v>
      </c>
      <c r="K47" s="122" t="str">
        <f ca="1">IF($E$47="Верно","Не выполняется",INDIRECT($C$59))</f>
        <v>Не выполняется</v>
      </c>
      <c r="L47" s="76" t="s">
        <v>201</v>
      </c>
      <c r="M47" s="67" t="s">
        <v>202</v>
      </c>
      <c r="N47" s="122" t="str">
        <f ca="1">IF($E$47="Верно","Не выполняется",INDIRECT($C$59))</f>
        <v>Не выполняется</v>
      </c>
      <c r="O47" s="76" t="s">
        <v>203</v>
      </c>
      <c r="P47" s="67" t="s">
        <v>204</v>
      </c>
      <c r="Q47" s="128" t="str">
        <f ca="1">IF($E$47="Верно","Не выполняется",INDIRECT($C$59))</f>
        <v>Не выполняется</v>
      </c>
    </row>
    <row r="48" spans="2:18" ht="86.4" outlineLevel="1" x14ac:dyDescent="0.3">
      <c r="B48" s="197"/>
      <c r="C48" s="129"/>
      <c r="D48" s="129"/>
      <c r="E48" s="137"/>
      <c r="F48" s="129"/>
      <c r="G48" s="129"/>
      <c r="H48" s="97"/>
      <c r="I48" s="67" t="s">
        <v>205</v>
      </c>
      <c r="J48" s="67" t="s">
        <v>206</v>
      </c>
      <c r="K48" s="121" t="str">
        <f ca="1">IF($E$47="Верно","Не выполняется",INDIRECT($C$59))</f>
        <v>Не выполняется</v>
      </c>
      <c r="L48" s="67" t="s">
        <v>207</v>
      </c>
      <c r="M48" s="67" t="s">
        <v>208</v>
      </c>
      <c r="N48" s="121" t="str">
        <f ca="1">IF($E$47="Верно","Не выполняется",INDIRECT($C$59))</f>
        <v>Не выполняется</v>
      </c>
      <c r="O48" s="67" t="s">
        <v>209</v>
      </c>
      <c r="P48" s="67" t="s">
        <v>210</v>
      </c>
      <c r="Q48" s="126" t="str">
        <f ca="1">IF($E$47="Верно","Не выполняется",INDIRECT($C$59))</f>
        <v>Не выполняется</v>
      </c>
    </row>
    <row r="49" spans="2:18" ht="72" outlineLevel="1" x14ac:dyDescent="0.3">
      <c r="B49" s="197"/>
      <c r="C49" s="129"/>
      <c r="D49" s="129"/>
      <c r="E49" s="137"/>
      <c r="F49" s="129"/>
      <c r="G49" s="129"/>
      <c r="H49" s="97"/>
      <c r="I49" s="129"/>
      <c r="J49" s="129"/>
      <c r="K49" s="97"/>
      <c r="L49" s="67" t="s">
        <v>211</v>
      </c>
      <c r="M49" s="67" t="s">
        <v>212</v>
      </c>
      <c r="N49" s="121" t="str">
        <f ca="1">IF($E$47="Верно","Не выполняется",INDIRECT($C$59))</f>
        <v>Не выполняется</v>
      </c>
      <c r="O49" s="67" t="s">
        <v>213</v>
      </c>
      <c r="P49" s="67" t="s">
        <v>214</v>
      </c>
      <c r="Q49" s="126" t="str">
        <f ca="1">IF($E$47="Верно","Не выполняется",INDIRECT($C$59))</f>
        <v>Не выполняется</v>
      </c>
    </row>
    <row r="50" spans="2:18" ht="58.2" outlineLevel="1" thickBot="1" x14ac:dyDescent="0.35">
      <c r="B50" s="197"/>
      <c r="C50" s="129"/>
      <c r="D50" s="129"/>
      <c r="E50" s="137"/>
      <c r="F50" s="129"/>
      <c r="G50" s="129"/>
      <c r="H50" s="97"/>
      <c r="I50" s="129"/>
      <c r="J50" s="129"/>
      <c r="K50" s="97"/>
      <c r="L50" s="74" t="s">
        <v>215</v>
      </c>
      <c r="M50" s="67" t="s">
        <v>216</v>
      </c>
      <c r="N50" s="124" t="str">
        <f ca="1">IF($E$47="Верно","Не выполняется",INDIRECT($C$59))</f>
        <v>Не выполняется</v>
      </c>
      <c r="O50" s="74" t="s">
        <v>217</v>
      </c>
      <c r="P50" s="67" t="s">
        <v>218</v>
      </c>
      <c r="Q50" s="127" t="str">
        <f ca="1">IF($E$47="Верно","Не выполняется",INDIRECT($C$59))</f>
        <v>Не выполняется</v>
      </c>
    </row>
    <row r="51" spans="2:18" ht="15" outlineLevel="1" thickBot="1" x14ac:dyDescent="0.35">
      <c r="B51" s="177"/>
      <c r="C51" s="178"/>
      <c r="D51" s="178"/>
      <c r="E51" s="178"/>
      <c r="F51" s="178"/>
      <c r="G51" s="69"/>
      <c r="H51" s="70">
        <f ca="1">(COUNTIF(H47:H50,$C$62)+(COUNTIF(H47:H50,$C$61)*0.5))/COUNTA(H47:H50)</f>
        <v>0</v>
      </c>
      <c r="I51" s="71" t="s">
        <v>45</v>
      </c>
      <c r="J51" s="72"/>
      <c r="K51" s="70">
        <f ca="1">(COUNTIF(K47:K50,$C$62)+(COUNTIF(K47:K50,$C$61)*0.5))/COUNTA(K47:K50)</f>
        <v>0</v>
      </c>
      <c r="L51" s="71" t="s">
        <v>45</v>
      </c>
      <c r="M51" s="73"/>
      <c r="N51" s="70">
        <f ca="1">(COUNTIF(N47:N50,$C$62)+(COUNTIF(N47:N50,$C$61)*0.5))/COUNTA(N47:N50)</f>
        <v>0</v>
      </c>
      <c r="O51" s="71" t="s">
        <v>45</v>
      </c>
      <c r="P51" s="73"/>
      <c r="Q51" s="70">
        <f ca="1">(COUNTIF(Q47:Q50,$C$62)+(COUNTIF(Q47:Q50,$C$61)*0.5))/COUNTA(Q47:Q50)</f>
        <v>0</v>
      </c>
    </row>
    <row r="52" spans="2:18" ht="72" outlineLevel="1" x14ac:dyDescent="0.3">
      <c r="B52" s="198" t="str">
        <f>Heatmap!D39</f>
        <v>Разграничение ролей процесса DSO</v>
      </c>
      <c r="C52" s="63" t="s">
        <v>219</v>
      </c>
      <c r="D52" s="67" t="s">
        <v>220</v>
      </c>
      <c r="E52" s="65" t="s">
        <v>24</v>
      </c>
      <c r="F52" s="64" t="s">
        <v>221</v>
      </c>
      <c r="G52" s="67" t="s">
        <v>222</v>
      </c>
      <c r="H52" s="120" t="str">
        <f ca="1">IF($E$52="Верно","Не выполняется",INDIRECT($C$59))</f>
        <v>Не выполняется</v>
      </c>
      <c r="I52" s="64" t="s">
        <v>223</v>
      </c>
      <c r="J52" s="67" t="s">
        <v>224</v>
      </c>
      <c r="K52" s="120" t="str">
        <f ca="1">IF($E$52="Верно","Не выполняется",INDIRECT($C$59))</f>
        <v>Не выполняется</v>
      </c>
      <c r="L52" s="64" t="s">
        <v>225</v>
      </c>
      <c r="M52" s="67" t="s">
        <v>226</v>
      </c>
      <c r="N52" s="125" t="str">
        <f ca="1">IF($E$52="Верно","Не выполняется",INDIRECT($C$59))</f>
        <v>Не выполняется</v>
      </c>
      <c r="O52" s="129"/>
      <c r="P52" s="129"/>
      <c r="Q52" s="96"/>
    </row>
    <row r="53" spans="2:18" ht="57.6" outlineLevel="1" x14ac:dyDescent="0.3">
      <c r="B53" s="199"/>
      <c r="C53" s="129"/>
      <c r="D53" s="129"/>
      <c r="E53" s="137"/>
      <c r="F53" s="67" t="s">
        <v>227</v>
      </c>
      <c r="G53" s="67" t="s">
        <v>228</v>
      </c>
      <c r="H53" s="121" t="str">
        <f ca="1">IF($E$52="Верно","Не выполняется",INDIRECT($C$59))</f>
        <v>Не выполняется</v>
      </c>
      <c r="I53" s="67" t="s">
        <v>229</v>
      </c>
      <c r="J53" s="67" t="s">
        <v>230</v>
      </c>
      <c r="K53" s="121" t="str">
        <f ca="1">IF($E$52="Верно","Не выполняется",INDIRECT($C$59))</f>
        <v>Не выполняется</v>
      </c>
      <c r="L53" s="129"/>
      <c r="M53" s="129"/>
      <c r="N53" s="96"/>
      <c r="O53" s="129"/>
      <c r="P53" s="129"/>
      <c r="Q53" s="96"/>
    </row>
    <row r="54" spans="2:18" ht="29.4" outlineLevel="1" thickBot="1" x14ac:dyDescent="0.35">
      <c r="B54" s="199"/>
      <c r="C54" s="129"/>
      <c r="D54" s="129"/>
      <c r="E54" s="137"/>
      <c r="F54" s="129"/>
      <c r="G54" s="129"/>
      <c r="H54" s="97"/>
      <c r="I54" s="67" t="s">
        <v>231</v>
      </c>
      <c r="J54" s="67" t="s">
        <v>232</v>
      </c>
      <c r="K54" s="121" t="str">
        <f ca="1">IF($E$52="Верно","Не выполняется",INDIRECT($C$59))</f>
        <v>Не выполняется</v>
      </c>
      <c r="L54" s="129"/>
      <c r="M54" s="129"/>
      <c r="N54" s="96"/>
      <c r="O54" s="129"/>
      <c r="P54" s="129"/>
      <c r="Q54" s="96"/>
    </row>
    <row r="55" spans="2:18" ht="15" outlineLevel="1" thickBot="1" x14ac:dyDescent="0.35">
      <c r="B55" s="177"/>
      <c r="C55" s="178"/>
      <c r="D55" s="178"/>
      <c r="E55" s="178"/>
      <c r="F55" s="178"/>
      <c r="G55" s="69"/>
      <c r="H55" s="70">
        <f ca="1">(COUNTIF(H52:H54,$C$62)+(COUNTIF(H52:H54,$C$61)*0.5))/COUNTA(H52:H54)</f>
        <v>0</v>
      </c>
      <c r="I55" s="71" t="s">
        <v>45</v>
      </c>
      <c r="J55" s="72"/>
      <c r="K55" s="70">
        <f ca="1">(COUNTIF(K52:K54,$C$62)+(COUNTIF(K52:K54,$C$61)*0.5))/COUNTA(K52:K54)</f>
        <v>0</v>
      </c>
      <c r="L55" s="71" t="s">
        <v>45</v>
      </c>
      <c r="M55" s="73"/>
      <c r="N55" s="70">
        <f ca="1">(COUNTIF(N52:N54,$C$62)+(COUNTIF(N52:N54,$C$61)*0.5))/COUNTA(N52:N54)</f>
        <v>0</v>
      </c>
      <c r="O55" s="138"/>
      <c r="P55" s="138"/>
      <c r="Q55" s="106"/>
    </row>
    <row r="57" spans="2:18" x14ac:dyDescent="0.3">
      <c r="B57" s="61"/>
      <c r="C57" s="90"/>
      <c r="E57" s="61"/>
      <c r="F57" s="90"/>
    </row>
    <row r="58" spans="2:18" x14ac:dyDescent="0.3">
      <c r="B58" s="61"/>
      <c r="C58" s="90"/>
      <c r="E58" s="61"/>
      <c r="F58" s="90"/>
    </row>
    <row r="59" spans="2:18" s="3" customFormat="1" x14ac:dyDescent="0.3">
      <c r="B59" s="131" t="s">
        <v>24</v>
      </c>
      <c r="C59" s="131" t="s">
        <v>233</v>
      </c>
      <c r="F59" s="2"/>
      <c r="H59" s="91"/>
      <c r="I59" s="2"/>
      <c r="K59" s="91"/>
      <c r="L59" s="2"/>
      <c r="N59" s="91"/>
      <c r="O59" s="2"/>
      <c r="Q59" s="91"/>
      <c r="R59" s="2"/>
    </row>
    <row r="60" spans="2:18" s="3" customFormat="1" ht="43.2" x14ac:dyDescent="0.3">
      <c r="B60" s="132" t="s">
        <v>234</v>
      </c>
      <c r="C60" s="132" t="s">
        <v>234</v>
      </c>
      <c r="F60" s="2"/>
      <c r="H60" s="91"/>
      <c r="I60" s="2"/>
      <c r="K60" s="91"/>
      <c r="L60" s="2"/>
      <c r="N60" s="91"/>
      <c r="O60" s="2"/>
      <c r="Q60" s="91"/>
      <c r="R60" s="2"/>
    </row>
    <row r="61" spans="2:18" s="3" customFormat="1" ht="43.2" x14ac:dyDescent="0.3">
      <c r="C61" s="132" t="s">
        <v>235</v>
      </c>
      <c r="F61" s="2"/>
      <c r="H61" s="91"/>
      <c r="I61" s="2"/>
      <c r="K61" s="91"/>
      <c r="L61" s="2"/>
      <c r="N61" s="91"/>
      <c r="O61" s="2"/>
      <c r="Q61" s="91"/>
      <c r="R61" s="2"/>
    </row>
    <row r="62" spans="2:18" s="3" customFormat="1" ht="28.8" x14ac:dyDescent="0.3">
      <c r="C62" s="132" t="s">
        <v>236</v>
      </c>
      <c r="F62" s="2"/>
      <c r="H62" s="91"/>
      <c r="I62" s="2"/>
      <c r="K62" s="91"/>
      <c r="L62" s="2"/>
      <c r="N62" s="91"/>
      <c r="O62" s="2"/>
      <c r="Q62" s="91"/>
      <c r="R62" s="2"/>
    </row>
    <row r="63" spans="2:18" x14ac:dyDescent="0.3">
      <c r="B63" s="61"/>
      <c r="C63" s="90"/>
      <c r="E63" s="61"/>
      <c r="F63" s="90"/>
    </row>
    <row r="64" spans="2:18" x14ac:dyDescent="0.3">
      <c r="B64" s="61"/>
      <c r="C64" s="90"/>
      <c r="E64" s="61"/>
      <c r="F64" s="90"/>
    </row>
    <row r="65" spans="2:6" x14ac:dyDescent="0.3">
      <c r="B65" s="61"/>
      <c r="C65" s="90"/>
      <c r="E65" s="61"/>
      <c r="F65" s="90"/>
    </row>
    <row r="66" spans="2:6" x14ac:dyDescent="0.3">
      <c r="B66" s="61"/>
      <c r="C66" s="90"/>
      <c r="E66" s="61"/>
      <c r="F66" s="90"/>
    </row>
  </sheetData>
  <dataConsolidate/>
  <mergeCells count="30">
    <mergeCell ref="B12:Q12"/>
    <mergeCell ref="B3:Q3"/>
    <mergeCell ref="B4:B7"/>
    <mergeCell ref="B8:F8"/>
    <mergeCell ref="B9:B10"/>
    <mergeCell ref="B11:F11"/>
    <mergeCell ref="B34:F34"/>
    <mergeCell ref="B13:B15"/>
    <mergeCell ref="B16:F16"/>
    <mergeCell ref="B17:B19"/>
    <mergeCell ref="B20:F20"/>
    <mergeCell ref="B22:F22"/>
    <mergeCell ref="B23:B24"/>
    <mergeCell ref="B25:F25"/>
    <mergeCell ref="B26:B28"/>
    <mergeCell ref="B29:F29"/>
    <mergeCell ref="B30:Q30"/>
    <mergeCell ref="B31:B33"/>
    <mergeCell ref="B55:F55"/>
    <mergeCell ref="B35:B36"/>
    <mergeCell ref="B37:F37"/>
    <mergeCell ref="B38:Q38"/>
    <mergeCell ref="B39:B40"/>
    <mergeCell ref="B41:I41"/>
    <mergeCell ref="B42:B44"/>
    <mergeCell ref="B45:I45"/>
    <mergeCell ref="B46:Q46"/>
    <mergeCell ref="B47:B50"/>
    <mergeCell ref="B51:F51"/>
    <mergeCell ref="B52:B54"/>
  </mergeCells>
  <conditionalFormatting sqref="E4 E9 E13:E14 E17 E21 E23 E31 E35 E39 E42 E47 E52">
    <cfRule type="containsText" dxfId="3723" priority="21" operator="containsText" text="Верно">
      <formula>NOT(ISERROR(SEARCH("Верно",E4)))</formula>
    </cfRule>
  </conditionalFormatting>
  <conditionalFormatting sqref="E26">
    <cfRule type="containsText" dxfId="3722" priority="15" operator="containsText" text="Верно">
      <formula>NOT(ISERROR(SEARCH("Верно",E26)))</formula>
    </cfRule>
  </conditionalFormatting>
  <conditionalFormatting sqref="N4:N6">
    <cfRule type="containsErrors" dxfId="3721" priority="7">
      <formula>ISERROR(N4)</formula>
    </cfRule>
    <cfRule type="containsText" dxfId="3720" priority="8" operator="containsText" text="Не выполняется">
      <formula>NOT(ISERROR(SEARCH("Не выполняется",N4)))</formula>
    </cfRule>
    <cfRule type="containsText" dxfId="3719" priority="9" operator="containsText" text="Частично выполняется">
      <formula>NOT(ISERROR(SEARCH("Частично выполняется",N4)))</formula>
    </cfRule>
  </conditionalFormatting>
  <conditionalFormatting sqref="N23:N24">
    <cfRule type="containsErrors" dxfId="3718" priority="3">
      <formula>ISERROR(N23)</formula>
    </cfRule>
    <cfRule type="containsText" dxfId="3717" priority="4" operator="containsText" text="Не выполняется">
      <formula>NOT(ISERROR(SEARCH("Не выполняется",N23)))</formula>
    </cfRule>
    <cfRule type="containsText" dxfId="3716" priority="5" operator="containsText" text="Частично выполняется">
      <formula>NOT(ISERROR(SEARCH("Частично выполняется",N23)))</formula>
    </cfRule>
  </conditionalFormatting>
  <conditionalFormatting sqref="Q4 H4:H5 K4:K7 H9 Q9 K9:K10 N9:N10 Q13 H13:H15 K13:K15 N13:N15 H17:H18 K17:K19 N17:N19 H21 K21 N21 Q21 K23 Q23 H23:H24 H31 Q31 K31:K32 N31:N33 K35 H35:H36 N35:N36 Q35:Q36 K39:K40 N39:N40 Q42 K42:K43 N42:N44 H47 K47:K48 N47:N50 Q47:Q50 N52 H52:H53 K52:K54">
    <cfRule type="containsErrors" dxfId="3715" priority="16">
      <formula>ISERROR(H4)</formula>
    </cfRule>
    <cfRule type="containsText" dxfId="3714" priority="19" operator="containsText" text="Частично выполняется">
      <formula>NOT(ISERROR(SEARCH("Частично выполняется",H4)))</formula>
    </cfRule>
  </conditionalFormatting>
  <conditionalFormatting sqref="Q26 H26:H27 K26:K27 N26:N28">
    <cfRule type="containsErrors" dxfId="3713" priority="11">
      <formula>ISERROR(H26)</formula>
    </cfRule>
    <cfRule type="containsText" dxfId="3712" priority="12" operator="containsText" text="Не выполняется">
      <formula>NOT(ISERROR(SEARCH("Не выполняется",H26)))</formula>
    </cfRule>
    <cfRule type="containsText" dxfId="3711" priority="13" operator="containsText" text="Частично выполняется">
      <formula>NOT(ISERROR(SEARCH("Частично выполняется",H26)))</formula>
    </cfRule>
  </conditionalFormatting>
  <conditionalFormatting sqref="Q31 Q35:Q36 Q42 Q47:Q50 Q4 H4:H5 K4:K7 H9 Q9 K9:K10 N9:N10 Q13 H13:H15 K13:K15 N13:N15 H17:H18 K17:K19 N17:N19 H21 K21 N21 Q21 K23 Q23 H23:H24 H31 K31:K32 N31:N33 K35 H35:H36 N35:N36 K39:K40 N39:N40 K42:K43 N42:N44 H47 K47:K48 N47:N50 N52 H52:H53 K52:K54">
    <cfRule type="containsText" dxfId="3710" priority="18" operator="containsText" text="Не выполняется">
      <formula>NOT(ISERROR(SEARCH("Не выполняется",H4)))</formula>
    </cfRule>
  </conditionalFormatting>
  <conditionalFormatting sqref="H4:H5 H9 H13:H15 H17:H18 H21 H23:H24 H26:H27 H31 H35:H36 H47 H52:H53 K4:K7 K9:K10 K13:K15 K17:K19 K21 K23 K26:K27 K31:K32 K35 K39:K40 K42:K43 K47:K48 K52:K54 N4:N6 N9:N10 N13:N15 N17:N19 N21 N23:N24 N26:N28 N31:N33 N35:N36 N39:N40 N42:N44 N47:N50 N52 Q4 Q9 Q13 Q21 Q23 Q26 Q31 Q35:Q36 Q42 Q47:Q50">
    <cfRule type="cellIs" dxfId="3709" priority="2" operator="equal">
      <formula>"Выполняется"</formula>
    </cfRule>
  </conditionalFormatting>
  <conditionalFormatting sqref="N52 E4 E9 E13:E14 E17 E21 E23 E26 E31 E35 E39 E42 E47 E52">
    <cfRule type="cellIs" dxfId="3708" priority="1" operator="equal">
      <formula>"Неверно"</formula>
    </cfRule>
  </conditionalFormatting>
  <dataValidations count="3">
    <dataValidation type="list" allowBlank="1" showInputMessage="1" showErrorMessage="1" sqref="F59:F62">
      <formula1>#REF!</formula1>
    </dataValidation>
    <dataValidation type="list" allowBlank="1" showInputMessage="1" showErrorMessage="1" sqref="E4 E26 E9 E13:E14 E17 E21 E23 E31 E35 E39 E42 E47 E52">
      <formula1>$B$59:$C$59</formula1>
    </dataValidation>
    <dataValidation type="list" allowBlank="1" showInputMessage="1" showErrorMessage="1" sqref="H4:H5 H35:H36 N52 N26:N28 Q26 K4:K7 N4:N6 Q4 H9 H26:H27 N9:N10 Q9 H13:H15 K13:K15 N13:N15 Q13 H17:H18 K17:K19 N17:N19 H21 K21 N21 Q21 H23:H24 K26:K27 K23 Q23 H31 N31:N33 K9:K10 Q31 N23:N24 N35:N36 Q35:Q36 K39:K40 N39:N40 K42:K43 N42:N44 Q42 H47 K47:K48 N47:N50 Q47:Q50 K35 K52:K54 H52:H53 K31:K32">
      <formula1>INDIRECT($C$59)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B1:X119"/>
  <sheetViews>
    <sheetView zoomScale="70" zoomScaleNormal="70" workbookViewId="0">
      <pane xSplit="2" ySplit="2" topLeftCell="C96" activePane="bottomRight" state="frozen"/>
      <selection pane="topRight" activeCell="C1" sqref="C1"/>
      <selection pane="bottomLeft" activeCell="A2" sqref="A2"/>
      <selection pane="bottomRight" activeCell="E102" sqref="E102"/>
    </sheetView>
  </sheetViews>
  <sheetFormatPr defaultColWidth="8.77734375" defaultRowHeight="14.4" outlineLevelRow="1" x14ac:dyDescent="0.3"/>
  <cols>
    <col min="1" max="1" width="8.77734375" style="3" customWidth="1"/>
    <col min="2" max="2" width="21.21875" style="2" customWidth="1"/>
    <col min="3" max="3" width="11.77734375" style="3" customWidth="1"/>
    <col min="4" max="4" width="37.21875" style="3" customWidth="1"/>
    <col min="5" max="5" width="8.5546875" style="2" customWidth="1"/>
    <col min="6" max="6" width="11.77734375" style="3" customWidth="1"/>
    <col min="7" max="7" width="37.21875" style="3" customWidth="1"/>
    <col min="8" max="8" width="12.44140625" style="2" customWidth="1"/>
    <col min="9" max="9" width="11.77734375" style="3" customWidth="1"/>
    <col min="10" max="10" width="37.21875" style="3" customWidth="1"/>
    <col min="11" max="11" width="12.44140625" style="2" customWidth="1"/>
    <col min="12" max="12" width="11.77734375" style="3" customWidth="1"/>
    <col min="13" max="13" width="37.21875" style="3" customWidth="1"/>
    <col min="14" max="14" width="12.44140625" style="2" customWidth="1"/>
    <col min="15" max="15" width="11.77734375" style="3" customWidth="1"/>
    <col min="16" max="16" width="37.21875" style="3" customWidth="1"/>
    <col min="17" max="17" width="12.44140625" style="2" customWidth="1"/>
    <col min="18" max="18" width="43.21875" style="3" customWidth="1"/>
    <col min="19" max="16384" width="8.77734375" style="3"/>
  </cols>
  <sheetData>
    <row r="1" spans="2:17" ht="15" thickBot="1" x14ac:dyDescent="0.35"/>
    <row r="2" spans="2:17" ht="31.5" customHeight="1" thickBot="1" x14ac:dyDescent="0.35">
      <c r="B2" s="4" t="s">
        <v>12</v>
      </c>
      <c r="C2" s="5" t="s">
        <v>13</v>
      </c>
      <c r="D2" s="5" t="s">
        <v>14</v>
      </c>
      <c r="E2" s="5" t="s">
        <v>15</v>
      </c>
      <c r="F2" s="5" t="s">
        <v>13</v>
      </c>
      <c r="G2" s="5" t="s">
        <v>16</v>
      </c>
      <c r="H2" s="5" t="s">
        <v>17</v>
      </c>
      <c r="I2" s="5" t="s">
        <v>13</v>
      </c>
      <c r="J2" s="5" t="s">
        <v>18</v>
      </c>
      <c r="K2" s="5" t="s">
        <v>17</v>
      </c>
      <c r="L2" s="5" t="s">
        <v>13</v>
      </c>
      <c r="M2" s="5" t="s">
        <v>19</v>
      </c>
      <c r="N2" s="5" t="s">
        <v>17</v>
      </c>
      <c r="O2" s="5" t="s">
        <v>13</v>
      </c>
      <c r="P2" s="5" t="s">
        <v>20</v>
      </c>
      <c r="Q2" s="6" t="s">
        <v>17</v>
      </c>
    </row>
    <row r="3" spans="2:17" ht="29.25" customHeight="1" thickBot="1" x14ac:dyDescent="0.35">
      <c r="B3" s="262" t="s">
        <v>237</v>
      </c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4"/>
    </row>
    <row r="4" spans="2:17" ht="107.25" customHeight="1" outlineLevel="1" x14ac:dyDescent="0.3">
      <c r="B4" s="265" t="str">
        <f>Heatmap!D3</f>
        <v>Контроль использования сторонних компонентов</v>
      </c>
      <c r="C4" s="7" t="s">
        <v>238</v>
      </c>
      <c r="D4" s="8" t="s">
        <v>239</v>
      </c>
      <c r="E4" s="9" t="s">
        <v>24</v>
      </c>
      <c r="F4" s="10" t="s">
        <v>240</v>
      </c>
      <c r="G4" s="10" t="s">
        <v>241</v>
      </c>
      <c r="H4" s="11" t="str">
        <f ca="1">IF($E$4="Верно","Не выполняется",INDIRECT($C$114))</f>
        <v>Не выполняется</v>
      </c>
      <c r="I4" s="10" t="s">
        <v>242</v>
      </c>
      <c r="J4" s="8" t="s">
        <v>243</v>
      </c>
      <c r="K4" s="11" t="str">
        <f ca="1">IF($E$4="Верно","Не выполняется",INDIRECT($C$114))</f>
        <v>Не выполняется</v>
      </c>
      <c r="L4" s="10" t="s">
        <v>244</v>
      </c>
      <c r="M4" s="10" t="s">
        <v>245</v>
      </c>
      <c r="N4" s="11" t="str">
        <f ca="1">IF($E$4="Верно","Не выполняется",INDIRECT($C$114))</f>
        <v>Не выполняется</v>
      </c>
      <c r="O4" s="10" t="s">
        <v>246</v>
      </c>
      <c r="P4" s="10" t="s">
        <v>247</v>
      </c>
      <c r="Q4" s="12" t="str">
        <f ca="1">IF($E$4="Верно","Не выполняется",INDIRECT($C$114))</f>
        <v>Не выполняется</v>
      </c>
    </row>
    <row r="5" spans="2:17" ht="100.8" outlineLevel="1" x14ac:dyDescent="0.3">
      <c r="B5" s="266"/>
      <c r="C5" s="13" t="s">
        <v>248</v>
      </c>
      <c r="D5" s="8" t="s">
        <v>249</v>
      </c>
      <c r="E5" s="14" t="s">
        <v>24</v>
      </c>
      <c r="F5" s="8" t="s">
        <v>250</v>
      </c>
      <c r="G5" s="8" t="s">
        <v>251</v>
      </c>
      <c r="H5" s="14" t="str">
        <f ca="1">IF($E$4="Верно","Не выполняется",INDIRECT($C$114))</f>
        <v>Не выполняется</v>
      </c>
      <c r="I5" s="8" t="s">
        <v>252</v>
      </c>
      <c r="J5" s="8" t="s">
        <v>253</v>
      </c>
      <c r="K5" s="14" t="str">
        <f ca="1">IF($E$4="Верно","Не выполняется",INDIRECT($C$114))</f>
        <v>Не выполняется</v>
      </c>
      <c r="L5" s="8" t="s">
        <v>254</v>
      </c>
      <c r="M5" s="8" t="s">
        <v>255</v>
      </c>
      <c r="N5" s="14" t="str">
        <f ca="1">IF($E$4="Верно","Не выполняется",INDIRECT($C$114))</f>
        <v>Не выполняется</v>
      </c>
      <c r="O5" s="8" t="s">
        <v>256</v>
      </c>
      <c r="P5" s="8" t="s">
        <v>257</v>
      </c>
      <c r="Q5" s="15" t="str">
        <f ca="1">IF($E$4="Верно","Не выполняется",INDIRECT($C$114))</f>
        <v>Не выполняется</v>
      </c>
    </row>
    <row r="6" spans="2:17" ht="68.25" customHeight="1" outlineLevel="1" x14ac:dyDescent="0.3">
      <c r="B6" s="266"/>
      <c r="C6" s="139"/>
      <c r="D6" s="139"/>
      <c r="E6" s="140"/>
      <c r="F6" s="8" t="s">
        <v>258</v>
      </c>
      <c r="G6" s="8" t="s">
        <v>259</v>
      </c>
      <c r="H6" s="14" t="str">
        <f ca="1">IF($E$4="Верно","Не выполняется",INDIRECT($C$114))</f>
        <v>Не выполняется</v>
      </c>
      <c r="I6" s="139"/>
      <c r="J6" s="139"/>
      <c r="K6" s="141"/>
      <c r="L6" s="8" t="s">
        <v>260</v>
      </c>
      <c r="M6" s="8" t="s">
        <v>261</v>
      </c>
      <c r="N6" s="14" t="str">
        <f ca="1">IF($E$4="Верно","Не выполняется",INDIRECT($C$114))</f>
        <v>Не выполняется</v>
      </c>
      <c r="O6" s="16" t="s">
        <v>262</v>
      </c>
      <c r="P6" s="8" t="s">
        <v>263</v>
      </c>
      <c r="Q6" s="15" t="str">
        <f ca="1">IF($E$4="Верно","Не выполняется",INDIRECT($C$114))</f>
        <v>Не выполняется</v>
      </c>
    </row>
    <row r="7" spans="2:17" ht="86.4" outlineLevel="1" x14ac:dyDescent="0.3">
      <c r="B7" s="266"/>
      <c r="C7" s="139"/>
      <c r="D7" s="139"/>
      <c r="E7" s="140"/>
      <c r="F7" s="8" t="s">
        <v>264</v>
      </c>
      <c r="G7" s="8" t="s">
        <v>265</v>
      </c>
      <c r="H7" s="14" t="str">
        <f ca="1">IF($E$4="Верно","Не выполняется",INDIRECT($C$114))</f>
        <v>Не выполняется</v>
      </c>
      <c r="I7" s="139"/>
      <c r="J7" s="139"/>
      <c r="K7" s="141"/>
      <c r="L7" s="8" t="s">
        <v>266</v>
      </c>
      <c r="M7" s="8" t="s">
        <v>267</v>
      </c>
      <c r="N7" s="14" t="str">
        <f ca="1">IF($E$4="Верно","Не выполняется",INDIRECT($C$114))</f>
        <v>Не выполняется</v>
      </c>
      <c r="O7" s="139"/>
      <c r="P7" s="139"/>
      <c r="Q7" s="17"/>
    </row>
    <row r="8" spans="2:17" ht="29.4" outlineLevel="1" thickBot="1" x14ac:dyDescent="0.35">
      <c r="B8" s="267"/>
      <c r="C8" s="18"/>
      <c r="D8" s="18"/>
      <c r="E8" s="19"/>
      <c r="F8" s="20" t="s">
        <v>268</v>
      </c>
      <c r="G8" s="20" t="s">
        <v>269</v>
      </c>
      <c r="H8" s="21" t="str">
        <f ca="1">IF($E$4="Верно","Не выполняется",INDIRECT($C$114))</f>
        <v>Не выполняется</v>
      </c>
      <c r="I8" s="18"/>
      <c r="J8" s="18"/>
      <c r="K8" s="22"/>
      <c r="L8" s="18"/>
      <c r="M8" s="18"/>
      <c r="N8" s="22"/>
      <c r="O8" s="18"/>
      <c r="P8" s="18"/>
      <c r="Q8" s="23"/>
    </row>
    <row r="9" spans="2:17" ht="15" outlineLevel="1" thickBot="1" x14ac:dyDescent="0.35">
      <c r="B9" s="226"/>
      <c r="C9" s="227"/>
      <c r="D9" s="227"/>
      <c r="E9" s="227"/>
      <c r="F9" s="227"/>
      <c r="G9" s="24"/>
      <c r="H9" s="25">
        <f ca="1">(COUNTIF(H4:H8,$C$117)+(COUNTIF(H4:H8,$C$116)*0.5))/COUNTA(H4:H8)</f>
        <v>0</v>
      </c>
      <c r="I9" s="26" t="s">
        <v>45</v>
      </c>
      <c r="J9" s="27"/>
      <c r="K9" s="25">
        <f ca="1">(COUNTIF(K4:K8,$C$117)+(COUNTIF(K4:K8,$C$116)*0.5))/COUNTA(K4:K8)</f>
        <v>0</v>
      </c>
      <c r="L9" s="28" t="s">
        <v>45</v>
      </c>
      <c r="M9" s="26"/>
      <c r="N9" s="25">
        <f ca="1">(COUNTIF(N4:N8,$C$117)+(COUNTIF(N4:N8,$C$116)*0.5))/COUNTA(N4:N8)</f>
        <v>0</v>
      </c>
      <c r="O9" s="28" t="s">
        <v>45</v>
      </c>
      <c r="P9" s="26"/>
      <c r="Q9" s="25">
        <f ca="1">(COUNTIF(Q4:Q8,$C$117)+(COUNTIF(Q4:Q8,$C$116)*0.5))/COUNTA(Q4:Q8)</f>
        <v>0</v>
      </c>
    </row>
    <row r="10" spans="2:17" ht="58.2" outlineLevel="1" thickBot="1" x14ac:dyDescent="0.35">
      <c r="B10" s="268" t="str">
        <f>Heatmap!D4</f>
        <v>Управление артефактами</v>
      </c>
      <c r="C10" s="29" t="s">
        <v>270</v>
      </c>
      <c r="D10" s="30" t="s">
        <v>271</v>
      </c>
      <c r="E10" s="31" t="s">
        <v>24</v>
      </c>
      <c r="F10" s="32" t="s">
        <v>272</v>
      </c>
      <c r="G10" s="32" t="s">
        <v>273</v>
      </c>
      <c r="H10" s="31" t="str">
        <f ca="1">IF($E$10="Верно","Не выполняется",INDIRECT($C$114))</f>
        <v>Не выполняется</v>
      </c>
      <c r="I10" s="30" t="s">
        <v>274</v>
      </c>
      <c r="J10" s="32" t="s">
        <v>275</v>
      </c>
      <c r="K10" s="31" t="str">
        <f ca="1">IF($E$10="Верно","Не выполняется",INDIRECT($C$114))</f>
        <v>Не выполняется</v>
      </c>
      <c r="L10" s="30" t="s">
        <v>276</v>
      </c>
      <c r="M10" s="32" t="s">
        <v>277</v>
      </c>
      <c r="N10" s="31" t="str">
        <f ca="1">IF($E$10="Верно","Не выполняется",INDIRECT($C$114))</f>
        <v>Не выполняется</v>
      </c>
      <c r="O10" s="30" t="s">
        <v>278</v>
      </c>
      <c r="P10" s="32" t="s">
        <v>279</v>
      </c>
      <c r="Q10" s="33" t="str">
        <f ca="1">IF($E$10="Верно","Не выполняется",INDIRECT($C$114))</f>
        <v>Не выполняется</v>
      </c>
    </row>
    <row r="11" spans="2:17" ht="57.6" outlineLevel="1" x14ac:dyDescent="0.3">
      <c r="B11" s="269"/>
      <c r="C11" s="13" t="s">
        <v>280</v>
      </c>
      <c r="D11" s="34" t="s">
        <v>281</v>
      </c>
      <c r="E11" s="14" t="s">
        <v>24</v>
      </c>
      <c r="F11" s="8" t="s">
        <v>282</v>
      </c>
      <c r="G11" s="8" t="s">
        <v>283</v>
      </c>
      <c r="H11" s="14" t="str">
        <f ca="1">IF($E$10="Верно","Не выполняется",INDIRECT($C$114))</f>
        <v>Не выполняется</v>
      </c>
      <c r="I11" s="16" t="s">
        <v>284</v>
      </c>
      <c r="J11" s="8" t="s">
        <v>285</v>
      </c>
      <c r="K11" s="14" t="str">
        <f ca="1">IF($E$10="Верно","Не выполняется",INDIRECT($C$114))</f>
        <v>Не выполняется</v>
      </c>
      <c r="L11" s="16" t="s">
        <v>286</v>
      </c>
      <c r="M11" s="8" t="s">
        <v>287</v>
      </c>
      <c r="N11" s="14" t="str">
        <f ca="1">IF($E$10="Верно","Не выполняется",INDIRECT($C$114))</f>
        <v>Не выполняется</v>
      </c>
      <c r="O11" s="139"/>
      <c r="P11" s="139"/>
      <c r="Q11" s="142"/>
    </row>
    <row r="12" spans="2:17" ht="72" outlineLevel="1" x14ac:dyDescent="0.3">
      <c r="B12" s="269"/>
      <c r="C12" s="139"/>
      <c r="D12" s="139"/>
      <c r="E12" s="140"/>
      <c r="F12" s="8" t="s">
        <v>288</v>
      </c>
      <c r="G12" s="8" t="s">
        <v>289</v>
      </c>
      <c r="H12" s="14" t="str">
        <f ca="1">IF($E$10="Верно","Не выполняется",INDIRECT($C$114))</f>
        <v>Не выполняется</v>
      </c>
      <c r="I12" s="16" t="s">
        <v>290</v>
      </c>
      <c r="J12" s="8" t="s">
        <v>291</v>
      </c>
      <c r="K12" s="14" t="str">
        <f ca="1">IF($E$10="Верно","Не выполняется",INDIRECT($C$114))</f>
        <v>Не выполняется</v>
      </c>
      <c r="L12" s="16" t="s">
        <v>292</v>
      </c>
      <c r="M12" s="8" t="s">
        <v>293</v>
      </c>
      <c r="N12" s="14" t="str">
        <f ca="1">IF($E$10="Верно","Не выполняется",INDIRECT($C$114))</f>
        <v>Не выполняется</v>
      </c>
      <c r="O12" s="139"/>
      <c r="P12" s="139"/>
      <c r="Q12" s="17"/>
    </row>
    <row r="13" spans="2:17" ht="43.2" outlineLevel="1" x14ac:dyDescent="0.3">
      <c r="B13" s="269"/>
      <c r="C13" s="139"/>
      <c r="D13" s="139"/>
      <c r="E13" s="140"/>
      <c r="F13" s="8" t="s">
        <v>294</v>
      </c>
      <c r="G13" s="8" t="s">
        <v>295</v>
      </c>
      <c r="H13" s="14" t="str">
        <f ca="1">IF($E$10="Верно","Не выполняется",INDIRECT($C$114))</f>
        <v>Не выполняется</v>
      </c>
      <c r="I13" s="139"/>
      <c r="J13" s="139"/>
      <c r="K13" s="141"/>
      <c r="L13" s="8" t="s">
        <v>296</v>
      </c>
      <c r="M13" s="8" t="s">
        <v>297</v>
      </c>
      <c r="N13" s="14" t="str">
        <f ca="1">IF($E$10="Верно","Не выполняется",INDIRECT($C$114))</f>
        <v>Не выполняется</v>
      </c>
      <c r="O13" s="139"/>
      <c r="P13" s="139"/>
      <c r="Q13" s="17"/>
    </row>
    <row r="14" spans="2:17" ht="43.8" outlineLevel="1" thickBot="1" x14ac:dyDescent="0.35">
      <c r="B14" s="270"/>
      <c r="C14" s="139"/>
      <c r="D14" s="139"/>
      <c r="E14" s="140"/>
      <c r="F14" s="35" t="s">
        <v>298</v>
      </c>
      <c r="G14" s="8" t="s">
        <v>299</v>
      </c>
      <c r="H14" s="14" t="str">
        <f ca="1">IF($E$10="Верно","Не выполняется",INDIRECT($C$114))</f>
        <v>Не выполняется</v>
      </c>
      <c r="I14" s="139"/>
      <c r="J14" s="139"/>
      <c r="K14" s="141"/>
      <c r="L14" s="139"/>
      <c r="M14" s="139"/>
      <c r="N14" s="141"/>
      <c r="O14" s="139"/>
      <c r="P14" s="139"/>
      <c r="Q14" s="17"/>
    </row>
    <row r="15" spans="2:17" ht="15" outlineLevel="1" thickBot="1" x14ac:dyDescent="0.35">
      <c r="B15" s="226"/>
      <c r="C15" s="227"/>
      <c r="D15" s="227"/>
      <c r="E15" s="227"/>
      <c r="F15" s="227"/>
      <c r="G15" s="36"/>
      <c r="H15" s="37">
        <f ca="1">(COUNTIF(H10:H14,$C$117)+(COUNTIF(H10:H14,$C$116)*0.5))/COUNTA(H10:H14)</f>
        <v>0</v>
      </c>
      <c r="I15" s="28" t="s">
        <v>45</v>
      </c>
      <c r="J15" s="27"/>
      <c r="K15" s="25">
        <f ca="1">(COUNTIF(K10:K14,$C$117)+(COUNTIF(K10:K14,$C$116)*0.5))/COUNTA(K10:K14)</f>
        <v>0</v>
      </c>
      <c r="L15" s="28"/>
      <c r="M15" s="27"/>
      <c r="N15" s="25">
        <f ca="1">(COUNTIF(N10:N14,$C$117)+(COUNTIF(N10:N14,$C$116)*0.5))/COUNTA(N10:N14)</f>
        <v>0</v>
      </c>
      <c r="O15" s="28" t="s">
        <v>45</v>
      </c>
      <c r="P15" s="27"/>
      <c r="Q15" s="25">
        <f ca="1">(COUNTIF(Q10:Q14,$C$117)+(COUNTIF(Q10:Q14,$C$116)*0.5))/COUNTA(Q10:Q14)</f>
        <v>0</v>
      </c>
    </row>
    <row r="16" spans="2:17" ht="29.25" customHeight="1" thickBot="1" x14ac:dyDescent="0.35">
      <c r="B16" s="257" t="s">
        <v>300</v>
      </c>
      <c r="C16" s="258"/>
      <c r="D16" s="258"/>
      <c r="E16" s="258"/>
      <c r="F16" s="258"/>
      <c r="G16" s="258"/>
      <c r="H16" s="258"/>
      <c r="I16" s="258"/>
      <c r="J16" s="258"/>
      <c r="K16" s="258"/>
      <c r="L16" s="258"/>
      <c r="M16" s="258"/>
      <c r="N16" s="258"/>
      <c r="O16" s="258"/>
      <c r="P16" s="258"/>
      <c r="Q16" s="259"/>
    </row>
    <row r="17" spans="2:24" ht="100.8" outlineLevel="1" x14ac:dyDescent="0.3">
      <c r="B17" s="251" t="str">
        <f>Heatmap!D5</f>
        <v>Защита рабочих мест разработчика</v>
      </c>
      <c r="C17" s="29" t="s">
        <v>301</v>
      </c>
      <c r="D17" s="30" t="s">
        <v>302</v>
      </c>
      <c r="E17" s="31" t="s">
        <v>24</v>
      </c>
      <c r="F17" s="32" t="s">
        <v>303</v>
      </c>
      <c r="G17" s="32" t="s">
        <v>304</v>
      </c>
      <c r="H17" s="31" t="str">
        <f ca="1">IF($E$17="Верно","Не выполняется",INDIRECT($C$114))</f>
        <v>Не выполняется</v>
      </c>
      <c r="I17" s="139"/>
      <c r="J17" s="139"/>
      <c r="K17" s="139"/>
      <c r="L17" s="32" t="s">
        <v>305</v>
      </c>
      <c r="M17" s="32" t="s">
        <v>306</v>
      </c>
      <c r="N17" s="33" t="str">
        <f ca="1">IF($E$17="Верно","Не выполняется",INDIRECT($C$114))</f>
        <v>Не выполняется</v>
      </c>
      <c r="O17" s="139"/>
      <c r="P17" s="139"/>
      <c r="Q17" s="17"/>
      <c r="R17" s="38"/>
      <c r="S17" s="38"/>
      <c r="T17" s="38"/>
      <c r="U17" s="38"/>
      <c r="V17" s="38"/>
      <c r="W17" s="38"/>
      <c r="X17" s="38"/>
    </row>
    <row r="18" spans="2:24" ht="72.599999999999994" outlineLevel="1" thickBot="1" x14ac:dyDescent="0.35">
      <c r="B18" s="253"/>
      <c r="C18" s="18"/>
      <c r="D18" s="18"/>
      <c r="E18" s="19"/>
      <c r="F18" s="20" t="s">
        <v>307</v>
      </c>
      <c r="G18" s="20" t="s">
        <v>308</v>
      </c>
      <c r="H18" s="21" t="str">
        <f ca="1">IF($E$17="Верно","Не выполняется",INDIRECT($C$114))</f>
        <v>Не выполняется</v>
      </c>
      <c r="I18" s="139"/>
      <c r="J18" s="139"/>
      <c r="K18" s="139"/>
      <c r="L18" s="18"/>
      <c r="M18" s="18"/>
      <c r="N18" s="23"/>
      <c r="O18" s="139"/>
      <c r="P18" s="139"/>
      <c r="Q18" s="17"/>
    </row>
    <row r="19" spans="2:24" ht="15" outlineLevel="1" thickBot="1" x14ac:dyDescent="0.35">
      <c r="B19" s="260"/>
      <c r="C19" s="261"/>
      <c r="D19" s="261"/>
      <c r="E19" s="261"/>
      <c r="F19" s="261"/>
      <c r="G19" s="36"/>
      <c r="H19" s="37">
        <f ca="1">(COUNTIF(H17:H18,$C$117)+(COUNTIF(H17:H18,$C$116)*0.5))/COUNTA(H17:H18)</f>
        <v>0</v>
      </c>
      <c r="I19" s="39" t="s">
        <v>45</v>
      </c>
      <c r="J19" s="143"/>
      <c r="K19" s="37" t="e">
        <f>(COUNTIF(K17:K18,$C$117)+(COUNTIF(K17:K18,$C$116)*0.5))/COUNTA(K17:K18)</f>
        <v>#DIV/0!</v>
      </c>
      <c r="L19" s="39" t="s">
        <v>45</v>
      </c>
      <c r="M19" s="143"/>
      <c r="N19" s="37">
        <f ca="1">(COUNTIF(N17:N18,$C$117)+(COUNTIF(N17:N18,$C$116)*0.5))/COUNTA(N17:N18)</f>
        <v>0</v>
      </c>
      <c r="O19" s="139"/>
      <c r="P19" s="139"/>
      <c r="Q19" s="17"/>
    </row>
    <row r="20" spans="2:24" ht="115.2" outlineLevel="1" x14ac:dyDescent="0.3">
      <c r="B20" s="254" t="str">
        <f>Heatmap!D6</f>
        <v>Защита секретов</v>
      </c>
      <c r="C20" s="34" t="s">
        <v>309</v>
      </c>
      <c r="D20" s="10" t="s">
        <v>310</v>
      </c>
      <c r="E20" s="11" t="s">
        <v>24</v>
      </c>
      <c r="F20" s="10" t="s">
        <v>311</v>
      </c>
      <c r="G20" s="10" t="s">
        <v>312</v>
      </c>
      <c r="H20" s="11" t="str">
        <f ca="1">IF($E$20="Верно","Не выполняется",INDIRECT($C$114))</f>
        <v>Не выполняется</v>
      </c>
      <c r="I20" s="10" t="s">
        <v>313</v>
      </c>
      <c r="J20" s="10" t="s">
        <v>314</v>
      </c>
      <c r="K20" s="11" t="str">
        <f ca="1">IF($E$20="Верно","Не выполняется",INDIRECT($C$114))</f>
        <v>Не выполняется</v>
      </c>
      <c r="L20" s="10" t="s">
        <v>315</v>
      </c>
      <c r="M20" s="10" t="s">
        <v>316</v>
      </c>
      <c r="N20" s="11" t="str">
        <f ca="1">IF($E$20="Верно","Не выполняется",INDIRECT($C$114))</f>
        <v>Не выполняется</v>
      </c>
      <c r="O20" s="10" t="s">
        <v>317</v>
      </c>
      <c r="P20" s="10" t="s">
        <v>318</v>
      </c>
      <c r="Q20" s="12" t="str">
        <f ca="1">IF($E$20="Верно","Не выполняется",INDIRECT($C$114))</f>
        <v>Не выполняется</v>
      </c>
    </row>
    <row r="21" spans="2:24" ht="72.599999999999994" outlineLevel="1" thickBot="1" x14ac:dyDescent="0.35">
      <c r="B21" s="255"/>
      <c r="C21" s="40" t="s">
        <v>319</v>
      </c>
      <c r="D21" s="35" t="s">
        <v>320</v>
      </c>
      <c r="E21" s="14" t="s">
        <v>24</v>
      </c>
      <c r="F21" s="35" t="s">
        <v>321</v>
      </c>
      <c r="G21" s="35" t="s">
        <v>322</v>
      </c>
      <c r="H21" s="14" t="str">
        <f ca="1">IF($E$20="Верно","Не выполняется",INDIRECT($C$114))</f>
        <v>Не выполняется</v>
      </c>
      <c r="I21" s="35" t="s">
        <v>323</v>
      </c>
      <c r="J21" s="35" t="s">
        <v>324</v>
      </c>
      <c r="K21" s="14" t="str">
        <f ca="1">IF($E$20="Верно","Не выполняется",INDIRECT($C$114))</f>
        <v>Не выполняется</v>
      </c>
      <c r="L21" s="35" t="s">
        <v>325</v>
      </c>
      <c r="M21" s="35" t="s">
        <v>326</v>
      </c>
      <c r="N21" s="14" t="str">
        <f ca="1">IF($E$20="Верно","Не выполняется",INDIRECT($C$114))</f>
        <v>Не выполняется</v>
      </c>
      <c r="O21" s="139"/>
      <c r="P21" s="139"/>
      <c r="Q21" s="17"/>
    </row>
    <row r="22" spans="2:24" ht="15" outlineLevel="1" thickBot="1" x14ac:dyDescent="0.35">
      <c r="B22" s="226"/>
      <c r="C22" s="227"/>
      <c r="D22" s="227"/>
      <c r="E22" s="227"/>
      <c r="F22" s="227"/>
      <c r="G22" s="24"/>
      <c r="H22" s="25">
        <f ca="1">(COUNTIF(H20:H21,$C$117)+(COUNTIF(H20:H21,$C$116)*0.5))/COUNTA(H20:H21)</f>
        <v>0</v>
      </c>
      <c r="I22" s="28" t="s">
        <v>45</v>
      </c>
      <c r="J22" s="27"/>
      <c r="K22" s="25">
        <f ca="1">(COUNTIF(K20:K21,$C$117)+(COUNTIF(K20:K21,$C$116)*0.5))/COUNTA(K20:K21)</f>
        <v>0</v>
      </c>
      <c r="L22" s="28" t="s">
        <v>45</v>
      </c>
      <c r="M22" s="27"/>
      <c r="N22" s="25">
        <f ca="1">(COUNTIF(N20:N21,$C$117)+(COUNTIF(N20:N21,$C$116)*0.5))/COUNTA(N20:N21)</f>
        <v>0</v>
      </c>
      <c r="O22" s="28" t="s">
        <v>45</v>
      </c>
      <c r="P22" s="27"/>
      <c r="Q22" s="25">
        <f ca="1">(COUNTIF(Q20:Q21,$C$117)+(COUNTIF(Q20:Q21,$C$116)*0.5))/COUNTA(Q20:Q21)</f>
        <v>0</v>
      </c>
    </row>
    <row r="23" spans="2:24" ht="72" outlineLevel="1" x14ac:dyDescent="0.3">
      <c r="B23" s="251" t="str">
        <f>Heatmap!D7</f>
        <v>Защита Build-среды</v>
      </c>
      <c r="C23" s="7" t="s">
        <v>327</v>
      </c>
      <c r="D23" s="8" t="s">
        <v>328</v>
      </c>
      <c r="E23" s="11" t="s">
        <v>24</v>
      </c>
      <c r="F23" s="10" t="s">
        <v>329</v>
      </c>
      <c r="G23" s="10" t="s">
        <v>330</v>
      </c>
      <c r="H23" s="11" t="str">
        <f ca="1">IF($E$23="Верно","Не выполняется",INDIRECT($C$114))</f>
        <v>Не выполняется</v>
      </c>
      <c r="I23" s="10" t="s">
        <v>331</v>
      </c>
      <c r="J23" s="10" t="s">
        <v>332</v>
      </c>
      <c r="K23" s="11" t="str">
        <f ca="1">IF($E$23="Верно","Не выполняется",INDIRECT($C$114))</f>
        <v>Не выполняется</v>
      </c>
      <c r="L23" s="10" t="s">
        <v>333</v>
      </c>
      <c r="M23" s="10" t="s">
        <v>334</v>
      </c>
      <c r="N23" s="11" t="str">
        <f ca="1">IF($E$23="Верно","Не выполняется",INDIRECT($C$114))</f>
        <v>Не выполняется</v>
      </c>
      <c r="O23" s="10" t="s">
        <v>335</v>
      </c>
      <c r="P23" s="10" t="s">
        <v>336</v>
      </c>
      <c r="Q23" s="12" t="str">
        <f ca="1">IF($E$23="Верно","Не выполняется",INDIRECT($C$114))</f>
        <v>Не выполняется</v>
      </c>
    </row>
    <row r="24" spans="2:24" ht="43.2" outlineLevel="1" x14ac:dyDescent="0.3">
      <c r="B24" s="252"/>
      <c r="C24" s="139"/>
      <c r="D24" s="139"/>
      <c r="E24" s="140"/>
      <c r="F24" s="8" t="s">
        <v>337</v>
      </c>
      <c r="G24" s="8" t="s">
        <v>338</v>
      </c>
      <c r="H24" s="14" t="str">
        <f ca="1">IF($E$23="Верно","Не выполняется",INDIRECT($C$114))</f>
        <v>Не выполняется</v>
      </c>
      <c r="I24" s="139"/>
      <c r="J24" s="139"/>
      <c r="K24" s="141"/>
      <c r="L24" s="8" t="s">
        <v>339</v>
      </c>
      <c r="M24" s="32" t="s">
        <v>340</v>
      </c>
      <c r="N24" s="14" t="str">
        <f ca="1">IF($E$23="Верно","Не выполняется",INDIRECT($C$114))</f>
        <v>Не выполняется</v>
      </c>
      <c r="O24" s="139"/>
      <c r="P24" s="139"/>
      <c r="Q24" s="17"/>
    </row>
    <row r="25" spans="2:24" ht="72" outlineLevel="1" x14ac:dyDescent="0.3">
      <c r="B25" s="252"/>
      <c r="C25" s="139"/>
      <c r="D25" s="139"/>
      <c r="E25" s="140"/>
      <c r="F25" s="8" t="s">
        <v>341</v>
      </c>
      <c r="G25" s="8" t="s">
        <v>342</v>
      </c>
      <c r="H25" s="14" t="str">
        <f ca="1">IF($E$23="Верно","Не выполняется",INDIRECT($C$114))</f>
        <v>Не выполняется</v>
      </c>
      <c r="I25" s="139"/>
      <c r="J25" s="139"/>
      <c r="K25" s="141"/>
      <c r="L25" s="8" t="s">
        <v>343</v>
      </c>
      <c r="M25" s="8" t="s">
        <v>344</v>
      </c>
      <c r="N25" s="14" t="str">
        <f ca="1">IF($E$23="Верно","Не выполняется",INDIRECT($C$114))</f>
        <v>Не выполняется</v>
      </c>
      <c r="O25" s="139"/>
      <c r="P25" s="139"/>
      <c r="Q25" s="17"/>
    </row>
    <row r="26" spans="2:24" ht="43.8" outlineLevel="1" thickBot="1" x14ac:dyDescent="0.35">
      <c r="B26" s="253"/>
      <c r="C26" s="139"/>
      <c r="D26" s="139"/>
      <c r="E26" s="140"/>
      <c r="F26" s="35" t="s">
        <v>345</v>
      </c>
      <c r="G26" s="35" t="s">
        <v>346</v>
      </c>
      <c r="H26" s="14" t="str">
        <f ca="1">IF($E$23="Верно","Не выполняется",INDIRECT($C$114))</f>
        <v>Не выполняется</v>
      </c>
      <c r="I26" s="139"/>
      <c r="J26" s="139"/>
      <c r="K26" s="141"/>
      <c r="L26" s="139"/>
      <c r="M26" s="139"/>
      <c r="N26" s="141"/>
      <c r="O26" s="139"/>
      <c r="P26" s="139"/>
      <c r="Q26" s="17"/>
    </row>
    <row r="27" spans="2:24" ht="15" outlineLevel="1" thickBot="1" x14ac:dyDescent="0.35">
      <c r="B27" s="226"/>
      <c r="C27" s="227"/>
      <c r="D27" s="227"/>
      <c r="E27" s="227"/>
      <c r="F27" s="227"/>
      <c r="G27" s="24"/>
      <c r="H27" s="25">
        <f ca="1">(COUNTIF(H23:H26,$C$117)+(COUNTIF(H23:H26,$C$116)*0.5))/COUNTA(H23:H26)</f>
        <v>0</v>
      </c>
      <c r="I27" s="28" t="s">
        <v>45</v>
      </c>
      <c r="J27" s="27"/>
      <c r="K27" s="25">
        <f ca="1">(COUNTIF(K23:K26,$C$117)+(COUNTIF(K23:K26,$C$116)*0.5))/COUNTA(K23:K26)</f>
        <v>0</v>
      </c>
      <c r="L27" s="28" t="s">
        <v>45</v>
      </c>
      <c r="M27" s="27"/>
      <c r="N27" s="25">
        <f ca="1">(COUNTIF(N23:N26,$C$117)+(COUNTIF(N23:N26,$C$116)*0.5))/COUNTA(N23:N26)</f>
        <v>0</v>
      </c>
      <c r="O27" s="28" t="s">
        <v>45</v>
      </c>
      <c r="P27" s="27"/>
      <c r="Q27" s="25">
        <f ca="1">(COUNTIF(Q23:Q26,$C$117)+(COUNTIF(Q23:Q26,$C$116)*0.5))/COUNTA(Q23:Q26)</f>
        <v>0</v>
      </c>
    </row>
    <row r="28" spans="2:24" ht="86.4" outlineLevel="1" x14ac:dyDescent="0.3">
      <c r="B28" s="254" t="str">
        <f>Heatmap!D8</f>
        <v>Защита реестра артефактов</v>
      </c>
      <c r="C28" s="7" t="s">
        <v>347</v>
      </c>
      <c r="D28" s="34" t="s">
        <v>348</v>
      </c>
      <c r="E28" s="11" t="s">
        <v>24</v>
      </c>
      <c r="F28" s="10" t="s">
        <v>349</v>
      </c>
      <c r="G28" s="10" t="s">
        <v>350</v>
      </c>
      <c r="H28" s="11" t="str">
        <f t="shared" ref="H28:H33" ca="1" si="0">IF($E$28="Верно","Не выполняется",INDIRECT($C$114))</f>
        <v>Не выполняется</v>
      </c>
      <c r="I28" s="10" t="s">
        <v>351</v>
      </c>
      <c r="J28" s="8" t="s">
        <v>352</v>
      </c>
      <c r="K28" s="11" t="str">
        <f t="shared" ref="K28:K33" ca="1" si="1">IF($E$28="Верно","Не выполняется",INDIRECT($C$114))</f>
        <v>Не выполняется</v>
      </c>
      <c r="L28" s="10" t="s">
        <v>353</v>
      </c>
      <c r="M28" s="8" t="s">
        <v>354</v>
      </c>
      <c r="N28" s="11" t="str">
        <f ca="1">IF($E$28="Верно","Не выполняется",INDIRECT($C$114))</f>
        <v>Не выполняется</v>
      </c>
      <c r="O28" s="10" t="s">
        <v>355</v>
      </c>
      <c r="P28" s="8" t="s">
        <v>356</v>
      </c>
      <c r="Q28" s="12" t="str">
        <f ca="1">IF($E$28="Верно","Не выполняется",INDIRECT($C$114))</f>
        <v>Не выполняется</v>
      </c>
    </row>
    <row r="29" spans="2:24" ht="86.4" outlineLevel="1" x14ac:dyDescent="0.3">
      <c r="B29" s="256"/>
      <c r="C29" s="139"/>
      <c r="D29" s="139"/>
      <c r="E29" s="140"/>
      <c r="F29" s="8" t="s">
        <v>357</v>
      </c>
      <c r="G29" s="8" t="s">
        <v>358</v>
      </c>
      <c r="H29" s="14" t="str">
        <f t="shared" ca="1" si="0"/>
        <v>Не выполняется</v>
      </c>
      <c r="I29" s="8" t="s">
        <v>359</v>
      </c>
      <c r="J29" s="8" t="s">
        <v>360</v>
      </c>
      <c r="K29" s="14" t="str">
        <f t="shared" ca="1" si="1"/>
        <v>Не выполняется</v>
      </c>
      <c r="L29" s="8" t="s">
        <v>361</v>
      </c>
      <c r="M29" s="8" t="s">
        <v>362</v>
      </c>
      <c r="N29" s="14" t="str">
        <f ca="1">IF($E$28="Верно","Не выполняется",INDIRECT($C$114))</f>
        <v>Не выполняется</v>
      </c>
      <c r="O29" s="8" t="s">
        <v>363</v>
      </c>
      <c r="P29" s="8" t="s">
        <v>364</v>
      </c>
      <c r="Q29" s="15" t="str">
        <f ca="1">IF($E$28="Верно","Не выполняется",INDIRECT($C$114))</f>
        <v>Не выполняется</v>
      </c>
    </row>
    <row r="30" spans="2:24" ht="43.2" outlineLevel="1" x14ac:dyDescent="0.3">
      <c r="B30" s="256"/>
      <c r="C30" s="139"/>
      <c r="D30" s="139"/>
      <c r="E30" s="140"/>
      <c r="F30" s="8" t="s">
        <v>365</v>
      </c>
      <c r="G30" s="8" t="s">
        <v>366</v>
      </c>
      <c r="H30" s="14" t="str">
        <f t="shared" ca="1" si="0"/>
        <v>Не выполняется</v>
      </c>
      <c r="I30" s="8" t="s">
        <v>367</v>
      </c>
      <c r="J30" s="8" t="s">
        <v>368</v>
      </c>
      <c r="K30" s="14" t="str">
        <f t="shared" ca="1" si="1"/>
        <v>Не выполняется</v>
      </c>
      <c r="L30" s="8" t="s">
        <v>369</v>
      </c>
      <c r="M30" s="8" t="s">
        <v>370</v>
      </c>
      <c r="N30" s="14" t="str">
        <f ca="1">IF($E$28="Верно","Не выполняется",INDIRECT($C$114))</f>
        <v>Не выполняется</v>
      </c>
      <c r="O30" s="139"/>
      <c r="P30" s="139"/>
      <c r="Q30" s="17"/>
    </row>
    <row r="31" spans="2:24" ht="43.2" outlineLevel="1" x14ac:dyDescent="0.3">
      <c r="B31" s="256"/>
      <c r="C31" s="139"/>
      <c r="D31" s="139"/>
      <c r="E31" s="140"/>
      <c r="F31" s="8" t="s">
        <v>371</v>
      </c>
      <c r="G31" s="8" t="s">
        <v>372</v>
      </c>
      <c r="H31" s="14" t="str">
        <f t="shared" ca="1" si="0"/>
        <v>Не выполняется</v>
      </c>
      <c r="I31" s="8" t="s">
        <v>373</v>
      </c>
      <c r="J31" s="8" t="s">
        <v>374</v>
      </c>
      <c r="K31" s="14" t="str">
        <f t="shared" ca="1" si="1"/>
        <v>Не выполняется</v>
      </c>
      <c r="L31" s="8" t="s">
        <v>375</v>
      </c>
      <c r="M31" s="8" t="s">
        <v>376</v>
      </c>
      <c r="N31" s="14" t="str">
        <f ca="1">IF($E$28="Верно","Не выполняется",INDIRECT($C$114))</f>
        <v>Не выполняется</v>
      </c>
      <c r="O31" s="139"/>
      <c r="P31" s="139"/>
      <c r="Q31" s="17"/>
    </row>
    <row r="32" spans="2:24" ht="172.8" outlineLevel="1" x14ac:dyDescent="0.3">
      <c r="B32" s="256"/>
      <c r="C32" s="139"/>
      <c r="D32" s="139"/>
      <c r="E32" s="140"/>
      <c r="F32" s="8" t="s">
        <v>377</v>
      </c>
      <c r="G32" s="8" t="s">
        <v>378</v>
      </c>
      <c r="H32" s="14" t="str">
        <f t="shared" ca="1" si="0"/>
        <v>Не выполняется</v>
      </c>
      <c r="I32" s="8" t="s">
        <v>379</v>
      </c>
      <c r="J32" s="8" t="s">
        <v>380</v>
      </c>
      <c r="K32" s="14" t="str">
        <f t="shared" ca="1" si="1"/>
        <v>Не выполняется</v>
      </c>
      <c r="L32" s="139"/>
      <c r="M32" s="139"/>
      <c r="N32" s="141"/>
      <c r="O32" s="139"/>
      <c r="P32" s="139"/>
      <c r="Q32" s="17"/>
    </row>
    <row r="33" spans="2:17" ht="58.2" outlineLevel="1" thickBot="1" x14ac:dyDescent="0.35">
      <c r="B33" s="255"/>
      <c r="C33" s="139"/>
      <c r="D33" s="139"/>
      <c r="E33" s="140"/>
      <c r="F33" s="35" t="s">
        <v>381</v>
      </c>
      <c r="G33" s="35" t="s">
        <v>382</v>
      </c>
      <c r="H33" s="14" t="str">
        <f t="shared" ca="1" si="0"/>
        <v>Не выполняется</v>
      </c>
      <c r="I33" s="35" t="s">
        <v>383</v>
      </c>
      <c r="J33" s="8" t="s">
        <v>384</v>
      </c>
      <c r="K33" s="14" t="str">
        <f t="shared" ca="1" si="1"/>
        <v>Не выполняется</v>
      </c>
      <c r="L33" s="139"/>
      <c r="M33" s="139"/>
      <c r="N33" s="141"/>
      <c r="O33" s="139"/>
      <c r="P33" s="139"/>
      <c r="Q33" s="17"/>
    </row>
    <row r="34" spans="2:17" ht="15" outlineLevel="1" thickBot="1" x14ac:dyDescent="0.35">
      <c r="B34" s="226"/>
      <c r="C34" s="237"/>
      <c r="D34" s="237"/>
      <c r="E34" s="227"/>
      <c r="F34" s="227"/>
      <c r="G34" s="24"/>
      <c r="H34" s="25">
        <f ca="1">(COUNTIF(H28:H33,$C$117)+(COUNTIF(H28:H33,$C$116)*0.5))/COUNTA(H28:H33)</f>
        <v>0</v>
      </c>
      <c r="I34" s="28" t="s">
        <v>45</v>
      </c>
      <c r="J34" s="27"/>
      <c r="K34" s="25">
        <f ca="1">(COUNTIF(K28:K33,$C$117)+(COUNTIF(K28:K33,$C$116)*0.5))/COUNTA(K28:K33)</f>
        <v>0</v>
      </c>
      <c r="L34" s="28" t="s">
        <v>45</v>
      </c>
      <c r="M34" s="27"/>
      <c r="N34" s="25">
        <f ca="1">(COUNTIF(N28:N33,$C$117)+(COUNTIF(N28:N33,$C$116)*0.5))/COUNTA(N28:N33)</f>
        <v>0</v>
      </c>
      <c r="O34" s="28" t="s">
        <v>45</v>
      </c>
      <c r="P34" s="27"/>
      <c r="Q34" s="25">
        <f ca="1">(COUNTIF(Q28:Q33,$C$117)+(COUNTIF(Q28:Q33,$C$116)*0.5))/COUNTA(Q28:Q33)</f>
        <v>0</v>
      </c>
    </row>
    <row r="35" spans="2:17" ht="43.2" outlineLevel="1" x14ac:dyDescent="0.3">
      <c r="B35" s="251" t="str">
        <f>Heatmap!D9</f>
        <v>Контроль внесения изменений в исходный код</v>
      </c>
      <c r="C35" s="16" t="s">
        <v>385</v>
      </c>
      <c r="D35" s="8" t="s">
        <v>386</v>
      </c>
      <c r="E35" s="11" t="s">
        <v>24</v>
      </c>
      <c r="F35" s="10" t="s">
        <v>387</v>
      </c>
      <c r="G35" s="8" t="s">
        <v>388</v>
      </c>
      <c r="H35" s="11" t="str">
        <f ca="1">IF($E$35="Верно","Не выполняется",INDIRECT($C$114))</f>
        <v>Не выполняется</v>
      </c>
      <c r="I35" s="10" t="s">
        <v>389</v>
      </c>
      <c r="J35" s="8" t="s">
        <v>390</v>
      </c>
      <c r="K35" s="11" t="str">
        <f t="shared" ref="K35:K40" ca="1" si="2">IF($E$35="Верно","Не выполняется",INDIRECT($C$114))</f>
        <v>Не выполняется</v>
      </c>
      <c r="L35" s="10" t="s">
        <v>391</v>
      </c>
      <c r="M35" s="8" t="s">
        <v>392</v>
      </c>
      <c r="N35" s="11" t="str">
        <f ca="1">IF($E$35="Верно","Не выполняется",INDIRECT($C$114))</f>
        <v>Не выполняется</v>
      </c>
      <c r="O35" s="10" t="s">
        <v>393</v>
      </c>
      <c r="P35" s="10" t="s">
        <v>394</v>
      </c>
      <c r="Q35" s="12" t="str">
        <f ca="1">IF($E$35="Верно","Не выполняется",INDIRECT($C$114))</f>
        <v>Не выполняется</v>
      </c>
    </row>
    <row r="36" spans="2:17" ht="57.6" outlineLevel="1" x14ac:dyDescent="0.3">
      <c r="B36" s="252"/>
      <c r="C36" s="139"/>
      <c r="D36" s="139"/>
      <c r="E36" s="140"/>
      <c r="F36" s="8" t="s">
        <v>395</v>
      </c>
      <c r="G36" s="8" t="s">
        <v>396</v>
      </c>
      <c r="H36" s="14" t="str">
        <f ca="1">IF($E$35="Верно","Не выполняется",INDIRECT($C$114))</f>
        <v>Не выполняется</v>
      </c>
      <c r="I36" s="8" t="s">
        <v>397</v>
      </c>
      <c r="J36" s="8" t="s">
        <v>398</v>
      </c>
      <c r="K36" s="14" t="str">
        <f t="shared" ca="1" si="2"/>
        <v>Не выполняется</v>
      </c>
      <c r="L36" s="8" t="s">
        <v>399</v>
      </c>
      <c r="M36" s="8" t="s">
        <v>400</v>
      </c>
      <c r="N36" s="14" t="str">
        <f ca="1">IF($E$35="Верно","Не выполняется",INDIRECT($C$114))</f>
        <v>Не выполняется</v>
      </c>
      <c r="O36" s="139"/>
      <c r="P36" s="139"/>
      <c r="Q36" s="17"/>
    </row>
    <row r="37" spans="2:17" ht="57.6" outlineLevel="1" x14ac:dyDescent="0.3">
      <c r="B37" s="252"/>
      <c r="C37" s="139"/>
      <c r="D37" s="139"/>
      <c r="E37" s="140"/>
      <c r="F37" s="8" t="s">
        <v>401</v>
      </c>
      <c r="G37" s="8" t="s">
        <v>402</v>
      </c>
      <c r="H37" s="14" t="str">
        <f ca="1">IF($E$35="Верно","Не выполняется",INDIRECT($C$114))</f>
        <v>Не выполняется</v>
      </c>
      <c r="I37" s="8" t="s">
        <v>403</v>
      </c>
      <c r="J37" s="8" t="s">
        <v>404</v>
      </c>
      <c r="K37" s="14" t="str">
        <f t="shared" ca="1" si="2"/>
        <v>Не выполняется</v>
      </c>
      <c r="L37" s="8" t="s">
        <v>405</v>
      </c>
      <c r="M37" s="8" t="s">
        <v>406</v>
      </c>
      <c r="N37" s="14" t="str">
        <f ca="1">IF($E$35="Верно","Не выполняется",INDIRECT($C$114))</f>
        <v>Не выполняется</v>
      </c>
      <c r="O37" s="139"/>
      <c r="P37" s="139"/>
      <c r="Q37" s="17"/>
    </row>
    <row r="38" spans="2:17" ht="72" outlineLevel="1" x14ac:dyDescent="0.3">
      <c r="B38" s="252"/>
      <c r="C38" s="139"/>
      <c r="D38" s="139"/>
      <c r="E38" s="140"/>
      <c r="F38" s="8" t="s">
        <v>407</v>
      </c>
      <c r="G38" s="8" t="s">
        <v>408</v>
      </c>
      <c r="H38" s="14" t="str">
        <f ca="1">IF($E$35="Верно","Не выполняется",INDIRECT($C$114))</f>
        <v>Не выполняется</v>
      </c>
      <c r="I38" s="8" t="s">
        <v>409</v>
      </c>
      <c r="J38" s="8" t="s">
        <v>410</v>
      </c>
      <c r="K38" s="14" t="str">
        <f t="shared" ca="1" si="2"/>
        <v>Не выполняется</v>
      </c>
      <c r="L38" s="8" t="s">
        <v>411</v>
      </c>
      <c r="M38" s="8" t="s">
        <v>412</v>
      </c>
      <c r="N38" s="14" t="str">
        <f ca="1">IF($E$35="Верно","Не выполняется",INDIRECT($C$114))</f>
        <v>Не выполняется</v>
      </c>
      <c r="O38" s="139"/>
      <c r="P38" s="139"/>
      <c r="Q38" s="17"/>
    </row>
    <row r="39" spans="2:17" ht="57.6" outlineLevel="1" x14ac:dyDescent="0.3">
      <c r="B39" s="252"/>
      <c r="C39" s="139"/>
      <c r="D39" s="139"/>
      <c r="E39" s="140"/>
      <c r="F39" s="8" t="s">
        <v>413</v>
      </c>
      <c r="G39" s="8" t="s">
        <v>414</v>
      </c>
      <c r="H39" s="14" t="str">
        <f ca="1">IF($E$35="Верно","Не выполняется",INDIRECT($C$114))</f>
        <v>Не выполняется</v>
      </c>
      <c r="I39" s="8" t="s">
        <v>415</v>
      </c>
      <c r="J39" s="8" t="s">
        <v>416</v>
      </c>
      <c r="K39" s="14" t="str">
        <f t="shared" ca="1" si="2"/>
        <v>Не выполняется</v>
      </c>
      <c r="L39" s="8" t="s">
        <v>417</v>
      </c>
      <c r="M39" s="8" t="s">
        <v>418</v>
      </c>
      <c r="N39" s="14" t="str">
        <f ca="1">IF($E$35="Верно","Не выполняется",INDIRECT($C$114))</f>
        <v>Не выполняется</v>
      </c>
      <c r="O39" s="139"/>
      <c r="P39" s="139"/>
      <c r="Q39" s="17"/>
    </row>
    <row r="40" spans="2:17" ht="59.55" customHeight="1" outlineLevel="1" thickBot="1" x14ac:dyDescent="0.35">
      <c r="B40" s="253"/>
      <c r="C40" s="139"/>
      <c r="D40" s="139"/>
      <c r="E40" s="140"/>
      <c r="F40" s="139"/>
      <c r="G40" s="139"/>
      <c r="H40" s="141"/>
      <c r="I40" s="35" t="s">
        <v>419</v>
      </c>
      <c r="J40" s="8" t="s">
        <v>420</v>
      </c>
      <c r="K40" s="14" t="str">
        <f t="shared" ca="1" si="2"/>
        <v>Не выполняется</v>
      </c>
      <c r="L40" s="139"/>
      <c r="M40" s="139"/>
      <c r="N40" s="141"/>
      <c r="O40" s="139"/>
      <c r="P40" s="139"/>
      <c r="Q40" s="17"/>
    </row>
    <row r="41" spans="2:17" ht="15" outlineLevel="1" thickBot="1" x14ac:dyDescent="0.35">
      <c r="B41" s="226"/>
      <c r="C41" s="227"/>
      <c r="D41" s="237"/>
      <c r="E41" s="227"/>
      <c r="F41" s="227"/>
      <c r="G41" s="24"/>
      <c r="H41" s="25">
        <f ca="1">(COUNTIF(H35:H40,$C$117)+(COUNTIF(H35:H40,$C$116)*0.5))/COUNTA(H35:H40)</f>
        <v>0</v>
      </c>
      <c r="I41" s="28" t="s">
        <v>45</v>
      </c>
      <c r="J41" s="27"/>
      <c r="K41" s="25">
        <f ca="1">(COUNTIF(K35:K40,$C$117)+(COUNTIF(K35:K40,$C$116)*0.5))/COUNTA(K35:K40)</f>
        <v>0</v>
      </c>
      <c r="L41" s="28" t="s">
        <v>45</v>
      </c>
      <c r="M41" s="27"/>
      <c r="N41" s="25">
        <f ca="1">(COUNTIF(N35:N40,$C$117)+(COUNTIF(N35:N40,$C$116)*0.5))/COUNTA(N35:N40)</f>
        <v>0</v>
      </c>
      <c r="O41" s="28" t="s">
        <v>45</v>
      </c>
      <c r="P41" s="27"/>
      <c r="Q41" s="25">
        <f ca="1">(COUNTIF(Q35:Q40,$C$117)+(COUNTIF(Q35:Q40,$C$116)*0.5))/COUNTA(Q35:Q40)</f>
        <v>0</v>
      </c>
    </row>
    <row r="42" spans="2:17" ht="86.4" outlineLevel="1" x14ac:dyDescent="0.3">
      <c r="B42" s="254" t="str">
        <f>Heatmap!D10</f>
        <v>Защита конвейера сборки</v>
      </c>
      <c r="C42" s="7" t="s">
        <v>421</v>
      </c>
      <c r="D42" s="8" t="s">
        <v>422</v>
      </c>
      <c r="E42" s="11" t="s">
        <v>24</v>
      </c>
      <c r="F42" s="10" t="s">
        <v>423</v>
      </c>
      <c r="G42" s="10" t="s">
        <v>424</v>
      </c>
      <c r="H42" s="11" t="str">
        <f ca="1">IF($E$42="Верно","Не выполняется",INDIRECT($C$114))</f>
        <v>Не выполняется</v>
      </c>
      <c r="I42" s="10" t="s">
        <v>425</v>
      </c>
      <c r="J42" s="10" t="s">
        <v>426</v>
      </c>
      <c r="K42" s="11" t="str">
        <f ca="1">IF($E$42="Верно","Не выполняется",INDIRECT($C$114))</f>
        <v>Не выполняется</v>
      </c>
      <c r="L42" s="10" t="s">
        <v>427</v>
      </c>
      <c r="M42" s="10" t="s">
        <v>428</v>
      </c>
      <c r="N42" s="11" t="str">
        <f ca="1">IF($E$42="Верно","Не выполняется",INDIRECT($C$114))</f>
        <v>Не выполняется</v>
      </c>
      <c r="O42" s="10" t="s">
        <v>429</v>
      </c>
      <c r="P42" s="8" t="s">
        <v>430</v>
      </c>
      <c r="Q42" s="12" t="str">
        <f ca="1">IF($E$42="Верно","Не выполняется",INDIRECT($C$114))</f>
        <v>Не выполняется</v>
      </c>
    </row>
    <row r="43" spans="2:17" ht="43.8" outlineLevel="1" thickBot="1" x14ac:dyDescent="0.35">
      <c r="B43" s="255"/>
      <c r="C43" s="139"/>
      <c r="D43" s="139"/>
      <c r="E43" s="140"/>
      <c r="F43" s="35" t="s">
        <v>431</v>
      </c>
      <c r="G43" s="35" t="s">
        <v>432</v>
      </c>
      <c r="H43" s="14" t="str">
        <f ca="1">IF($E$42="Верно","Не выполняется",INDIRECT($C$114))</f>
        <v>Не выполняется</v>
      </c>
      <c r="I43" s="35" t="s">
        <v>433</v>
      </c>
      <c r="J43" s="35" t="s">
        <v>434</v>
      </c>
      <c r="K43" s="14" t="str">
        <f ca="1">IF($E$42="Верно","Не выполняется",INDIRECT($C$114))</f>
        <v>Не выполняется</v>
      </c>
      <c r="L43" s="35" t="s">
        <v>435</v>
      </c>
      <c r="M43" s="35" t="s">
        <v>436</v>
      </c>
      <c r="N43" s="14" t="str">
        <f ca="1">IF($E$42="Верно","Не выполняется",INDIRECT($C$114))</f>
        <v>Не выполняется</v>
      </c>
      <c r="O43" s="139"/>
      <c r="P43" s="139"/>
      <c r="Q43" s="17"/>
    </row>
    <row r="44" spans="2:17" ht="15" outlineLevel="1" thickBot="1" x14ac:dyDescent="0.35">
      <c r="B44" s="226"/>
      <c r="C44" s="227"/>
      <c r="D44" s="227"/>
      <c r="E44" s="227"/>
      <c r="F44" s="227"/>
      <c r="G44" s="24"/>
      <c r="H44" s="25">
        <f ca="1">(COUNTIF(H42:H43,$C$117)+(COUNTIF(H42:H43,$C$116)*0.5))/COUNTA(H42:H43)</f>
        <v>0</v>
      </c>
      <c r="I44" s="28" t="s">
        <v>45</v>
      </c>
      <c r="J44" s="27"/>
      <c r="K44" s="25">
        <f ca="1">(COUNTIF(K42:K43,$C$117)+(COUNTIF(K42:K43,$C$116)*0.5))/COUNTA(K42:K43)</f>
        <v>0</v>
      </c>
      <c r="L44" s="28" t="s">
        <v>45</v>
      </c>
      <c r="M44" s="27"/>
      <c r="N44" s="25">
        <f ca="1">(COUNTIF(N42:N43,$C$117)+(COUNTIF(N42:N43,$C$116)*0.5))/COUNTA(N42:N43)</f>
        <v>0</v>
      </c>
      <c r="O44" s="28" t="s">
        <v>45</v>
      </c>
      <c r="P44" s="27"/>
      <c r="Q44" s="25">
        <f ca="1">(COUNTIF(Q42:Q43,$C$117)+(COUNTIF(Q42:Q43,$C$116)*0.5))/COUNTA(Q42:Q43)</f>
        <v>0</v>
      </c>
    </row>
    <row r="45" spans="2:17" ht="29.25" customHeight="1" thickBot="1" x14ac:dyDescent="0.35">
      <c r="B45" s="247" t="s">
        <v>437</v>
      </c>
      <c r="C45" s="248"/>
      <c r="D45" s="249"/>
      <c r="E45" s="248"/>
      <c r="F45" s="248"/>
      <c r="G45" s="248"/>
      <c r="H45" s="248"/>
      <c r="I45" s="248"/>
      <c r="J45" s="248"/>
      <c r="K45" s="248"/>
      <c r="L45" s="248"/>
      <c r="M45" s="248"/>
      <c r="N45" s="248"/>
      <c r="O45" s="248"/>
      <c r="P45" s="248"/>
      <c r="Q45" s="250"/>
    </row>
    <row r="46" spans="2:17" ht="86.4" outlineLevel="1" x14ac:dyDescent="0.3">
      <c r="B46" s="223" t="str">
        <f>Heatmap!D11</f>
        <v>Статический анализ (SAST)</v>
      </c>
      <c r="C46" s="7" t="s">
        <v>438</v>
      </c>
      <c r="D46" s="8" t="s">
        <v>439</v>
      </c>
      <c r="E46" s="11" t="s">
        <v>24</v>
      </c>
      <c r="F46" s="10" t="s">
        <v>440</v>
      </c>
      <c r="G46" s="10" t="s">
        <v>441</v>
      </c>
      <c r="H46" s="11" t="str">
        <f ca="1">IF($E$46="Верно","Не выполняется",INDIRECT($C$114))</f>
        <v>Не выполняется</v>
      </c>
      <c r="I46" s="10" t="s">
        <v>442</v>
      </c>
      <c r="J46" s="10" t="s">
        <v>443</v>
      </c>
      <c r="K46" s="11" t="str">
        <f ca="1">IF($E$46="Верно","Не выполняется",INDIRECT($C$114))</f>
        <v>Не выполняется</v>
      </c>
      <c r="L46" s="10" t="s">
        <v>444</v>
      </c>
      <c r="M46" s="10" t="s">
        <v>445</v>
      </c>
      <c r="N46" s="11" t="str">
        <f ca="1">IF($E$46="Верно","Не выполняется",INDIRECT($C$114))</f>
        <v>Не выполняется</v>
      </c>
      <c r="O46" s="10" t="s">
        <v>446</v>
      </c>
      <c r="P46" s="10" t="s">
        <v>447</v>
      </c>
      <c r="Q46" s="12" t="str">
        <f ca="1">IF($E$46="Верно","Не выполняется",INDIRECT($C$114))</f>
        <v>Не выполняется</v>
      </c>
    </row>
    <row r="47" spans="2:17" ht="43.2" outlineLevel="1" x14ac:dyDescent="0.3">
      <c r="B47" s="224"/>
      <c r="C47" s="13" t="s">
        <v>448</v>
      </c>
      <c r="D47" s="8" t="s">
        <v>449</v>
      </c>
      <c r="E47" s="14" t="s">
        <v>24</v>
      </c>
      <c r="F47" s="8" t="s">
        <v>450</v>
      </c>
      <c r="G47" s="8" t="s">
        <v>451</v>
      </c>
      <c r="H47" s="14" t="str">
        <f ca="1">IF($E$46="Верно","Не выполняется",INDIRECT($C$114))</f>
        <v>Не выполняется</v>
      </c>
      <c r="I47" s="8" t="s">
        <v>452</v>
      </c>
      <c r="J47" s="8" t="s">
        <v>453</v>
      </c>
      <c r="K47" s="14" t="str">
        <f ca="1">IF($E$46="Верно","Не выполняется",INDIRECT($C$114))</f>
        <v>Не выполняется</v>
      </c>
      <c r="L47" s="8" t="s">
        <v>454</v>
      </c>
      <c r="M47" s="8" t="s">
        <v>455</v>
      </c>
      <c r="N47" s="14" t="str">
        <f ca="1">IF($E$46="Верно","Не выполняется",INDIRECT($C$114))</f>
        <v>Не выполняется</v>
      </c>
      <c r="O47" s="139"/>
      <c r="P47" s="139"/>
      <c r="Q47" s="17"/>
    </row>
    <row r="48" spans="2:17" ht="43.2" outlineLevel="1" x14ac:dyDescent="0.3">
      <c r="B48" s="224"/>
      <c r="C48" s="13" t="s">
        <v>456</v>
      </c>
      <c r="D48" s="8" t="s">
        <v>457</v>
      </c>
      <c r="E48" s="14" t="s">
        <v>24</v>
      </c>
      <c r="F48" s="139"/>
      <c r="G48" s="139"/>
      <c r="H48" s="141"/>
      <c r="I48" s="8" t="s">
        <v>458</v>
      </c>
      <c r="J48" s="8" t="s">
        <v>459</v>
      </c>
      <c r="K48" s="14" t="str">
        <f ca="1">IF($E$46="Верно","Не выполняется",INDIRECT($C$114))</f>
        <v>Не выполняется</v>
      </c>
      <c r="L48" s="8" t="s">
        <v>460</v>
      </c>
      <c r="M48" s="8" t="s">
        <v>461</v>
      </c>
      <c r="N48" s="14" t="str">
        <f ca="1">IF($E$46="Верно","Не выполняется",INDIRECT($C$114))</f>
        <v>Не выполняется</v>
      </c>
      <c r="O48" s="139"/>
      <c r="P48" s="139"/>
      <c r="Q48" s="17"/>
    </row>
    <row r="49" spans="2:17" ht="43.8" outlineLevel="1" thickBot="1" x14ac:dyDescent="0.35">
      <c r="B49" s="224"/>
      <c r="C49" s="139"/>
      <c r="D49" s="139"/>
      <c r="E49" s="140"/>
      <c r="F49" s="139"/>
      <c r="G49" s="139"/>
      <c r="H49" s="141"/>
      <c r="I49" s="35" t="s">
        <v>462</v>
      </c>
      <c r="J49" s="35" t="s">
        <v>463</v>
      </c>
      <c r="K49" s="14" t="str">
        <f ca="1">IF($E$46="Верно","Не выполняется",INDIRECT($C$114))</f>
        <v>Не выполняется</v>
      </c>
      <c r="L49" s="139"/>
      <c r="M49" s="139"/>
      <c r="N49" s="141"/>
      <c r="O49" s="139"/>
      <c r="P49" s="139"/>
      <c r="Q49" s="17"/>
    </row>
    <row r="50" spans="2:17" ht="15" outlineLevel="1" thickBot="1" x14ac:dyDescent="0.35">
      <c r="B50" s="226"/>
      <c r="C50" s="237"/>
      <c r="D50" s="237"/>
      <c r="E50" s="227"/>
      <c r="F50" s="227"/>
      <c r="G50" s="24"/>
      <c r="H50" s="25">
        <f ca="1">(COUNTIF(H46:H49,$C$117)+(COUNTIF(H46:H49,$C$116)*0.5))/COUNTA(H46:H49)</f>
        <v>0</v>
      </c>
      <c r="I50" s="28" t="s">
        <v>45</v>
      </c>
      <c r="J50" s="27"/>
      <c r="K50" s="25">
        <f ca="1">(COUNTIF(K46:K49,$C$117)+(COUNTIF(K46:K49,$C$116)*0.5))/COUNTA(K46:K49)</f>
        <v>0</v>
      </c>
      <c r="L50" s="28" t="s">
        <v>45</v>
      </c>
      <c r="M50" s="27"/>
      <c r="N50" s="25">
        <f ca="1">(COUNTIF(N46:N49,$C$117)+(COUNTIF(N46:N49,$C$116)*0.5))/COUNTA(N46:N49)</f>
        <v>0</v>
      </c>
      <c r="O50" s="28" t="s">
        <v>45</v>
      </c>
      <c r="P50" s="27"/>
      <c r="Q50" s="25">
        <f ca="1">(COUNTIF(Q46:Q49,$C$117)+(COUNTIF(Q46:Q49,$C$116)*0.5))/COUNTA(Q46:Q49)</f>
        <v>0</v>
      </c>
    </row>
    <row r="51" spans="2:17" ht="57.6" outlineLevel="1" x14ac:dyDescent="0.3">
      <c r="B51" s="234" t="str">
        <f>Heatmap!D12</f>
        <v>Композиционный анализ (SCA)</v>
      </c>
      <c r="C51" s="16" t="s">
        <v>464</v>
      </c>
      <c r="D51" s="8" t="s">
        <v>465</v>
      </c>
      <c r="E51" s="11" t="s">
        <v>24</v>
      </c>
      <c r="F51" s="10" t="s">
        <v>466</v>
      </c>
      <c r="G51" s="8" t="s">
        <v>467</v>
      </c>
      <c r="H51" s="11" t="str">
        <f ca="1">IF($E$51="Верно","Не выполняется",INDIRECT($C$114))</f>
        <v>Не выполняется</v>
      </c>
      <c r="I51" s="10" t="s">
        <v>468</v>
      </c>
      <c r="J51" s="10" t="s">
        <v>469</v>
      </c>
      <c r="K51" s="11" t="str">
        <f ca="1">IF($E$51="Верно","Не выполняется",INDIRECT($C$114))</f>
        <v>Не выполняется</v>
      </c>
      <c r="L51" s="10" t="s">
        <v>470</v>
      </c>
      <c r="M51" s="10" t="s">
        <v>471</v>
      </c>
      <c r="N51" s="11" t="str">
        <f ca="1">IF($E$51="Верно","Не выполняется",INDIRECT($C$114))</f>
        <v>Не выполняется</v>
      </c>
      <c r="O51" s="10" t="s">
        <v>472</v>
      </c>
      <c r="P51" s="10" t="s">
        <v>473</v>
      </c>
      <c r="Q51" s="12" t="str">
        <f ca="1">IF($E$51="Верно","Не выполняется",INDIRECT($C$114))</f>
        <v>Не выполняется</v>
      </c>
    </row>
    <row r="52" spans="2:17" ht="72.599999999999994" outlineLevel="1" thickBot="1" x14ac:dyDescent="0.35">
      <c r="B52" s="235"/>
      <c r="C52" s="16" t="s">
        <v>474</v>
      </c>
      <c r="D52" s="8" t="s">
        <v>475</v>
      </c>
      <c r="E52" s="14" t="s">
        <v>24</v>
      </c>
      <c r="F52" s="8" t="s">
        <v>476</v>
      </c>
      <c r="G52" s="8" t="s">
        <v>477</v>
      </c>
      <c r="H52" s="14" t="str">
        <f ca="1">IF($E$51="Верно","Не выполняется",INDIRECT($C$114))</f>
        <v>Не выполняется</v>
      </c>
      <c r="I52" s="8" t="s">
        <v>478</v>
      </c>
      <c r="J52" s="8" t="s">
        <v>479</v>
      </c>
      <c r="K52" s="14" t="str">
        <f ca="1">IF($E$51="Верно","Не выполняется",INDIRECT($C$114))</f>
        <v>Не выполняется</v>
      </c>
      <c r="L52" s="8" t="s">
        <v>480</v>
      </c>
      <c r="M52" s="8" t="s">
        <v>481</v>
      </c>
      <c r="N52" s="14" t="str">
        <f ca="1">IF($E$51="Верно","Не выполняется",INDIRECT($C$114))</f>
        <v>Не выполняется</v>
      </c>
      <c r="O52" s="139"/>
      <c r="P52" s="139"/>
      <c r="Q52" s="17"/>
    </row>
    <row r="53" spans="2:17" ht="43.2" outlineLevel="1" x14ac:dyDescent="0.3">
      <c r="B53" s="235"/>
      <c r="C53" s="139"/>
      <c r="D53" s="139"/>
      <c r="E53" s="139"/>
      <c r="F53" s="8" t="s">
        <v>482</v>
      </c>
      <c r="G53" s="8" t="s">
        <v>483</v>
      </c>
      <c r="H53" s="14" t="str">
        <f ca="1">IF($E$51="Верно","Не выполняется",INDIRECT($C$114))</f>
        <v>Не выполняется</v>
      </c>
      <c r="I53" s="8" t="s">
        <v>484</v>
      </c>
      <c r="J53" s="8" t="s">
        <v>485</v>
      </c>
      <c r="K53" s="14" t="str">
        <f ca="1">IF($E$51="Верно","Не выполняется",INDIRECT($C$114))</f>
        <v>Не выполняется</v>
      </c>
      <c r="L53" s="10" t="s">
        <v>486</v>
      </c>
      <c r="M53" s="35" t="s">
        <v>487</v>
      </c>
      <c r="N53" s="11" t="str">
        <f ca="1">IF($E$51="Верно","Не выполняется",INDIRECT($C$114))</f>
        <v>Не выполняется</v>
      </c>
      <c r="O53" s="139"/>
      <c r="P53" s="139"/>
      <c r="Q53" s="17"/>
    </row>
    <row r="54" spans="2:17" ht="43.2" outlineLevel="1" x14ac:dyDescent="0.3">
      <c r="B54" s="235"/>
      <c r="C54" s="139"/>
      <c r="D54" s="139"/>
      <c r="E54" s="140"/>
      <c r="F54" s="139"/>
      <c r="G54" s="139"/>
      <c r="H54" s="141"/>
      <c r="I54" s="8" t="s">
        <v>488</v>
      </c>
      <c r="J54" s="8" t="s">
        <v>489</v>
      </c>
      <c r="K54" s="14" t="str">
        <f ca="1">IF($E$51="Верно","Не выполняется",INDIRECT($C$114))</f>
        <v>Не выполняется</v>
      </c>
      <c r="L54" s="8" t="s">
        <v>490</v>
      </c>
      <c r="M54" s="8" t="s">
        <v>491</v>
      </c>
      <c r="N54" s="14" t="str">
        <f ca="1">IF($E$51="Верно","Не выполняется",INDIRECT($C$114))</f>
        <v>Не выполняется</v>
      </c>
      <c r="O54" s="139"/>
      <c r="P54" s="139"/>
      <c r="Q54" s="17"/>
    </row>
    <row r="55" spans="2:17" ht="43.8" outlineLevel="1" thickBot="1" x14ac:dyDescent="0.35">
      <c r="B55" s="236"/>
      <c r="C55" s="139"/>
      <c r="D55" s="139"/>
      <c r="E55" s="140"/>
      <c r="F55" s="139"/>
      <c r="G55" s="139"/>
      <c r="H55" s="141"/>
      <c r="I55" s="8" t="s">
        <v>492</v>
      </c>
      <c r="J55" s="8" t="s">
        <v>493</v>
      </c>
      <c r="K55" s="14" t="str">
        <f ca="1">IF($E$51="Верно","Не выполняется",INDIRECT($C$114))</f>
        <v>Не выполняется</v>
      </c>
      <c r="L55" s="139"/>
      <c r="M55" s="139"/>
      <c r="N55" s="141"/>
      <c r="O55" s="139"/>
      <c r="P55" s="139"/>
      <c r="Q55" s="17"/>
    </row>
    <row r="56" spans="2:17" ht="15" outlineLevel="1" thickBot="1" x14ac:dyDescent="0.35">
      <c r="B56" s="226"/>
      <c r="C56" s="237"/>
      <c r="D56" s="237"/>
      <c r="E56" s="227"/>
      <c r="F56" s="227"/>
      <c r="G56" s="24"/>
      <c r="H56" s="25">
        <f ca="1">(COUNTIF(H51:H55,$C$117)+(COUNTIF(H51:H55,$C$116)*0.5))/COUNTA(H51:H55)</f>
        <v>0</v>
      </c>
      <c r="I56" s="28" t="s">
        <v>45</v>
      </c>
      <c r="J56" s="27"/>
      <c r="K56" s="25">
        <f ca="1">(COUNTIF(K51:K55,$C$117)+(COUNTIF(K51:K55,$C$116)*0.5))/COUNTA(K51:K55)</f>
        <v>0</v>
      </c>
      <c r="L56" s="28" t="s">
        <v>45</v>
      </c>
      <c r="M56" s="27"/>
      <c r="N56" s="25">
        <f ca="1">(COUNTIF(N51:N55,$C$117)+(COUNTIF(N51:N55,$C$116)*0.5))/COUNTA(N51:N55)</f>
        <v>0</v>
      </c>
      <c r="O56" s="28" t="s">
        <v>45</v>
      </c>
      <c r="P56" s="27"/>
      <c r="Q56" s="25">
        <f ca="1">(COUNTIF(Q51:Q55,$C$117)+(COUNTIF(Q51:Q55,$C$116)*0.5))/COUNTA(Q51:Q55)</f>
        <v>0</v>
      </c>
    </row>
    <row r="57" spans="2:17" ht="72" outlineLevel="1" x14ac:dyDescent="0.3">
      <c r="B57" s="223" t="str">
        <f>Heatmap!D13</f>
        <v>Анализ образов контейнеров</v>
      </c>
      <c r="C57" s="16" t="s">
        <v>494</v>
      </c>
      <c r="D57" s="8" t="s">
        <v>495</v>
      </c>
      <c r="E57" s="11" t="s">
        <v>24</v>
      </c>
      <c r="F57" s="10" t="s">
        <v>496</v>
      </c>
      <c r="G57" s="10" t="s">
        <v>497</v>
      </c>
      <c r="H57" s="11" t="str">
        <f ca="1">IF($E$57="Верно","Не выполняется",INDIRECT($C$114))</f>
        <v>Не выполняется</v>
      </c>
      <c r="I57" s="10" t="s">
        <v>498</v>
      </c>
      <c r="J57" s="10" t="s">
        <v>499</v>
      </c>
      <c r="K57" s="11" t="str">
        <f ca="1">IF($E$57="Верно","Не выполняется",INDIRECT($C$114))</f>
        <v>Не выполняется</v>
      </c>
      <c r="L57" s="10" t="s">
        <v>500</v>
      </c>
      <c r="M57" s="10" t="s">
        <v>501</v>
      </c>
      <c r="N57" s="11" t="str">
        <f ca="1">IF($E$57="Верно","Не выполняется",INDIRECT($C$114))</f>
        <v>Не выполняется</v>
      </c>
      <c r="O57" s="10" t="s">
        <v>502</v>
      </c>
      <c r="P57" s="10" t="s">
        <v>503</v>
      </c>
      <c r="Q57" s="12" t="str">
        <f ca="1">IF($E$57="Верно","Не выполняется",INDIRECT($C$114))</f>
        <v>Не выполняется</v>
      </c>
    </row>
    <row r="58" spans="2:17" ht="72.599999999999994" outlineLevel="1" thickBot="1" x14ac:dyDescent="0.35">
      <c r="B58" s="224"/>
      <c r="C58" s="16" t="s">
        <v>504</v>
      </c>
      <c r="D58" s="8" t="s">
        <v>505</v>
      </c>
      <c r="E58" s="14" t="s">
        <v>24</v>
      </c>
      <c r="F58" s="8" t="s">
        <v>506</v>
      </c>
      <c r="G58" s="8" t="s">
        <v>507</v>
      </c>
      <c r="H58" s="14" t="str">
        <f ca="1">IF($E$57="Верно","Не выполняется",INDIRECT($C$114))</f>
        <v>Не выполняется</v>
      </c>
      <c r="I58" s="8" t="s">
        <v>508</v>
      </c>
      <c r="J58" s="8" t="s">
        <v>509</v>
      </c>
      <c r="K58" s="14" t="str">
        <f ca="1">IF($E$57="Верно","Не выполняется",INDIRECT($C$114))</f>
        <v>Не выполняется</v>
      </c>
      <c r="L58" s="8" t="s">
        <v>510</v>
      </c>
      <c r="M58" s="8" t="s">
        <v>511</v>
      </c>
      <c r="N58" s="14" t="str">
        <f ca="1">IF($E$57="Верно","Не выполняется",INDIRECT($C$114))</f>
        <v>Не выполняется</v>
      </c>
      <c r="O58" s="139"/>
      <c r="P58" s="139"/>
      <c r="Q58" s="17"/>
    </row>
    <row r="59" spans="2:17" ht="58.2" outlineLevel="1" thickBot="1" x14ac:dyDescent="0.35">
      <c r="B59" s="225"/>
      <c r="C59" s="139"/>
      <c r="D59" s="139"/>
      <c r="E59" s="140"/>
      <c r="F59" s="8" t="s">
        <v>512</v>
      </c>
      <c r="G59" s="8" t="s">
        <v>513</v>
      </c>
      <c r="H59" s="14" t="str">
        <f ca="1">IF($E$57="Верно","Не выполняется",INDIRECT($C$114))</f>
        <v>Не выполняется</v>
      </c>
      <c r="I59" s="10" t="s">
        <v>514</v>
      </c>
      <c r="J59" s="8" t="s">
        <v>515</v>
      </c>
      <c r="K59" s="11" t="str">
        <f ca="1">IF($E$57="Верно","Не выполняется",INDIRECT($C$114))</f>
        <v>Не выполняется</v>
      </c>
      <c r="L59" s="139"/>
      <c r="M59" s="139"/>
      <c r="N59" s="139"/>
      <c r="O59" s="139"/>
      <c r="P59" s="139"/>
      <c r="Q59" s="17"/>
    </row>
    <row r="60" spans="2:17" ht="15" outlineLevel="1" thickBot="1" x14ac:dyDescent="0.35">
      <c r="B60" s="226"/>
      <c r="C60" s="227"/>
      <c r="D60" s="227"/>
      <c r="E60" s="227"/>
      <c r="F60" s="227"/>
      <c r="G60" s="24"/>
      <c r="H60" s="25">
        <f ca="1">(COUNTIF(H57:H59,$C$117)+(COUNTIF(H57:H59,$C$116)*0.5))/COUNTA(H57:H59)</f>
        <v>0</v>
      </c>
      <c r="I60" s="28" t="s">
        <v>45</v>
      </c>
      <c r="J60" s="27"/>
      <c r="K60" s="25">
        <f ca="1">(COUNTIF(K57:K59,$C$117)+(COUNTIF(K57:K59,$C$116)*0.5))/COUNTA(K57:K59)</f>
        <v>0</v>
      </c>
      <c r="L60" s="28" t="s">
        <v>45</v>
      </c>
      <c r="M60" s="27"/>
      <c r="N60" s="25">
        <f ca="1">(COUNTIF(N57:N59,$C$117)+(COUNTIF(N57:N59,$C$116)*0.5))/COUNTA(N57:N59)</f>
        <v>0</v>
      </c>
      <c r="O60" s="28" t="s">
        <v>45</v>
      </c>
      <c r="P60" s="27"/>
      <c r="Q60" s="25">
        <f ca="1">(COUNTIF(Q57:Q59,$C$117)+(COUNTIF(Q57:Q59,$C$116)*0.5))/COUNTA(Q57:Q59)</f>
        <v>0</v>
      </c>
    </row>
    <row r="61" spans="2:17" ht="151.35" customHeight="1" outlineLevel="1" x14ac:dyDescent="0.3">
      <c r="B61" s="234" t="str">
        <f>Heatmap!D14</f>
        <v>Идентификация секретов</v>
      </c>
      <c r="C61" s="7" t="s">
        <v>516</v>
      </c>
      <c r="D61" s="8" t="s">
        <v>517</v>
      </c>
      <c r="E61" s="11" t="s">
        <v>24</v>
      </c>
      <c r="F61" s="10" t="s">
        <v>518</v>
      </c>
      <c r="G61" s="10" t="s">
        <v>519</v>
      </c>
      <c r="H61" s="11" t="str">
        <f ca="1">IF($E$61="Верно","Не выполняется",INDIRECT($C$114))</f>
        <v>Не выполняется</v>
      </c>
      <c r="I61" s="10" t="s">
        <v>520</v>
      </c>
      <c r="J61" s="10" t="s">
        <v>521</v>
      </c>
      <c r="K61" s="11" t="str">
        <f ca="1">IF($E$61="Верно","Не выполняется",INDIRECT($C$114))</f>
        <v>Не выполняется</v>
      </c>
      <c r="L61" s="10" t="s">
        <v>522</v>
      </c>
      <c r="M61" s="10" t="s">
        <v>523</v>
      </c>
      <c r="N61" s="11" t="str">
        <f ca="1">IF($E$61="Верно","Не выполняется",INDIRECT($C$114))</f>
        <v>Не выполняется</v>
      </c>
      <c r="O61" s="10" t="s">
        <v>524</v>
      </c>
      <c r="P61" s="10" t="s">
        <v>525</v>
      </c>
      <c r="Q61" s="12" t="str">
        <f ca="1">IF($E$61="Верно","Не выполняется",INDIRECT($C$114))</f>
        <v>Не выполняется</v>
      </c>
    </row>
    <row r="62" spans="2:17" ht="72" outlineLevel="1" x14ac:dyDescent="0.3">
      <c r="B62" s="235"/>
      <c r="C62" s="16" t="s">
        <v>526</v>
      </c>
      <c r="D62" s="16" t="s">
        <v>527</v>
      </c>
      <c r="E62" s="14" t="s">
        <v>24</v>
      </c>
      <c r="F62" s="8" t="s">
        <v>528</v>
      </c>
      <c r="G62" s="8" t="s">
        <v>529</v>
      </c>
      <c r="H62" s="14" t="str">
        <f ca="1">IF($E$61="Верно","Не выполняется",INDIRECT($C$114))</f>
        <v>Не выполняется</v>
      </c>
      <c r="I62" s="8" t="s">
        <v>530</v>
      </c>
      <c r="J62" s="8" t="s">
        <v>531</v>
      </c>
      <c r="K62" s="14" t="str">
        <f ca="1">IF($E$61="Верно","Не выполняется",INDIRECT($C$114))</f>
        <v>Не выполняется</v>
      </c>
      <c r="L62" s="8" t="s">
        <v>532</v>
      </c>
      <c r="M62" s="8" t="s">
        <v>533</v>
      </c>
      <c r="N62" s="14" t="str">
        <f ca="1">IF($E$61="Верно","Не выполняется",INDIRECT($C$114))</f>
        <v>Не выполняется</v>
      </c>
      <c r="O62" s="139"/>
      <c r="P62" s="139"/>
      <c r="Q62" s="17"/>
    </row>
    <row r="63" spans="2:17" ht="57.6" outlineLevel="1" x14ac:dyDescent="0.3">
      <c r="B63" s="235"/>
      <c r="C63" s="139"/>
      <c r="D63" s="139"/>
      <c r="E63" s="140"/>
      <c r="F63" s="8" t="s">
        <v>534</v>
      </c>
      <c r="G63" s="8" t="s">
        <v>535</v>
      </c>
      <c r="H63" s="14" t="str">
        <f ca="1">IF($E$61="Верно","Не выполняется",INDIRECT($C$114))</f>
        <v>Не выполняется</v>
      </c>
      <c r="I63" s="8" t="s">
        <v>536</v>
      </c>
      <c r="J63" s="8" t="s">
        <v>537</v>
      </c>
      <c r="K63" s="14" t="str">
        <f ca="1">IF($E$61="Верно","Не выполняется",INDIRECT($C$114))</f>
        <v>Не выполняется</v>
      </c>
      <c r="L63" s="139"/>
      <c r="M63" s="139"/>
      <c r="N63" s="141"/>
      <c r="O63" s="139"/>
      <c r="P63" s="139"/>
      <c r="Q63" s="17"/>
    </row>
    <row r="64" spans="2:17" ht="58.2" outlineLevel="1" thickBot="1" x14ac:dyDescent="0.35">
      <c r="B64" s="236"/>
      <c r="C64" s="139"/>
      <c r="D64" s="139"/>
      <c r="E64" s="140"/>
      <c r="F64" s="35" t="s">
        <v>538</v>
      </c>
      <c r="G64" s="35" t="s">
        <v>539</v>
      </c>
      <c r="H64" s="14" t="str">
        <f ca="1">IF($E$61="Верно","Не выполняется",INDIRECT($C$114))</f>
        <v>Не выполняется</v>
      </c>
      <c r="I64" s="139"/>
      <c r="J64" s="139"/>
      <c r="K64" s="141"/>
      <c r="L64" s="139"/>
      <c r="M64" s="139"/>
      <c r="N64" s="141"/>
      <c r="O64" s="139"/>
      <c r="P64" s="139"/>
      <c r="Q64" s="17"/>
    </row>
    <row r="65" spans="2:17" ht="15" outlineLevel="1" thickBot="1" x14ac:dyDescent="0.35">
      <c r="B65" s="226"/>
      <c r="C65" s="227"/>
      <c r="D65" s="227"/>
      <c r="E65" s="227"/>
      <c r="F65" s="227"/>
      <c r="G65" s="24"/>
      <c r="H65" s="25">
        <f ca="1">(COUNTIF(H61:H64,$C$117)+(COUNTIF(H61:H64,$C$116)*0.5))/COUNTA(H61:H64)</f>
        <v>0</v>
      </c>
      <c r="I65" s="28" t="s">
        <v>45</v>
      </c>
      <c r="J65" s="27"/>
      <c r="K65" s="25">
        <f ca="1">(COUNTIF(K61:K64,$C$117)+(COUNTIF(K61:K64,$C$116)*0.5))/COUNTA(K61:K64)</f>
        <v>0</v>
      </c>
      <c r="L65" s="28" t="s">
        <v>45</v>
      </c>
      <c r="M65" s="27"/>
      <c r="N65" s="25">
        <f ca="1">(COUNTIF(N61:N64,$C$117)+(COUNTIF(N61:N64,$C$116)*0.5))/COUNTA(N61:N64)</f>
        <v>0</v>
      </c>
      <c r="O65" s="28" t="s">
        <v>45</v>
      </c>
      <c r="P65" s="27"/>
      <c r="Q65" s="25">
        <f ca="1">(COUNTIF(Q61:Q64,$C$117)+(COUNTIF(Q61:Q64,$C$116)*0.5))/COUNTA(Q61:Q64)</f>
        <v>0</v>
      </c>
    </row>
    <row r="66" spans="2:17" ht="29.55" customHeight="1" outlineLevel="1" thickBot="1" x14ac:dyDescent="0.35">
      <c r="B66" s="223" t="str">
        <f>Heatmap!D15</f>
        <v>Контроль безопасности Dockerfile’ов</v>
      </c>
      <c r="C66" s="34" t="s">
        <v>540</v>
      </c>
      <c r="D66" s="10" t="s">
        <v>541</v>
      </c>
      <c r="E66" s="11" t="s">
        <v>24</v>
      </c>
      <c r="F66" s="10" t="s">
        <v>542</v>
      </c>
      <c r="G66" s="10" t="s">
        <v>543</v>
      </c>
      <c r="H66" s="11" t="str">
        <f ca="1">IF($E$66="Верно","Не выполняется",INDIRECT($C$114))</f>
        <v>Не выполняется</v>
      </c>
      <c r="I66" s="10" t="s">
        <v>544</v>
      </c>
      <c r="J66" s="10" t="s">
        <v>545</v>
      </c>
      <c r="K66" s="12" t="str">
        <f ca="1">IF($E$66="Верно","Не выполняется",INDIRECT($C$114))</f>
        <v>Не выполняется</v>
      </c>
      <c r="L66" s="139"/>
      <c r="M66" s="139"/>
      <c r="N66" s="141"/>
      <c r="O66" s="139"/>
      <c r="P66" s="139"/>
      <c r="Q66" s="17"/>
    </row>
    <row r="67" spans="2:17" ht="43.8" outlineLevel="1" thickBot="1" x14ac:dyDescent="0.35">
      <c r="B67" s="225"/>
      <c r="C67" s="139"/>
      <c r="D67" s="139"/>
      <c r="E67" s="139"/>
      <c r="F67" s="10" t="s">
        <v>546</v>
      </c>
      <c r="G67" s="35" t="s">
        <v>547</v>
      </c>
      <c r="H67" s="11" t="str">
        <f ca="1">IF($E$66="Верно","Не выполняется",INDIRECT($C$114))</f>
        <v>Не выполняется</v>
      </c>
      <c r="I67" s="139"/>
      <c r="J67" s="139"/>
      <c r="K67" s="17"/>
      <c r="L67" s="139"/>
      <c r="M67" s="139"/>
      <c r="N67" s="141"/>
      <c r="O67" s="139"/>
      <c r="P67" s="139"/>
      <c r="Q67" s="17"/>
    </row>
    <row r="68" spans="2:17" ht="15" outlineLevel="1" thickBot="1" x14ac:dyDescent="0.35">
      <c r="B68" s="226"/>
      <c r="C68" s="227"/>
      <c r="D68" s="227"/>
      <c r="E68" s="227"/>
      <c r="F68" s="227"/>
      <c r="G68" s="24"/>
      <c r="H68" s="25">
        <f ca="1">(COUNTIF(H66:H67,$C$117)+(COUNTIF(H66:H67,$C$116)*0.5))/COUNTA(H66:H67)</f>
        <v>0</v>
      </c>
      <c r="I68" s="28" t="s">
        <v>45</v>
      </c>
      <c r="J68" s="27"/>
      <c r="K68" s="25">
        <f ca="1">(COUNTIF(K66:K67,$C$117)+(COUNTIF(K66:K67,$C$116)*0.5))/COUNTA(K66:K67)</f>
        <v>0</v>
      </c>
      <c r="L68" s="139"/>
      <c r="M68" s="139"/>
      <c r="N68" s="141"/>
      <c r="O68" s="139"/>
      <c r="P68" s="139"/>
      <c r="Q68" s="17"/>
    </row>
    <row r="69" spans="2:17" ht="29.25" customHeight="1" thickBot="1" x14ac:dyDescent="0.35">
      <c r="B69" s="242" t="s">
        <v>548</v>
      </c>
      <c r="C69" s="243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5"/>
    </row>
    <row r="70" spans="2:17" ht="48.6" customHeight="1" outlineLevel="1" x14ac:dyDescent="0.3">
      <c r="B70" s="240" t="str">
        <f>Heatmap!D16</f>
        <v>Динамический анализ приложений (DAST)</v>
      </c>
      <c r="C70" s="16" t="s">
        <v>549</v>
      </c>
      <c r="D70" s="34" t="s">
        <v>550</v>
      </c>
      <c r="E70" s="11" t="s">
        <v>24</v>
      </c>
      <c r="F70" s="10" t="s">
        <v>551</v>
      </c>
      <c r="G70" s="10" t="s">
        <v>552</v>
      </c>
      <c r="H70" s="11" t="str">
        <f ca="1">IF($E$70="Верно","Не выполняется",INDIRECT($C$114))</f>
        <v>Не выполняется</v>
      </c>
      <c r="I70" s="10" t="s">
        <v>553</v>
      </c>
      <c r="J70" s="8" t="s">
        <v>554</v>
      </c>
      <c r="K70" s="11" t="str">
        <f ca="1">IF($E$70="Верно","Не выполняется",INDIRECT($C$114))</f>
        <v>Не выполняется</v>
      </c>
      <c r="L70" s="10" t="s">
        <v>555</v>
      </c>
      <c r="M70" s="8" t="s">
        <v>556</v>
      </c>
      <c r="N70" s="11" t="str">
        <f ca="1">IF($E$70="Верно","Не выполняется",INDIRECT($C$114))</f>
        <v>Не выполняется</v>
      </c>
      <c r="O70" s="10" t="s">
        <v>557</v>
      </c>
      <c r="P70" s="8" t="s">
        <v>558</v>
      </c>
      <c r="Q70" s="12" t="str">
        <f ca="1">IF($E$70="Верно","Не выполняется",INDIRECT($C$114))</f>
        <v>Не выполняется</v>
      </c>
    </row>
    <row r="71" spans="2:17" ht="100.8" outlineLevel="1" x14ac:dyDescent="0.3">
      <c r="B71" s="246"/>
      <c r="C71" s="16" t="s">
        <v>559</v>
      </c>
      <c r="D71" s="16" t="s">
        <v>560</v>
      </c>
      <c r="E71" s="14" t="s">
        <v>24</v>
      </c>
      <c r="F71" s="8" t="s">
        <v>561</v>
      </c>
      <c r="G71" s="8" t="s">
        <v>562</v>
      </c>
      <c r="H71" s="14" t="str">
        <f ca="1">IF($E$70="Верно","Не выполняется",INDIRECT($C$114))</f>
        <v>Не выполняется</v>
      </c>
      <c r="I71" s="8" t="s">
        <v>563</v>
      </c>
      <c r="J71" s="8" t="s">
        <v>564</v>
      </c>
      <c r="K71" s="14" t="str">
        <f ca="1">IF($E$70="Верно","Не выполняется",INDIRECT($C$114))</f>
        <v>Не выполняется</v>
      </c>
      <c r="L71" s="8" t="s">
        <v>565</v>
      </c>
      <c r="M71" s="8" t="s">
        <v>566</v>
      </c>
      <c r="N71" s="14" t="str">
        <f ca="1">IF($E$70="Верно","Не выполняется",INDIRECT($C$114))</f>
        <v>Не выполняется</v>
      </c>
      <c r="O71" s="8" t="s">
        <v>567</v>
      </c>
      <c r="P71" s="8" t="s">
        <v>568</v>
      </c>
      <c r="Q71" s="15" t="str">
        <f ca="1">IF($E$70="Верно","Не выполняется",INDIRECT($C$114))</f>
        <v>Не выполняется</v>
      </c>
    </row>
    <row r="72" spans="2:17" ht="172.8" outlineLevel="1" x14ac:dyDescent="0.3">
      <c r="B72" s="246"/>
      <c r="C72" s="139"/>
      <c r="D72" s="139"/>
      <c r="E72" s="140"/>
      <c r="F72" s="8" t="s">
        <v>569</v>
      </c>
      <c r="G72" s="8" t="s">
        <v>570</v>
      </c>
      <c r="H72" s="14" t="str">
        <f ca="1">IF($E$70="Верно","Не выполняется",INDIRECT($C$114))</f>
        <v>Не выполняется</v>
      </c>
      <c r="I72" s="8" t="s">
        <v>571</v>
      </c>
      <c r="J72" s="8" t="s">
        <v>572</v>
      </c>
      <c r="K72" s="14" t="str">
        <f ca="1">IF($E$70="Верно","Не выполняется",INDIRECT($C$114))</f>
        <v>Не выполняется</v>
      </c>
      <c r="L72" s="8" t="s">
        <v>573</v>
      </c>
      <c r="M72" s="8" t="s">
        <v>574</v>
      </c>
      <c r="N72" s="14" t="str">
        <f ca="1">IF($E$70="Верно","Не выполняется",INDIRECT($C$114))</f>
        <v>Не выполняется</v>
      </c>
      <c r="O72" s="8" t="s">
        <v>575</v>
      </c>
      <c r="P72" s="8" t="s">
        <v>576</v>
      </c>
      <c r="Q72" s="15" t="str">
        <f ca="1">IF($E$70="Верно","Не выполняется",INDIRECT($C$114))</f>
        <v>Не выполняется</v>
      </c>
    </row>
    <row r="73" spans="2:17" ht="115.2" outlineLevel="1" x14ac:dyDescent="0.3">
      <c r="B73" s="246"/>
      <c r="C73" s="139"/>
      <c r="D73" s="139"/>
      <c r="E73" s="140"/>
      <c r="F73" s="139"/>
      <c r="G73" s="139"/>
      <c r="H73" s="139"/>
      <c r="I73" s="8" t="s">
        <v>577</v>
      </c>
      <c r="J73" s="8" t="s">
        <v>578</v>
      </c>
      <c r="K73" s="14" t="str">
        <f ca="1">IF($E$70="Верно","Не выполняется",INDIRECT($C$114))</f>
        <v>Не выполняется</v>
      </c>
      <c r="L73" s="8" t="s">
        <v>579</v>
      </c>
      <c r="M73" s="8" t="s">
        <v>580</v>
      </c>
      <c r="N73" s="14" t="str">
        <f ca="1">IF($E$70="Верно","Не выполняется",INDIRECT($C$114))</f>
        <v>Не выполняется</v>
      </c>
      <c r="O73" s="139"/>
      <c r="P73" s="139"/>
      <c r="Q73" s="17"/>
    </row>
    <row r="74" spans="2:17" ht="43.8" outlineLevel="1" thickBot="1" x14ac:dyDescent="0.35">
      <c r="B74" s="241"/>
      <c r="C74" s="139"/>
      <c r="D74" s="139"/>
      <c r="E74" s="140"/>
      <c r="F74" s="139"/>
      <c r="G74" s="139"/>
      <c r="H74" s="141"/>
      <c r="I74" s="8" t="s">
        <v>581</v>
      </c>
      <c r="J74" s="8" t="s">
        <v>582</v>
      </c>
      <c r="K74" s="14" t="str">
        <f ca="1">IF($E$70="Верно","Не выполняется",INDIRECT($C$114))</f>
        <v>Не выполняется</v>
      </c>
      <c r="L74" s="139"/>
      <c r="M74" s="139"/>
      <c r="N74" s="14" t="str">
        <f ca="1">IF($E$70="Верно","Не выполняется",INDIRECT($C$114))</f>
        <v>Не выполняется</v>
      </c>
      <c r="O74" s="139"/>
      <c r="P74" s="139"/>
      <c r="Q74" s="17"/>
    </row>
    <row r="75" spans="2:17" ht="15" outlineLevel="1" thickBot="1" x14ac:dyDescent="0.35">
      <c r="B75" s="226"/>
      <c r="C75" s="237"/>
      <c r="D75" s="237"/>
      <c r="E75" s="227"/>
      <c r="F75" s="227"/>
      <c r="G75" s="24"/>
      <c r="H75" s="25">
        <f ca="1">(COUNTIF(H70:H74,$C$117)+(COUNTIF(H70:H74,$C$116)*0.5))/COUNTA(H70:H74)</f>
        <v>0</v>
      </c>
      <c r="I75" s="28" t="s">
        <v>45</v>
      </c>
      <c r="J75" s="27"/>
      <c r="K75" s="25">
        <f ca="1">(COUNTIF(K70:K74,$C$117)+(COUNTIF(K70:K74,$C$116)*0.5))/COUNTA(K70:K74)</f>
        <v>0</v>
      </c>
      <c r="L75" s="28" t="s">
        <v>45</v>
      </c>
      <c r="M75" s="27"/>
      <c r="N75" s="25">
        <f ca="1">(COUNTIF(N70:N74,$C$117)+(COUNTIF(N70:N74,$C$116)*0.5))/COUNTA(N70:N74)</f>
        <v>0</v>
      </c>
      <c r="O75" s="28" t="s">
        <v>45</v>
      </c>
      <c r="P75" s="27"/>
      <c r="Q75" s="25">
        <f ca="1">(COUNTIF(Q70:Q74,$C$117)+(COUNTIF(Q70:Q74,$C$116)*0.5))/COUNTA(Q70:Q74)</f>
        <v>0</v>
      </c>
    </row>
    <row r="76" spans="2:17" ht="59.55" customHeight="1" outlineLevel="1" x14ac:dyDescent="0.3">
      <c r="B76" s="238" t="str">
        <f>Heatmap!D17</f>
        <v>Тестирование на проникновение перед внедрением приложений в продуктив</v>
      </c>
      <c r="C76" s="16" t="s">
        <v>583</v>
      </c>
      <c r="D76" s="8" t="s">
        <v>584</v>
      </c>
      <c r="E76" s="11" t="s">
        <v>24</v>
      </c>
      <c r="F76" s="10" t="s">
        <v>585</v>
      </c>
      <c r="G76" s="10" t="s">
        <v>586</v>
      </c>
      <c r="H76" s="11" t="str">
        <f ca="1">IF($E$76="Верно","Не выполняется",INDIRECT($C$114))</f>
        <v>Не выполняется</v>
      </c>
      <c r="I76" s="10" t="s">
        <v>587</v>
      </c>
      <c r="J76" s="10" t="s">
        <v>588</v>
      </c>
      <c r="K76" s="12" t="str">
        <f ca="1">IF($E$76="Верно","Не выполняется",INDIRECT($C$114))</f>
        <v>Не выполняется</v>
      </c>
      <c r="L76" s="139"/>
      <c r="M76" s="139"/>
      <c r="N76" s="141"/>
      <c r="O76" s="139"/>
      <c r="P76" s="139"/>
      <c r="Q76" s="17"/>
    </row>
    <row r="77" spans="2:17" ht="43.8" outlineLevel="1" thickBot="1" x14ac:dyDescent="0.35">
      <c r="B77" s="239"/>
      <c r="C77" s="139"/>
      <c r="D77" s="139"/>
      <c r="E77" s="140"/>
      <c r="F77" s="139"/>
      <c r="G77" s="139"/>
      <c r="H77" s="141"/>
      <c r="I77" s="35" t="s">
        <v>589</v>
      </c>
      <c r="J77" s="35" t="s">
        <v>590</v>
      </c>
      <c r="K77" s="15" t="str">
        <f ca="1">IF($E$76="Верно","Не выполняется",INDIRECT($C$114))</f>
        <v>Не выполняется</v>
      </c>
      <c r="L77" s="139"/>
      <c r="M77" s="139"/>
      <c r="N77" s="141"/>
      <c r="O77" s="139"/>
      <c r="P77" s="139"/>
      <c r="Q77" s="17"/>
    </row>
    <row r="78" spans="2:17" ht="15" outlineLevel="1" thickBot="1" x14ac:dyDescent="0.35">
      <c r="B78" s="226"/>
      <c r="C78" s="227"/>
      <c r="D78" s="227"/>
      <c r="E78" s="227"/>
      <c r="F78" s="227"/>
      <c r="G78" s="24"/>
      <c r="H78" s="25">
        <f ca="1">(COUNTIF(H76:H77,$C$117)+(COUNTIF(H76:H77,$C$116)*0.5))/COUNTA(H76:H77)</f>
        <v>0</v>
      </c>
      <c r="I78" s="41" t="s">
        <v>45</v>
      </c>
      <c r="J78" s="42"/>
      <c r="K78" s="25">
        <f ca="1">(COUNTIF(K76:K77,$C$117)+(COUNTIF(K76:K77,$C$116)*0.5))/COUNTA(K76:K77)</f>
        <v>0</v>
      </c>
      <c r="L78" s="139"/>
      <c r="M78" s="139"/>
      <c r="N78" s="141"/>
      <c r="O78" s="139"/>
      <c r="P78" s="139"/>
      <c r="Q78" s="17"/>
    </row>
    <row r="79" spans="2:17" ht="43.2" outlineLevel="1" x14ac:dyDescent="0.3">
      <c r="B79" s="240" t="str">
        <f>Heatmap!D18</f>
        <v>Функциональное ИБ-тестирование</v>
      </c>
      <c r="C79" s="7" t="s">
        <v>591</v>
      </c>
      <c r="D79" s="8" t="s">
        <v>592</v>
      </c>
      <c r="E79" s="11" t="s">
        <v>24</v>
      </c>
      <c r="F79" s="10" t="s">
        <v>593</v>
      </c>
      <c r="G79" s="10" t="s">
        <v>594</v>
      </c>
      <c r="H79" s="11" t="str">
        <f ca="1">IF($E$79="Верно","Не выполняется",INDIRECT($C$114))</f>
        <v>Не выполняется</v>
      </c>
      <c r="I79" s="10" t="s">
        <v>595</v>
      </c>
      <c r="J79" s="10" t="s">
        <v>596</v>
      </c>
      <c r="K79" s="11" t="str">
        <f ca="1">IF($E$79="Верно","Не выполняется",INDIRECT($C$114))</f>
        <v>Не выполняется</v>
      </c>
      <c r="L79" s="10" t="s">
        <v>597</v>
      </c>
      <c r="M79" s="8" t="s">
        <v>598</v>
      </c>
      <c r="N79" s="12" t="str">
        <f ca="1">IF($E$79="Верно","Не выполняется",INDIRECT($C$114))</f>
        <v>Не выполняется</v>
      </c>
      <c r="O79" s="139"/>
      <c r="P79" s="139"/>
      <c r="Q79" s="17"/>
    </row>
    <row r="80" spans="2:17" ht="43.8" outlineLevel="1" thickBot="1" x14ac:dyDescent="0.35">
      <c r="B80" s="241"/>
      <c r="C80" s="139"/>
      <c r="D80" s="139"/>
      <c r="E80" s="140"/>
      <c r="F80" s="139"/>
      <c r="G80" s="139"/>
      <c r="H80" s="141"/>
      <c r="I80" s="8" t="s">
        <v>599</v>
      </c>
      <c r="J80" s="35" t="s">
        <v>600</v>
      </c>
      <c r="K80" s="14" t="str">
        <f ca="1">IF($E$79="Верно","Не выполняется",INDIRECT($C$114))</f>
        <v>Не выполняется</v>
      </c>
      <c r="L80" s="139"/>
      <c r="M80" s="139"/>
      <c r="N80" s="17"/>
      <c r="O80" s="139"/>
      <c r="P80" s="139"/>
      <c r="Q80" s="17"/>
    </row>
    <row r="81" spans="2:17" ht="15" outlineLevel="1" thickBot="1" x14ac:dyDescent="0.35">
      <c r="B81" s="226"/>
      <c r="C81" s="227"/>
      <c r="D81" s="227"/>
      <c r="E81" s="227"/>
      <c r="F81" s="227"/>
      <c r="G81" s="24"/>
      <c r="H81" s="25">
        <f ca="1">(COUNTIF(H79:H80,$C$117)+(COUNTIF(H79:H80,$C$116)*0.5))/COUNTA(H79:H80)</f>
        <v>0</v>
      </c>
      <c r="I81" s="28" t="s">
        <v>45</v>
      </c>
      <c r="J81" s="27"/>
      <c r="K81" s="25">
        <f ca="1">(COUNTIF(K79:K80,$C$117)+(COUNTIF(K79:K80,$C$116)*0.5))/COUNTA(K79:K80)</f>
        <v>0</v>
      </c>
      <c r="L81" s="28" t="s">
        <v>45</v>
      </c>
      <c r="M81" s="27"/>
      <c r="N81" s="25">
        <f ca="1">(COUNTIF(N79:N80,$C$117)+(COUNTIF(N79:N80,$C$116)*0.5))/COUNTA(N79:N80)</f>
        <v>0</v>
      </c>
      <c r="O81" s="139"/>
      <c r="P81" s="139"/>
      <c r="Q81" s="17"/>
    </row>
    <row r="82" spans="2:17" ht="75.75" customHeight="1" outlineLevel="1" thickBot="1" x14ac:dyDescent="0.35">
      <c r="B82" s="145" t="str">
        <f>Heatmap!D19</f>
        <v>Контроль безопасности манифестов (k8s, terraform и т.д.)</v>
      </c>
      <c r="C82" s="43" t="s">
        <v>601</v>
      </c>
      <c r="D82" s="8" t="s">
        <v>602</v>
      </c>
      <c r="E82" s="11" t="s">
        <v>24</v>
      </c>
      <c r="F82" s="44" t="s">
        <v>603</v>
      </c>
      <c r="G82" s="44" t="s">
        <v>604</v>
      </c>
      <c r="H82" s="11" t="str">
        <f ca="1">IF($E$82="Верно","Не выполняется",INDIRECT($C$114))</f>
        <v>Не выполняется</v>
      </c>
      <c r="I82" s="44" t="s">
        <v>605</v>
      </c>
      <c r="J82" s="44" t="s">
        <v>606</v>
      </c>
      <c r="K82" s="12" t="str">
        <f ca="1">IF($E$82="Верно","Не выполняется",INDIRECT($C$114))</f>
        <v>Не выполняется</v>
      </c>
      <c r="L82" s="139"/>
      <c r="M82" s="139"/>
      <c r="N82" s="141"/>
      <c r="O82" s="139"/>
      <c r="P82" s="139"/>
      <c r="Q82" s="17"/>
    </row>
    <row r="83" spans="2:17" ht="15" outlineLevel="1" thickBot="1" x14ac:dyDescent="0.35">
      <c r="B83" s="226"/>
      <c r="C83" s="227"/>
      <c r="D83" s="227"/>
      <c r="E83" s="227"/>
      <c r="F83" s="227"/>
      <c r="G83" s="24"/>
      <c r="H83" s="25">
        <f ca="1">(COUNTIF(H82,$C$117)+(COUNTIF(H82,$C$116)*0.5))/COUNTA(H82)</f>
        <v>0</v>
      </c>
      <c r="I83" s="28" t="s">
        <v>45</v>
      </c>
      <c r="J83" s="27"/>
      <c r="K83" s="25">
        <f ca="1">(COUNTIF(K82,$C$117)+(COUNTIF(K82,$C$116)*0.5))/COUNTA(K82)</f>
        <v>0</v>
      </c>
      <c r="L83" s="139"/>
      <c r="M83" s="139"/>
      <c r="N83" s="141"/>
      <c r="O83" s="139"/>
      <c r="P83" s="139"/>
      <c r="Q83" s="17"/>
    </row>
    <row r="84" spans="2:17" ht="29.25" customHeight="1" thickBot="1" x14ac:dyDescent="0.35">
      <c r="B84" s="231" t="s">
        <v>607</v>
      </c>
      <c r="C84" s="232"/>
      <c r="D84" s="232"/>
      <c r="E84" s="232"/>
      <c r="F84" s="232"/>
      <c r="G84" s="232"/>
      <c r="H84" s="232"/>
      <c r="I84" s="232"/>
      <c r="J84" s="232"/>
      <c r="K84" s="232"/>
      <c r="L84" s="232"/>
      <c r="M84" s="232"/>
      <c r="N84" s="232"/>
      <c r="O84" s="232"/>
      <c r="P84" s="232"/>
      <c r="Q84" s="233"/>
    </row>
    <row r="85" spans="2:17" ht="57.6" outlineLevel="1" x14ac:dyDescent="0.3">
      <c r="B85" s="234" t="str">
        <f>Heatmap!D20</f>
        <v>Управление секретами</v>
      </c>
      <c r="C85" s="16" t="s">
        <v>608</v>
      </c>
      <c r="D85" s="8" t="s">
        <v>609</v>
      </c>
      <c r="E85" s="14" t="s">
        <v>24</v>
      </c>
      <c r="F85" s="8" t="s">
        <v>610</v>
      </c>
      <c r="G85" s="8" t="s">
        <v>611</v>
      </c>
      <c r="H85" s="14" t="str">
        <f ca="1">IF($E$85="Верно","Не выполняется",INDIRECT($C$114))</f>
        <v>Не выполняется</v>
      </c>
      <c r="I85" s="8" t="s">
        <v>612</v>
      </c>
      <c r="J85" s="8" t="s">
        <v>613</v>
      </c>
      <c r="K85" s="14" t="str">
        <f ca="1">IF($E$85="Верно","Не выполняется",INDIRECT($C$114))</f>
        <v>Не выполняется</v>
      </c>
      <c r="L85" s="8" t="s">
        <v>614</v>
      </c>
      <c r="M85" s="8" t="s">
        <v>615</v>
      </c>
      <c r="N85" s="14" t="str">
        <f ca="1">IF($E$85="Верно","Не выполняется",INDIRECT($C$114))</f>
        <v>Не выполняется</v>
      </c>
      <c r="O85" s="8" t="s">
        <v>616</v>
      </c>
      <c r="P85" s="8" t="s">
        <v>617</v>
      </c>
      <c r="Q85" s="14" t="str">
        <f ca="1">IF($E$85="Верно","Не выполняется",INDIRECT($C$114))</f>
        <v>Не выполняется</v>
      </c>
    </row>
    <row r="86" spans="2:17" ht="115.2" outlineLevel="1" x14ac:dyDescent="0.3">
      <c r="B86" s="235"/>
      <c r="C86" s="16" t="s">
        <v>618</v>
      </c>
      <c r="D86" s="8" t="s">
        <v>619</v>
      </c>
      <c r="E86" s="14" t="s">
        <v>24</v>
      </c>
      <c r="F86" s="8" t="s">
        <v>620</v>
      </c>
      <c r="G86" s="8" t="s">
        <v>621</v>
      </c>
      <c r="H86" s="14" t="str">
        <f ca="1">IF($E$85="Верно","Не выполняется",INDIRECT($C$114))</f>
        <v>Не выполняется</v>
      </c>
      <c r="I86" s="8" t="s">
        <v>622</v>
      </c>
      <c r="J86" s="8" t="s">
        <v>623</v>
      </c>
      <c r="K86" s="14" t="str">
        <f ca="1">IF($E$85="Верно","Не выполняется",INDIRECT($C$114))</f>
        <v>Не выполняется</v>
      </c>
      <c r="L86" s="8" t="s">
        <v>624</v>
      </c>
      <c r="M86" s="8" t="s">
        <v>625</v>
      </c>
      <c r="N86" s="14" t="str">
        <f ca="1">IF($E$85="Верно","Не выполняется",INDIRECT($C$114))</f>
        <v>Не выполняется</v>
      </c>
      <c r="O86" s="8" t="s">
        <v>626</v>
      </c>
      <c r="P86" s="8" t="s">
        <v>627</v>
      </c>
      <c r="Q86" s="14" t="str">
        <f ca="1">IF($E$85="Верно","Не выполняется",INDIRECT($C$114))</f>
        <v>Не выполняется</v>
      </c>
    </row>
    <row r="87" spans="2:17" ht="43.8" outlineLevel="1" thickBot="1" x14ac:dyDescent="0.35">
      <c r="B87" s="236"/>
      <c r="C87" s="45"/>
      <c r="D87" s="139"/>
      <c r="E87" s="144"/>
      <c r="F87" s="45"/>
      <c r="G87" s="45"/>
      <c r="H87" s="144"/>
      <c r="I87" s="46"/>
      <c r="J87" s="45"/>
      <c r="K87" s="144"/>
      <c r="L87" s="32" t="s">
        <v>628</v>
      </c>
      <c r="M87" s="45" t="s">
        <v>629</v>
      </c>
      <c r="N87" s="31" t="str">
        <f ca="1">IF($E$85="Верно","Не выполняется",INDIRECT($C$114))</f>
        <v>Не выполняется</v>
      </c>
      <c r="O87" s="46"/>
      <c r="P87" s="139"/>
      <c r="Q87" s="47"/>
    </row>
    <row r="88" spans="2:17" ht="15" outlineLevel="1" thickBot="1" x14ac:dyDescent="0.35">
      <c r="B88" s="226"/>
      <c r="C88" s="227"/>
      <c r="D88" s="227"/>
      <c r="E88" s="227"/>
      <c r="F88" s="227"/>
      <c r="G88" s="24"/>
      <c r="H88" s="25">
        <f ca="1">(COUNTIF(H85:H86,$C$117)+(COUNTIF(H85:H86,$C$116)*0.5))/COUNTA(H85:H86)</f>
        <v>0</v>
      </c>
      <c r="I88" s="28" t="s">
        <v>45</v>
      </c>
      <c r="J88" s="27"/>
      <c r="K88" s="25">
        <f ca="1">(COUNTIF(K85:K86,$C$117)+(COUNTIF(K85:K86,$C$116)*0.5))/COUNTA(K85:K86)</f>
        <v>0</v>
      </c>
      <c r="L88" s="28" t="s">
        <v>45</v>
      </c>
      <c r="M88" s="27"/>
      <c r="N88" s="25">
        <f ca="1">(COUNTIF(N85:N87,$C$117)+(COUNTIF(N85:N86,$C$116)*0.5))/COUNTA(N85:N86)</f>
        <v>0</v>
      </c>
      <c r="O88" s="28" t="s">
        <v>45</v>
      </c>
      <c r="P88" s="27"/>
      <c r="Q88" s="25">
        <f ca="1">(COUNTIF(Q85:Q86,$C$117)+(COUNTIF(Q85:Q86,$C$116)*0.5))/COUNTA(Q85:Q86)</f>
        <v>0</v>
      </c>
    </row>
    <row r="89" spans="2:17" ht="43.8" outlineLevel="1" thickBot="1" x14ac:dyDescent="0.35">
      <c r="B89" s="146" t="str">
        <f>Heatmap!D21</f>
        <v>Тестирование на проникновение продуктивной среды</v>
      </c>
      <c r="C89" s="139"/>
      <c r="D89" s="139"/>
      <c r="E89" s="139"/>
      <c r="F89" s="10" t="s">
        <v>630</v>
      </c>
      <c r="G89" s="10" t="s">
        <v>631</v>
      </c>
      <c r="H89" s="11" t="s">
        <v>234</v>
      </c>
      <c r="I89" s="10" t="s">
        <v>632</v>
      </c>
      <c r="J89" s="10" t="s">
        <v>633</v>
      </c>
      <c r="K89" s="12" t="s">
        <v>234</v>
      </c>
      <c r="L89" s="139"/>
      <c r="M89" s="139"/>
      <c r="N89" s="141"/>
      <c r="O89" s="139"/>
      <c r="P89" s="139"/>
      <c r="Q89" s="17"/>
    </row>
    <row r="90" spans="2:17" ht="15" outlineLevel="1" thickBot="1" x14ac:dyDescent="0.35">
      <c r="B90" s="226"/>
      <c r="C90" s="227"/>
      <c r="D90" s="227"/>
      <c r="E90" s="227"/>
      <c r="F90" s="227"/>
      <c r="G90" s="24"/>
      <c r="H90" s="25">
        <f>(COUNTIF(H89:H89,$C$117)+(COUNTIF(H89:H89,$C$116)*0.5))/COUNTA(H89:H89)</f>
        <v>0</v>
      </c>
      <c r="I90" s="41" t="s">
        <v>45</v>
      </c>
      <c r="J90" s="42"/>
      <c r="K90" s="25">
        <f>(COUNTIF(K89:K89,$C$117)+(COUNTIF(K89:K89,$C$116)*0.5))/COUNTA(K89:K89)</f>
        <v>0</v>
      </c>
      <c r="L90" s="139"/>
      <c r="M90" s="139"/>
      <c r="N90" s="141"/>
      <c r="O90" s="139"/>
      <c r="P90" s="139"/>
      <c r="Q90" s="17"/>
    </row>
    <row r="91" spans="2:17" ht="57.6" outlineLevel="1" x14ac:dyDescent="0.3">
      <c r="B91" s="228" t="str">
        <f>Heatmap!D22</f>
        <v>Управление доступом к инфраструктуре</v>
      </c>
      <c r="C91" s="7" t="s">
        <v>634</v>
      </c>
      <c r="D91" s="8" t="s">
        <v>635</v>
      </c>
      <c r="E91" s="48" t="s">
        <v>24</v>
      </c>
      <c r="F91" s="8" t="s">
        <v>636</v>
      </c>
      <c r="G91" s="8" t="s">
        <v>637</v>
      </c>
      <c r="H91" s="297" t="str">
        <f ca="1">IF($E$91="Верно","Не выполняется",INDIRECT($C$114))</f>
        <v>Не выполняется</v>
      </c>
      <c r="I91" s="8" t="s">
        <v>638</v>
      </c>
      <c r="J91" s="8" t="s">
        <v>639</v>
      </c>
      <c r="K91" s="297" t="str">
        <f ca="1">IF($E$91="Верно","Не выполняется",INDIRECT($C$114))</f>
        <v>Не выполняется</v>
      </c>
      <c r="L91" s="8" t="s">
        <v>640</v>
      </c>
      <c r="M91" s="8" t="s">
        <v>641</v>
      </c>
      <c r="N91" s="297" t="str">
        <f ca="1">IF($E$91="Верно","Не выполняется",INDIRECT($C$114))</f>
        <v>Не выполняется</v>
      </c>
      <c r="O91" s="8" t="s">
        <v>642</v>
      </c>
      <c r="P91" s="8" t="s">
        <v>643</v>
      </c>
      <c r="Q91" s="12" t="str">
        <f ca="1">IF($E$91="Верно","Не выполняется",INDIRECT($C$114))</f>
        <v>Не выполняется</v>
      </c>
    </row>
    <row r="92" spans="2:17" ht="59.55" customHeight="1" outlineLevel="1" x14ac:dyDescent="0.3">
      <c r="B92" s="229"/>
      <c r="C92" s="139"/>
      <c r="D92" s="139"/>
      <c r="E92" s="139"/>
      <c r="F92" s="8" t="s">
        <v>644</v>
      </c>
      <c r="G92" s="8" t="s">
        <v>645</v>
      </c>
      <c r="H92" s="298" t="str">
        <f ca="1">IF($E$91="Верно","Не выполняется",INDIRECT($C$114))</f>
        <v>Не выполняется</v>
      </c>
      <c r="I92" s="8" t="s">
        <v>646</v>
      </c>
      <c r="J92" s="8" t="s">
        <v>647</v>
      </c>
      <c r="K92" s="298" t="str">
        <f ca="1">IF($E$91="Верно","Не выполняется",INDIRECT($C$114))</f>
        <v>Не выполняется</v>
      </c>
      <c r="L92" s="139"/>
      <c r="M92" s="139"/>
      <c r="N92" s="139"/>
      <c r="O92" s="139"/>
      <c r="P92" s="139"/>
      <c r="Q92" s="17"/>
    </row>
    <row r="93" spans="2:17" ht="56.55" customHeight="1" outlineLevel="1" x14ac:dyDescent="0.3">
      <c r="B93" s="229"/>
      <c r="C93" s="139"/>
      <c r="D93" s="139"/>
      <c r="E93" s="139"/>
      <c r="F93" s="8" t="s">
        <v>648</v>
      </c>
      <c r="G93" s="8" t="s">
        <v>649</v>
      </c>
      <c r="H93" s="298" t="str">
        <f ca="1">IF($E$91="Верно","Не выполняется",INDIRECT($C$114))</f>
        <v>Не выполняется</v>
      </c>
      <c r="I93" s="139"/>
      <c r="J93" s="139"/>
      <c r="K93" s="139"/>
      <c r="L93" s="139"/>
      <c r="M93" s="139"/>
      <c r="N93" s="139"/>
      <c r="O93" s="139"/>
      <c r="P93" s="139"/>
      <c r="Q93" s="17"/>
    </row>
    <row r="94" spans="2:17" ht="43.2" outlineLevel="1" x14ac:dyDescent="0.3">
      <c r="B94" s="229"/>
      <c r="C94" s="139"/>
      <c r="D94" s="139"/>
      <c r="E94" s="139"/>
      <c r="F94" s="8" t="s">
        <v>650</v>
      </c>
      <c r="G94" s="8" t="s">
        <v>651</v>
      </c>
      <c r="H94" s="298" t="str">
        <f ca="1">IF($E$91="Верно","Не выполняется",INDIRECT($C$114))</f>
        <v>Не выполняется</v>
      </c>
      <c r="I94" s="139"/>
      <c r="J94" s="139"/>
      <c r="K94" s="139"/>
      <c r="L94" s="139"/>
      <c r="M94" s="139"/>
      <c r="N94" s="139"/>
      <c r="O94" s="139"/>
      <c r="P94" s="139"/>
      <c r="Q94" s="17"/>
    </row>
    <row r="95" spans="2:17" ht="29.4" outlineLevel="1" thickBot="1" x14ac:dyDescent="0.35">
      <c r="B95" s="230"/>
      <c r="C95" s="139"/>
      <c r="D95" s="139"/>
      <c r="E95" s="139"/>
      <c r="F95" s="8" t="s">
        <v>652</v>
      </c>
      <c r="G95" s="8" t="s">
        <v>653</v>
      </c>
      <c r="H95" s="298" t="str">
        <f ca="1">IF($E$91="Верно","Не выполняется",INDIRECT($C$114))</f>
        <v>Не выполняется</v>
      </c>
      <c r="I95" s="139"/>
      <c r="J95" s="139"/>
      <c r="K95" s="139"/>
      <c r="L95" s="139"/>
      <c r="M95" s="139"/>
      <c r="N95" s="139"/>
      <c r="O95" s="139"/>
      <c r="P95" s="139"/>
      <c r="Q95" s="17"/>
    </row>
    <row r="96" spans="2:17" ht="15" outlineLevel="1" thickBot="1" x14ac:dyDescent="0.35">
      <c r="B96" s="226"/>
      <c r="C96" s="227"/>
      <c r="D96" s="227"/>
      <c r="E96" s="227"/>
      <c r="F96" s="227"/>
      <c r="G96" s="24"/>
      <c r="H96" s="25">
        <f ca="1">(COUNTIF(H91:H95,$C$117)+(COUNTIF(H91:H95,$C$116)*0.5))/COUNTA(H91:H95)</f>
        <v>0</v>
      </c>
      <c r="I96" s="28" t="s">
        <v>45</v>
      </c>
      <c r="J96" s="27"/>
      <c r="K96" s="25">
        <f ca="1">(COUNTIF(K91:K95,$C$117)+(COUNTIF(K91:K95,$C$116)*0.5))/COUNTA(K91:K95)</f>
        <v>0</v>
      </c>
      <c r="L96" s="28" t="s">
        <v>45</v>
      </c>
      <c r="M96" s="27"/>
      <c r="N96" s="25">
        <f ca="1">(COUNTIF(N91:N95,$C$117)+(COUNTIF(N91:N95,$C$116)*0.5))/COUNTA(N91:N95)</f>
        <v>0</v>
      </c>
      <c r="O96" s="28" t="s">
        <v>45</v>
      </c>
      <c r="P96" s="27"/>
      <c r="Q96" s="25">
        <f ca="1">(COUNTIF(Q91:Q95,$C$117)+(COUNTIF(Q91:Q95,$C$116)*0.5))/COUNTA(Q91:Q95)</f>
        <v>0</v>
      </c>
    </row>
    <row r="97" spans="2:17" ht="57.6" outlineLevel="1" x14ac:dyDescent="0.3">
      <c r="B97" s="223" t="str">
        <f>Heatmap!D23</f>
        <v>Контроль сетевого трафика (L4-L7)</v>
      </c>
      <c r="C97" s="49"/>
      <c r="D97" s="49"/>
      <c r="E97" s="50"/>
      <c r="F97" s="10" t="s">
        <v>654</v>
      </c>
      <c r="G97" s="10" t="s">
        <v>655</v>
      </c>
      <c r="H97" s="11" t="s">
        <v>234</v>
      </c>
      <c r="I97" s="10" t="s">
        <v>656</v>
      </c>
      <c r="J97" s="10" t="s">
        <v>657</v>
      </c>
      <c r="K97" s="11" t="s">
        <v>234</v>
      </c>
      <c r="L97" s="10" t="s">
        <v>658</v>
      </c>
      <c r="M97" s="10" t="s">
        <v>659</v>
      </c>
      <c r="N97" s="12" t="s">
        <v>234</v>
      </c>
      <c r="O97" s="139"/>
      <c r="P97" s="139"/>
      <c r="Q97" s="17"/>
    </row>
    <row r="98" spans="2:17" ht="43.8" outlineLevel="1" thickBot="1" x14ac:dyDescent="0.35">
      <c r="B98" s="225"/>
      <c r="C98" s="139"/>
      <c r="D98" s="139"/>
      <c r="E98" s="140"/>
      <c r="F98" s="139"/>
      <c r="G98" s="139"/>
      <c r="H98" s="141"/>
      <c r="I98" s="139"/>
      <c r="J98" s="139"/>
      <c r="K98" s="141"/>
      <c r="L98" s="35" t="s">
        <v>660</v>
      </c>
      <c r="M98" s="35" t="s">
        <v>661</v>
      </c>
      <c r="N98" s="15" t="s">
        <v>234</v>
      </c>
      <c r="O98" s="139"/>
      <c r="P98" s="139"/>
      <c r="Q98" s="17"/>
    </row>
    <row r="99" spans="2:17" ht="15" outlineLevel="1" thickBot="1" x14ac:dyDescent="0.35">
      <c r="B99" s="226"/>
      <c r="C99" s="227"/>
      <c r="D99" s="227"/>
      <c r="E99" s="227"/>
      <c r="F99" s="227"/>
      <c r="G99" s="24"/>
      <c r="H99" s="25">
        <f>(COUNTIF(H97:H98,$C$117)+(COUNTIF(H97:H98,$C$116)*0.5))/COUNTA(H97:H98)</f>
        <v>0</v>
      </c>
      <c r="I99" s="28" t="s">
        <v>45</v>
      </c>
      <c r="J99" s="27"/>
      <c r="K99" s="25">
        <f>(COUNTIF(K97:K98,$C$117)+(COUNTIF(K97:K98,$C$116)*0.5))/COUNTA(K97:K98)</f>
        <v>0</v>
      </c>
      <c r="L99" s="28" t="s">
        <v>45</v>
      </c>
      <c r="M99" s="27"/>
      <c r="N99" s="25">
        <f>(COUNTIF(N97:N98,$C$117)+(COUNTIF(N97:N98,$C$116)*0.5))/COUNTA(N97:N98)</f>
        <v>0</v>
      </c>
      <c r="O99" s="139"/>
      <c r="P99" s="139"/>
      <c r="Q99" s="17"/>
    </row>
    <row r="100" spans="2:17" ht="60.75" customHeight="1" outlineLevel="1" thickBot="1" x14ac:dyDescent="0.35">
      <c r="B100" s="147" t="str">
        <f>Heatmap!D24</f>
        <v>Контроль выполняемых и процессов и их прав доступа</v>
      </c>
      <c r="C100" s="139"/>
      <c r="D100" s="139"/>
      <c r="E100" s="140"/>
      <c r="F100" s="139"/>
      <c r="G100" s="139"/>
      <c r="H100" s="141"/>
      <c r="I100" s="51" t="s">
        <v>662</v>
      </c>
      <c r="J100" s="51" t="s">
        <v>663</v>
      </c>
      <c r="K100" s="52" t="s">
        <v>234</v>
      </c>
      <c r="L100" s="51" t="s">
        <v>664</v>
      </c>
      <c r="M100" s="51" t="s">
        <v>665</v>
      </c>
      <c r="N100" s="53" t="s">
        <v>234</v>
      </c>
      <c r="O100" s="139"/>
      <c r="P100" s="139"/>
      <c r="Q100" s="17"/>
    </row>
    <row r="101" spans="2:17" ht="15" outlineLevel="1" thickBot="1" x14ac:dyDescent="0.35">
      <c r="B101" s="221"/>
      <c r="C101" s="222"/>
      <c r="D101" s="222"/>
      <c r="E101" s="222"/>
      <c r="F101" s="222"/>
      <c r="G101" s="222"/>
      <c r="H101" s="222"/>
      <c r="I101" s="222"/>
      <c r="J101" s="54"/>
      <c r="K101" s="25">
        <f>(COUNTIF(K100,$C$117)+(COUNTIF(K100,$C$116)*0.5))/COUNTA(K100)</f>
        <v>0</v>
      </c>
      <c r="L101" s="28" t="s">
        <v>45</v>
      </c>
      <c r="M101" s="27"/>
      <c r="N101" s="25">
        <f>(COUNTIF(N100,$C$117)+(COUNTIF(N100,$C$116)*0.5))/COUNTA(N100)</f>
        <v>0</v>
      </c>
      <c r="O101" s="139"/>
      <c r="P101" s="139"/>
      <c r="Q101" s="17"/>
    </row>
    <row r="102" spans="2:17" ht="43.2" outlineLevel="1" x14ac:dyDescent="0.3">
      <c r="B102" s="223" t="str">
        <f>Heatmap!D25</f>
        <v>Анализ инфраструктуры на уязвимости</v>
      </c>
      <c r="C102" s="29" t="s">
        <v>666</v>
      </c>
      <c r="D102" s="8" t="s">
        <v>667</v>
      </c>
      <c r="E102" s="31" t="s">
        <v>24</v>
      </c>
      <c r="F102" s="32" t="s">
        <v>668</v>
      </c>
      <c r="G102" s="32" t="s">
        <v>669</v>
      </c>
      <c r="H102" s="31" t="str">
        <f ca="1">IF($E$102="Верно","Не выполняется",INDIRECT($C$114))</f>
        <v>Не выполняется</v>
      </c>
      <c r="I102" s="32" t="s">
        <v>670</v>
      </c>
      <c r="J102" s="32" t="s">
        <v>671</v>
      </c>
      <c r="K102" s="31" t="str">
        <f ca="1">IF($E$102="Верно","Не выполняется",INDIRECT($C$114))</f>
        <v>Не выполняется</v>
      </c>
      <c r="L102" s="32" t="s">
        <v>672</v>
      </c>
      <c r="M102" s="32" t="s">
        <v>673</v>
      </c>
      <c r="N102" s="31" t="str">
        <f ca="1">IF($E$102="Верно","Не выполняется",INDIRECT($C$114))</f>
        <v>Не выполняется</v>
      </c>
      <c r="O102" s="10" t="s">
        <v>674</v>
      </c>
      <c r="P102" s="10" t="s">
        <v>675</v>
      </c>
      <c r="Q102" s="15" t="str">
        <f ca="1">IF($E$102="Верно","Не выполняется",INDIRECT($C$114))</f>
        <v>Не выполняется</v>
      </c>
    </row>
    <row r="103" spans="2:17" ht="86.4" outlineLevel="1" x14ac:dyDescent="0.3">
      <c r="B103" s="224"/>
      <c r="C103" s="139"/>
      <c r="D103" s="139"/>
      <c r="E103" s="140"/>
      <c r="F103" s="139"/>
      <c r="G103" s="139"/>
      <c r="H103" s="141"/>
      <c r="I103" s="8" t="s">
        <v>676</v>
      </c>
      <c r="J103" s="8" t="s">
        <v>677</v>
      </c>
      <c r="K103" s="14" t="str">
        <f ca="1">IF($E$102="Верно","Не выполняется",INDIRECT($C$114))</f>
        <v>Не выполняется</v>
      </c>
      <c r="L103" s="8" t="s">
        <v>678</v>
      </c>
      <c r="M103" s="8" t="s">
        <v>679</v>
      </c>
      <c r="N103" s="14" t="str">
        <f ca="1">IF($E$102="Верно","Не выполняется",INDIRECT($C$114))</f>
        <v>Не выполняется</v>
      </c>
      <c r="O103" s="8" t="s">
        <v>680</v>
      </c>
      <c r="P103" s="8" t="s">
        <v>574</v>
      </c>
      <c r="Q103" s="15" t="str">
        <f ca="1">IF($E$102="Верно","Не выполняется",INDIRECT($C$114))</f>
        <v>Не выполняется</v>
      </c>
    </row>
    <row r="104" spans="2:17" ht="144" outlineLevel="1" x14ac:dyDescent="0.3">
      <c r="B104" s="224"/>
      <c r="C104" s="139"/>
      <c r="D104" s="139"/>
      <c r="E104" s="140"/>
      <c r="F104" s="139"/>
      <c r="G104" s="139"/>
      <c r="H104" s="141"/>
      <c r="I104" s="8" t="s">
        <v>681</v>
      </c>
      <c r="J104" s="8" t="s">
        <v>682</v>
      </c>
      <c r="K104" s="14" t="str">
        <f ca="1">IF($E$102="Верно","Не выполняется",INDIRECT($C$114))</f>
        <v>Не выполняется</v>
      </c>
      <c r="L104" s="8" t="s">
        <v>683</v>
      </c>
      <c r="M104" s="8" t="s">
        <v>684</v>
      </c>
      <c r="N104" s="14" t="str">
        <f ca="1">IF($E$102="Верно","Не выполняется",INDIRECT($C$114))</f>
        <v>Не выполняется</v>
      </c>
      <c r="O104" s="8" t="s">
        <v>685</v>
      </c>
      <c r="P104" s="8" t="s">
        <v>686</v>
      </c>
      <c r="Q104" s="15" t="str">
        <f ca="1">IF($E$102="Верно","Не выполняется",INDIRECT($C$114))</f>
        <v>Не выполняется</v>
      </c>
    </row>
    <row r="105" spans="2:17" ht="43.8" outlineLevel="1" thickBot="1" x14ac:dyDescent="0.35">
      <c r="B105" s="225"/>
      <c r="C105" s="139"/>
      <c r="D105" s="139"/>
      <c r="E105" s="140"/>
      <c r="F105" s="139"/>
      <c r="G105" s="139"/>
      <c r="H105" s="141"/>
      <c r="I105" s="139"/>
      <c r="J105" s="139"/>
      <c r="K105" s="141"/>
      <c r="L105" s="51" t="s">
        <v>687</v>
      </c>
      <c r="M105" s="51" t="s">
        <v>688</v>
      </c>
      <c r="N105" s="14" t="str">
        <f ca="1">IF($E$102="Верно","Не выполняется",INDIRECT($C$114))</f>
        <v>Не выполняется</v>
      </c>
      <c r="O105" s="139"/>
      <c r="P105" s="139"/>
      <c r="Q105" s="17"/>
    </row>
    <row r="106" spans="2:17" ht="15" outlineLevel="1" thickBot="1" x14ac:dyDescent="0.35">
      <c r="B106" s="226"/>
      <c r="C106" s="227"/>
      <c r="D106" s="227"/>
      <c r="E106" s="227"/>
      <c r="F106" s="227"/>
      <c r="G106" s="24"/>
      <c r="H106" s="25">
        <f ca="1">(COUNTIF(H102:H105,$C$117)+(COUNTIF(H102:H105,$C$116)*0.5))/COUNTA(H102:H105)</f>
        <v>0</v>
      </c>
      <c r="I106" s="28" t="s">
        <v>45</v>
      </c>
      <c r="J106" s="27"/>
      <c r="K106" s="25">
        <f ca="1">(COUNTIF(K102:K105,$C$117)+(COUNTIF(K102:K105,$C$116)*0.5))/COUNTA(K102:K105)</f>
        <v>0</v>
      </c>
      <c r="L106" s="28" t="s">
        <v>45</v>
      </c>
      <c r="M106" s="27"/>
      <c r="N106" s="25">
        <f ca="1">(COUNTIF(N102:N105,$C$117)+(COUNTIF(N102:N105,$C$116)*0.5))/COUNTA(N102:N105)</f>
        <v>0</v>
      </c>
      <c r="O106" s="28" t="s">
        <v>45</v>
      </c>
      <c r="P106" s="27"/>
      <c r="Q106" s="25">
        <f ca="1">(COUNTIF(Q102:Q105,$C$117)+(COUNTIF(Q102:Q105,$C$116)*0.5))/COUNTA(Q102:Q105)</f>
        <v>0</v>
      </c>
    </row>
    <row r="107" spans="2:17" ht="72.599999999999994" outlineLevel="1" thickBot="1" x14ac:dyDescent="0.35">
      <c r="B107" s="147" t="str">
        <f>Heatmap!D26</f>
        <v>Анализ событий информационной безопасности</v>
      </c>
      <c r="C107" s="49"/>
      <c r="D107" s="49"/>
      <c r="E107" s="50"/>
      <c r="F107" s="49"/>
      <c r="G107" s="49"/>
      <c r="H107" s="55"/>
      <c r="I107" s="44" t="s">
        <v>689</v>
      </c>
      <c r="J107" s="44" t="s">
        <v>690</v>
      </c>
      <c r="K107" s="9" t="s">
        <v>234</v>
      </c>
      <c r="L107" s="44" t="s">
        <v>691</v>
      </c>
      <c r="M107" s="44" t="s">
        <v>692</v>
      </c>
      <c r="N107" s="56" t="s">
        <v>234</v>
      </c>
      <c r="O107" s="139"/>
      <c r="P107" s="139"/>
      <c r="Q107" s="17"/>
    </row>
    <row r="108" spans="2:17" ht="15" outlineLevel="1" thickBot="1" x14ac:dyDescent="0.35">
      <c r="B108" s="221"/>
      <c r="C108" s="222"/>
      <c r="D108" s="222"/>
      <c r="E108" s="222"/>
      <c r="F108" s="222"/>
      <c r="G108" s="222"/>
      <c r="H108" s="222"/>
      <c r="I108" s="222"/>
      <c r="J108" s="54"/>
      <c r="K108" s="25">
        <f>(COUNTIF(K107,$C$117)+(COUNTIF(K107,$C$116)*0.5))/COUNTA(K107)</f>
        <v>0</v>
      </c>
      <c r="L108" s="28" t="s">
        <v>45</v>
      </c>
      <c r="M108" s="27"/>
      <c r="N108" s="25">
        <f>(COUNTIF(N107,$C$117)+(COUNTIF(N107,$C$116)*0.5))/COUNTA(N107)</f>
        <v>0</v>
      </c>
      <c r="O108" s="18"/>
      <c r="P108" s="18"/>
      <c r="Q108" s="23"/>
    </row>
    <row r="114" spans="2:18" x14ac:dyDescent="0.3">
      <c r="B114" s="57" t="s">
        <v>24</v>
      </c>
      <c r="C114" s="58" t="s">
        <v>233</v>
      </c>
      <c r="E114" s="3"/>
      <c r="F114" s="2"/>
      <c r="H114" s="3"/>
      <c r="I114" s="2"/>
      <c r="K114" s="3"/>
      <c r="L114" s="2"/>
      <c r="N114" s="3"/>
      <c r="O114" s="2"/>
      <c r="Q114" s="3"/>
      <c r="R114" s="2"/>
    </row>
    <row r="115" spans="2:18" x14ac:dyDescent="0.3">
      <c r="B115" s="59" t="s">
        <v>234</v>
      </c>
      <c r="C115" s="60" t="s">
        <v>234</v>
      </c>
      <c r="E115" s="3"/>
      <c r="F115" s="2"/>
      <c r="H115" s="3"/>
      <c r="I115" s="2"/>
      <c r="K115" s="3"/>
      <c r="L115" s="2"/>
      <c r="N115" s="3"/>
      <c r="O115" s="2"/>
      <c r="Q115" s="3"/>
      <c r="R115" s="2"/>
    </row>
    <row r="116" spans="2:18" x14ac:dyDescent="0.3">
      <c r="B116"/>
      <c r="C116" s="60" t="s">
        <v>235</v>
      </c>
      <c r="E116" s="3"/>
      <c r="F116" s="2"/>
      <c r="H116" s="3"/>
      <c r="I116" s="2"/>
      <c r="K116" s="3"/>
      <c r="L116" s="2"/>
      <c r="N116" s="3"/>
      <c r="O116" s="2"/>
      <c r="Q116" s="3"/>
      <c r="R116" s="2"/>
    </row>
    <row r="117" spans="2:18" x14ac:dyDescent="0.3">
      <c r="B117"/>
      <c r="C117" s="60" t="s">
        <v>236</v>
      </c>
      <c r="E117" s="3"/>
      <c r="F117" s="2"/>
      <c r="H117" s="3"/>
      <c r="I117" s="2"/>
      <c r="K117" s="3"/>
      <c r="L117" s="2"/>
      <c r="N117" s="3"/>
      <c r="O117" s="2"/>
      <c r="Q117" s="3"/>
      <c r="R117" s="2"/>
    </row>
    <row r="118" spans="2:18" x14ac:dyDescent="0.3">
      <c r="B118" s="1"/>
      <c r="C118" s="2"/>
      <c r="E118" s="3"/>
      <c r="F118" s="2"/>
      <c r="H118" s="3"/>
      <c r="I118" s="2"/>
      <c r="K118" s="3"/>
      <c r="L118" s="2"/>
      <c r="N118" s="3"/>
      <c r="O118" s="2"/>
      <c r="Q118" s="3"/>
      <c r="R118" s="2"/>
    </row>
    <row r="119" spans="2:18" x14ac:dyDescent="0.3">
      <c r="B119" s="1"/>
      <c r="C119" s="2"/>
      <c r="E119" s="3"/>
      <c r="F119" s="2"/>
      <c r="H119" s="3"/>
      <c r="I119" s="2"/>
      <c r="K119" s="3"/>
      <c r="L119" s="2"/>
      <c r="N119" s="3"/>
      <c r="O119" s="2"/>
      <c r="Q119" s="3"/>
      <c r="R119" s="2"/>
    </row>
  </sheetData>
  <dataConsolidate/>
  <mergeCells count="49">
    <mergeCell ref="B3:Q3"/>
    <mergeCell ref="B4:B8"/>
    <mergeCell ref="B9:F9"/>
    <mergeCell ref="B10:B14"/>
    <mergeCell ref="B15:F15"/>
    <mergeCell ref="B16:Q16"/>
    <mergeCell ref="B17:B18"/>
    <mergeCell ref="B19:F19"/>
    <mergeCell ref="B20:B21"/>
    <mergeCell ref="B34:F34"/>
    <mergeCell ref="B35:B40"/>
    <mergeCell ref="B41:F41"/>
    <mergeCell ref="B42:B43"/>
    <mergeCell ref="B22:F22"/>
    <mergeCell ref="B23:B26"/>
    <mergeCell ref="B27:F27"/>
    <mergeCell ref="B28:B33"/>
    <mergeCell ref="B56:F56"/>
    <mergeCell ref="B57:B59"/>
    <mergeCell ref="B60:F60"/>
    <mergeCell ref="B61:B64"/>
    <mergeCell ref="B44:F44"/>
    <mergeCell ref="B45:Q45"/>
    <mergeCell ref="B46:B49"/>
    <mergeCell ref="B50:F50"/>
    <mergeCell ref="B51:B55"/>
    <mergeCell ref="B75:F75"/>
    <mergeCell ref="B76:B77"/>
    <mergeCell ref="B78:F78"/>
    <mergeCell ref="B79:B80"/>
    <mergeCell ref="B65:F65"/>
    <mergeCell ref="B66:B67"/>
    <mergeCell ref="B68:F68"/>
    <mergeCell ref="B69:Q69"/>
    <mergeCell ref="B70:B74"/>
    <mergeCell ref="B81:F81"/>
    <mergeCell ref="B83:F83"/>
    <mergeCell ref="B84:Q84"/>
    <mergeCell ref="B85:B87"/>
    <mergeCell ref="B88:F88"/>
    <mergeCell ref="B101:I101"/>
    <mergeCell ref="B102:B105"/>
    <mergeCell ref="B106:F106"/>
    <mergeCell ref="B108:I108"/>
    <mergeCell ref="B90:F90"/>
    <mergeCell ref="B91:B95"/>
    <mergeCell ref="B96:F96"/>
    <mergeCell ref="B97:B98"/>
    <mergeCell ref="B99:F99"/>
  </mergeCells>
  <conditionalFormatting sqref="E10:E11">
    <cfRule type="containsText" dxfId="3707" priority="3703" operator="containsText" text="Неверно">
      <formula>NOT(ISERROR(SEARCH("Неверно",E10)))</formula>
    </cfRule>
    <cfRule type="containsText" dxfId="3706" priority="3704" operator="containsText" text="Верно">
      <formula>NOT(ISERROR(SEARCH("Верно",E10)))</formula>
    </cfRule>
  </conditionalFormatting>
  <conditionalFormatting sqref="E17">
    <cfRule type="containsText" dxfId="3705" priority="3701" operator="containsText" text="Неверно">
      <formula>NOT(ISERROR(SEARCH("Неверно",E17)))</formula>
    </cfRule>
    <cfRule type="containsText" dxfId="3704" priority="3702" operator="containsText" text="Верно">
      <formula>NOT(ISERROR(SEARCH("Верно",E17)))</formula>
    </cfRule>
  </conditionalFormatting>
  <conditionalFormatting sqref="E4:E5 E10:E11 E17 E20:E21 E23 E28 E35 E42 E46:E48 E51:E52 E57:E58 E61:E62 E66 E70:E71 E76 E79 E82 E85:E87 E91 E102">
    <cfRule type="containsText" dxfId="3703" priority="3705" operator="containsText" text="Неверно">
      <formula>NOT(ISERROR(SEARCH("Неверно",E4)))</formula>
    </cfRule>
    <cfRule type="containsText" dxfId="3702" priority="3706" operator="containsText" text="Верно">
      <formula>NOT(ISERROR(SEARCH("Верно",E4)))</formula>
    </cfRule>
  </conditionalFormatting>
  <conditionalFormatting sqref="K35:K40">
    <cfRule type="beginsWith" dxfId="3701" priority="3556" operator="beginsWith" text="Выполняется">
      <formula>LEFT(K35,LEN("Выполняется"))="Выполняется"</formula>
    </cfRule>
    <cfRule type="containsText" dxfId="3700" priority="3557" operator="containsText" text="Частично выполняется">
      <formula>NOT(ISERROR(SEARCH("Частично выполняется",K35)))</formula>
    </cfRule>
    <cfRule type="containsText" dxfId="3699" priority="3558" operator="containsText" text="Не выполняется">
      <formula>NOT(ISERROR(SEARCH("Не выполняется",K35)))</formula>
    </cfRule>
  </conditionalFormatting>
  <conditionalFormatting sqref="H36:H39">
    <cfRule type="beginsWith" dxfId="3698" priority="3560" operator="beginsWith" text="Выполняется">
      <formula>LEFT(H36,LEN("Выполняется"))="Выполняется"</formula>
    </cfRule>
    <cfRule type="containsText" dxfId="3697" priority="3561" operator="containsText" text="Частично выполняется">
      <formula>NOT(ISERROR(SEARCH("Частично выполняется",H36)))</formula>
    </cfRule>
    <cfRule type="containsText" dxfId="3696" priority="3562" operator="containsText" text="Не выполняется">
      <formula>NOT(ISERROR(SEARCH("Не выполняется",H36)))</formula>
    </cfRule>
  </conditionalFormatting>
  <conditionalFormatting sqref="H35">
    <cfRule type="beginsWith" dxfId="3695" priority="3564" operator="beginsWith" text="Выполняется">
      <formula>LEFT(H35,LEN("Выполняется"))="Выполняется"</formula>
    </cfRule>
    <cfRule type="containsText" dxfId="3694" priority="3565" operator="containsText" text="Частично выполняется">
      <formula>NOT(ISERROR(SEARCH("Частично выполняется",H35)))</formula>
    </cfRule>
    <cfRule type="containsText" dxfId="3693" priority="3566" operator="containsText" text="Не выполняется">
      <formula>NOT(ISERROR(SEARCH("Не выполняется",H35)))</formula>
    </cfRule>
  </conditionalFormatting>
  <conditionalFormatting sqref="Q28:Q29">
    <cfRule type="beginsWith" dxfId="3692" priority="3568" operator="beginsWith" text="Выполняется">
      <formula>LEFT(Q28,LEN("Выполняется"))="Выполняется"</formula>
    </cfRule>
    <cfRule type="containsText" dxfId="3691" priority="3569" operator="containsText" text="Частично выполняется">
      <formula>NOT(ISERROR(SEARCH("Частично выполняется",Q28)))</formula>
    </cfRule>
    <cfRule type="containsText" dxfId="3690" priority="3570" operator="containsText" text="Не выполняется">
      <formula>NOT(ISERROR(SEARCH("Не выполняется",Q28)))</formula>
    </cfRule>
  </conditionalFormatting>
  <conditionalFormatting sqref="N28:N31">
    <cfRule type="beginsWith" dxfId="3689" priority="3572" operator="beginsWith" text="Выполняется">
      <formula>LEFT(N28,LEN("Выполняется"))="Выполняется"</formula>
    </cfRule>
    <cfRule type="containsText" dxfId="3688" priority="3573" operator="containsText" text="Частично выполняется">
      <formula>NOT(ISERROR(SEARCH("Частично выполняется",N28)))</formula>
    </cfRule>
    <cfRule type="containsText" dxfId="3687" priority="3574" operator="containsText" text="Не выполняется">
      <formula>NOT(ISERROR(SEARCH("Не выполняется",N28)))</formula>
    </cfRule>
  </conditionalFormatting>
  <conditionalFormatting sqref="K28:K33">
    <cfRule type="beginsWith" dxfId="3686" priority="3576" operator="beginsWith" text="Выполняется">
      <formula>LEFT(K28,LEN("Выполняется"))="Выполняется"</formula>
    </cfRule>
    <cfRule type="containsText" dxfId="3685" priority="3577" operator="containsText" text="Частично выполняется">
      <formula>NOT(ISERROR(SEARCH("Частично выполняется",K28)))</formula>
    </cfRule>
    <cfRule type="containsText" dxfId="3684" priority="3578" operator="containsText" text="Не выполняется">
      <formula>NOT(ISERROR(SEARCH("Не выполняется",K28)))</formula>
    </cfRule>
  </conditionalFormatting>
  <conditionalFormatting sqref="H29:H33">
    <cfRule type="beginsWith" dxfId="3683" priority="3580" operator="beginsWith" text="Выполняется">
      <formula>LEFT(H29,LEN("Выполняется"))="Выполняется"</formula>
    </cfRule>
    <cfRule type="containsText" dxfId="3682" priority="3581" operator="containsText" text="Частично выполняется">
      <formula>NOT(ISERROR(SEARCH("Частично выполняется",H29)))</formula>
    </cfRule>
    <cfRule type="containsText" dxfId="3681" priority="3582" operator="containsText" text="Не выполняется">
      <formula>NOT(ISERROR(SEARCH("Не выполняется",H29)))</formula>
    </cfRule>
  </conditionalFormatting>
  <conditionalFormatting sqref="H28">
    <cfRule type="beginsWith" dxfId="3680" priority="3584" operator="beginsWith" text="Выполняется">
      <formula>LEFT(H28,LEN("Выполняется"))="Выполняется"</formula>
    </cfRule>
    <cfRule type="containsText" dxfId="3679" priority="3585" operator="containsText" text="Частично выполняется">
      <formula>NOT(ISERROR(SEARCH("Частично выполняется",H28)))</formula>
    </cfRule>
    <cfRule type="containsText" dxfId="3678" priority="3586" operator="containsText" text="Не выполняется">
      <formula>NOT(ISERROR(SEARCH("Не выполняется",H28)))</formula>
    </cfRule>
  </conditionalFormatting>
  <conditionalFormatting sqref="Q23">
    <cfRule type="beginsWith" dxfId="3677" priority="3588" operator="beginsWith" text="Выполняется">
      <formula>LEFT(Q23,LEN("Выполняется"))="Выполняется"</formula>
    </cfRule>
    <cfRule type="containsText" dxfId="3676" priority="3589" operator="containsText" text="Частично выполняется">
      <formula>NOT(ISERROR(SEARCH("Частично выполняется",Q23)))</formula>
    </cfRule>
    <cfRule type="containsText" dxfId="3675" priority="3590" operator="containsText" text="Не выполняется">
      <formula>NOT(ISERROR(SEARCH("Не выполняется",Q23)))</formula>
    </cfRule>
  </conditionalFormatting>
  <conditionalFormatting sqref="N23:N25">
    <cfRule type="beginsWith" dxfId="3674" priority="3592" operator="beginsWith" text="Выполняется">
      <formula>LEFT(N23,LEN("Выполняется"))="Выполняется"</formula>
    </cfRule>
    <cfRule type="containsText" dxfId="3673" priority="3593" operator="containsText" text="Частично выполняется">
      <formula>NOT(ISERROR(SEARCH("Частично выполняется",N23)))</formula>
    </cfRule>
    <cfRule type="containsText" dxfId="3672" priority="3594" operator="containsText" text="Не выполняется">
      <formula>NOT(ISERROR(SEARCH("Не выполняется",N23)))</formula>
    </cfRule>
  </conditionalFormatting>
  <conditionalFormatting sqref="K23">
    <cfRule type="beginsWith" dxfId="3671" priority="3596" operator="beginsWith" text="Выполняется">
      <formula>LEFT(K23,LEN("Выполняется"))="Выполняется"</formula>
    </cfRule>
    <cfRule type="containsText" dxfId="3670" priority="3597" operator="containsText" text="Частично выполняется">
      <formula>NOT(ISERROR(SEARCH("Частично выполняется",K23)))</formula>
    </cfRule>
    <cfRule type="containsText" dxfId="3669" priority="3598" operator="containsText" text="Не выполняется">
      <formula>NOT(ISERROR(SEARCH("Не выполняется",K23)))</formula>
    </cfRule>
  </conditionalFormatting>
  <conditionalFormatting sqref="H24:H26">
    <cfRule type="beginsWith" dxfId="3668" priority="3600" operator="beginsWith" text="Выполняется">
      <formula>LEFT(H24,LEN("Выполняется"))="Выполняется"</formula>
    </cfRule>
    <cfRule type="containsText" dxfId="3667" priority="3601" operator="containsText" text="Частично выполняется">
      <formula>NOT(ISERROR(SEARCH("Частично выполняется",H24)))</formula>
    </cfRule>
    <cfRule type="containsText" dxfId="3666" priority="3602" operator="containsText" text="Не выполняется">
      <formula>NOT(ISERROR(SEARCH("Не выполняется",H24)))</formula>
    </cfRule>
  </conditionalFormatting>
  <conditionalFormatting sqref="H23">
    <cfRule type="beginsWith" dxfId="3665" priority="3604" operator="beginsWith" text="Выполняется">
      <formula>LEFT(H23,LEN("Выполняется"))="Выполняется"</formula>
    </cfRule>
    <cfRule type="containsText" dxfId="3664" priority="3605" operator="containsText" text="Частично выполняется">
      <formula>NOT(ISERROR(SEARCH("Частично выполняется",H23)))</formula>
    </cfRule>
    <cfRule type="containsText" dxfId="3663" priority="3606" operator="containsText" text="Не выполняется">
      <formula>NOT(ISERROR(SEARCH("Не выполняется",H23)))</formula>
    </cfRule>
  </conditionalFormatting>
  <conditionalFormatting sqref="Q20">
    <cfRule type="beginsWith" dxfId="3662" priority="3608" operator="beginsWith" text="Выполняется">
      <formula>LEFT(Q20,LEN("Выполняется"))="Выполняется"</formula>
    </cfRule>
    <cfRule type="containsText" dxfId="3661" priority="3609" operator="containsText" text="Частично выполняется">
      <formula>NOT(ISERROR(SEARCH("Частично выполняется",Q20)))</formula>
    </cfRule>
    <cfRule type="containsText" dxfId="3660" priority="3610" operator="containsText" text="Не выполняется">
      <formula>NOT(ISERROR(SEARCH("Не выполняется",Q20)))</formula>
    </cfRule>
  </conditionalFormatting>
  <conditionalFormatting sqref="N20:N21">
    <cfRule type="beginsWith" dxfId="3659" priority="3612" operator="beginsWith" text="Выполняется">
      <formula>LEFT(N20,LEN("Выполняется"))="Выполняется"</formula>
    </cfRule>
    <cfRule type="containsText" dxfId="3658" priority="3613" operator="containsText" text="Частично выполняется">
      <formula>NOT(ISERROR(SEARCH("Частично выполняется",N20)))</formula>
    </cfRule>
    <cfRule type="containsText" dxfId="3657" priority="3614" operator="containsText" text="Не выполняется">
      <formula>NOT(ISERROR(SEARCH("Не выполняется",N20)))</formula>
    </cfRule>
  </conditionalFormatting>
  <conditionalFormatting sqref="K20:K21">
    <cfRule type="beginsWith" dxfId="3656" priority="3616" operator="beginsWith" text="Выполняется">
      <formula>LEFT(K20,LEN("Выполняется"))="Выполняется"</formula>
    </cfRule>
    <cfRule type="containsText" dxfId="3655" priority="3617" operator="containsText" text="Частично выполняется">
      <formula>NOT(ISERROR(SEARCH("Частично выполняется",K20)))</formula>
    </cfRule>
    <cfRule type="containsText" dxfId="3654" priority="3618" operator="containsText" text="Не выполняется">
      <formula>NOT(ISERROR(SEARCH("Не выполняется",K20)))</formula>
    </cfRule>
  </conditionalFormatting>
  <conditionalFormatting sqref="H21">
    <cfRule type="beginsWith" dxfId="3653" priority="3620" operator="beginsWith" text="Выполняется">
      <formula>LEFT(H21,LEN("Выполняется"))="Выполняется"</formula>
    </cfRule>
    <cfRule type="containsText" dxfId="3652" priority="3621" operator="containsText" text="Частично выполняется">
      <formula>NOT(ISERROR(SEARCH("Частично выполняется",H21)))</formula>
    </cfRule>
    <cfRule type="containsText" dxfId="3651" priority="3622" operator="containsText" text="Не выполняется">
      <formula>NOT(ISERROR(SEARCH("Не выполняется",H21)))</formula>
    </cfRule>
  </conditionalFormatting>
  <conditionalFormatting sqref="H20">
    <cfRule type="beginsWith" dxfId="3650" priority="3624" operator="beginsWith" text="Выполняется">
      <formula>LEFT(H20,LEN("Выполняется"))="Выполняется"</formula>
    </cfRule>
    <cfRule type="containsText" dxfId="3649" priority="3625" operator="containsText" text="Частично выполняется">
      <formula>NOT(ISERROR(SEARCH("Частично выполняется",H20)))</formula>
    </cfRule>
    <cfRule type="containsText" dxfId="3648" priority="3626" operator="containsText" text="Не выполняется">
      <formula>NOT(ISERROR(SEARCH("Не выполняется",H20)))</formula>
    </cfRule>
  </conditionalFormatting>
  <conditionalFormatting sqref="N17">
    <cfRule type="beginsWith" dxfId="3647" priority="3628" operator="beginsWith" text="Выполняется">
      <formula>LEFT(N17,LEN("Выполняется"))="Выполняется"</formula>
    </cfRule>
    <cfRule type="containsText" dxfId="3646" priority="3629" operator="containsText" text="Частично выполняется">
      <formula>NOT(ISERROR(SEARCH("Частично выполняется",N17)))</formula>
    </cfRule>
    <cfRule type="containsText" dxfId="3645" priority="3630" operator="containsText" text="Не выполняется">
      <formula>NOT(ISERROR(SEARCH("Не выполняется",N17)))</formula>
    </cfRule>
  </conditionalFormatting>
  <conditionalFormatting sqref="H97">
    <cfRule type="beginsWith" dxfId="3644" priority="3698" operator="beginsWith" text="Выполняется">
      <formula>LEFT(H97,LEN("Выполняется"))="Выполняется"</formula>
    </cfRule>
    <cfRule type="containsText" dxfId="3643" priority="3699" operator="containsText" text="Частично выполняется">
      <formula>NOT(ISERROR(SEARCH("Частично выполняется",H97)))</formula>
    </cfRule>
    <cfRule type="containsText" dxfId="3642" priority="3700" operator="containsText" text="Не выполняется">
      <formula>NOT(ISERROR(SEARCH("Не выполняется",H97)))</formula>
    </cfRule>
  </conditionalFormatting>
  <conditionalFormatting sqref="K97">
    <cfRule type="beginsWith" dxfId="3641" priority="3695" operator="beginsWith" text="Выполняется">
      <formula>LEFT(K97,LEN("Выполняется"))="Выполняется"</formula>
    </cfRule>
    <cfRule type="containsText" dxfId="3640" priority="3696" operator="containsText" text="Частично выполняется">
      <formula>NOT(ISERROR(SEARCH("Частично выполняется",K97)))</formula>
    </cfRule>
    <cfRule type="containsText" dxfId="3639" priority="3697" operator="containsText" text="Не выполняется">
      <formula>NOT(ISERROR(SEARCH("Не выполняется",K97)))</formula>
    </cfRule>
  </conditionalFormatting>
  <conditionalFormatting sqref="N97:N98">
    <cfRule type="beginsWith" dxfId="3638" priority="3692" operator="beginsWith" text="Выполняется">
      <formula>LEFT(N97,LEN("Выполняется"))="Выполняется"</formula>
    </cfRule>
    <cfRule type="containsText" dxfId="3637" priority="3693" operator="containsText" text="Частично выполняется">
      <formula>NOT(ISERROR(SEARCH("Частично выполняется",N97)))</formula>
    </cfRule>
    <cfRule type="containsText" dxfId="3636" priority="3694" operator="containsText" text="Не выполняется">
      <formula>NOT(ISERROR(SEARCH("Не выполняется",N97)))</formula>
    </cfRule>
  </conditionalFormatting>
  <conditionalFormatting sqref="K100">
    <cfRule type="beginsWith" dxfId="3635" priority="3689" operator="beginsWith" text="Выполняется">
      <formula>LEFT(K100,LEN("Выполняется"))="Выполняется"</formula>
    </cfRule>
    <cfRule type="containsText" dxfId="3634" priority="3690" operator="containsText" text="Частично выполняется">
      <formula>NOT(ISERROR(SEARCH("Частично выполняется",K100)))</formula>
    </cfRule>
    <cfRule type="containsText" dxfId="3633" priority="3691" operator="containsText" text="Не выполняется">
      <formula>NOT(ISERROR(SEARCH("Не выполняется",K100)))</formula>
    </cfRule>
  </conditionalFormatting>
  <conditionalFormatting sqref="N100">
    <cfRule type="beginsWith" dxfId="3632" priority="3686" operator="beginsWith" text="Выполняется">
      <formula>LEFT(N100,LEN("Выполняется"))="Выполняется"</formula>
    </cfRule>
    <cfRule type="containsText" dxfId="3631" priority="3687" operator="containsText" text="Частично выполняется">
      <formula>NOT(ISERROR(SEARCH("Частично выполняется",N100)))</formula>
    </cfRule>
    <cfRule type="containsText" dxfId="3630" priority="3688" operator="containsText" text="Не выполняется">
      <formula>NOT(ISERROR(SEARCH("Не выполняется",N100)))</formula>
    </cfRule>
  </conditionalFormatting>
  <conditionalFormatting sqref="E17">
    <cfRule type="containsText" dxfId="3629" priority="3684" operator="containsText" text="Неверно">
      <formula>NOT(ISERROR(SEARCH("Неверно",E17)))</formula>
    </cfRule>
    <cfRule type="containsText" dxfId="3628" priority="3685" operator="containsText" text="Верно">
      <formula>NOT(ISERROR(SEARCH("Верно",E17)))</formula>
    </cfRule>
  </conditionalFormatting>
  <conditionalFormatting sqref="E20:E21">
    <cfRule type="containsText" dxfId="3627" priority="3682" operator="containsText" text="Неверно">
      <formula>NOT(ISERROR(SEARCH("Неверно",E20)))</formula>
    </cfRule>
    <cfRule type="containsText" dxfId="3626" priority="3683" operator="containsText" text="Верно">
      <formula>NOT(ISERROR(SEARCH("Верно",E20)))</formula>
    </cfRule>
  </conditionalFormatting>
  <conditionalFormatting sqref="E23">
    <cfRule type="containsText" dxfId="3625" priority="3680" operator="containsText" text="Неверно">
      <formula>NOT(ISERROR(SEARCH("Неверно",E23)))</formula>
    </cfRule>
    <cfRule type="containsText" dxfId="3624" priority="3681" operator="containsText" text="Верно">
      <formula>NOT(ISERROR(SEARCH("Верно",E23)))</formula>
    </cfRule>
  </conditionalFormatting>
  <conditionalFormatting sqref="E28">
    <cfRule type="containsText" dxfId="3623" priority="3678" operator="containsText" text="Неверно">
      <formula>NOT(ISERROR(SEARCH("Неверно",E28)))</formula>
    </cfRule>
    <cfRule type="containsText" dxfId="3622" priority="3679" operator="containsText" text="Верно">
      <formula>NOT(ISERROR(SEARCH("Верно",E28)))</formula>
    </cfRule>
  </conditionalFormatting>
  <conditionalFormatting sqref="E35">
    <cfRule type="containsText" dxfId="3621" priority="3676" operator="containsText" text="Неверно">
      <formula>NOT(ISERROR(SEARCH("Неверно",E35)))</formula>
    </cfRule>
    <cfRule type="containsText" dxfId="3620" priority="3677" operator="containsText" text="Верно">
      <formula>NOT(ISERROR(SEARCH("Верно",E35)))</formula>
    </cfRule>
  </conditionalFormatting>
  <conditionalFormatting sqref="E42">
    <cfRule type="containsText" dxfId="3619" priority="3674" operator="containsText" text="Неверно">
      <formula>NOT(ISERROR(SEARCH("Неверно",E42)))</formula>
    </cfRule>
    <cfRule type="containsText" dxfId="3618" priority="3675" operator="containsText" text="Верно">
      <formula>NOT(ISERROR(SEARCH("Верно",E42)))</formula>
    </cfRule>
  </conditionalFormatting>
  <conditionalFormatting sqref="E46:E48">
    <cfRule type="containsText" dxfId="3617" priority="3672" operator="containsText" text="Неверно">
      <formula>NOT(ISERROR(SEARCH("Неверно",E46)))</formula>
    </cfRule>
    <cfRule type="containsText" dxfId="3616" priority="3673" operator="containsText" text="Верно">
      <formula>NOT(ISERROR(SEARCH("Верно",E46)))</formula>
    </cfRule>
  </conditionalFormatting>
  <conditionalFormatting sqref="E51:E52">
    <cfRule type="containsText" dxfId="3615" priority="3670" operator="containsText" text="Неверно">
      <formula>NOT(ISERROR(SEARCH("Неверно",E51)))</formula>
    </cfRule>
    <cfRule type="containsText" dxfId="3614" priority="3671" operator="containsText" text="Верно">
      <formula>NOT(ISERROR(SEARCH("Верно",E51)))</formula>
    </cfRule>
  </conditionalFormatting>
  <conditionalFormatting sqref="E57:E58">
    <cfRule type="containsText" dxfId="3613" priority="3668" operator="containsText" text="Неверно">
      <formula>NOT(ISERROR(SEARCH("Неверно",E57)))</formula>
    </cfRule>
    <cfRule type="containsText" dxfId="3612" priority="3669" operator="containsText" text="Верно">
      <formula>NOT(ISERROR(SEARCH("Верно",E57)))</formula>
    </cfRule>
  </conditionalFormatting>
  <conditionalFormatting sqref="E61:E62">
    <cfRule type="containsText" dxfId="3611" priority="3666" operator="containsText" text="Неверно">
      <formula>NOT(ISERROR(SEARCH("Неверно",E61)))</formula>
    </cfRule>
    <cfRule type="containsText" dxfId="3610" priority="3667" operator="containsText" text="Верно">
      <formula>NOT(ISERROR(SEARCH("Верно",E61)))</formula>
    </cfRule>
  </conditionalFormatting>
  <conditionalFormatting sqref="E66">
    <cfRule type="containsText" dxfId="3609" priority="3664" operator="containsText" text="Неверно">
      <formula>NOT(ISERROR(SEARCH("Неверно",E66)))</formula>
    </cfRule>
    <cfRule type="containsText" dxfId="3608" priority="3665" operator="containsText" text="Верно">
      <formula>NOT(ISERROR(SEARCH("Верно",E66)))</formula>
    </cfRule>
  </conditionalFormatting>
  <conditionalFormatting sqref="E70:E71">
    <cfRule type="containsText" dxfId="3607" priority="3662" operator="containsText" text="Неверно">
      <formula>NOT(ISERROR(SEARCH("Неверно",E70)))</formula>
    </cfRule>
    <cfRule type="containsText" dxfId="3606" priority="3663" operator="containsText" text="Верно">
      <formula>NOT(ISERROR(SEARCH("Верно",E70)))</formula>
    </cfRule>
  </conditionalFormatting>
  <conditionalFormatting sqref="E76">
    <cfRule type="containsText" dxfId="3605" priority="3660" operator="containsText" text="Неверно">
      <formula>NOT(ISERROR(SEARCH("Неверно",E76)))</formula>
    </cfRule>
    <cfRule type="containsText" dxfId="3604" priority="3661" operator="containsText" text="Верно">
      <formula>NOT(ISERROR(SEARCH("Верно",E76)))</formula>
    </cfRule>
  </conditionalFormatting>
  <conditionalFormatting sqref="E79">
    <cfRule type="containsText" dxfId="3603" priority="3658" operator="containsText" text="Неверно">
      <formula>NOT(ISERROR(SEARCH("Неверно",E79)))</formula>
    </cfRule>
    <cfRule type="containsText" dxfId="3602" priority="3659" operator="containsText" text="Верно">
      <formula>NOT(ISERROR(SEARCH("Верно",E79)))</formula>
    </cfRule>
  </conditionalFormatting>
  <conditionalFormatting sqref="E82">
    <cfRule type="containsText" dxfId="3601" priority="3656" operator="containsText" text="Неверно">
      <formula>NOT(ISERROR(SEARCH("Неверно",E82)))</formula>
    </cfRule>
    <cfRule type="containsText" dxfId="3600" priority="3657" operator="containsText" text="Верно">
      <formula>NOT(ISERROR(SEARCH("Верно",E82)))</formula>
    </cfRule>
  </conditionalFormatting>
  <conditionalFormatting sqref="E85:E87">
    <cfRule type="containsText" dxfId="3599" priority="3654" operator="containsText" text="Неверно">
      <formula>NOT(ISERROR(SEARCH("Неверно",E85)))</formula>
    </cfRule>
    <cfRule type="containsText" dxfId="3598" priority="3655" operator="containsText" text="Верно">
      <formula>NOT(ISERROR(SEARCH("Верно",E85)))</formula>
    </cfRule>
  </conditionalFormatting>
  <conditionalFormatting sqref="E91">
    <cfRule type="containsText" dxfId="3597" priority="3650" operator="containsText" text="Неверно">
      <formula>NOT(ISERROR(SEARCH("Неверно",E91)))</formula>
    </cfRule>
    <cfRule type="containsText" dxfId="3596" priority="3651" operator="containsText" text="Верно">
      <formula>NOT(ISERROR(SEARCH("Верно",E91)))</formula>
    </cfRule>
  </conditionalFormatting>
  <conditionalFormatting sqref="E102">
    <cfRule type="containsText" dxfId="3595" priority="3648" operator="containsText" text="Неверно">
      <formula>NOT(ISERROR(SEARCH("Неверно",E102)))</formula>
    </cfRule>
    <cfRule type="containsText" dxfId="3594" priority="3649" operator="containsText" text="Верно">
      <formula>NOT(ISERROR(SEARCH("Верно",E102)))</formula>
    </cfRule>
  </conditionalFormatting>
  <conditionalFormatting sqref="K6">
    <cfRule type="containsErrors" dxfId="3593" priority="3647">
      <formula>ISERROR(K6)</formula>
    </cfRule>
  </conditionalFormatting>
  <conditionalFormatting sqref="K100 N100 Q10 H20:H21 K20:K21 N20:N21 Q20 H23:H26 K23 N23:N25 Q23 H28:H33 K28:K33 N28:N31 Q28:Q29 H35:H39 K35:K40 N35:N39 Q35 H42:H43 K42:K43 N42:N43 Q42 H46:H47 K46:K49 N46:N48 Q46 H51:H53 K51:K55 Q51 H57:H59 N57:N58 Q57 H61:H64 K61:K63 N61:N62 Q61 K66 H70:H72 K70:K74 N70:N74 Q70:Q72 H76 K76:K77 H79 K79:K80 N79 H82 K82 H85:H87 K85:K87 Q85:Q87 H89 K89 H91:H95 K91:K92 N91 Q91 H97 K97 N97:N98 K107 N107 H102 K102:K104 N102:N105 Q102:Q104 H17:H18 N17 H10:H14 K10:K12 N10:N13 H4:H8 K4:K5 N4:N7 Q4:Q6 N85:N87 N51:N54 K57:K59 H66:H67">
    <cfRule type="containsErrors" dxfId="3592" priority="3643">
      <formula>ISERROR(H4)</formula>
    </cfRule>
    <cfRule type="beginsWith" dxfId="3591" priority="3644" operator="beginsWith" text="Выполняется">
      <formula>LEFT(H4,LEN("Выполняется"))="Выполняется"</formula>
    </cfRule>
    <cfRule type="containsText" dxfId="3590" priority="3645" operator="containsText" text="Частично выполняется">
      <formula>NOT(ISERROR(SEARCH("Частично выполняется",H4)))</formula>
    </cfRule>
    <cfRule type="containsText" dxfId="3589" priority="3646" operator="containsText" text="Не выполняется">
      <formula>NOT(ISERROR(SEARCH("Не выполняется",H4)))</formula>
    </cfRule>
  </conditionalFormatting>
  <conditionalFormatting sqref="N10:N13">
    <cfRule type="beginsWith" dxfId="3588" priority="3640" operator="beginsWith" text="Выполняется">
      <formula>LEFT(N10,LEN("Выполняется"))="Выполняется"</formula>
    </cfRule>
    <cfRule type="containsText" dxfId="3587" priority="3641" operator="containsText" text="Частично выполняется">
      <formula>NOT(ISERROR(SEARCH("Частично выполняется",N10)))</formula>
    </cfRule>
    <cfRule type="containsText" dxfId="3586" priority="3642" operator="containsText" text="Не выполняется">
      <formula>NOT(ISERROR(SEARCH("Не выполняется",N10)))</formula>
    </cfRule>
  </conditionalFormatting>
  <conditionalFormatting sqref="N10:N13">
    <cfRule type="containsErrors" dxfId="3585" priority="3639">
      <formula>ISERROR(N10)</formula>
    </cfRule>
  </conditionalFormatting>
  <conditionalFormatting sqref="H17">
    <cfRule type="beginsWith" dxfId="3584" priority="3636" operator="beginsWith" text="Выполняется">
      <formula>LEFT(H17,LEN("Выполняется"))="Выполняется"</formula>
    </cfRule>
    <cfRule type="containsText" dxfId="3583" priority="3637" operator="containsText" text="Частично выполняется">
      <formula>NOT(ISERROR(SEARCH("Частично выполняется",H17)))</formula>
    </cfRule>
    <cfRule type="containsText" dxfId="3582" priority="3638" operator="containsText" text="Не выполняется">
      <formula>NOT(ISERROR(SEARCH("Не выполняется",H17)))</formula>
    </cfRule>
  </conditionalFormatting>
  <conditionalFormatting sqref="H17">
    <cfRule type="containsErrors" dxfId="3581" priority="3635">
      <formula>ISERROR(H17)</formula>
    </cfRule>
  </conditionalFormatting>
  <conditionalFormatting sqref="H18">
    <cfRule type="beginsWith" dxfId="3580" priority="3632" operator="beginsWith" text="Выполняется">
      <formula>LEFT(H18,LEN("Выполняется"))="Выполняется"</formula>
    </cfRule>
    <cfRule type="containsText" dxfId="3579" priority="3633" operator="containsText" text="Частично выполняется">
      <formula>NOT(ISERROR(SEARCH("Частично выполняется",H18)))</formula>
    </cfRule>
    <cfRule type="containsText" dxfId="3578" priority="3634" operator="containsText" text="Не выполняется">
      <formula>NOT(ISERROR(SEARCH("Не выполняется",H18)))</formula>
    </cfRule>
  </conditionalFormatting>
  <conditionalFormatting sqref="H18">
    <cfRule type="containsErrors" dxfId="3577" priority="3631">
      <formula>ISERROR(H18)</formula>
    </cfRule>
  </conditionalFormatting>
  <conditionalFormatting sqref="N17">
    <cfRule type="containsErrors" dxfId="3576" priority="3627">
      <formula>ISERROR(N17)</formula>
    </cfRule>
  </conditionalFormatting>
  <conditionalFormatting sqref="H20">
    <cfRule type="containsErrors" dxfId="3575" priority="3623">
      <formula>ISERROR(H20)</formula>
    </cfRule>
  </conditionalFormatting>
  <conditionalFormatting sqref="H21">
    <cfRule type="containsErrors" dxfId="3574" priority="3619">
      <formula>ISERROR(H21)</formula>
    </cfRule>
  </conditionalFormatting>
  <conditionalFormatting sqref="K20:K21">
    <cfRule type="containsErrors" dxfId="3573" priority="3615">
      <formula>ISERROR(K20)</formula>
    </cfRule>
  </conditionalFormatting>
  <conditionalFormatting sqref="N20:N21">
    <cfRule type="containsErrors" dxfId="3572" priority="3611">
      <formula>ISERROR(N20)</formula>
    </cfRule>
  </conditionalFormatting>
  <conditionalFormatting sqref="Q20">
    <cfRule type="containsErrors" dxfId="3571" priority="3607">
      <formula>ISERROR(Q20)</formula>
    </cfRule>
  </conditionalFormatting>
  <conditionalFormatting sqref="H23">
    <cfRule type="containsErrors" dxfId="3570" priority="3603">
      <formula>ISERROR(H23)</formula>
    </cfRule>
  </conditionalFormatting>
  <conditionalFormatting sqref="H24:H26">
    <cfRule type="containsErrors" dxfId="3569" priority="3599">
      <formula>ISERROR(H24)</formula>
    </cfRule>
  </conditionalFormatting>
  <conditionalFormatting sqref="K23">
    <cfRule type="containsErrors" dxfId="3568" priority="3595">
      <formula>ISERROR(K23)</formula>
    </cfRule>
  </conditionalFormatting>
  <conditionalFormatting sqref="N23:N25">
    <cfRule type="containsErrors" dxfId="3567" priority="3591">
      <formula>ISERROR(N23)</formula>
    </cfRule>
  </conditionalFormatting>
  <conditionalFormatting sqref="Q23">
    <cfRule type="containsErrors" dxfId="3566" priority="3587">
      <formula>ISERROR(Q23)</formula>
    </cfRule>
  </conditionalFormatting>
  <conditionalFormatting sqref="H28">
    <cfRule type="containsErrors" dxfId="3565" priority="3583">
      <formula>ISERROR(H28)</formula>
    </cfRule>
  </conditionalFormatting>
  <conditionalFormatting sqref="H29:H33">
    <cfRule type="containsErrors" dxfId="3564" priority="3579">
      <formula>ISERROR(H29)</formula>
    </cfRule>
  </conditionalFormatting>
  <conditionalFormatting sqref="K28:K33">
    <cfRule type="containsErrors" dxfId="3563" priority="3575">
      <formula>ISERROR(K28)</formula>
    </cfRule>
  </conditionalFormatting>
  <conditionalFormatting sqref="N28:N31">
    <cfRule type="containsErrors" dxfId="3562" priority="3571">
      <formula>ISERROR(N28)</formula>
    </cfRule>
  </conditionalFormatting>
  <conditionalFormatting sqref="Q28:Q29">
    <cfRule type="containsErrors" dxfId="3561" priority="3567">
      <formula>ISERROR(Q28)</formula>
    </cfRule>
  </conditionalFormatting>
  <conditionalFormatting sqref="H35">
    <cfRule type="containsErrors" dxfId="3560" priority="3563">
      <formula>ISERROR(H35)</formula>
    </cfRule>
  </conditionalFormatting>
  <conditionalFormatting sqref="H36:H39">
    <cfRule type="containsErrors" dxfId="3559" priority="3559">
      <formula>ISERROR(H36)</formula>
    </cfRule>
  </conditionalFormatting>
  <conditionalFormatting sqref="K35:K40">
    <cfRule type="containsErrors" dxfId="3558" priority="3555">
      <formula>ISERROR(K35)</formula>
    </cfRule>
  </conditionalFormatting>
  <conditionalFormatting sqref="N35:N39">
    <cfRule type="beginsWith" dxfId="3557" priority="3552" operator="beginsWith" text="Выполняется">
      <formula>LEFT(N35,LEN("Выполняется"))="Выполняется"</formula>
    </cfRule>
    <cfRule type="containsText" dxfId="3556" priority="3553" operator="containsText" text="Частично выполняется">
      <formula>NOT(ISERROR(SEARCH("Частично выполняется",N35)))</formula>
    </cfRule>
    <cfRule type="containsText" dxfId="3555" priority="3554" operator="containsText" text="Не выполняется">
      <formula>NOT(ISERROR(SEARCH("Не выполняется",N35)))</formula>
    </cfRule>
  </conditionalFormatting>
  <conditionalFormatting sqref="N35:N39">
    <cfRule type="containsErrors" dxfId="3554" priority="3551">
      <formula>ISERROR(N35)</formula>
    </cfRule>
  </conditionalFormatting>
  <conditionalFormatting sqref="Q35">
    <cfRule type="beginsWith" dxfId="3553" priority="3548" operator="beginsWith" text="Выполняется">
      <formula>LEFT(Q35,LEN("Выполняется"))="Выполняется"</formula>
    </cfRule>
    <cfRule type="containsText" dxfId="3552" priority="3549" operator="containsText" text="Частично выполняется">
      <formula>NOT(ISERROR(SEARCH("Частично выполняется",Q35)))</formula>
    </cfRule>
    <cfRule type="containsText" dxfId="3551" priority="3550" operator="containsText" text="Не выполняется">
      <formula>NOT(ISERROR(SEARCH("Не выполняется",Q35)))</formula>
    </cfRule>
  </conditionalFormatting>
  <conditionalFormatting sqref="Q35">
    <cfRule type="containsErrors" dxfId="3550" priority="3547">
      <formula>ISERROR(Q35)</formula>
    </cfRule>
  </conditionalFormatting>
  <conditionalFormatting sqref="H42">
    <cfRule type="beginsWith" dxfId="3549" priority="3544" operator="beginsWith" text="Выполняется">
      <formula>LEFT(H42,LEN("Выполняется"))="Выполняется"</formula>
    </cfRule>
    <cfRule type="containsText" dxfId="3548" priority="3545" operator="containsText" text="Частично выполняется">
      <formula>NOT(ISERROR(SEARCH("Частично выполняется",H42)))</formula>
    </cfRule>
    <cfRule type="containsText" dxfId="3547" priority="3546" operator="containsText" text="Не выполняется">
      <formula>NOT(ISERROR(SEARCH("Не выполняется",H42)))</formula>
    </cfRule>
  </conditionalFormatting>
  <conditionalFormatting sqref="H42">
    <cfRule type="containsErrors" dxfId="3546" priority="3543">
      <formula>ISERROR(H42)</formula>
    </cfRule>
  </conditionalFormatting>
  <conditionalFormatting sqref="H43">
    <cfRule type="beginsWith" dxfId="3545" priority="3540" operator="beginsWith" text="Выполняется">
      <formula>LEFT(H43,LEN("Выполняется"))="Выполняется"</formula>
    </cfRule>
    <cfRule type="containsText" dxfId="3544" priority="3541" operator="containsText" text="Частично выполняется">
      <formula>NOT(ISERROR(SEARCH("Частично выполняется",H43)))</formula>
    </cfRule>
    <cfRule type="containsText" dxfId="3543" priority="3542" operator="containsText" text="Не выполняется">
      <formula>NOT(ISERROR(SEARCH("Не выполняется",H43)))</formula>
    </cfRule>
  </conditionalFormatting>
  <conditionalFormatting sqref="H43">
    <cfRule type="containsErrors" dxfId="3542" priority="3539">
      <formula>ISERROR(H43)</formula>
    </cfRule>
  </conditionalFormatting>
  <conditionalFormatting sqref="K42:K43">
    <cfRule type="beginsWith" dxfId="3541" priority="3536" operator="beginsWith" text="Выполняется">
      <formula>LEFT(K42,LEN("Выполняется"))="Выполняется"</formula>
    </cfRule>
    <cfRule type="containsText" dxfId="3540" priority="3537" operator="containsText" text="Частично выполняется">
      <formula>NOT(ISERROR(SEARCH("Частично выполняется",K42)))</formula>
    </cfRule>
    <cfRule type="containsText" dxfId="3539" priority="3538" operator="containsText" text="Не выполняется">
      <formula>NOT(ISERROR(SEARCH("Не выполняется",K42)))</formula>
    </cfRule>
  </conditionalFormatting>
  <conditionalFormatting sqref="K42:K43">
    <cfRule type="containsErrors" dxfId="3538" priority="3535">
      <formula>ISERROR(K42)</formula>
    </cfRule>
  </conditionalFormatting>
  <conditionalFormatting sqref="N42:N43">
    <cfRule type="beginsWith" dxfId="3537" priority="3532" operator="beginsWith" text="Выполняется">
      <formula>LEFT(N42,LEN("Выполняется"))="Выполняется"</formula>
    </cfRule>
    <cfRule type="containsText" dxfId="3536" priority="3533" operator="containsText" text="Частично выполняется">
      <formula>NOT(ISERROR(SEARCH("Частично выполняется",N42)))</formula>
    </cfRule>
    <cfRule type="containsText" dxfId="3535" priority="3534" operator="containsText" text="Не выполняется">
      <formula>NOT(ISERROR(SEARCH("Не выполняется",N42)))</formula>
    </cfRule>
  </conditionalFormatting>
  <conditionalFormatting sqref="N42:N43">
    <cfRule type="containsErrors" dxfId="3534" priority="3531">
      <formula>ISERROR(N42)</formula>
    </cfRule>
  </conditionalFormatting>
  <conditionalFormatting sqref="Q42">
    <cfRule type="beginsWith" dxfId="3533" priority="3528" operator="beginsWith" text="Выполняется">
      <formula>LEFT(Q42,LEN("Выполняется"))="Выполняется"</formula>
    </cfRule>
    <cfRule type="containsText" dxfId="3532" priority="3529" operator="containsText" text="Частично выполняется">
      <formula>NOT(ISERROR(SEARCH("Частично выполняется",Q42)))</formula>
    </cfRule>
    <cfRule type="containsText" dxfId="3531" priority="3530" operator="containsText" text="Не выполняется">
      <formula>NOT(ISERROR(SEARCH("Не выполняется",Q42)))</formula>
    </cfRule>
  </conditionalFormatting>
  <conditionalFormatting sqref="Q42">
    <cfRule type="containsErrors" dxfId="3530" priority="3527">
      <formula>ISERROR(Q42)</formula>
    </cfRule>
  </conditionalFormatting>
  <conditionalFormatting sqref="H46">
    <cfRule type="beginsWith" dxfId="3529" priority="3524" operator="beginsWith" text="Выполняется">
      <formula>LEFT(H46,LEN("Выполняется"))="Выполняется"</formula>
    </cfRule>
    <cfRule type="containsText" dxfId="3528" priority="3525" operator="containsText" text="Частично выполняется">
      <formula>NOT(ISERROR(SEARCH("Частично выполняется",H46)))</formula>
    </cfRule>
    <cfRule type="containsText" dxfId="3527" priority="3526" operator="containsText" text="Не выполняется">
      <formula>NOT(ISERROR(SEARCH("Не выполняется",H46)))</formula>
    </cfRule>
  </conditionalFormatting>
  <conditionalFormatting sqref="H46">
    <cfRule type="containsErrors" dxfId="3526" priority="3523">
      <formula>ISERROR(H46)</formula>
    </cfRule>
  </conditionalFormatting>
  <conditionalFormatting sqref="H47">
    <cfRule type="beginsWith" dxfId="3525" priority="3520" operator="beginsWith" text="Выполняется">
      <formula>LEFT(H47,LEN("Выполняется"))="Выполняется"</formula>
    </cfRule>
    <cfRule type="containsText" dxfId="3524" priority="3521" operator="containsText" text="Частично выполняется">
      <formula>NOT(ISERROR(SEARCH("Частично выполняется",H47)))</formula>
    </cfRule>
    <cfRule type="containsText" dxfId="3523" priority="3522" operator="containsText" text="Не выполняется">
      <formula>NOT(ISERROR(SEARCH("Не выполняется",H47)))</formula>
    </cfRule>
  </conditionalFormatting>
  <conditionalFormatting sqref="H47">
    <cfRule type="containsErrors" dxfId="3522" priority="3519">
      <formula>ISERROR(H47)</formula>
    </cfRule>
  </conditionalFormatting>
  <conditionalFormatting sqref="K46:K49">
    <cfRule type="beginsWith" dxfId="3521" priority="3516" operator="beginsWith" text="Выполняется">
      <formula>LEFT(K46,LEN("Выполняется"))="Выполняется"</formula>
    </cfRule>
    <cfRule type="containsText" dxfId="3520" priority="3517" operator="containsText" text="Частично выполняется">
      <formula>NOT(ISERROR(SEARCH("Частично выполняется",K46)))</formula>
    </cfRule>
    <cfRule type="containsText" dxfId="3519" priority="3518" operator="containsText" text="Не выполняется">
      <formula>NOT(ISERROR(SEARCH("Не выполняется",K46)))</formula>
    </cfRule>
  </conditionalFormatting>
  <conditionalFormatting sqref="K46:K49">
    <cfRule type="containsErrors" dxfId="3518" priority="3515">
      <formula>ISERROR(K46)</formula>
    </cfRule>
  </conditionalFormatting>
  <conditionalFormatting sqref="N46:N48">
    <cfRule type="beginsWith" dxfId="3517" priority="3512" operator="beginsWith" text="Выполняется">
      <formula>LEFT(N46,LEN("Выполняется"))="Выполняется"</formula>
    </cfRule>
    <cfRule type="containsText" dxfId="3516" priority="3513" operator="containsText" text="Частично выполняется">
      <formula>NOT(ISERROR(SEARCH("Частично выполняется",N46)))</formula>
    </cfRule>
    <cfRule type="containsText" dxfId="3515" priority="3514" operator="containsText" text="Не выполняется">
      <formula>NOT(ISERROR(SEARCH("Не выполняется",N46)))</formula>
    </cfRule>
  </conditionalFormatting>
  <conditionalFormatting sqref="N46:N48">
    <cfRule type="containsErrors" dxfId="3514" priority="3511">
      <formula>ISERROR(N46)</formula>
    </cfRule>
  </conditionalFormatting>
  <conditionalFormatting sqref="Q46">
    <cfRule type="beginsWith" dxfId="3513" priority="3508" operator="beginsWith" text="Выполняется">
      <formula>LEFT(Q46,LEN("Выполняется"))="Выполняется"</formula>
    </cfRule>
    <cfRule type="containsText" dxfId="3512" priority="3509" operator="containsText" text="Частично выполняется">
      <formula>NOT(ISERROR(SEARCH("Частично выполняется",Q46)))</formula>
    </cfRule>
    <cfRule type="containsText" dxfId="3511" priority="3510" operator="containsText" text="Не выполняется">
      <formula>NOT(ISERROR(SEARCH("Не выполняется",Q46)))</formula>
    </cfRule>
  </conditionalFormatting>
  <conditionalFormatting sqref="Q46">
    <cfRule type="containsErrors" dxfId="3510" priority="3507">
      <formula>ISERROR(Q46)</formula>
    </cfRule>
  </conditionalFormatting>
  <conditionalFormatting sqref="H51">
    <cfRule type="beginsWith" dxfId="3509" priority="3504" operator="beginsWith" text="Выполняется">
      <formula>LEFT(H51,LEN("Выполняется"))="Выполняется"</formula>
    </cfRule>
    <cfRule type="containsText" dxfId="3508" priority="3505" operator="containsText" text="Частично выполняется">
      <formula>NOT(ISERROR(SEARCH("Частично выполняется",H51)))</formula>
    </cfRule>
    <cfRule type="containsText" dxfId="3507" priority="3506" operator="containsText" text="Не выполняется">
      <formula>NOT(ISERROR(SEARCH("Не выполняется",H51)))</formula>
    </cfRule>
  </conditionalFormatting>
  <conditionalFormatting sqref="H51">
    <cfRule type="containsErrors" dxfId="3506" priority="3503">
      <formula>ISERROR(H51)</formula>
    </cfRule>
  </conditionalFormatting>
  <conditionalFormatting sqref="H52:H53">
    <cfRule type="beginsWith" dxfId="3505" priority="3500" operator="beginsWith" text="Выполняется">
      <formula>LEFT(H52,LEN("Выполняется"))="Выполняется"</formula>
    </cfRule>
    <cfRule type="containsText" dxfId="3504" priority="3501" operator="containsText" text="Частично выполняется">
      <formula>NOT(ISERROR(SEARCH("Частично выполняется",H52)))</formula>
    </cfRule>
    <cfRule type="containsText" dxfId="3503" priority="3502" operator="containsText" text="Не выполняется">
      <formula>NOT(ISERROR(SEARCH("Не выполняется",H52)))</formula>
    </cfRule>
  </conditionalFormatting>
  <conditionalFormatting sqref="H52:H53">
    <cfRule type="containsErrors" dxfId="3502" priority="3499">
      <formula>ISERROR(H52)</formula>
    </cfRule>
  </conditionalFormatting>
  <conditionalFormatting sqref="K51:K55">
    <cfRule type="beginsWith" dxfId="3501" priority="3496" operator="beginsWith" text="Выполняется">
      <formula>LEFT(K51,LEN("Выполняется"))="Выполняется"</formula>
    </cfRule>
    <cfRule type="containsText" dxfId="3500" priority="3497" operator="containsText" text="Частично выполняется">
      <formula>NOT(ISERROR(SEARCH("Частично выполняется",K51)))</formula>
    </cfRule>
    <cfRule type="containsText" dxfId="3499" priority="3498" operator="containsText" text="Не выполняется">
      <formula>NOT(ISERROR(SEARCH("Не выполняется",K51)))</formula>
    </cfRule>
  </conditionalFormatting>
  <conditionalFormatting sqref="K51:K55">
    <cfRule type="containsErrors" dxfId="3498" priority="3495">
      <formula>ISERROR(K51)</formula>
    </cfRule>
  </conditionalFormatting>
  <conditionalFormatting sqref="N51:N54">
    <cfRule type="beginsWith" dxfId="3497" priority="3492" operator="beginsWith" text="Выполняется">
      <formula>LEFT(N51,LEN("Выполняется"))="Выполняется"</formula>
    </cfRule>
    <cfRule type="containsText" dxfId="3496" priority="3493" operator="containsText" text="Частично выполняется">
      <formula>NOT(ISERROR(SEARCH("Частично выполняется",N51)))</formula>
    </cfRule>
    <cfRule type="containsText" dxfId="3495" priority="3494" operator="containsText" text="Не выполняется">
      <formula>NOT(ISERROR(SEARCH("Не выполняется",N51)))</formula>
    </cfRule>
  </conditionalFormatting>
  <conditionalFormatting sqref="N51:N54">
    <cfRule type="containsErrors" dxfId="3494" priority="3491">
      <formula>ISERROR(N51)</formula>
    </cfRule>
  </conditionalFormatting>
  <conditionalFormatting sqref="Q51">
    <cfRule type="beginsWith" dxfId="3493" priority="3488" operator="beginsWith" text="Выполняется">
      <formula>LEFT(Q51,LEN("Выполняется"))="Выполняется"</formula>
    </cfRule>
    <cfRule type="containsText" dxfId="3492" priority="3489" operator="containsText" text="Частично выполняется">
      <formula>NOT(ISERROR(SEARCH("Частично выполняется",Q51)))</formula>
    </cfRule>
    <cfRule type="containsText" dxfId="3491" priority="3490" operator="containsText" text="Не выполняется">
      <formula>NOT(ISERROR(SEARCH("Не выполняется",Q51)))</formula>
    </cfRule>
  </conditionalFormatting>
  <conditionalFormatting sqref="Q51">
    <cfRule type="containsErrors" dxfId="3490" priority="3487">
      <formula>ISERROR(Q51)</formula>
    </cfRule>
  </conditionalFormatting>
  <conditionalFormatting sqref="H57">
    <cfRule type="beginsWith" dxfId="3489" priority="3484" operator="beginsWith" text="Выполняется">
      <formula>LEFT(H57,LEN("Выполняется"))="Выполняется"</formula>
    </cfRule>
    <cfRule type="containsText" dxfId="3488" priority="3485" operator="containsText" text="Частично выполняется">
      <formula>NOT(ISERROR(SEARCH("Частично выполняется",H57)))</formula>
    </cfRule>
    <cfRule type="containsText" dxfId="3487" priority="3486" operator="containsText" text="Не выполняется">
      <formula>NOT(ISERROR(SEARCH("Не выполняется",H57)))</formula>
    </cfRule>
  </conditionalFormatting>
  <conditionalFormatting sqref="H57">
    <cfRule type="containsErrors" dxfId="3486" priority="3483">
      <formula>ISERROR(H57)</formula>
    </cfRule>
  </conditionalFormatting>
  <conditionalFormatting sqref="H58:H59">
    <cfRule type="beginsWith" dxfId="3485" priority="3480" operator="beginsWith" text="Выполняется">
      <formula>LEFT(H58,LEN("Выполняется"))="Выполняется"</formula>
    </cfRule>
    <cfRule type="containsText" dxfId="3484" priority="3481" operator="containsText" text="Частично выполняется">
      <formula>NOT(ISERROR(SEARCH("Частично выполняется",H58)))</formula>
    </cfRule>
    <cfRule type="containsText" dxfId="3483" priority="3482" operator="containsText" text="Не выполняется">
      <formula>NOT(ISERROR(SEARCH("Не выполняется",H58)))</formula>
    </cfRule>
  </conditionalFormatting>
  <conditionalFormatting sqref="H58:H59">
    <cfRule type="containsErrors" dxfId="3482" priority="3479">
      <formula>ISERROR(H58)</formula>
    </cfRule>
  </conditionalFormatting>
  <conditionalFormatting sqref="K57:K59">
    <cfRule type="beginsWith" dxfId="3481" priority="3476" operator="beginsWith" text="Выполняется">
      <formula>LEFT(K57,LEN("Выполняется"))="Выполняется"</formula>
    </cfRule>
    <cfRule type="containsText" dxfId="3480" priority="3477" operator="containsText" text="Частично выполняется">
      <formula>NOT(ISERROR(SEARCH("Частично выполняется",K57)))</formula>
    </cfRule>
    <cfRule type="containsText" dxfId="3479" priority="3478" operator="containsText" text="Не выполняется">
      <formula>NOT(ISERROR(SEARCH("Не выполняется",K57)))</formula>
    </cfRule>
  </conditionalFormatting>
  <conditionalFormatting sqref="K57:K59">
    <cfRule type="containsErrors" dxfId="3478" priority="3475">
      <formula>ISERROR(K57)</formula>
    </cfRule>
  </conditionalFormatting>
  <conditionalFormatting sqref="N57:N58">
    <cfRule type="beginsWith" dxfId="3477" priority="3472" operator="beginsWith" text="Выполняется">
      <formula>LEFT(N57,LEN("Выполняется"))="Выполняется"</formula>
    </cfRule>
    <cfRule type="containsText" dxfId="3476" priority="3473" operator="containsText" text="Частично выполняется">
      <formula>NOT(ISERROR(SEARCH("Частично выполняется",N57)))</formula>
    </cfRule>
    <cfRule type="containsText" dxfId="3475" priority="3474" operator="containsText" text="Не выполняется">
      <formula>NOT(ISERROR(SEARCH("Не выполняется",N57)))</formula>
    </cfRule>
  </conditionalFormatting>
  <conditionalFormatting sqref="N57:N58">
    <cfRule type="containsErrors" dxfId="3474" priority="3471">
      <formula>ISERROR(N57)</formula>
    </cfRule>
  </conditionalFormatting>
  <conditionalFormatting sqref="Q57">
    <cfRule type="beginsWith" dxfId="3473" priority="3468" operator="beginsWith" text="Выполняется">
      <formula>LEFT(Q57,LEN("Выполняется"))="Выполняется"</formula>
    </cfRule>
    <cfRule type="containsText" dxfId="3472" priority="3469" operator="containsText" text="Частично выполняется">
      <formula>NOT(ISERROR(SEARCH("Частично выполняется",Q57)))</formula>
    </cfRule>
    <cfRule type="containsText" dxfId="3471" priority="3470" operator="containsText" text="Не выполняется">
      <formula>NOT(ISERROR(SEARCH("Не выполняется",Q57)))</formula>
    </cfRule>
  </conditionalFormatting>
  <conditionalFormatting sqref="Q57">
    <cfRule type="containsErrors" dxfId="3470" priority="3467">
      <formula>ISERROR(Q57)</formula>
    </cfRule>
  </conditionalFormatting>
  <conditionalFormatting sqref="H61">
    <cfRule type="beginsWith" dxfId="3469" priority="3464" operator="beginsWith" text="Выполняется">
      <formula>LEFT(H61,LEN("Выполняется"))="Выполняется"</formula>
    </cfRule>
    <cfRule type="containsText" dxfId="3468" priority="3465" operator="containsText" text="Частично выполняется">
      <formula>NOT(ISERROR(SEARCH("Частично выполняется",H61)))</formula>
    </cfRule>
    <cfRule type="containsText" dxfId="3467" priority="3466" operator="containsText" text="Не выполняется">
      <formula>NOT(ISERROR(SEARCH("Не выполняется",H61)))</formula>
    </cfRule>
  </conditionalFormatting>
  <conditionalFormatting sqref="H61">
    <cfRule type="containsErrors" dxfId="3466" priority="3463">
      <formula>ISERROR(H61)</formula>
    </cfRule>
  </conditionalFormatting>
  <conditionalFormatting sqref="H62:H64">
    <cfRule type="beginsWith" dxfId="3465" priority="3460" operator="beginsWith" text="Выполняется">
      <formula>LEFT(H62,LEN("Выполняется"))="Выполняется"</formula>
    </cfRule>
    <cfRule type="containsText" dxfId="3464" priority="3461" operator="containsText" text="Частично выполняется">
      <formula>NOT(ISERROR(SEARCH("Частично выполняется",H62)))</formula>
    </cfRule>
    <cfRule type="containsText" dxfId="3463" priority="3462" operator="containsText" text="Не выполняется">
      <formula>NOT(ISERROR(SEARCH("Не выполняется",H62)))</formula>
    </cfRule>
  </conditionalFormatting>
  <conditionalFormatting sqref="H62:H64">
    <cfRule type="containsErrors" dxfId="3462" priority="3459">
      <formula>ISERROR(H62)</formula>
    </cfRule>
  </conditionalFormatting>
  <conditionalFormatting sqref="K61:K63">
    <cfRule type="beginsWith" dxfId="3461" priority="3456" operator="beginsWith" text="Выполняется">
      <formula>LEFT(K61,LEN("Выполняется"))="Выполняется"</formula>
    </cfRule>
    <cfRule type="containsText" dxfId="3460" priority="3457" operator="containsText" text="Частично выполняется">
      <formula>NOT(ISERROR(SEARCH("Частично выполняется",K61)))</formula>
    </cfRule>
    <cfRule type="containsText" dxfId="3459" priority="3458" operator="containsText" text="Не выполняется">
      <formula>NOT(ISERROR(SEARCH("Не выполняется",K61)))</formula>
    </cfRule>
  </conditionalFormatting>
  <conditionalFormatting sqref="K61:K63">
    <cfRule type="containsErrors" dxfId="3458" priority="3455">
      <formula>ISERROR(K61)</formula>
    </cfRule>
  </conditionalFormatting>
  <conditionalFormatting sqref="N61:N62">
    <cfRule type="beginsWith" dxfId="3457" priority="3452" operator="beginsWith" text="Выполняется">
      <formula>LEFT(N61,LEN("Выполняется"))="Выполняется"</formula>
    </cfRule>
    <cfRule type="containsText" dxfId="3456" priority="3453" operator="containsText" text="Частично выполняется">
      <formula>NOT(ISERROR(SEARCH("Частично выполняется",N61)))</formula>
    </cfRule>
    <cfRule type="containsText" dxfId="3455" priority="3454" operator="containsText" text="Не выполняется">
      <formula>NOT(ISERROR(SEARCH("Не выполняется",N61)))</formula>
    </cfRule>
  </conditionalFormatting>
  <conditionalFormatting sqref="N61:N62">
    <cfRule type="containsErrors" dxfId="3454" priority="3451">
      <formula>ISERROR(N61)</formula>
    </cfRule>
  </conditionalFormatting>
  <conditionalFormatting sqref="Q61">
    <cfRule type="beginsWith" dxfId="3453" priority="3448" operator="beginsWith" text="Выполняется">
      <formula>LEFT(Q61,LEN("Выполняется"))="Выполняется"</formula>
    </cfRule>
    <cfRule type="containsText" dxfId="3452" priority="3449" operator="containsText" text="Частично выполняется">
      <formula>NOT(ISERROR(SEARCH("Частично выполняется",Q61)))</formula>
    </cfRule>
    <cfRule type="containsText" dxfId="3451" priority="3450" operator="containsText" text="Не выполняется">
      <formula>NOT(ISERROR(SEARCH("Не выполняется",Q61)))</formula>
    </cfRule>
  </conditionalFormatting>
  <conditionalFormatting sqref="Q61">
    <cfRule type="containsErrors" dxfId="3450" priority="3447">
      <formula>ISERROR(Q61)</formula>
    </cfRule>
  </conditionalFormatting>
  <conditionalFormatting sqref="H66:H67">
    <cfRule type="beginsWith" dxfId="3449" priority="3444" operator="beginsWith" text="Выполняется">
      <formula>LEFT(H66,LEN("Выполняется"))="Выполняется"</formula>
    </cfRule>
    <cfRule type="containsText" dxfId="3448" priority="3445" operator="containsText" text="Частично выполняется">
      <formula>NOT(ISERROR(SEARCH("Частично выполняется",H66)))</formula>
    </cfRule>
    <cfRule type="containsText" dxfId="3447" priority="3446" operator="containsText" text="Не выполняется">
      <formula>NOT(ISERROR(SEARCH("Не выполняется",H66)))</formula>
    </cfRule>
  </conditionalFormatting>
  <conditionalFormatting sqref="H66:H67">
    <cfRule type="containsErrors" dxfId="3446" priority="3443">
      <formula>ISERROR(H66)</formula>
    </cfRule>
  </conditionalFormatting>
  <conditionalFormatting sqref="K66">
    <cfRule type="beginsWith" dxfId="3445" priority="3440" operator="beginsWith" text="Выполняется">
      <formula>LEFT(K66,LEN("Выполняется"))="Выполняется"</formula>
    </cfRule>
    <cfRule type="containsText" dxfId="3444" priority="3441" operator="containsText" text="Частично выполняется">
      <formula>NOT(ISERROR(SEARCH("Частично выполняется",K66)))</formula>
    </cfRule>
    <cfRule type="containsText" dxfId="3443" priority="3442" operator="containsText" text="Не выполняется">
      <formula>NOT(ISERROR(SEARCH("Не выполняется",K66)))</formula>
    </cfRule>
  </conditionalFormatting>
  <conditionalFormatting sqref="K66">
    <cfRule type="containsErrors" dxfId="3442" priority="3439">
      <formula>ISERROR(K66)</formula>
    </cfRule>
  </conditionalFormatting>
  <conditionalFormatting sqref="H70">
    <cfRule type="beginsWith" dxfId="3441" priority="3436" operator="beginsWith" text="Выполняется">
      <formula>LEFT(H70,LEN("Выполняется"))="Выполняется"</formula>
    </cfRule>
    <cfRule type="containsText" dxfId="3440" priority="3437" operator="containsText" text="Частично выполняется">
      <formula>NOT(ISERROR(SEARCH("Частично выполняется",H70)))</formula>
    </cfRule>
    <cfRule type="containsText" dxfId="3439" priority="3438" operator="containsText" text="Не выполняется">
      <formula>NOT(ISERROR(SEARCH("Не выполняется",H70)))</formula>
    </cfRule>
  </conditionalFormatting>
  <conditionalFormatting sqref="H70">
    <cfRule type="containsErrors" dxfId="3438" priority="3435">
      <formula>ISERROR(H70)</formula>
    </cfRule>
  </conditionalFormatting>
  <conditionalFormatting sqref="H71:H72">
    <cfRule type="beginsWith" dxfId="3437" priority="3432" operator="beginsWith" text="Выполняется">
      <formula>LEFT(H71,LEN("Выполняется"))="Выполняется"</formula>
    </cfRule>
    <cfRule type="containsText" dxfId="3436" priority="3433" operator="containsText" text="Частично выполняется">
      <formula>NOT(ISERROR(SEARCH("Частично выполняется",H71)))</formula>
    </cfRule>
    <cfRule type="containsText" dxfId="3435" priority="3434" operator="containsText" text="Не выполняется">
      <formula>NOT(ISERROR(SEARCH("Не выполняется",H71)))</formula>
    </cfRule>
  </conditionalFormatting>
  <conditionalFormatting sqref="H71:H72">
    <cfRule type="containsErrors" dxfId="3434" priority="3431">
      <formula>ISERROR(H71)</formula>
    </cfRule>
  </conditionalFormatting>
  <conditionalFormatting sqref="K70:K74">
    <cfRule type="beginsWith" dxfId="3433" priority="3428" operator="beginsWith" text="Выполняется">
      <formula>LEFT(K70,LEN("Выполняется"))="Выполняется"</formula>
    </cfRule>
    <cfRule type="containsText" dxfId="3432" priority="3429" operator="containsText" text="Частично выполняется">
      <formula>NOT(ISERROR(SEARCH("Частично выполняется",K70)))</formula>
    </cfRule>
    <cfRule type="containsText" dxfId="3431" priority="3430" operator="containsText" text="Не выполняется">
      <formula>NOT(ISERROR(SEARCH("Не выполняется",K70)))</formula>
    </cfRule>
  </conditionalFormatting>
  <conditionalFormatting sqref="K70:K74">
    <cfRule type="containsErrors" dxfId="3430" priority="3427">
      <formula>ISERROR(K70)</formula>
    </cfRule>
  </conditionalFormatting>
  <conditionalFormatting sqref="N70:N74">
    <cfRule type="beginsWith" dxfId="3429" priority="3424" operator="beginsWith" text="Выполняется">
      <formula>LEFT(N70,LEN("Выполняется"))="Выполняется"</formula>
    </cfRule>
    <cfRule type="containsText" dxfId="3428" priority="3425" operator="containsText" text="Частично выполняется">
      <formula>NOT(ISERROR(SEARCH("Частично выполняется",N70)))</formula>
    </cfRule>
    <cfRule type="containsText" dxfId="3427" priority="3426" operator="containsText" text="Не выполняется">
      <formula>NOT(ISERROR(SEARCH("Не выполняется",N70)))</formula>
    </cfRule>
  </conditionalFormatting>
  <conditionalFormatting sqref="N70:N74">
    <cfRule type="containsErrors" dxfId="3426" priority="3423">
      <formula>ISERROR(N70)</formula>
    </cfRule>
  </conditionalFormatting>
  <conditionalFormatting sqref="Q70:Q72">
    <cfRule type="beginsWith" dxfId="3425" priority="3420" operator="beginsWith" text="Выполняется">
      <formula>LEFT(Q70,LEN("Выполняется"))="Выполняется"</formula>
    </cfRule>
    <cfRule type="containsText" dxfId="3424" priority="3421" operator="containsText" text="Частично выполняется">
      <formula>NOT(ISERROR(SEARCH("Частично выполняется",Q70)))</formula>
    </cfRule>
    <cfRule type="containsText" dxfId="3423" priority="3422" operator="containsText" text="Не выполняется">
      <formula>NOT(ISERROR(SEARCH("Не выполняется",Q70)))</formula>
    </cfRule>
  </conditionalFormatting>
  <conditionalFormatting sqref="Q70:Q72">
    <cfRule type="containsErrors" dxfId="3422" priority="3419">
      <formula>ISERROR(Q70)</formula>
    </cfRule>
  </conditionalFormatting>
  <conditionalFormatting sqref="H76">
    <cfRule type="beginsWith" dxfId="3421" priority="3416" operator="beginsWith" text="Выполняется">
      <formula>LEFT(H76,LEN("Выполняется"))="Выполняется"</formula>
    </cfRule>
    <cfRule type="containsText" dxfId="3420" priority="3417" operator="containsText" text="Частично выполняется">
      <formula>NOT(ISERROR(SEARCH("Частично выполняется",H76)))</formula>
    </cfRule>
    <cfRule type="containsText" dxfId="3419" priority="3418" operator="containsText" text="Не выполняется">
      <formula>NOT(ISERROR(SEARCH("Не выполняется",H76)))</formula>
    </cfRule>
  </conditionalFormatting>
  <conditionalFormatting sqref="H76">
    <cfRule type="containsErrors" dxfId="3418" priority="3415">
      <formula>ISERROR(H76)</formula>
    </cfRule>
  </conditionalFormatting>
  <conditionalFormatting sqref="K76:K77">
    <cfRule type="beginsWith" dxfId="3417" priority="3412" operator="beginsWith" text="Выполняется">
      <formula>LEFT(K76,LEN("Выполняется"))="Выполняется"</formula>
    </cfRule>
    <cfRule type="containsText" dxfId="3416" priority="3413" operator="containsText" text="Частично выполняется">
      <formula>NOT(ISERROR(SEARCH("Частично выполняется",K76)))</formula>
    </cfRule>
    <cfRule type="containsText" dxfId="3415" priority="3414" operator="containsText" text="Не выполняется">
      <formula>NOT(ISERROR(SEARCH("Не выполняется",K76)))</formula>
    </cfRule>
  </conditionalFormatting>
  <conditionalFormatting sqref="K76:K77">
    <cfRule type="containsErrors" dxfId="3414" priority="3411">
      <formula>ISERROR(K76)</formula>
    </cfRule>
  </conditionalFormatting>
  <conditionalFormatting sqref="H79">
    <cfRule type="beginsWith" dxfId="3413" priority="3408" operator="beginsWith" text="Выполняется">
      <formula>LEFT(H79,LEN("Выполняется"))="Выполняется"</formula>
    </cfRule>
    <cfRule type="containsText" dxfId="3412" priority="3409" operator="containsText" text="Частично выполняется">
      <formula>NOT(ISERROR(SEARCH("Частично выполняется",H79)))</formula>
    </cfRule>
    <cfRule type="containsText" dxfId="3411" priority="3410" operator="containsText" text="Не выполняется">
      <formula>NOT(ISERROR(SEARCH("Не выполняется",H79)))</formula>
    </cfRule>
  </conditionalFormatting>
  <conditionalFormatting sqref="H79">
    <cfRule type="containsErrors" dxfId="3410" priority="3407">
      <formula>ISERROR(H79)</formula>
    </cfRule>
  </conditionalFormatting>
  <conditionalFormatting sqref="K79:K80">
    <cfRule type="beginsWith" dxfId="3409" priority="3404" operator="beginsWith" text="Выполняется">
      <formula>LEFT(K79,LEN("Выполняется"))="Выполняется"</formula>
    </cfRule>
    <cfRule type="containsText" dxfId="3408" priority="3405" operator="containsText" text="Частично выполняется">
      <formula>NOT(ISERROR(SEARCH("Частично выполняется",K79)))</formula>
    </cfRule>
    <cfRule type="containsText" dxfId="3407" priority="3406" operator="containsText" text="Не выполняется">
      <formula>NOT(ISERROR(SEARCH("Не выполняется",K79)))</formula>
    </cfRule>
  </conditionalFormatting>
  <conditionalFormatting sqref="K79:K80">
    <cfRule type="containsErrors" dxfId="3406" priority="3403">
      <formula>ISERROR(K79)</formula>
    </cfRule>
  </conditionalFormatting>
  <conditionalFormatting sqref="N79">
    <cfRule type="beginsWith" dxfId="3405" priority="3400" operator="beginsWith" text="Выполняется">
      <formula>LEFT(N79,LEN("Выполняется"))="Выполняется"</formula>
    </cfRule>
    <cfRule type="containsText" dxfId="3404" priority="3401" operator="containsText" text="Частично выполняется">
      <formula>NOT(ISERROR(SEARCH("Частично выполняется",N79)))</formula>
    </cfRule>
    <cfRule type="containsText" dxfId="3403" priority="3402" operator="containsText" text="Не выполняется">
      <formula>NOT(ISERROR(SEARCH("Не выполняется",N79)))</formula>
    </cfRule>
  </conditionalFormatting>
  <conditionalFormatting sqref="N79">
    <cfRule type="containsErrors" dxfId="3402" priority="3399">
      <formula>ISERROR(N79)</formula>
    </cfRule>
  </conditionalFormatting>
  <conditionalFormatting sqref="H82">
    <cfRule type="beginsWith" dxfId="3401" priority="3396" operator="beginsWith" text="Выполняется">
      <formula>LEFT(H82,LEN("Выполняется"))="Выполняется"</formula>
    </cfRule>
    <cfRule type="containsText" dxfId="3400" priority="3397" operator="containsText" text="Частично выполняется">
      <formula>NOT(ISERROR(SEARCH("Частично выполняется",H82)))</formula>
    </cfRule>
    <cfRule type="containsText" dxfId="3399" priority="3398" operator="containsText" text="Не выполняется">
      <formula>NOT(ISERROR(SEARCH("Не выполняется",H82)))</formula>
    </cfRule>
  </conditionalFormatting>
  <conditionalFormatting sqref="H82">
    <cfRule type="containsErrors" dxfId="3398" priority="3395">
      <formula>ISERROR(H82)</formula>
    </cfRule>
  </conditionalFormatting>
  <conditionalFormatting sqref="K82">
    <cfRule type="beginsWith" dxfId="3397" priority="3392" operator="beginsWith" text="Выполняется">
      <formula>LEFT(K82,LEN("Выполняется"))="Выполняется"</formula>
    </cfRule>
    <cfRule type="containsText" dxfId="3396" priority="3393" operator="containsText" text="Частично выполняется">
      <formula>NOT(ISERROR(SEARCH("Частично выполняется",K82)))</formula>
    </cfRule>
    <cfRule type="containsText" dxfId="3395" priority="3394" operator="containsText" text="Не выполняется">
      <formula>NOT(ISERROR(SEARCH("Не выполняется",K82)))</formula>
    </cfRule>
  </conditionalFormatting>
  <conditionalFormatting sqref="K82">
    <cfRule type="containsErrors" dxfId="3394" priority="3391">
      <formula>ISERROR(K82)</formula>
    </cfRule>
  </conditionalFormatting>
  <conditionalFormatting sqref="H85">
    <cfRule type="beginsWith" dxfId="3393" priority="3388" operator="beginsWith" text="Выполняется">
      <formula>LEFT(H85,LEN("Выполняется"))="Выполняется"</formula>
    </cfRule>
    <cfRule type="containsText" dxfId="3392" priority="3389" operator="containsText" text="Частично выполняется">
      <formula>NOT(ISERROR(SEARCH("Частично выполняется",H85)))</formula>
    </cfRule>
    <cfRule type="containsText" dxfId="3391" priority="3390" operator="containsText" text="Не выполняется">
      <formula>NOT(ISERROR(SEARCH("Не выполняется",H85)))</formula>
    </cfRule>
  </conditionalFormatting>
  <conditionalFormatting sqref="H85">
    <cfRule type="containsErrors" dxfId="3390" priority="3387">
      <formula>ISERROR(H85)</formula>
    </cfRule>
  </conditionalFormatting>
  <conditionalFormatting sqref="H86:H87">
    <cfRule type="beginsWith" dxfId="3389" priority="3384" operator="beginsWith" text="Выполняется">
      <formula>LEFT(H86,LEN("Выполняется"))="Выполняется"</formula>
    </cfRule>
    <cfRule type="containsText" dxfId="3388" priority="3385" operator="containsText" text="Частично выполняется">
      <formula>NOT(ISERROR(SEARCH("Частично выполняется",H86)))</formula>
    </cfRule>
    <cfRule type="containsText" dxfId="3387" priority="3386" operator="containsText" text="Не выполняется">
      <formula>NOT(ISERROR(SEARCH("Не выполняется",H86)))</formula>
    </cfRule>
  </conditionalFormatting>
  <conditionalFormatting sqref="H86:H87">
    <cfRule type="containsErrors" dxfId="3386" priority="3383">
      <formula>ISERROR(H86)</formula>
    </cfRule>
  </conditionalFormatting>
  <conditionalFormatting sqref="K85:K87">
    <cfRule type="beginsWith" dxfId="3385" priority="3380" operator="beginsWith" text="Выполняется">
      <formula>LEFT(K85,LEN("Выполняется"))="Выполняется"</formula>
    </cfRule>
    <cfRule type="containsText" dxfId="3384" priority="3381" operator="containsText" text="Частично выполняется">
      <formula>NOT(ISERROR(SEARCH("Частично выполняется",K85)))</formula>
    </cfRule>
    <cfRule type="containsText" dxfId="3383" priority="3382" operator="containsText" text="Не выполняется">
      <formula>NOT(ISERROR(SEARCH("Не выполняется",K85)))</formula>
    </cfRule>
  </conditionalFormatting>
  <conditionalFormatting sqref="K85:K87">
    <cfRule type="containsErrors" dxfId="3382" priority="3379">
      <formula>ISERROR(K85)</formula>
    </cfRule>
  </conditionalFormatting>
  <conditionalFormatting sqref="N85:N87">
    <cfRule type="beginsWith" dxfId="3381" priority="3376" operator="beginsWith" text="Выполняется">
      <formula>LEFT(N85,LEN("Выполняется"))="Выполняется"</formula>
    </cfRule>
    <cfRule type="containsText" dxfId="3380" priority="3377" operator="containsText" text="Частично выполняется">
      <formula>NOT(ISERROR(SEARCH("Частично выполняется",N85)))</formula>
    </cfRule>
    <cfRule type="containsText" dxfId="3379" priority="3378" operator="containsText" text="Не выполняется">
      <formula>NOT(ISERROR(SEARCH("Не выполняется",N85)))</formula>
    </cfRule>
  </conditionalFormatting>
  <conditionalFormatting sqref="N85:N87">
    <cfRule type="containsErrors" dxfId="3378" priority="3375">
      <formula>ISERROR(N85)</formula>
    </cfRule>
  </conditionalFormatting>
  <conditionalFormatting sqref="Q85:Q87">
    <cfRule type="beginsWith" dxfId="3377" priority="3372" operator="beginsWith" text="Выполняется">
      <formula>LEFT(Q85,LEN("Выполняется"))="Выполняется"</formula>
    </cfRule>
    <cfRule type="containsText" dxfId="3376" priority="3373" operator="containsText" text="Частично выполняется">
      <formula>NOT(ISERROR(SEARCH("Частично выполняется",Q85)))</formula>
    </cfRule>
    <cfRule type="containsText" dxfId="3375" priority="3374" operator="containsText" text="Не выполняется">
      <formula>NOT(ISERROR(SEARCH("Не выполняется",Q85)))</formula>
    </cfRule>
  </conditionalFormatting>
  <conditionalFormatting sqref="Q85:Q87">
    <cfRule type="containsErrors" dxfId="3374" priority="3371">
      <formula>ISERROR(Q85)</formula>
    </cfRule>
  </conditionalFormatting>
  <conditionalFormatting sqref="H89">
    <cfRule type="beginsWith" dxfId="3373" priority="3368" operator="beginsWith" text="Выполняется">
      <formula>LEFT(H89,LEN("Выполняется"))="Выполняется"</formula>
    </cfRule>
    <cfRule type="containsText" dxfId="3372" priority="3369" operator="containsText" text="Частично выполняется">
      <formula>NOT(ISERROR(SEARCH("Частично выполняется",H89)))</formula>
    </cfRule>
    <cfRule type="containsText" dxfId="3371" priority="3370" operator="containsText" text="Не выполняется">
      <formula>NOT(ISERROR(SEARCH("Не выполняется",H89)))</formula>
    </cfRule>
  </conditionalFormatting>
  <conditionalFormatting sqref="H89">
    <cfRule type="containsErrors" dxfId="3370" priority="3367">
      <formula>ISERROR(H89)</formula>
    </cfRule>
  </conditionalFormatting>
  <conditionalFormatting sqref="K89">
    <cfRule type="beginsWith" dxfId="3369" priority="3364" operator="beginsWith" text="Выполняется">
      <formula>LEFT(K89,LEN("Выполняется"))="Выполняется"</formula>
    </cfRule>
    <cfRule type="containsText" dxfId="3368" priority="3365" operator="containsText" text="Частично выполняется">
      <formula>NOT(ISERROR(SEARCH("Частично выполняется",K89)))</formula>
    </cfRule>
    <cfRule type="containsText" dxfId="3367" priority="3366" operator="containsText" text="Не выполняется">
      <formula>NOT(ISERROR(SEARCH("Не выполняется",K89)))</formula>
    </cfRule>
  </conditionalFormatting>
  <conditionalFormatting sqref="K89">
    <cfRule type="containsErrors" dxfId="3366" priority="3363">
      <formula>ISERROR(K89)</formula>
    </cfRule>
  </conditionalFormatting>
  <conditionalFormatting sqref="H91">
    <cfRule type="beginsWith" dxfId="3365" priority="3360" operator="beginsWith" text="Выполняется">
      <formula>LEFT(H91,LEN("Выполняется"))="Выполняется"</formula>
    </cfRule>
    <cfRule type="containsText" dxfId="3364" priority="3361" operator="containsText" text="Частично выполняется">
      <formula>NOT(ISERROR(SEARCH("Частично выполняется",H91)))</formula>
    </cfRule>
    <cfRule type="containsText" dxfId="3363" priority="3362" operator="containsText" text="Не выполняется">
      <formula>NOT(ISERROR(SEARCH("Не выполняется",H91)))</formula>
    </cfRule>
  </conditionalFormatting>
  <conditionalFormatting sqref="H91">
    <cfRule type="containsErrors" dxfId="3362" priority="3359">
      <formula>ISERROR(H91)</formula>
    </cfRule>
  </conditionalFormatting>
  <conditionalFormatting sqref="H92:H95">
    <cfRule type="beginsWith" dxfId="3361" priority="3356" operator="beginsWith" text="Выполняется">
      <formula>LEFT(H92,LEN("Выполняется"))="Выполняется"</formula>
    </cfRule>
    <cfRule type="containsText" dxfId="3360" priority="3357" operator="containsText" text="Частично выполняется">
      <formula>NOT(ISERROR(SEARCH("Частично выполняется",H92)))</formula>
    </cfRule>
    <cfRule type="containsText" dxfId="3359" priority="3358" operator="containsText" text="Не выполняется">
      <formula>NOT(ISERROR(SEARCH("Не выполняется",H92)))</formula>
    </cfRule>
  </conditionalFormatting>
  <conditionalFormatting sqref="H92:H95">
    <cfRule type="containsErrors" dxfId="3358" priority="3355">
      <formula>ISERROR(H92)</formula>
    </cfRule>
  </conditionalFormatting>
  <conditionalFormatting sqref="K91:K92">
    <cfRule type="beginsWith" dxfId="3357" priority="3352" operator="beginsWith" text="Выполняется">
      <formula>LEFT(K91,LEN("Выполняется"))="Выполняется"</formula>
    </cfRule>
    <cfRule type="containsText" dxfId="3356" priority="3353" operator="containsText" text="Частично выполняется">
      <formula>NOT(ISERROR(SEARCH("Частично выполняется",K91)))</formula>
    </cfRule>
    <cfRule type="containsText" dxfId="3355" priority="3354" operator="containsText" text="Не выполняется">
      <formula>NOT(ISERROR(SEARCH("Не выполняется",K91)))</formula>
    </cfRule>
  </conditionalFormatting>
  <conditionalFormatting sqref="K91:K92">
    <cfRule type="containsErrors" dxfId="3354" priority="3351">
      <formula>ISERROR(K91)</formula>
    </cfRule>
  </conditionalFormatting>
  <conditionalFormatting sqref="N91">
    <cfRule type="beginsWith" dxfId="3353" priority="3348" operator="beginsWith" text="Выполняется">
      <formula>LEFT(N91,LEN("Выполняется"))="Выполняется"</formula>
    </cfRule>
    <cfRule type="containsText" dxfId="3352" priority="3349" operator="containsText" text="Частично выполняется">
      <formula>NOT(ISERROR(SEARCH("Частично выполняется",N91)))</formula>
    </cfRule>
    <cfRule type="containsText" dxfId="3351" priority="3350" operator="containsText" text="Не выполняется">
      <formula>NOT(ISERROR(SEARCH("Не выполняется",N91)))</formula>
    </cfRule>
  </conditionalFormatting>
  <conditionalFormatting sqref="N91">
    <cfRule type="containsErrors" dxfId="3350" priority="3347">
      <formula>ISERROR(N91)</formula>
    </cfRule>
  </conditionalFormatting>
  <conditionalFormatting sqref="Q91">
    <cfRule type="beginsWith" dxfId="3349" priority="3344" operator="beginsWith" text="Выполняется">
      <formula>LEFT(Q91,LEN("Выполняется"))="Выполняется"</formula>
    </cfRule>
    <cfRule type="containsText" dxfId="3348" priority="3345" operator="containsText" text="Частично выполняется">
      <formula>NOT(ISERROR(SEARCH("Частично выполняется",Q91)))</formula>
    </cfRule>
    <cfRule type="containsText" dxfId="3347" priority="3346" operator="containsText" text="Не выполняется">
      <formula>NOT(ISERROR(SEARCH("Не выполняется",Q91)))</formula>
    </cfRule>
  </conditionalFormatting>
  <conditionalFormatting sqref="Q91">
    <cfRule type="containsErrors" dxfId="3346" priority="3343">
      <formula>ISERROR(Q91)</formula>
    </cfRule>
  </conditionalFormatting>
  <conditionalFormatting sqref="H102">
    <cfRule type="beginsWith" dxfId="3345" priority="3340" operator="beginsWith" text="Выполняется">
      <formula>LEFT(H102,LEN("Выполняется"))="Выполняется"</formula>
    </cfRule>
    <cfRule type="containsText" dxfId="3344" priority="3341" operator="containsText" text="Частично выполняется">
      <formula>NOT(ISERROR(SEARCH("Частично выполняется",H102)))</formula>
    </cfRule>
    <cfRule type="containsText" dxfId="3343" priority="3342" operator="containsText" text="Не выполняется">
      <formula>NOT(ISERROR(SEARCH("Не выполняется",H102)))</formula>
    </cfRule>
  </conditionalFormatting>
  <conditionalFormatting sqref="H102">
    <cfRule type="containsErrors" dxfId="3342" priority="3339">
      <formula>ISERROR(H102)</formula>
    </cfRule>
  </conditionalFormatting>
  <conditionalFormatting sqref="K102:K104">
    <cfRule type="beginsWith" dxfId="3341" priority="3336" operator="beginsWith" text="Выполняется">
      <formula>LEFT(K102,LEN("Выполняется"))="Выполняется"</formula>
    </cfRule>
    <cfRule type="containsText" dxfId="3340" priority="3337" operator="containsText" text="Частично выполняется">
      <formula>NOT(ISERROR(SEARCH("Частично выполняется",K102)))</formula>
    </cfRule>
    <cfRule type="containsText" dxfId="3339" priority="3338" operator="containsText" text="Не выполняется">
      <formula>NOT(ISERROR(SEARCH("Не выполняется",K102)))</formula>
    </cfRule>
  </conditionalFormatting>
  <conditionalFormatting sqref="K102:K104">
    <cfRule type="containsErrors" dxfId="3338" priority="3335">
      <formula>ISERROR(K102)</formula>
    </cfRule>
  </conditionalFormatting>
  <conditionalFormatting sqref="N102:N105">
    <cfRule type="beginsWith" dxfId="3337" priority="3332" operator="beginsWith" text="Выполняется">
      <formula>LEFT(N102,LEN("Выполняется"))="Выполняется"</formula>
    </cfRule>
    <cfRule type="containsText" dxfId="3336" priority="3333" operator="containsText" text="Частично выполняется">
      <formula>NOT(ISERROR(SEARCH("Частично выполняется",N102)))</formula>
    </cfRule>
    <cfRule type="containsText" dxfId="3335" priority="3334" operator="containsText" text="Не выполняется">
      <formula>NOT(ISERROR(SEARCH("Не выполняется",N102)))</formula>
    </cfRule>
  </conditionalFormatting>
  <conditionalFormatting sqref="N102:N105">
    <cfRule type="containsErrors" dxfId="3334" priority="3331">
      <formula>ISERROR(N102)</formula>
    </cfRule>
  </conditionalFormatting>
  <conditionalFormatting sqref="Q102:Q104">
    <cfRule type="beginsWith" dxfId="3333" priority="3328" operator="beginsWith" text="Выполняется">
      <formula>LEFT(Q102,LEN("Выполняется"))="Выполняется"</formula>
    </cfRule>
    <cfRule type="containsText" dxfId="3332" priority="3329" operator="containsText" text="Частично выполняется">
      <formula>NOT(ISERROR(SEARCH("Частично выполняется",Q102)))</formula>
    </cfRule>
    <cfRule type="containsText" dxfId="3331" priority="3330" operator="containsText" text="Не выполняется">
      <formula>NOT(ISERROR(SEARCH("Не выполняется",Q102)))</formula>
    </cfRule>
  </conditionalFormatting>
  <conditionalFormatting sqref="Q102:Q104">
    <cfRule type="containsErrors" dxfId="3330" priority="3327">
      <formula>ISERROR(Q102)</formula>
    </cfRule>
  </conditionalFormatting>
  <conditionalFormatting sqref="K107">
    <cfRule type="beginsWith" dxfId="3329" priority="3324" operator="beginsWith" text="Выполняется">
      <formula>LEFT(K107,LEN("Выполняется"))="Выполняется"</formula>
    </cfRule>
    <cfRule type="containsText" dxfId="3328" priority="3325" operator="containsText" text="Частично выполняется">
      <formula>NOT(ISERROR(SEARCH("Частично выполняется",K107)))</formula>
    </cfRule>
    <cfRule type="containsText" dxfId="3327" priority="3326" operator="containsText" text="Не выполняется">
      <formula>NOT(ISERROR(SEARCH("Не выполняется",K107)))</formula>
    </cfRule>
  </conditionalFormatting>
  <conditionalFormatting sqref="K107">
    <cfRule type="containsErrors" dxfId="3326" priority="3323">
      <formula>ISERROR(K107)</formula>
    </cfRule>
  </conditionalFormatting>
  <conditionalFormatting sqref="N107">
    <cfRule type="beginsWith" dxfId="3325" priority="3320" operator="beginsWith" text="Выполняется">
      <formula>LEFT(N107,LEN("Выполняется"))="Выполняется"</formula>
    </cfRule>
    <cfRule type="containsText" dxfId="3324" priority="3321" operator="containsText" text="Частично выполняется">
      <formula>NOT(ISERROR(SEARCH("Частично выполняется",N107)))</formula>
    </cfRule>
    <cfRule type="containsText" dxfId="3323" priority="3322" operator="containsText" text="Не выполняется">
      <formula>NOT(ISERROR(SEARCH("Не выполняется",N107)))</formula>
    </cfRule>
  </conditionalFormatting>
  <conditionalFormatting sqref="N107">
    <cfRule type="containsErrors" dxfId="3322" priority="3319">
      <formula>ISERROR(N107)</formula>
    </cfRule>
  </conditionalFormatting>
  <conditionalFormatting sqref="L9">
    <cfRule type="colorScale" priority="3318">
      <colorScale>
        <cfvo type="percent" val="0"/>
        <cfvo type="percent" val="50"/>
        <cfvo type="percent" val="100"/>
        <color rgb="FFFF7C80"/>
        <color rgb="FFFFEB84"/>
        <color rgb="FF92D050"/>
      </colorScale>
    </cfRule>
  </conditionalFormatting>
  <conditionalFormatting sqref="O9">
    <cfRule type="colorScale" priority="3317">
      <colorScale>
        <cfvo type="percent" val="0"/>
        <cfvo type="percent" val="50"/>
        <cfvo type="percent" val="100"/>
        <color rgb="FFFF7C80"/>
        <color rgb="FFFFEB84"/>
        <color rgb="FF92D050"/>
      </colorScale>
    </cfRule>
  </conditionalFormatting>
  <conditionalFormatting sqref="Q10">
    <cfRule type="beginsWith" dxfId="3321" priority="3312" operator="beginsWith" text="Выполняется">
      <formula>LEFT(Q10,LEN("Выполняется"))="Выполняется"</formula>
    </cfRule>
    <cfRule type="containsText" dxfId="3320" priority="3313" operator="containsText" text="Частично выполняется">
      <formula>NOT(ISERROR(SEARCH("Частично выполняется",Q10)))</formula>
    </cfRule>
    <cfRule type="containsText" dxfId="3319" priority="3314" operator="containsText" text="Не выполняется">
      <formula>NOT(ISERROR(SEARCH("Не выполняется",Q10)))</formula>
    </cfRule>
  </conditionalFormatting>
  <conditionalFormatting sqref="Q10">
    <cfRule type="containsErrors" dxfId="3318" priority="3311">
      <formula>ISERROR(Q10)</formula>
    </cfRule>
  </conditionalFormatting>
  <conditionalFormatting sqref="E17">
    <cfRule type="containsText" dxfId="3317" priority="3309" operator="containsText" text="Неверно">
      <formula>NOT(ISERROR(SEARCH("Неверно",E17)))</formula>
    </cfRule>
    <cfRule type="containsText" dxfId="3316" priority="3310" operator="containsText" text="Верно">
      <formula>NOT(ISERROR(SEARCH("Верно",E17)))</formula>
    </cfRule>
  </conditionalFormatting>
  <conditionalFormatting sqref="E20:E21">
    <cfRule type="containsText" dxfId="3315" priority="3307" operator="containsText" text="Неверно">
      <formula>NOT(ISERROR(SEARCH("Неверно",E20)))</formula>
    </cfRule>
    <cfRule type="containsText" dxfId="3314" priority="3308" operator="containsText" text="Верно">
      <formula>NOT(ISERROR(SEARCH("Верно",E20)))</formula>
    </cfRule>
  </conditionalFormatting>
  <conditionalFormatting sqref="E23">
    <cfRule type="containsText" dxfId="3313" priority="3305" operator="containsText" text="Неверно">
      <formula>NOT(ISERROR(SEARCH("Неверно",E23)))</formula>
    </cfRule>
    <cfRule type="containsText" dxfId="3312" priority="3306" operator="containsText" text="Верно">
      <formula>NOT(ISERROR(SEARCH("Верно",E23)))</formula>
    </cfRule>
  </conditionalFormatting>
  <conditionalFormatting sqref="E28">
    <cfRule type="containsText" dxfId="3311" priority="3303" operator="containsText" text="Неверно">
      <formula>NOT(ISERROR(SEARCH("Неверно",E28)))</formula>
    </cfRule>
    <cfRule type="containsText" dxfId="3310" priority="3304" operator="containsText" text="Верно">
      <formula>NOT(ISERROR(SEARCH("Верно",E28)))</formula>
    </cfRule>
  </conditionalFormatting>
  <conditionalFormatting sqref="E35">
    <cfRule type="containsText" dxfId="3309" priority="3301" operator="containsText" text="Неверно">
      <formula>NOT(ISERROR(SEARCH("Неверно",E35)))</formula>
    </cfRule>
    <cfRule type="containsText" dxfId="3308" priority="3302" operator="containsText" text="Верно">
      <formula>NOT(ISERROR(SEARCH("Верно",E35)))</formula>
    </cfRule>
  </conditionalFormatting>
  <conditionalFormatting sqref="E42">
    <cfRule type="containsText" dxfId="3307" priority="3299" operator="containsText" text="Неверно">
      <formula>NOT(ISERROR(SEARCH("Неверно",E42)))</formula>
    </cfRule>
    <cfRule type="containsText" dxfId="3306" priority="3300" operator="containsText" text="Верно">
      <formula>NOT(ISERROR(SEARCH("Верно",E42)))</formula>
    </cfRule>
  </conditionalFormatting>
  <conditionalFormatting sqref="E46:E48">
    <cfRule type="containsText" dxfId="3305" priority="3297" operator="containsText" text="Неверно">
      <formula>NOT(ISERROR(SEARCH("Неверно",E46)))</formula>
    </cfRule>
    <cfRule type="containsText" dxfId="3304" priority="3298" operator="containsText" text="Верно">
      <formula>NOT(ISERROR(SEARCH("Верно",E46)))</formula>
    </cfRule>
  </conditionalFormatting>
  <conditionalFormatting sqref="E51:E52">
    <cfRule type="containsText" dxfId="3303" priority="3295" operator="containsText" text="Неверно">
      <formula>NOT(ISERROR(SEARCH("Неверно",E51)))</formula>
    </cfRule>
    <cfRule type="containsText" dxfId="3302" priority="3296" operator="containsText" text="Верно">
      <formula>NOT(ISERROR(SEARCH("Верно",E51)))</formula>
    </cfRule>
  </conditionalFormatting>
  <conditionalFormatting sqref="E57:E58">
    <cfRule type="containsText" dxfId="3301" priority="3293" operator="containsText" text="Неверно">
      <formula>NOT(ISERROR(SEARCH("Неверно",E57)))</formula>
    </cfRule>
    <cfRule type="containsText" dxfId="3300" priority="3294" operator="containsText" text="Верно">
      <formula>NOT(ISERROR(SEARCH("Верно",E57)))</formula>
    </cfRule>
  </conditionalFormatting>
  <conditionalFormatting sqref="E61:E62">
    <cfRule type="containsText" dxfId="3299" priority="3291" operator="containsText" text="Неверно">
      <formula>NOT(ISERROR(SEARCH("Неверно",E61)))</formula>
    </cfRule>
    <cfRule type="containsText" dxfId="3298" priority="3292" operator="containsText" text="Верно">
      <formula>NOT(ISERROR(SEARCH("Верно",E61)))</formula>
    </cfRule>
  </conditionalFormatting>
  <conditionalFormatting sqref="E66">
    <cfRule type="containsText" dxfId="3297" priority="3289" operator="containsText" text="Неверно">
      <formula>NOT(ISERROR(SEARCH("Неверно",E66)))</formula>
    </cfRule>
    <cfRule type="containsText" dxfId="3296" priority="3290" operator="containsText" text="Верно">
      <formula>NOT(ISERROR(SEARCH("Верно",E66)))</formula>
    </cfRule>
  </conditionalFormatting>
  <conditionalFormatting sqref="E70:E71">
    <cfRule type="containsText" dxfId="3295" priority="3287" operator="containsText" text="Неверно">
      <formula>NOT(ISERROR(SEARCH("Неверно",E70)))</formula>
    </cfRule>
    <cfRule type="containsText" dxfId="3294" priority="3288" operator="containsText" text="Верно">
      <formula>NOT(ISERROR(SEARCH("Верно",E70)))</formula>
    </cfRule>
  </conditionalFormatting>
  <conditionalFormatting sqref="E76">
    <cfRule type="containsText" dxfId="3293" priority="3285" operator="containsText" text="Неверно">
      <formula>NOT(ISERROR(SEARCH("Неверно",E76)))</formula>
    </cfRule>
    <cfRule type="containsText" dxfId="3292" priority="3286" operator="containsText" text="Верно">
      <formula>NOT(ISERROR(SEARCH("Верно",E76)))</formula>
    </cfRule>
  </conditionalFormatting>
  <conditionalFormatting sqref="E79">
    <cfRule type="containsText" dxfId="3291" priority="3283" operator="containsText" text="Неверно">
      <formula>NOT(ISERROR(SEARCH("Неверно",E79)))</formula>
    </cfRule>
    <cfRule type="containsText" dxfId="3290" priority="3284" operator="containsText" text="Верно">
      <formula>NOT(ISERROR(SEARCH("Верно",E79)))</formula>
    </cfRule>
  </conditionalFormatting>
  <conditionalFormatting sqref="E82">
    <cfRule type="containsText" dxfId="3289" priority="3281" operator="containsText" text="Неверно">
      <formula>NOT(ISERROR(SEARCH("Неверно",E82)))</formula>
    </cfRule>
    <cfRule type="containsText" dxfId="3288" priority="3282" operator="containsText" text="Верно">
      <formula>NOT(ISERROR(SEARCH("Верно",E82)))</formula>
    </cfRule>
  </conditionalFormatting>
  <conditionalFormatting sqref="E85:E87">
    <cfRule type="containsText" dxfId="3287" priority="3279" operator="containsText" text="Неверно">
      <formula>NOT(ISERROR(SEARCH("Неверно",E85)))</formula>
    </cfRule>
    <cfRule type="containsText" dxfId="3286" priority="3280" operator="containsText" text="Верно">
      <formula>NOT(ISERROR(SEARCH("Верно",E85)))</formula>
    </cfRule>
  </conditionalFormatting>
  <conditionalFormatting sqref="E91">
    <cfRule type="containsText" dxfId="3285" priority="3275" operator="containsText" text="Неверно">
      <formula>NOT(ISERROR(SEARCH("Неверно",E91)))</formula>
    </cfRule>
    <cfRule type="containsText" dxfId="3284" priority="3276" operator="containsText" text="Верно">
      <formula>NOT(ISERROR(SEARCH("Верно",E91)))</formula>
    </cfRule>
  </conditionalFormatting>
  <conditionalFormatting sqref="E102">
    <cfRule type="containsText" dxfId="3283" priority="3273" operator="containsText" text="Неверно">
      <formula>NOT(ISERROR(SEARCH("Неверно",E102)))</formula>
    </cfRule>
    <cfRule type="containsText" dxfId="3282" priority="3274" operator="containsText" text="Верно">
      <formula>NOT(ISERROR(SEARCH("Верно",E102)))</formula>
    </cfRule>
  </conditionalFormatting>
  <conditionalFormatting sqref="H18">
    <cfRule type="beginsWith" dxfId="3281" priority="3270" operator="beginsWith" text="Выполняется">
      <formula>LEFT(H18,LEN("Выполняется"))="Выполняется"</formula>
    </cfRule>
    <cfRule type="containsText" dxfId="3280" priority="3271" operator="containsText" text="Частично выполняется">
      <formula>NOT(ISERROR(SEARCH("Частично выполняется",H18)))</formula>
    </cfRule>
    <cfRule type="containsText" dxfId="3279" priority="3272" operator="containsText" text="Не выполняется">
      <formula>NOT(ISERROR(SEARCH("Не выполняется",H18)))</formula>
    </cfRule>
  </conditionalFormatting>
  <conditionalFormatting sqref="H18">
    <cfRule type="containsErrors" dxfId="3278" priority="3269">
      <formula>ISERROR(H18)</formula>
    </cfRule>
  </conditionalFormatting>
  <conditionalFormatting sqref="N17">
    <cfRule type="beginsWith" dxfId="3277" priority="3266" operator="beginsWith" text="Выполняется">
      <formula>LEFT(N17,LEN("Выполняется"))="Выполняется"</formula>
    </cfRule>
    <cfRule type="containsText" dxfId="3276" priority="3267" operator="containsText" text="Частично выполняется">
      <formula>NOT(ISERROR(SEARCH("Частично выполняется",N17)))</formula>
    </cfRule>
    <cfRule type="containsText" dxfId="3275" priority="3268" operator="containsText" text="Не выполняется">
      <formula>NOT(ISERROR(SEARCH("Не выполняется",N17)))</formula>
    </cfRule>
  </conditionalFormatting>
  <conditionalFormatting sqref="N17">
    <cfRule type="containsErrors" dxfId="3274" priority="3265">
      <formula>ISERROR(N17)</formula>
    </cfRule>
  </conditionalFormatting>
  <conditionalFormatting sqref="H20">
    <cfRule type="beginsWith" dxfId="3273" priority="3262" operator="beginsWith" text="Выполняется">
      <formula>LEFT(H20,LEN("Выполняется"))="Выполняется"</formula>
    </cfRule>
    <cfRule type="containsText" dxfId="3272" priority="3263" operator="containsText" text="Частично выполняется">
      <formula>NOT(ISERROR(SEARCH("Частично выполняется",H20)))</formula>
    </cfRule>
    <cfRule type="containsText" dxfId="3271" priority="3264" operator="containsText" text="Не выполняется">
      <formula>NOT(ISERROR(SEARCH("Не выполняется",H20)))</formula>
    </cfRule>
  </conditionalFormatting>
  <conditionalFormatting sqref="H20">
    <cfRule type="containsErrors" dxfId="3270" priority="3261">
      <formula>ISERROR(H20)</formula>
    </cfRule>
  </conditionalFormatting>
  <conditionalFormatting sqref="H21">
    <cfRule type="beginsWith" dxfId="3269" priority="3258" operator="beginsWith" text="Выполняется">
      <formula>LEFT(H21,LEN("Выполняется"))="Выполняется"</formula>
    </cfRule>
    <cfRule type="containsText" dxfId="3268" priority="3259" operator="containsText" text="Частично выполняется">
      <formula>NOT(ISERROR(SEARCH("Частично выполняется",H21)))</formula>
    </cfRule>
    <cfRule type="containsText" dxfId="3267" priority="3260" operator="containsText" text="Не выполняется">
      <formula>NOT(ISERROR(SEARCH("Не выполняется",H21)))</formula>
    </cfRule>
  </conditionalFormatting>
  <conditionalFormatting sqref="H21">
    <cfRule type="containsErrors" dxfId="3266" priority="3257">
      <formula>ISERROR(H21)</formula>
    </cfRule>
  </conditionalFormatting>
  <conditionalFormatting sqref="H21">
    <cfRule type="beginsWith" dxfId="3265" priority="3254" operator="beginsWith" text="Выполняется">
      <formula>LEFT(H21,LEN("Выполняется"))="Выполняется"</formula>
    </cfRule>
    <cfRule type="containsText" dxfId="3264" priority="3255" operator="containsText" text="Частично выполняется">
      <formula>NOT(ISERROR(SEARCH("Частично выполняется",H21)))</formula>
    </cfRule>
    <cfRule type="containsText" dxfId="3263" priority="3256" operator="containsText" text="Не выполняется">
      <formula>NOT(ISERROR(SEARCH("Не выполняется",H21)))</formula>
    </cfRule>
  </conditionalFormatting>
  <conditionalFormatting sqref="H21">
    <cfRule type="containsErrors" dxfId="3262" priority="3253">
      <formula>ISERROR(H21)</formula>
    </cfRule>
  </conditionalFormatting>
  <conditionalFormatting sqref="K20:K21">
    <cfRule type="beginsWith" dxfId="3261" priority="3250" operator="beginsWith" text="Выполняется">
      <formula>LEFT(K20,LEN("Выполняется"))="Выполняется"</formula>
    </cfRule>
    <cfRule type="containsText" dxfId="3260" priority="3251" operator="containsText" text="Частично выполняется">
      <formula>NOT(ISERROR(SEARCH("Частично выполняется",K20)))</formula>
    </cfRule>
    <cfRule type="containsText" dxfId="3259" priority="3252" operator="containsText" text="Не выполняется">
      <formula>NOT(ISERROR(SEARCH("Не выполняется",K20)))</formula>
    </cfRule>
  </conditionalFormatting>
  <conditionalFormatting sqref="K20:K21">
    <cfRule type="containsErrors" dxfId="3258" priority="3249">
      <formula>ISERROR(K20)</formula>
    </cfRule>
  </conditionalFormatting>
  <conditionalFormatting sqref="K20:K21">
    <cfRule type="beginsWith" dxfId="3257" priority="3246" operator="beginsWith" text="Выполняется">
      <formula>LEFT(K20,LEN("Выполняется"))="Выполняется"</formula>
    </cfRule>
    <cfRule type="containsText" dxfId="3256" priority="3247" operator="containsText" text="Частично выполняется">
      <formula>NOT(ISERROR(SEARCH("Частично выполняется",K20)))</formula>
    </cfRule>
    <cfRule type="containsText" dxfId="3255" priority="3248" operator="containsText" text="Не выполняется">
      <formula>NOT(ISERROR(SEARCH("Не выполняется",K20)))</formula>
    </cfRule>
  </conditionalFormatting>
  <conditionalFormatting sqref="K20:K21">
    <cfRule type="containsErrors" dxfId="3254" priority="3245">
      <formula>ISERROR(K20)</formula>
    </cfRule>
  </conditionalFormatting>
  <conditionalFormatting sqref="N20:N21">
    <cfRule type="beginsWith" dxfId="3253" priority="3242" operator="beginsWith" text="Выполняется">
      <formula>LEFT(N20,LEN("Выполняется"))="Выполняется"</formula>
    </cfRule>
    <cfRule type="containsText" dxfId="3252" priority="3243" operator="containsText" text="Частично выполняется">
      <formula>NOT(ISERROR(SEARCH("Частично выполняется",N20)))</formula>
    </cfRule>
    <cfRule type="containsText" dxfId="3251" priority="3244" operator="containsText" text="Не выполняется">
      <formula>NOT(ISERROR(SEARCH("Не выполняется",N20)))</formula>
    </cfRule>
  </conditionalFormatting>
  <conditionalFormatting sqref="N20:N21">
    <cfRule type="containsErrors" dxfId="3250" priority="3241">
      <formula>ISERROR(N20)</formula>
    </cfRule>
  </conditionalFormatting>
  <conditionalFormatting sqref="N20:N21">
    <cfRule type="beginsWith" dxfId="3249" priority="3238" operator="beginsWith" text="Выполняется">
      <formula>LEFT(N20,LEN("Выполняется"))="Выполняется"</formula>
    </cfRule>
    <cfRule type="containsText" dxfId="3248" priority="3239" operator="containsText" text="Частично выполняется">
      <formula>NOT(ISERROR(SEARCH("Частично выполняется",N20)))</formula>
    </cfRule>
    <cfRule type="containsText" dxfId="3247" priority="3240" operator="containsText" text="Не выполняется">
      <formula>NOT(ISERROR(SEARCH("Не выполняется",N20)))</formula>
    </cfRule>
  </conditionalFormatting>
  <conditionalFormatting sqref="N20:N21">
    <cfRule type="containsErrors" dxfId="3246" priority="3237">
      <formula>ISERROR(N20)</formula>
    </cfRule>
  </conditionalFormatting>
  <conditionalFormatting sqref="Q20">
    <cfRule type="beginsWith" dxfId="3245" priority="3234" operator="beginsWith" text="Выполняется">
      <formula>LEFT(Q20,LEN("Выполняется"))="Выполняется"</formula>
    </cfRule>
    <cfRule type="containsText" dxfId="3244" priority="3235" operator="containsText" text="Частично выполняется">
      <formula>NOT(ISERROR(SEARCH("Частично выполняется",Q20)))</formula>
    </cfRule>
    <cfRule type="containsText" dxfId="3243" priority="3236" operator="containsText" text="Не выполняется">
      <formula>NOT(ISERROR(SEARCH("Не выполняется",Q20)))</formula>
    </cfRule>
  </conditionalFormatting>
  <conditionalFormatting sqref="Q20">
    <cfRule type="containsErrors" dxfId="3242" priority="3233">
      <formula>ISERROR(Q20)</formula>
    </cfRule>
  </conditionalFormatting>
  <conditionalFormatting sqref="Q20">
    <cfRule type="beginsWith" dxfId="3241" priority="3230" operator="beginsWith" text="Выполняется">
      <formula>LEFT(Q20,LEN("Выполняется"))="Выполняется"</formula>
    </cfRule>
    <cfRule type="containsText" dxfId="3240" priority="3231" operator="containsText" text="Частично выполняется">
      <formula>NOT(ISERROR(SEARCH("Частично выполняется",Q20)))</formula>
    </cfRule>
    <cfRule type="containsText" dxfId="3239" priority="3232" operator="containsText" text="Не выполняется">
      <formula>NOT(ISERROR(SEARCH("Не выполняется",Q20)))</formula>
    </cfRule>
  </conditionalFormatting>
  <conditionalFormatting sqref="Q20">
    <cfRule type="containsErrors" dxfId="3238" priority="3229">
      <formula>ISERROR(Q20)</formula>
    </cfRule>
  </conditionalFormatting>
  <conditionalFormatting sqref="H23">
    <cfRule type="beginsWith" dxfId="3237" priority="3226" operator="beginsWith" text="Выполняется">
      <formula>LEFT(H23,LEN("Выполняется"))="Выполняется"</formula>
    </cfRule>
    <cfRule type="containsText" dxfId="3236" priority="3227" operator="containsText" text="Частично выполняется">
      <formula>NOT(ISERROR(SEARCH("Частично выполняется",H23)))</formula>
    </cfRule>
    <cfRule type="containsText" dxfId="3235" priority="3228" operator="containsText" text="Не выполняется">
      <formula>NOT(ISERROR(SEARCH("Не выполняется",H23)))</formula>
    </cfRule>
  </conditionalFormatting>
  <conditionalFormatting sqref="H23">
    <cfRule type="containsErrors" dxfId="3234" priority="3225">
      <formula>ISERROR(H23)</formula>
    </cfRule>
  </conditionalFormatting>
  <conditionalFormatting sqref="H23">
    <cfRule type="beginsWith" dxfId="3233" priority="3222" operator="beginsWith" text="Выполняется">
      <formula>LEFT(H23,LEN("Выполняется"))="Выполняется"</formula>
    </cfRule>
    <cfRule type="containsText" dxfId="3232" priority="3223" operator="containsText" text="Частично выполняется">
      <formula>NOT(ISERROR(SEARCH("Частично выполняется",H23)))</formula>
    </cfRule>
    <cfRule type="containsText" dxfId="3231" priority="3224" operator="containsText" text="Не выполняется">
      <formula>NOT(ISERROR(SEARCH("Не выполняется",H23)))</formula>
    </cfRule>
  </conditionalFormatting>
  <conditionalFormatting sqref="H23">
    <cfRule type="containsErrors" dxfId="3230" priority="3221">
      <formula>ISERROR(H23)</formula>
    </cfRule>
  </conditionalFormatting>
  <conditionalFormatting sqref="H24:H26">
    <cfRule type="beginsWith" dxfId="3229" priority="3218" operator="beginsWith" text="Выполняется">
      <formula>LEFT(H24,LEN("Выполняется"))="Выполняется"</formula>
    </cfRule>
    <cfRule type="containsText" dxfId="3228" priority="3219" operator="containsText" text="Частично выполняется">
      <formula>NOT(ISERROR(SEARCH("Частично выполняется",H24)))</formula>
    </cfRule>
    <cfRule type="containsText" dxfId="3227" priority="3220" operator="containsText" text="Не выполняется">
      <formula>NOT(ISERROR(SEARCH("Не выполняется",H24)))</formula>
    </cfRule>
  </conditionalFormatting>
  <conditionalFormatting sqref="H24:H26">
    <cfRule type="containsErrors" dxfId="3226" priority="3217">
      <formula>ISERROR(H24)</formula>
    </cfRule>
  </conditionalFormatting>
  <conditionalFormatting sqref="H24:H26">
    <cfRule type="beginsWith" dxfId="3225" priority="3214" operator="beginsWith" text="Выполняется">
      <formula>LEFT(H24,LEN("Выполняется"))="Выполняется"</formula>
    </cfRule>
    <cfRule type="containsText" dxfId="3224" priority="3215" operator="containsText" text="Частично выполняется">
      <formula>NOT(ISERROR(SEARCH("Частично выполняется",H24)))</formula>
    </cfRule>
    <cfRule type="containsText" dxfId="3223" priority="3216" operator="containsText" text="Не выполняется">
      <formula>NOT(ISERROR(SEARCH("Не выполняется",H24)))</formula>
    </cfRule>
  </conditionalFormatting>
  <conditionalFormatting sqref="H24:H26">
    <cfRule type="containsErrors" dxfId="3222" priority="3213">
      <formula>ISERROR(H24)</formula>
    </cfRule>
  </conditionalFormatting>
  <conditionalFormatting sqref="H24:H26">
    <cfRule type="beginsWith" dxfId="3221" priority="3210" operator="beginsWith" text="Выполняется">
      <formula>LEFT(H24,LEN("Выполняется"))="Выполняется"</formula>
    </cfRule>
    <cfRule type="containsText" dxfId="3220" priority="3211" operator="containsText" text="Частично выполняется">
      <formula>NOT(ISERROR(SEARCH("Частично выполняется",H24)))</formula>
    </cfRule>
    <cfRule type="containsText" dxfId="3219" priority="3212" operator="containsText" text="Не выполняется">
      <formula>NOT(ISERROR(SEARCH("Не выполняется",H24)))</formula>
    </cfRule>
  </conditionalFormatting>
  <conditionalFormatting sqref="H24:H26">
    <cfRule type="containsErrors" dxfId="3218" priority="3209">
      <formula>ISERROR(H24)</formula>
    </cfRule>
  </conditionalFormatting>
  <conditionalFormatting sqref="K23">
    <cfRule type="beginsWith" dxfId="3217" priority="3206" operator="beginsWith" text="Выполняется">
      <formula>LEFT(K23,LEN("Выполняется"))="Выполняется"</formula>
    </cfRule>
    <cfRule type="containsText" dxfId="3216" priority="3207" operator="containsText" text="Частично выполняется">
      <formula>NOT(ISERROR(SEARCH("Частично выполняется",K23)))</formula>
    </cfRule>
    <cfRule type="containsText" dxfId="3215" priority="3208" operator="containsText" text="Не выполняется">
      <formula>NOT(ISERROR(SEARCH("Не выполняется",K23)))</formula>
    </cfRule>
  </conditionalFormatting>
  <conditionalFormatting sqref="K23">
    <cfRule type="containsErrors" dxfId="3214" priority="3205">
      <formula>ISERROR(K23)</formula>
    </cfRule>
  </conditionalFormatting>
  <conditionalFormatting sqref="K23">
    <cfRule type="beginsWith" dxfId="3213" priority="3202" operator="beginsWith" text="Выполняется">
      <formula>LEFT(K23,LEN("Выполняется"))="Выполняется"</formula>
    </cfRule>
    <cfRule type="containsText" dxfId="3212" priority="3203" operator="containsText" text="Частично выполняется">
      <formula>NOT(ISERROR(SEARCH("Частично выполняется",K23)))</formula>
    </cfRule>
    <cfRule type="containsText" dxfId="3211" priority="3204" operator="containsText" text="Не выполняется">
      <formula>NOT(ISERROR(SEARCH("Не выполняется",K23)))</formula>
    </cfRule>
  </conditionalFormatting>
  <conditionalFormatting sqref="K23">
    <cfRule type="containsErrors" dxfId="3210" priority="3201">
      <formula>ISERROR(K23)</formula>
    </cfRule>
  </conditionalFormatting>
  <conditionalFormatting sqref="K23">
    <cfRule type="beginsWith" dxfId="3209" priority="3198" operator="beginsWith" text="Выполняется">
      <formula>LEFT(K23,LEN("Выполняется"))="Выполняется"</formula>
    </cfRule>
    <cfRule type="containsText" dxfId="3208" priority="3199" operator="containsText" text="Частично выполняется">
      <formula>NOT(ISERROR(SEARCH("Частично выполняется",K23)))</formula>
    </cfRule>
    <cfRule type="containsText" dxfId="3207" priority="3200" operator="containsText" text="Не выполняется">
      <formula>NOT(ISERROR(SEARCH("Не выполняется",K23)))</formula>
    </cfRule>
  </conditionalFormatting>
  <conditionalFormatting sqref="K23">
    <cfRule type="containsErrors" dxfId="3206" priority="3197">
      <formula>ISERROR(K23)</formula>
    </cfRule>
  </conditionalFormatting>
  <conditionalFormatting sqref="N23:N25">
    <cfRule type="beginsWith" dxfId="3205" priority="3194" operator="beginsWith" text="Выполняется">
      <formula>LEFT(N23,LEN("Выполняется"))="Выполняется"</formula>
    </cfRule>
    <cfRule type="containsText" dxfId="3204" priority="3195" operator="containsText" text="Частично выполняется">
      <formula>NOT(ISERROR(SEARCH("Частично выполняется",N23)))</formula>
    </cfRule>
    <cfRule type="containsText" dxfId="3203" priority="3196" operator="containsText" text="Не выполняется">
      <formula>NOT(ISERROR(SEARCH("Не выполняется",N23)))</formula>
    </cfRule>
  </conditionalFormatting>
  <conditionalFormatting sqref="N23:N25">
    <cfRule type="containsErrors" dxfId="3202" priority="3193">
      <formula>ISERROR(N23)</formula>
    </cfRule>
  </conditionalFormatting>
  <conditionalFormatting sqref="N23:N25">
    <cfRule type="beginsWith" dxfId="3201" priority="3190" operator="beginsWith" text="Выполняется">
      <formula>LEFT(N23,LEN("Выполняется"))="Выполняется"</formula>
    </cfRule>
    <cfRule type="containsText" dxfId="3200" priority="3191" operator="containsText" text="Частично выполняется">
      <formula>NOT(ISERROR(SEARCH("Частично выполняется",N23)))</formula>
    </cfRule>
    <cfRule type="containsText" dxfId="3199" priority="3192" operator="containsText" text="Не выполняется">
      <formula>NOT(ISERROR(SEARCH("Не выполняется",N23)))</formula>
    </cfRule>
  </conditionalFormatting>
  <conditionalFormatting sqref="N23:N25">
    <cfRule type="containsErrors" dxfId="3198" priority="3189">
      <formula>ISERROR(N23)</formula>
    </cfRule>
  </conditionalFormatting>
  <conditionalFormatting sqref="N23:N25">
    <cfRule type="beginsWith" dxfId="3197" priority="3186" operator="beginsWith" text="Выполняется">
      <formula>LEFT(N23,LEN("Выполняется"))="Выполняется"</formula>
    </cfRule>
    <cfRule type="containsText" dxfId="3196" priority="3187" operator="containsText" text="Частично выполняется">
      <formula>NOT(ISERROR(SEARCH("Частично выполняется",N23)))</formula>
    </cfRule>
    <cfRule type="containsText" dxfId="3195" priority="3188" operator="containsText" text="Не выполняется">
      <formula>NOT(ISERROR(SEARCH("Не выполняется",N23)))</formula>
    </cfRule>
  </conditionalFormatting>
  <conditionalFormatting sqref="N23:N25">
    <cfRule type="containsErrors" dxfId="3194" priority="3185">
      <formula>ISERROR(N23)</formula>
    </cfRule>
  </conditionalFormatting>
  <conditionalFormatting sqref="Q23">
    <cfRule type="beginsWith" dxfId="3193" priority="3182" operator="beginsWith" text="Выполняется">
      <formula>LEFT(Q23,LEN("Выполняется"))="Выполняется"</formula>
    </cfRule>
    <cfRule type="containsText" dxfId="3192" priority="3183" operator="containsText" text="Частично выполняется">
      <formula>NOT(ISERROR(SEARCH("Частично выполняется",Q23)))</formula>
    </cfRule>
    <cfRule type="containsText" dxfId="3191" priority="3184" operator="containsText" text="Не выполняется">
      <formula>NOT(ISERROR(SEARCH("Не выполняется",Q23)))</formula>
    </cfRule>
  </conditionalFormatting>
  <conditionalFormatting sqref="Q23">
    <cfRule type="containsErrors" dxfId="3190" priority="3181">
      <formula>ISERROR(Q23)</formula>
    </cfRule>
  </conditionalFormatting>
  <conditionalFormatting sqref="Q23">
    <cfRule type="beginsWith" dxfId="3189" priority="3178" operator="beginsWith" text="Выполняется">
      <formula>LEFT(Q23,LEN("Выполняется"))="Выполняется"</formula>
    </cfRule>
    <cfRule type="containsText" dxfId="3188" priority="3179" operator="containsText" text="Частично выполняется">
      <formula>NOT(ISERROR(SEARCH("Частично выполняется",Q23)))</formula>
    </cfRule>
    <cfRule type="containsText" dxfId="3187" priority="3180" operator="containsText" text="Не выполняется">
      <formula>NOT(ISERROR(SEARCH("Не выполняется",Q23)))</formula>
    </cfRule>
  </conditionalFormatting>
  <conditionalFormatting sqref="Q23">
    <cfRule type="containsErrors" dxfId="3186" priority="3177">
      <formula>ISERROR(Q23)</formula>
    </cfRule>
  </conditionalFormatting>
  <conditionalFormatting sqref="Q23">
    <cfRule type="beginsWith" dxfId="3185" priority="3174" operator="beginsWith" text="Выполняется">
      <formula>LEFT(Q23,LEN("Выполняется"))="Выполняется"</formula>
    </cfRule>
    <cfRule type="containsText" dxfId="3184" priority="3175" operator="containsText" text="Частично выполняется">
      <formula>NOT(ISERROR(SEARCH("Частично выполняется",Q23)))</formula>
    </cfRule>
    <cfRule type="containsText" dxfId="3183" priority="3176" operator="containsText" text="Не выполняется">
      <formula>NOT(ISERROR(SEARCH("Не выполняется",Q23)))</formula>
    </cfRule>
  </conditionalFormatting>
  <conditionalFormatting sqref="Q23">
    <cfRule type="containsErrors" dxfId="3182" priority="3173">
      <formula>ISERROR(Q23)</formula>
    </cfRule>
  </conditionalFormatting>
  <conditionalFormatting sqref="H28">
    <cfRule type="beginsWith" dxfId="3181" priority="3170" operator="beginsWith" text="Выполняется">
      <formula>LEFT(H28,LEN("Выполняется"))="Выполняется"</formula>
    </cfRule>
    <cfRule type="containsText" dxfId="3180" priority="3171" operator="containsText" text="Частично выполняется">
      <formula>NOT(ISERROR(SEARCH("Частично выполняется",H28)))</formula>
    </cfRule>
    <cfRule type="containsText" dxfId="3179" priority="3172" operator="containsText" text="Не выполняется">
      <formula>NOT(ISERROR(SEARCH("Не выполняется",H28)))</formula>
    </cfRule>
  </conditionalFormatting>
  <conditionalFormatting sqref="H28">
    <cfRule type="containsErrors" dxfId="3178" priority="3169">
      <formula>ISERROR(H28)</formula>
    </cfRule>
  </conditionalFormatting>
  <conditionalFormatting sqref="H28">
    <cfRule type="beginsWith" dxfId="3177" priority="3166" operator="beginsWith" text="Выполняется">
      <formula>LEFT(H28,LEN("Выполняется"))="Выполняется"</formula>
    </cfRule>
    <cfRule type="containsText" dxfId="3176" priority="3167" operator="containsText" text="Частично выполняется">
      <formula>NOT(ISERROR(SEARCH("Частично выполняется",H28)))</formula>
    </cfRule>
    <cfRule type="containsText" dxfId="3175" priority="3168" operator="containsText" text="Не выполняется">
      <formula>NOT(ISERROR(SEARCH("Не выполняется",H28)))</formula>
    </cfRule>
  </conditionalFormatting>
  <conditionalFormatting sqref="H28">
    <cfRule type="containsErrors" dxfId="3174" priority="3165">
      <formula>ISERROR(H28)</formula>
    </cfRule>
  </conditionalFormatting>
  <conditionalFormatting sqref="H28">
    <cfRule type="beginsWith" dxfId="3173" priority="3162" operator="beginsWith" text="Выполняется">
      <formula>LEFT(H28,LEN("Выполняется"))="Выполняется"</formula>
    </cfRule>
    <cfRule type="containsText" dxfId="3172" priority="3163" operator="containsText" text="Частично выполняется">
      <formula>NOT(ISERROR(SEARCH("Частично выполняется",H28)))</formula>
    </cfRule>
    <cfRule type="containsText" dxfId="3171" priority="3164" operator="containsText" text="Не выполняется">
      <formula>NOT(ISERROR(SEARCH("Не выполняется",H28)))</formula>
    </cfRule>
  </conditionalFormatting>
  <conditionalFormatting sqref="H28">
    <cfRule type="containsErrors" dxfId="3170" priority="3161">
      <formula>ISERROR(H28)</formula>
    </cfRule>
  </conditionalFormatting>
  <conditionalFormatting sqref="H29:H33">
    <cfRule type="beginsWith" dxfId="3169" priority="3158" operator="beginsWith" text="Выполняется">
      <formula>LEFT(H29,LEN("Выполняется"))="Выполняется"</formula>
    </cfRule>
    <cfRule type="containsText" dxfId="3168" priority="3159" operator="containsText" text="Частично выполняется">
      <formula>NOT(ISERROR(SEARCH("Частично выполняется",H29)))</formula>
    </cfRule>
    <cfRule type="containsText" dxfId="3167" priority="3160" operator="containsText" text="Не выполняется">
      <formula>NOT(ISERROR(SEARCH("Не выполняется",H29)))</formula>
    </cfRule>
  </conditionalFormatting>
  <conditionalFormatting sqref="H29:H33">
    <cfRule type="containsErrors" dxfId="3166" priority="3157">
      <formula>ISERROR(H29)</formula>
    </cfRule>
  </conditionalFormatting>
  <conditionalFormatting sqref="H29:H33">
    <cfRule type="beginsWith" dxfId="3165" priority="3154" operator="beginsWith" text="Выполняется">
      <formula>LEFT(H29,LEN("Выполняется"))="Выполняется"</formula>
    </cfRule>
    <cfRule type="containsText" dxfId="3164" priority="3155" operator="containsText" text="Частично выполняется">
      <formula>NOT(ISERROR(SEARCH("Частично выполняется",H29)))</formula>
    </cfRule>
    <cfRule type="containsText" dxfId="3163" priority="3156" operator="containsText" text="Не выполняется">
      <formula>NOT(ISERROR(SEARCH("Не выполняется",H29)))</formula>
    </cfRule>
  </conditionalFormatting>
  <conditionalFormatting sqref="H29:H33">
    <cfRule type="containsErrors" dxfId="3162" priority="3153">
      <formula>ISERROR(H29)</formula>
    </cfRule>
  </conditionalFormatting>
  <conditionalFormatting sqref="H29:H33">
    <cfRule type="beginsWith" dxfId="3161" priority="3150" operator="beginsWith" text="Выполняется">
      <formula>LEFT(H29,LEN("Выполняется"))="Выполняется"</formula>
    </cfRule>
    <cfRule type="containsText" dxfId="3160" priority="3151" operator="containsText" text="Частично выполняется">
      <formula>NOT(ISERROR(SEARCH("Частично выполняется",H29)))</formula>
    </cfRule>
    <cfRule type="containsText" dxfId="3159" priority="3152" operator="containsText" text="Не выполняется">
      <formula>NOT(ISERROR(SEARCH("Не выполняется",H29)))</formula>
    </cfRule>
  </conditionalFormatting>
  <conditionalFormatting sqref="H29:H33">
    <cfRule type="containsErrors" dxfId="3158" priority="3149">
      <formula>ISERROR(H29)</formula>
    </cfRule>
  </conditionalFormatting>
  <conditionalFormatting sqref="H29:H33">
    <cfRule type="beginsWith" dxfId="3157" priority="3146" operator="beginsWith" text="Выполняется">
      <formula>LEFT(H29,LEN("Выполняется"))="Выполняется"</formula>
    </cfRule>
    <cfRule type="containsText" dxfId="3156" priority="3147" operator="containsText" text="Частично выполняется">
      <formula>NOT(ISERROR(SEARCH("Частично выполняется",H29)))</formula>
    </cfRule>
    <cfRule type="containsText" dxfId="3155" priority="3148" operator="containsText" text="Не выполняется">
      <formula>NOT(ISERROR(SEARCH("Не выполняется",H29)))</formula>
    </cfRule>
  </conditionalFormatting>
  <conditionalFormatting sqref="H29:H33">
    <cfRule type="containsErrors" dxfId="3154" priority="3145">
      <formula>ISERROR(H29)</formula>
    </cfRule>
  </conditionalFormatting>
  <conditionalFormatting sqref="K28:K33">
    <cfRule type="beginsWith" dxfId="3153" priority="3142" operator="beginsWith" text="Выполняется">
      <formula>LEFT(K28,LEN("Выполняется"))="Выполняется"</formula>
    </cfRule>
    <cfRule type="containsText" dxfId="3152" priority="3143" operator="containsText" text="Частично выполняется">
      <formula>NOT(ISERROR(SEARCH("Частично выполняется",K28)))</formula>
    </cfRule>
    <cfRule type="containsText" dxfId="3151" priority="3144" operator="containsText" text="Не выполняется">
      <formula>NOT(ISERROR(SEARCH("Не выполняется",K28)))</formula>
    </cfRule>
  </conditionalFormatting>
  <conditionalFormatting sqref="K28:K33">
    <cfRule type="containsErrors" dxfId="3150" priority="3141">
      <formula>ISERROR(K28)</formula>
    </cfRule>
  </conditionalFormatting>
  <conditionalFormatting sqref="K28:K33">
    <cfRule type="beginsWith" dxfId="3149" priority="3138" operator="beginsWith" text="Выполняется">
      <formula>LEFT(K28,LEN("Выполняется"))="Выполняется"</formula>
    </cfRule>
    <cfRule type="containsText" dxfId="3148" priority="3139" operator="containsText" text="Частично выполняется">
      <formula>NOT(ISERROR(SEARCH("Частично выполняется",K28)))</formula>
    </cfRule>
    <cfRule type="containsText" dxfId="3147" priority="3140" operator="containsText" text="Не выполняется">
      <formula>NOT(ISERROR(SEARCH("Не выполняется",K28)))</formula>
    </cfRule>
  </conditionalFormatting>
  <conditionalFormatting sqref="K28:K33">
    <cfRule type="containsErrors" dxfId="3146" priority="3137">
      <formula>ISERROR(K28)</formula>
    </cfRule>
  </conditionalFormatting>
  <conditionalFormatting sqref="K28:K33">
    <cfRule type="beginsWith" dxfId="3145" priority="3134" operator="beginsWith" text="Выполняется">
      <formula>LEFT(K28,LEN("Выполняется"))="Выполняется"</formula>
    </cfRule>
    <cfRule type="containsText" dxfId="3144" priority="3135" operator="containsText" text="Частично выполняется">
      <formula>NOT(ISERROR(SEARCH("Частично выполняется",K28)))</formula>
    </cfRule>
    <cfRule type="containsText" dxfId="3143" priority="3136" operator="containsText" text="Не выполняется">
      <formula>NOT(ISERROR(SEARCH("Не выполняется",K28)))</formula>
    </cfRule>
  </conditionalFormatting>
  <conditionalFormatting sqref="K28:K33">
    <cfRule type="containsErrors" dxfId="3142" priority="3133">
      <formula>ISERROR(K28)</formula>
    </cfRule>
  </conditionalFormatting>
  <conditionalFormatting sqref="K28:K33">
    <cfRule type="beginsWith" dxfId="3141" priority="3130" operator="beginsWith" text="Выполняется">
      <formula>LEFT(K28,LEN("Выполняется"))="Выполняется"</formula>
    </cfRule>
    <cfRule type="containsText" dxfId="3140" priority="3131" operator="containsText" text="Частично выполняется">
      <formula>NOT(ISERROR(SEARCH("Частично выполняется",K28)))</formula>
    </cfRule>
    <cfRule type="containsText" dxfId="3139" priority="3132" operator="containsText" text="Не выполняется">
      <formula>NOT(ISERROR(SEARCH("Не выполняется",K28)))</formula>
    </cfRule>
  </conditionalFormatting>
  <conditionalFormatting sqref="K28:K33">
    <cfRule type="containsErrors" dxfId="3138" priority="3129">
      <formula>ISERROR(K28)</formula>
    </cfRule>
  </conditionalFormatting>
  <conditionalFormatting sqref="N28:N31">
    <cfRule type="beginsWith" dxfId="3137" priority="3126" operator="beginsWith" text="Выполняется">
      <formula>LEFT(N28,LEN("Выполняется"))="Выполняется"</formula>
    </cfRule>
    <cfRule type="containsText" dxfId="3136" priority="3127" operator="containsText" text="Частично выполняется">
      <formula>NOT(ISERROR(SEARCH("Частично выполняется",N28)))</formula>
    </cfRule>
    <cfRule type="containsText" dxfId="3135" priority="3128" operator="containsText" text="Не выполняется">
      <formula>NOT(ISERROR(SEARCH("Не выполняется",N28)))</formula>
    </cfRule>
  </conditionalFormatting>
  <conditionalFormatting sqref="N28:N31">
    <cfRule type="containsErrors" dxfId="3134" priority="3125">
      <formula>ISERROR(N28)</formula>
    </cfRule>
  </conditionalFormatting>
  <conditionalFormatting sqref="N28:N31">
    <cfRule type="beginsWith" dxfId="3133" priority="3122" operator="beginsWith" text="Выполняется">
      <formula>LEFT(N28,LEN("Выполняется"))="Выполняется"</formula>
    </cfRule>
    <cfRule type="containsText" dxfId="3132" priority="3123" operator="containsText" text="Частично выполняется">
      <formula>NOT(ISERROR(SEARCH("Частично выполняется",N28)))</formula>
    </cfRule>
    <cfRule type="containsText" dxfId="3131" priority="3124" operator="containsText" text="Не выполняется">
      <formula>NOT(ISERROR(SEARCH("Не выполняется",N28)))</formula>
    </cfRule>
  </conditionalFormatting>
  <conditionalFormatting sqref="N28:N31">
    <cfRule type="containsErrors" dxfId="3130" priority="3121">
      <formula>ISERROR(N28)</formula>
    </cfRule>
  </conditionalFormatting>
  <conditionalFormatting sqref="N28:N31">
    <cfRule type="beginsWith" dxfId="3129" priority="3118" operator="beginsWith" text="Выполняется">
      <formula>LEFT(N28,LEN("Выполняется"))="Выполняется"</formula>
    </cfRule>
    <cfRule type="containsText" dxfId="3128" priority="3119" operator="containsText" text="Частично выполняется">
      <formula>NOT(ISERROR(SEARCH("Частично выполняется",N28)))</formula>
    </cfRule>
    <cfRule type="containsText" dxfId="3127" priority="3120" operator="containsText" text="Не выполняется">
      <formula>NOT(ISERROR(SEARCH("Не выполняется",N28)))</formula>
    </cfRule>
  </conditionalFormatting>
  <conditionalFormatting sqref="N28:N31">
    <cfRule type="containsErrors" dxfId="3126" priority="3117">
      <formula>ISERROR(N28)</formula>
    </cfRule>
  </conditionalFormatting>
  <conditionalFormatting sqref="N28:N31">
    <cfRule type="beginsWith" dxfId="3125" priority="3114" operator="beginsWith" text="Выполняется">
      <formula>LEFT(N28,LEN("Выполняется"))="Выполняется"</formula>
    </cfRule>
    <cfRule type="containsText" dxfId="3124" priority="3115" operator="containsText" text="Частично выполняется">
      <formula>NOT(ISERROR(SEARCH("Частично выполняется",N28)))</formula>
    </cfRule>
    <cfRule type="containsText" dxfId="3123" priority="3116" operator="containsText" text="Не выполняется">
      <formula>NOT(ISERROR(SEARCH("Не выполняется",N28)))</formula>
    </cfRule>
  </conditionalFormatting>
  <conditionalFormatting sqref="N28:N31">
    <cfRule type="containsErrors" dxfId="3122" priority="3113">
      <formula>ISERROR(N28)</formula>
    </cfRule>
  </conditionalFormatting>
  <conditionalFormatting sqref="Q28:Q29">
    <cfRule type="beginsWith" dxfId="3121" priority="3110" operator="beginsWith" text="Выполняется">
      <formula>LEFT(Q28,LEN("Выполняется"))="Выполняется"</formula>
    </cfRule>
    <cfRule type="containsText" dxfId="3120" priority="3111" operator="containsText" text="Частично выполняется">
      <formula>NOT(ISERROR(SEARCH("Частично выполняется",Q28)))</formula>
    </cfRule>
    <cfRule type="containsText" dxfId="3119" priority="3112" operator="containsText" text="Не выполняется">
      <formula>NOT(ISERROR(SEARCH("Не выполняется",Q28)))</formula>
    </cfRule>
  </conditionalFormatting>
  <conditionalFormatting sqref="Q28:Q29">
    <cfRule type="containsErrors" dxfId="3118" priority="3109">
      <formula>ISERROR(Q28)</formula>
    </cfRule>
  </conditionalFormatting>
  <conditionalFormatting sqref="Q28:Q29">
    <cfRule type="beginsWith" dxfId="3117" priority="3106" operator="beginsWith" text="Выполняется">
      <formula>LEFT(Q28,LEN("Выполняется"))="Выполняется"</formula>
    </cfRule>
    <cfRule type="containsText" dxfId="3116" priority="3107" operator="containsText" text="Частично выполняется">
      <formula>NOT(ISERROR(SEARCH("Частично выполняется",Q28)))</formula>
    </cfRule>
    <cfRule type="containsText" dxfId="3115" priority="3108" operator="containsText" text="Не выполняется">
      <formula>NOT(ISERROR(SEARCH("Не выполняется",Q28)))</formula>
    </cfRule>
  </conditionalFormatting>
  <conditionalFormatting sqref="Q28:Q29">
    <cfRule type="containsErrors" dxfId="3114" priority="3105">
      <formula>ISERROR(Q28)</formula>
    </cfRule>
  </conditionalFormatting>
  <conditionalFormatting sqref="Q28:Q29">
    <cfRule type="beginsWith" dxfId="3113" priority="3102" operator="beginsWith" text="Выполняется">
      <formula>LEFT(Q28,LEN("Выполняется"))="Выполняется"</formula>
    </cfRule>
    <cfRule type="containsText" dxfId="3112" priority="3103" operator="containsText" text="Частично выполняется">
      <formula>NOT(ISERROR(SEARCH("Частично выполняется",Q28)))</formula>
    </cfRule>
    <cfRule type="containsText" dxfId="3111" priority="3104" operator="containsText" text="Не выполняется">
      <formula>NOT(ISERROR(SEARCH("Не выполняется",Q28)))</formula>
    </cfRule>
  </conditionalFormatting>
  <conditionalFormatting sqref="Q28:Q29">
    <cfRule type="containsErrors" dxfId="3110" priority="3101">
      <formula>ISERROR(Q28)</formula>
    </cfRule>
  </conditionalFormatting>
  <conditionalFormatting sqref="Q28:Q29">
    <cfRule type="beginsWith" dxfId="3109" priority="3098" operator="beginsWith" text="Выполняется">
      <formula>LEFT(Q28,LEN("Выполняется"))="Выполняется"</formula>
    </cfRule>
    <cfRule type="containsText" dxfId="3108" priority="3099" operator="containsText" text="Частично выполняется">
      <formula>NOT(ISERROR(SEARCH("Частично выполняется",Q28)))</formula>
    </cfRule>
    <cfRule type="containsText" dxfId="3107" priority="3100" operator="containsText" text="Не выполняется">
      <formula>NOT(ISERROR(SEARCH("Не выполняется",Q28)))</formula>
    </cfRule>
  </conditionalFormatting>
  <conditionalFormatting sqref="Q28:Q29">
    <cfRule type="containsErrors" dxfId="3106" priority="3097">
      <formula>ISERROR(Q28)</formula>
    </cfRule>
  </conditionalFormatting>
  <conditionalFormatting sqref="H35">
    <cfRule type="beginsWith" dxfId="3105" priority="3094" operator="beginsWith" text="Выполняется">
      <formula>LEFT(H35,LEN("Выполняется"))="Выполняется"</formula>
    </cfRule>
    <cfRule type="containsText" dxfId="3104" priority="3095" operator="containsText" text="Частично выполняется">
      <formula>NOT(ISERROR(SEARCH("Частично выполняется",H35)))</formula>
    </cfRule>
    <cfRule type="containsText" dxfId="3103" priority="3096" operator="containsText" text="Не выполняется">
      <formula>NOT(ISERROR(SEARCH("Не выполняется",H35)))</formula>
    </cfRule>
  </conditionalFormatting>
  <conditionalFormatting sqref="H35">
    <cfRule type="containsErrors" dxfId="3102" priority="3093">
      <formula>ISERROR(H35)</formula>
    </cfRule>
  </conditionalFormatting>
  <conditionalFormatting sqref="H35">
    <cfRule type="beginsWith" dxfId="3101" priority="3090" operator="beginsWith" text="Выполняется">
      <formula>LEFT(H35,LEN("Выполняется"))="Выполняется"</formula>
    </cfRule>
    <cfRule type="containsText" dxfId="3100" priority="3091" operator="containsText" text="Частично выполняется">
      <formula>NOT(ISERROR(SEARCH("Частично выполняется",H35)))</formula>
    </cfRule>
    <cfRule type="containsText" dxfId="3099" priority="3092" operator="containsText" text="Не выполняется">
      <formula>NOT(ISERROR(SEARCH("Не выполняется",H35)))</formula>
    </cfRule>
  </conditionalFormatting>
  <conditionalFormatting sqref="H35">
    <cfRule type="containsErrors" dxfId="3098" priority="3089">
      <formula>ISERROR(H35)</formula>
    </cfRule>
  </conditionalFormatting>
  <conditionalFormatting sqref="H35">
    <cfRule type="beginsWith" dxfId="3097" priority="3086" operator="beginsWith" text="Выполняется">
      <formula>LEFT(H35,LEN("Выполняется"))="Выполняется"</formula>
    </cfRule>
    <cfRule type="containsText" dxfId="3096" priority="3087" operator="containsText" text="Частично выполняется">
      <formula>NOT(ISERROR(SEARCH("Частично выполняется",H35)))</formula>
    </cfRule>
    <cfRule type="containsText" dxfId="3095" priority="3088" operator="containsText" text="Не выполняется">
      <formula>NOT(ISERROR(SEARCH("Не выполняется",H35)))</formula>
    </cfRule>
  </conditionalFormatting>
  <conditionalFormatting sqref="H35">
    <cfRule type="containsErrors" dxfId="3094" priority="3085">
      <formula>ISERROR(H35)</formula>
    </cfRule>
  </conditionalFormatting>
  <conditionalFormatting sqref="H35">
    <cfRule type="beginsWith" dxfId="3093" priority="3082" operator="beginsWith" text="Выполняется">
      <formula>LEFT(H35,LEN("Выполняется"))="Выполняется"</formula>
    </cfRule>
    <cfRule type="containsText" dxfId="3092" priority="3083" operator="containsText" text="Частично выполняется">
      <formula>NOT(ISERROR(SEARCH("Частично выполняется",H35)))</formula>
    </cfRule>
    <cfRule type="containsText" dxfId="3091" priority="3084" operator="containsText" text="Не выполняется">
      <formula>NOT(ISERROR(SEARCH("Не выполняется",H35)))</formula>
    </cfRule>
  </conditionalFormatting>
  <conditionalFormatting sqref="H35">
    <cfRule type="containsErrors" dxfId="3090" priority="3081">
      <formula>ISERROR(H35)</formula>
    </cfRule>
  </conditionalFormatting>
  <conditionalFormatting sqref="H36:H39">
    <cfRule type="beginsWith" dxfId="3089" priority="3078" operator="beginsWith" text="Выполняется">
      <formula>LEFT(H36,LEN("Выполняется"))="Выполняется"</formula>
    </cfRule>
    <cfRule type="containsText" dxfId="3088" priority="3079" operator="containsText" text="Частично выполняется">
      <formula>NOT(ISERROR(SEARCH("Частично выполняется",H36)))</formula>
    </cfRule>
    <cfRule type="containsText" dxfId="3087" priority="3080" operator="containsText" text="Не выполняется">
      <formula>NOT(ISERROR(SEARCH("Не выполняется",H36)))</formula>
    </cfRule>
  </conditionalFormatting>
  <conditionalFormatting sqref="H36:H39">
    <cfRule type="containsErrors" dxfId="3086" priority="3077">
      <formula>ISERROR(H36)</formula>
    </cfRule>
  </conditionalFormatting>
  <conditionalFormatting sqref="H36:H39">
    <cfRule type="beginsWith" dxfId="3085" priority="3074" operator="beginsWith" text="Выполняется">
      <formula>LEFT(H36,LEN("Выполняется"))="Выполняется"</formula>
    </cfRule>
    <cfRule type="containsText" dxfId="3084" priority="3075" operator="containsText" text="Частично выполняется">
      <formula>NOT(ISERROR(SEARCH("Частично выполняется",H36)))</formula>
    </cfRule>
    <cfRule type="containsText" dxfId="3083" priority="3076" operator="containsText" text="Не выполняется">
      <formula>NOT(ISERROR(SEARCH("Не выполняется",H36)))</formula>
    </cfRule>
  </conditionalFormatting>
  <conditionalFormatting sqref="H36:H39">
    <cfRule type="containsErrors" dxfId="3082" priority="3073">
      <formula>ISERROR(H36)</formula>
    </cfRule>
  </conditionalFormatting>
  <conditionalFormatting sqref="H36:H39">
    <cfRule type="beginsWith" dxfId="3081" priority="3070" operator="beginsWith" text="Выполняется">
      <formula>LEFT(H36,LEN("Выполняется"))="Выполняется"</formula>
    </cfRule>
    <cfRule type="containsText" dxfId="3080" priority="3071" operator="containsText" text="Частично выполняется">
      <formula>NOT(ISERROR(SEARCH("Частично выполняется",H36)))</formula>
    </cfRule>
    <cfRule type="containsText" dxfId="3079" priority="3072" operator="containsText" text="Не выполняется">
      <formula>NOT(ISERROR(SEARCH("Не выполняется",H36)))</formula>
    </cfRule>
  </conditionalFormatting>
  <conditionalFormatting sqref="H36:H39">
    <cfRule type="containsErrors" dxfId="3078" priority="3069">
      <formula>ISERROR(H36)</formula>
    </cfRule>
  </conditionalFormatting>
  <conditionalFormatting sqref="H36:H39">
    <cfRule type="beginsWith" dxfId="3077" priority="3066" operator="beginsWith" text="Выполняется">
      <formula>LEFT(H36,LEN("Выполняется"))="Выполняется"</formula>
    </cfRule>
    <cfRule type="containsText" dxfId="3076" priority="3067" operator="containsText" text="Частично выполняется">
      <formula>NOT(ISERROR(SEARCH("Частично выполняется",H36)))</formula>
    </cfRule>
    <cfRule type="containsText" dxfId="3075" priority="3068" operator="containsText" text="Не выполняется">
      <formula>NOT(ISERROR(SEARCH("Не выполняется",H36)))</formula>
    </cfRule>
  </conditionalFormatting>
  <conditionalFormatting sqref="H36:H39">
    <cfRule type="containsErrors" dxfId="3074" priority="3065">
      <formula>ISERROR(H36)</formula>
    </cfRule>
  </conditionalFormatting>
  <conditionalFormatting sqref="H36:H39">
    <cfRule type="beginsWith" dxfId="3073" priority="3062" operator="beginsWith" text="Выполняется">
      <formula>LEFT(H36,LEN("Выполняется"))="Выполняется"</formula>
    </cfRule>
    <cfRule type="containsText" dxfId="3072" priority="3063" operator="containsText" text="Частично выполняется">
      <formula>NOT(ISERROR(SEARCH("Частично выполняется",H36)))</formula>
    </cfRule>
    <cfRule type="containsText" dxfId="3071" priority="3064" operator="containsText" text="Не выполняется">
      <formula>NOT(ISERROR(SEARCH("Не выполняется",H36)))</formula>
    </cfRule>
  </conditionalFormatting>
  <conditionalFormatting sqref="H36:H39">
    <cfRule type="containsErrors" dxfId="3070" priority="3061">
      <formula>ISERROR(H36)</formula>
    </cfRule>
  </conditionalFormatting>
  <conditionalFormatting sqref="K35:K40">
    <cfRule type="beginsWith" dxfId="3069" priority="3058" operator="beginsWith" text="Выполняется">
      <formula>LEFT(K35,LEN("Выполняется"))="Выполняется"</formula>
    </cfRule>
    <cfRule type="containsText" dxfId="3068" priority="3059" operator="containsText" text="Частично выполняется">
      <formula>NOT(ISERROR(SEARCH("Частично выполняется",K35)))</formula>
    </cfRule>
    <cfRule type="containsText" dxfId="3067" priority="3060" operator="containsText" text="Не выполняется">
      <formula>NOT(ISERROR(SEARCH("Не выполняется",K35)))</formula>
    </cfRule>
  </conditionalFormatting>
  <conditionalFormatting sqref="K35:K40">
    <cfRule type="containsErrors" dxfId="3066" priority="3057">
      <formula>ISERROR(K35)</formula>
    </cfRule>
  </conditionalFormatting>
  <conditionalFormatting sqref="K35:K40">
    <cfRule type="beginsWith" dxfId="3065" priority="3054" operator="beginsWith" text="Выполняется">
      <formula>LEFT(K35,LEN("Выполняется"))="Выполняется"</formula>
    </cfRule>
    <cfRule type="containsText" dxfId="3064" priority="3055" operator="containsText" text="Частично выполняется">
      <formula>NOT(ISERROR(SEARCH("Частично выполняется",K35)))</formula>
    </cfRule>
    <cfRule type="containsText" dxfId="3063" priority="3056" operator="containsText" text="Не выполняется">
      <formula>NOT(ISERROR(SEARCH("Не выполняется",K35)))</formula>
    </cfRule>
  </conditionalFormatting>
  <conditionalFormatting sqref="K35:K40">
    <cfRule type="containsErrors" dxfId="3062" priority="3053">
      <formula>ISERROR(K35)</formula>
    </cfRule>
  </conditionalFormatting>
  <conditionalFormatting sqref="K35:K40">
    <cfRule type="beginsWith" dxfId="3061" priority="3050" operator="beginsWith" text="Выполняется">
      <formula>LEFT(K35,LEN("Выполняется"))="Выполняется"</formula>
    </cfRule>
    <cfRule type="containsText" dxfId="3060" priority="3051" operator="containsText" text="Частично выполняется">
      <formula>NOT(ISERROR(SEARCH("Частично выполняется",K35)))</formula>
    </cfRule>
    <cfRule type="containsText" dxfId="3059" priority="3052" operator="containsText" text="Не выполняется">
      <formula>NOT(ISERROR(SEARCH("Не выполняется",K35)))</formula>
    </cfRule>
  </conditionalFormatting>
  <conditionalFormatting sqref="K35:K40">
    <cfRule type="containsErrors" dxfId="3058" priority="3049">
      <formula>ISERROR(K35)</formula>
    </cfRule>
  </conditionalFormatting>
  <conditionalFormatting sqref="K35:K40">
    <cfRule type="beginsWith" dxfId="3057" priority="3046" operator="beginsWith" text="Выполняется">
      <formula>LEFT(K35,LEN("Выполняется"))="Выполняется"</formula>
    </cfRule>
    <cfRule type="containsText" dxfId="3056" priority="3047" operator="containsText" text="Частично выполняется">
      <formula>NOT(ISERROR(SEARCH("Частично выполняется",K35)))</formula>
    </cfRule>
    <cfRule type="containsText" dxfId="3055" priority="3048" operator="containsText" text="Не выполняется">
      <formula>NOT(ISERROR(SEARCH("Не выполняется",K35)))</formula>
    </cfRule>
  </conditionalFormatting>
  <conditionalFormatting sqref="K35:K40">
    <cfRule type="containsErrors" dxfId="3054" priority="3045">
      <formula>ISERROR(K35)</formula>
    </cfRule>
  </conditionalFormatting>
  <conditionalFormatting sqref="K35:K40">
    <cfRule type="beginsWith" dxfId="3053" priority="3042" operator="beginsWith" text="Выполняется">
      <formula>LEFT(K35,LEN("Выполняется"))="Выполняется"</formula>
    </cfRule>
    <cfRule type="containsText" dxfId="3052" priority="3043" operator="containsText" text="Частично выполняется">
      <formula>NOT(ISERROR(SEARCH("Частично выполняется",K35)))</formula>
    </cfRule>
    <cfRule type="containsText" dxfId="3051" priority="3044" operator="containsText" text="Не выполняется">
      <formula>NOT(ISERROR(SEARCH("Не выполняется",K35)))</formula>
    </cfRule>
  </conditionalFormatting>
  <conditionalFormatting sqref="K35:K40">
    <cfRule type="containsErrors" dxfId="3050" priority="3041">
      <formula>ISERROR(K35)</formula>
    </cfRule>
  </conditionalFormatting>
  <conditionalFormatting sqref="N35:N39">
    <cfRule type="beginsWith" dxfId="3049" priority="3038" operator="beginsWith" text="Выполняется">
      <formula>LEFT(N35,LEN("Выполняется"))="Выполняется"</formula>
    </cfRule>
    <cfRule type="containsText" dxfId="3048" priority="3039" operator="containsText" text="Частично выполняется">
      <formula>NOT(ISERROR(SEARCH("Частично выполняется",N35)))</formula>
    </cfRule>
    <cfRule type="containsText" dxfId="3047" priority="3040" operator="containsText" text="Не выполняется">
      <formula>NOT(ISERROR(SEARCH("Не выполняется",N35)))</formula>
    </cfRule>
  </conditionalFormatting>
  <conditionalFormatting sqref="N35:N39">
    <cfRule type="containsErrors" dxfId="3046" priority="3037">
      <formula>ISERROR(N35)</formula>
    </cfRule>
  </conditionalFormatting>
  <conditionalFormatting sqref="N35:N39">
    <cfRule type="beginsWith" dxfId="3045" priority="3034" operator="beginsWith" text="Выполняется">
      <formula>LEFT(N35,LEN("Выполняется"))="Выполняется"</formula>
    </cfRule>
    <cfRule type="containsText" dxfId="3044" priority="3035" operator="containsText" text="Частично выполняется">
      <formula>NOT(ISERROR(SEARCH("Частично выполняется",N35)))</formula>
    </cfRule>
    <cfRule type="containsText" dxfId="3043" priority="3036" operator="containsText" text="Не выполняется">
      <formula>NOT(ISERROR(SEARCH("Не выполняется",N35)))</formula>
    </cfRule>
  </conditionalFormatting>
  <conditionalFormatting sqref="N35:N39">
    <cfRule type="containsErrors" dxfId="3042" priority="3033">
      <formula>ISERROR(N35)</formula>
    </cfRule>
  </conditionalFormatting>
  <conditionalFormatting sqref="N35:N39">
    <cfRule type="beginsWith" dxfId="3041" priority="3030" operator="beginsWith" text="Выполняется">
      <formula>LEFT(N35,LEN("Выполняется"))="Выполняется"</formula>
    </cfRule>
    <cfRule type="containsText" dxfId="3040" priority="3031" operator="containsText" text="Частично выполняется">
      <formula>NOT(ISERROR(SEARCH("Частично выполняется",N35)))</formula>
    </cfRule>
    <cfRule type="containsText" dxfId="3039" priority="3032" operator="containsText" text="Не выполняется">
      <formula>NOT(ISERROR(SEARCH("Не выполняется",N35)))</formula>
    </cfRule>
  </conditionalFormatting>
  <conditionalFormatting sqref="N35:N39">
    <cfRule type="containsErrors" dxfId="3038" priority="3029">
      <formula>ISERROR(N35)</formula>
    </cfRule>
  </conditionalFormatting>
  <conditionalFormatting sqref="N35:N39">
    <cfRule type="beginsWith" dxfId="3037" priority="3026" operator="beginsWith" text="Выполняется">
      <formula>LEFT(N35,LEN("Выполняется"))="Выполняется"</formula>
    </cfRule>
    <cfRule type="containsText" dxfId="3036" priority="3027" operator="containsText" text="Частично выполняется">
      <formula>NOT(ISERROR(SEARCH("Частично выполняется",N35)))</formula>
    </cfRule>
    <cfRule type="containsText" dxfId="3035" priority="3028" operator="containsText" text="Не выполняется">
      <formula>NOT(ISERROR(SEARCH("Не выполняется",N35)))</formula>
    </cfRule>
  </conditionalFormatting>
  <conditionalFormatting sqref="N35:N39">
    <cfRule type="containsErrors" dxfId="3034" priority="3025">
      <formula>ISERROR(N35)</formula>
    </cfRule>
  </conditionalFormatting>
  <conditionalFormatting sqref="N35:N39">
    <cfRule type="beginsWith" dxfId="3033" priority="3022" operator="beginsWith" text="Выполняется">
      <formula>LEFT(N35,LEN("Выполняется"))="Выполняется"</formula>
    </cfRule>
    <cfRule type="containsText" dxfId="3032" priority="3023" operator="containsText" text="Частично выполняется">
      <formula>NOT(ISERROR(SEARCH("Частично выполняется",N35)))</formula>
    </cfRule>
    <cfRule type="containsText" dxfId="3031" priority="3024" operator="containsText" text="Не выполняется">
      <formula>NOT(ISERROR(SEARCH("Не выполняется",N35)))</formula>
    </cfRule>
  </conditionalFormatting>
  <conditionalFormatting sqref="N35:N39">
    <cfRule type="containsErrors" dxfId="3030" priority="3021">
      <formula>ISERROR(N35)</formula>
    </cfRule>
  </conditionalFormatting>
  <conditionalFormatting sqref="Q35">
    <cfRule type="beginsWith" dxfId="3029" priority="3018" operator="beginsWith" text="Выполняется">
      <formula>LEFT(Q35,LEN("Выполняется"))="Выполняется"</formula>
    </cfRule>
    <cfRule type="containsText" dxfId="3028" priority="3019" operator="containsText" text="Частично выполняется">
      <formula>NOT(ISERROR(SEARCH("Частично выполняется",Q35)))</formula>
    </cfRule>
    <cfRule type="containsText" dxfId="3027" priority="3020" operator="containsText" text="Не выполняется">
      <formula>NOT(ISERROR(SEARCH("Не выполняется",Q35)))</formula>
    </cfRule>
  </conditionalFormatting>
  <conditionalFormatting sqref="Q35">
    <cfRule type="containsErrors" dxfId="3026" priority="3017">
      <formula>ISERROR(Q35)</formula>
    </cfRule>
  </conditionalFormatting>
  <conditionalFormatting sqref="Q35">
    <cfRule type="beginsWith" dxfId="3025" priority="3014" operator="beginsWith" text="Выполняется">
      <formula>LEFT(Q35,LEN("Выполняется"))="Выполняется"</formula>
    </cfRule>
    <cfRule type="containsText" dxfId="3024" priority="3015" operator="containsText" text="Частично выполняется">
      <formula>NOT(ISERROR(SEARCH("Частично выполняется",Q35)))</formula>
    </cfRule>
    <cfRule type="containsText" dxfId="3023" priority="3016" operator="containsText" text="Не выполняется">
      <formula>NOT(ISERROR(SEARCH("Не выполняется",Q35)))</formula>
    </cfRule>
  </conditionalFormatting>
  <conditionalFormatting sqref="Q35">
    <cfRule type="containsErrors" dxfId="3022" priority="3013">
      <formula>ISERROR(Q35)</formula>
    </cfRule>
  </conditionalFormatting>
  <conditionalFormatting sqref="Q35">
    <cfRule type="beginsWith" dxfId="3021" priority="3010" operator="beginsWith" text="Выполняется">
      <formula>LEFT(Q35,LEN("Выполняется"))="Выполняется"</formula>
    </cfRule>
    <cfRule type="containsText" dxfId="3020" priority="3011" operator="containsText" text="Частично выполняется">
      <formula>NOT(ISERROR(SEARCH("Частично выполняется",Q35)))</formula>
    </cfRule>
    <cfRule type="containsText" dxfId="3019" priority="3012" operator="containsText" text="Не выполняется">
      <formula>NOT(ISERROR(SEARCH("Не выполняется",Q35)))</formula>
    </cfRule>
  </conditionalFormatting>
  <conditionalFormatting sqref="Q35">
    <cfRule type="containsErrors" dxfId="3018" priority="3009">
      <formula>ISERROR(Q35)</formula>
    </cfRule>
  </conditionalFormatting>
  <conditionalFormatting sqref="Q35">
    <cfRule type="beginsWith" dxfId="3017" priority="3006" operator="beginsWith" text="Выполняется">
      <formula>LEFT(Q35,LEN("Выполняется"))="Выполняется"</formula>
    </cfRule>
    <cfRule type="containsText" dxfId="3016" priority="3007" operator="containsText" text="Частично выполняется">
      <formula>NOT(ISERROR(SEARCH("Частично выполняется",Q35)))</formula>
    </cfRule>
    <cfRule type="containsText" dxfId="3015" priority="3008" operator="containsText" text="Не выполняется">
      <formula>NOT(ISERROR(SEARCH("Не выполняется",Q35)))</formula>
    </cfRule>
  </conditionalFormatting>
  <conditionalFormatting sqref="Q35">
    <cfRule type="containsErrors" dxfId="3014" priority="3005">
      <formula>ISERROR(Q35)</formula>
    </cfRule>
  </conditionalFormatting>
  <conditionalFormatting sqref="Q35">
    <cfRule type="beginsWith" dxfId="3013" priority="3002" operator="beginsWith" text="Выполняется">
      <formula>LEFT(Q35,LEN("Выполняется"))="Выполняется"</formula>
    </cfRule>
    <cfRule type="containsText" dxfId="3012" priority="3003" operator="containsText" text="Частично выполняется">
      <formula>NOT(ISERROR(SEARCH("Частично выполняется",Q35)))</formula>
    </cfRule>
    <cfRule type="containsText" dxfId="3011" priority="3004" operator="containsText" text="Не выполняется">
      <formula>NOT(ISERROR(SEARCH("Не выполняется",Q35)))</formula>
    </cfRule>
  </conditionalFormatting>
  <conditionalFormatting sqref="Q35">
    <cfRule type="containsErrors" dxfId="3010" priority="3001">
      <formula>ISERROR(Q35)</formula>
    </cfRule>
  </conditionalFormatting>
  <conditionalFormatting sqref="H42">
    <cfRule type="beginsWith" dxfId="3009" priority="2998" operator="beginsWith" text="Выполняется">
      <formula>LEFT(H42,LEN("Выполняется"))="Выполняется"</formula>
    </cfRule>
    <cfRule type="containsText" dxfId="3008" priority="2999" operator="containsText" text="Частично выполняется">
      <formula>NOT(ISERROR(SEARCH("Частично выполняется",H42)))</formula>
    </cfRule>
    <cfRule type="containsText" dxfId="3007" priority="3000" operator="containsText" text="Не выполняется">
      <formula>NOT(ISERROR(SEARCH("Не выполняется",H42)))</formula>
    </cfRule>
  </conditionalFormatting>
  <conditionalFormatting sqref="H42">
    <cfRule type="containsErrors" dxfId="3006" priority="2997">
      <formula>ISERROR(H42)</formula>
    </cfRule>
  </conditionalFormatting>
  <conditionalFormatting sqref="H42">
    <cfRule type="beginsWith" dxfId="3005" priority="2994" operator="beginsWith" text="Выполняется">
      <formula>LEFT(H42,LEN("Выполняется"))="Выполняется"</formula>
    </cfRule>
    <cfRule type="containsText" dxfId="3004" priority="2995" operator="containsText" text="Частично выполняется">
      <formula>NOT(ISERROR(SEARCH("Частично выполняется",H42)))</formula>
    </cfRule>
    <cfRule type="containsText" dxfId="3003" priority="2996" operator="containsText" text="Не выполняется">
      <formula>NOT(ISERROR(SEARCH("Не выполняется",H42)))</formula>
    </cfRule>
  </conditionalFormatting>
  <conditionalFormatting sqref="H42">
    <cfRule type="containsErrors" dxfId="3002" priority="2993">
      <formula>ISERROR(H42)</formula>
    </cfRule>
  </conditionalFormatting>
  <conditionalFormatting sqref="H42">
    <cfRule type="beginsWith" dxfId="3001" priority="2990" operator="beginsWith" text="Выполняется">
      <formula>LEFT(H42,LEN("Выполняется"))="Выполняется"</formula>
    </cfRule>
    <cfRule type="containsText" dxfId="3000" priority="2991" operator="containsText" text="Частично выполняется">
      <formula>NOT(ISERROR(SEARCH("Частично выполняется",H42)))</formula>
    </cfRule>
    <cfRule type="containsText" dxfId="2999" priority="2992" operator="containsText" text="Не выполняется">
      <formula>NOT(ISERROR(SEARCH("Не выполняется",H42)))</formula>
    </cfRule>
  </conditionalFormatting>
  <conditionalFormatting sqref="H42">
    <cfRule type="containsErrors" dxfId="2998" priority="2989">
      <formula>ISERROR(H42)</formula>
    </cfRule>
  </conditionalFormatting>
  <conditionalFormatting sqref="H42">
    <cfRule type="beginsWith" dxfId="2997" priority="2986" operator="beginsWith" text="Выполняется">
      <formula>LEFT(H42,LEN("Выполняется"))="Выполняется"</formula>
    </cfRule>
    <cfRule type="containsText" dxfId="2996" priority="2987" operator="containsText" text="Частично выполняется">
      <formula>NOT(ISERROR(SEARCH("Частично выполняется",H42)))</formula>
    </cfRule>
    <cfRule type="containsText" dxfId="2995" priority="2988" operator="containsText" text="Не выполняется">
      <formula>NOT(ISERROR(SEARCH("Не выполняется",H42)))</formula>
    </cfRule>
  </conditionalFormatting>
  <conditionalFormatting sqref="H42">
    <cfRule type="containsErrors" dxfId="2994" priority="2985">
      <formula>ISERROR(H42)</formula>
    </cfRule>
  </conditionalFormatting>
  <conditionalFormatting sqref="H42">
    <cfRule type="beginsWith" dxfId="2993" priority="2982" operator="beginsWith" text="Выполняется">
      <formula>LEFT(H42,LEN("Выполняется"))="Выполняется"</formula>
    </cfRule>
    <cfRule type="containsText" dxfId="2992" priority="2983" operator="containsText" text="Частично выполняется">
      <formula>NOT(ISERROR(SEARCH("Частично выполняется",H42)))</formula>
    </cfRule>
    <cfRule type="containsText" dxfId="2991" priority="2984" operator="containsText" text="Не выполняется">
      <formula>NOT(ISERROR(SEARCH("Не выполняется",H42)))</formula>
    </cfRule>
  </conditionalFormatting>
  <conditionalFormatting sqref="H42">
    <cfRule type="containsErrors" dxfId="2990" priority="2981">
      <formula>ISERROR(H42)</formula>
    </cfRule>
  </conditionalFormatting>
  <conditionalFormatting sqref="H43">
    <cfRule type="beginsWith" dxfId="2989" priority="2978" operator="beginsWith" text="Выполняется">
      <formula>LEFT(H43,LEN("Выполняется"))="Выполняется"</formula>
    </cfRule>
    <cfRule type="containsText" dxfId="2988" priority="2979" operator="containsText" text="Частично выполняется">
      <formula>NOT(ISERROR(SEARCH("Частично выполняется",H43)))</formula>
    </cfRule>
    <cfRule type="containsText" dxfId="2987" priority="2980" operator="containsText" text="Не выполняется">
      <formula>NOT(ISERROR(SEARCH("Не выполняется",H43)))</formula>
    </cfRule>
  </conditionalFormatting>
  <conditionalFormatting sqref="H43">
    <cfRule type="containsErrors" dxfId="2986" priority="2977">
      <formula>ISERROR(H43)</formula>
    </cfRule>
  </conditionalFormatting>
  <conditionalFormatting sqref="H43">
    <cfRule type="beginsWith" dxfId="2985" priority="2974" operator="beginsWith" text="Выполняется">
      <formula>LEFT(H43,LEN("Выполняется"))="Выполняется"</formula>
    </cfRule>
    <cfRule type="containsText" dxfId="2984" priority="2975" operator="containsText" text="Частично выполняется">
      <formula>NOT(ISERROR(SEARCH("Частично выполняется",H43)))</formula>
    </cfRule>
    <cfRule type="containsText" dxfId="2983" priority="2976" operator="containsText" text="Не выполняется">
      <formula>NOT(ISERROR(SEARCH("Не выполняется",H43)))</formula>
    </cfRule>
  </conditionalFormatting>
  <conditionalFormatting sqref="H43">
    <cfRule type="containsErrors" dxfId="2982" priority="2973">
      <formula>ISERROR(H43)</formula>
    </cfRule>
  </conditionalFormatting>
  <conditionalFormatting sqref="H43">
    <cfRule type="beginsWith" dxfId="2981" priority="2970" operator="beginsWith" text="Выполняется">
      <formula>LEFT(H43,LEN("Выполняется"))="Выполняется"</formula>
    </cfRule>
    <cfRule type="containsText" dxfId="2980" priority="2971" operator="containsText" text="Частично выполняется">
      <formula>NOT(ISERROR(SEARCH("Частично выполняется",H43)))</formula>
    </cfRule>
    <cfRule type="containsText" dxfId="2979" priority="2972" operator="containsText" text="Не выполняется">
      <formula>NOT(ISERROR(SEARCH("Не выполняется",H43)))</formula>
    </cfRule>
  </conditionalFormatting>
  <conditionalFormatting sqref="H43">
    <cfRule type="containsErrors" dxfId="2978" priority="2969">
      <formula>ISERROR(H43)</formula>
    </cfRule>
  </conditionalFormatting>
  <conditionalFormatting sqref="H43">
    <cfRule type="beginsWith" dxfId="2977" priority="2966" operator="beginsWith" text="Выполняется">
      <formula>LEFT(H43,LEN("Выполняется"))="Выполняется"</formula>
    </cfRule>
    <cfRule type="containsText" dxfId="2976" priority="2967" operator="containsText" text="Частично выполняется">
      <formula>NOT(ISERROR(SEARCH("Частично выполняется",H43)))</formula>
    </cfRule>
    <cfRule type="containsText" dxfId="2975" priority="2968" operator="containsText" text="Не выполняется">
      <formula>NOT(ISERROR(SEARCH("Не выполняется",H43)))</formula>
    </cfRule>
  </conditionalFormatting>
  <conditionalFormatting sqref="H43">
    <cfRule type="containsErrors" dxfId="2974" priority="2965">
      <formula>ISERROR(H43)</formula>
    </cfRule>
  </conditionalFormatting>
  <conditionalFormatting sqref="H43">
    <cfRule type="beginsWith" dxfId="2973" priority="2962" operator="beginsWith" text="Выполняется">
      <formula>LEFT(H43,LEN("Выполняется"))="Выполняется"</formula>
    </cfRule>
    <cfRule type="containsText" dxfId="2972" priority="2963" operator="containsText" text="Частично выполняется">
      <formula>NOT(ISERROR(SEARCH("Частично выполняется",H43)))</formula>
    </cfRule>
    <cfRule type="containsText" dxfId="2971" priority="2964" operator="containsText" text="Не выполняется">
      <formula>NOT(ISERROR(SEARCH("Не выполняется",H43)))</formula>
    </cfRule>
  </conditionalFormatting>
  <conditionalFormatting sqref="H43">
    <cfRule type="containsErrors" dxfId="2970" priority="2961">
      <formula>ISERROR(H43)</formula>
    </cfRule>
  </conditionalFormatting>
  <conditionalFormatting sqref="H43">
    <cfRule type="beginsWith" dxfId="2969" priority="2958" operator="beginsWith" text="Выполняется">
      <formula>LEFT(H43,LEN("Выполняется"))="Выполняется"</formula>
    </cfRule>
    <cfRule type="containsText" dxfId="2968" priority="2959" operator="containsText" text="Частично выполняется">
      <formula>NOT(ISERROR(SEARCH("Частично выполняется",H43)))</formula>
    </cfRule>
    <cfRule type="containsText" dxfId="2967" priority="2960" operator="containsText" text="Не выполняется">
      <formula>NOT(ISERROR(SEARCH("Не выполняется",H43)))</formula>
    </cfRule>
  </conditionalFormatting>
  <conditionalFormatting sqref="H43">
    <cfRule type="containsErrors" dxfId="2966" priority="2957">
      <formula>ISERROR(H43)</formula>
    </cfRule>
  </conditionalFormatting>
  <conditionalFormatting sqref="K42:K43">
    <cfRule type="beginsWith" dxfId="2965" priority="2954" operator="beginsWith" text="Выполняется">
      <formula>LEFT(K42,LEN("Выполняется"))="Выполняется"</formula>
    </cfRule>
    <cfRule type="containsText" dxfId="2964" priority="2955" operator="containsText" text="Частично выполняется">
      <formula>NOT(ISERROR(SEARCH("Частично выполняется",K42)))</formula>
    </cfRule>
    <cfRule type="containsText" dxfId="2963" priority="2956" operator="containsText" text="Не выполняется">
      <formula>NOT(ISERROR(SEARCH("Не выполняется",K42)))</formula>
    </cfRule>
  </conditionalFormatting>
  <conditionalFormatting sqref="K42:K43">
    <cfRule type="containsErrors" dxfId="2962" priority="2953">
      <formula>ISERROR(K42)</formula>
    </cfRule>
  </conditionalFormatting>
  <conditionalFormatting sqref="K42:K43">
    <cfRule type="beginsWith" dxfId="2961" priority="2950" operator="beginsWith" text="Выполняется">
      <formula>LEFT(K42,LEN("Выполняется"))="Выполняется"</formula>
    </cfRule>
    <cfRule type="containsText" dxfId="2960" priority="2951" operator="containsText" text="Частично выполняется">
      <formula>NOT(ISERROR(SEARCH("Частично выполняется",K42)))</formula>
    </cfRule>
    <cfRule type="containsText" dxfId="2959" priority="2952" operator="containsText" text="Не выполняется">
      <formula>NOT(ISERROR(SEARCH("Не выполняется",K42)))</formula>
    </cfRule>
  </conditionalFormatting>
  <conditionalFormatting sqref="K42:K43">
    <cfRule type="containsErrors" dxfId="2958" priority="2949">
      <formula>ISERROR(K42)</formula>
    </cfRule>
  </conditionalFormatting>
  <conditionalFormatting sqref="K42:K43">
    <cfRule type="beginsWith" dxfId="2957" priority="2946" operator="beginsWith" text="Выполняется">
      <formula>LEFT(K42,LEN("Выполняется"))="Выполняется"</formula>
    </cfRule>
    <cfRule type="containsText" dxfId="2956" priority="2947" operator="containsText" text="Частично выполняется">
      <formula>NOT(ISERROR(SEARCH("Частично выполняется",K42)))</formula>
    </cfRule>
    <cfRule type="containsText" dxfId="2955" priority="2948" operator="containsText" text="Не выполняется">
      <formula>NOT(ISERROR(SEARCH("Не выполняется",K42)))</formula>
    </cfRule>
  </conditionalFormatting>
  <conditionalFormatting sqref="K42:K43">
    <cfRule type="containsErrors" dxfId="2954" priority="2945">
      <formula>ISERROR(K42)</formula>
    </cfRule>
  </conditionalFormatting>
  <conditionalFormatting sqref="K42:K43">
    <cfRule type="beginsWith" dxfId="2953" priority="2942" operator="beginsWith" text="Выполняется">
      <formula>LEFT(K42,LEN("Выполняется"))="Выполняется"</formula>
    </cfRule>
    <cfRule type="containsText" dxfId="2952" priority="2943" operator="containsText" text="Частично выполняется">
      <formula>NOT(ISERROR(SEARCH("Частично выполняется",K42)))</formula>
    </cfRule>
    <cfRule type="containsText" dxfId="2951" priority="2944" operator="containsText" text="Не выполняется">
      <formula>NOT(ISERROR(SEARCH("Не выполняется",K42)))</formula>
    </cfRule>
  </conditionalFormatting>
  <conditionalFormatting sqref="K42:K43">
    <cfRule type="containsErrors" dxfId="2950" priority="2941">
      <formula>ISERROR(K42)</formula>
    </cfRule>
  </conditionalFormatting>
  <conditionalFormatting sqref="K42:K43">
    <cfRule type="beginsWith" dxfId="2949" priority="2938" operator="beginsWith" text="Выполняется">
      <formula>LEFT(K42,LEN("Выполняется"))="Выполняется"</formula>
    </cfRule>
    <cfRule type="containsText" dxfId="2948" priority="2939" operator="containsText" text="Частично выполняется">
      <formula>NOT(ISERROR(SEARCH("Частично выполняется",K42)))</formula>
    </cfRule>
    <cfRule type="containsText" dxfId="2947" priority="2940" operator="containsText" text="Не выполняется">
      <formula>NOT(ISERROR(SEARCH("Не выполняется",K42)))</formula>
    </cfRule>
  </conditionalFormatting>
  <conditionalFormatting sqref="K42:K43">
    <cfRule type="containsErrors" dxfId="2946" priority="2937">
      <formula>ISERROR(K42)</formula>
    </cfRule>
  </conditionalFormatting>
  <conditionalFormatting sqref="K42:K43">
    <cfRule type="beginsWith" dxfId="2945" priority="2934" operator="beginsWith" text="Выполняется">
      <formula>LEFT(K42,LEN("Выполняется"))="Выполняется"</formula>
    </cfRule>
    <cfRule type="containsText" dxfId="2944" priority="2935" operator="containsText" text="Частично выполняется">
      <formula>NOT(ISERROR(SEARCH("Частично выполняется",K42)))</formula>
    </cfRule>
    <cfRule type="containsText" dxfId="2943" priority="2936" operator="containsText" text="Не выполняется">
      <formula>NOT(ISERROR(SEARCH("Не выполняется",K42)))</formula>
    </cfRule>
  </conditionalFormatting>
  <conditionalFormatting sqref="K42:K43">
    <cfRule type="containsErrors" dxfId="2942" priority="2933">
      <formula>ISERROR(K42)</formula>
    </cfRule>
  </conditionalFormatting>
  <conditionalFormatting sqref="N42:N43">
    <cfRule type="beginsWith" dxfId="2941" priority="2930" operator="beginsWith" text="Выполняется">
      <formula>LEFT(N42,LEN("Выполняется"))="Выполняется"</formula>
    </cfRule>
    <cfRule type="containsText" dxfId="2940" priority="2931" operator="containsText" text="Частично выполняется">
      <formula>NOT(ISERROR(SEARCH("Частично выполняется",N42)))</formula>
    </cfRule>
    <cfRule type="containsText" dxfId="2939" priority="2932" operator="containsText" text="Не выполняется">
      <formula>NOT(ISERROR(SEARCH("Не выполняется",N42)))</formula>
    </cfRule>
  </conditionalFormatting>
  <conditionalFormatting sqref="N42:N43">
    <cfRule type="containsErrors" dxfId="2938" priority="2929">
      <formula>ISERROR(N42)</formula>
    </cfRule>
  </conditionalFormatting>
  <conditionalFormatting sqref="N42:N43">
    <cfRule type="beginsWith" dxfId="2937" priority="2926" operator="beginsWith" text="Выполняется">
      <formula>LEFT(N42,LEN("Выполняется"))="Выполняется"</formula>
    </cfRule>
    <cfRule type="containsText" dxfId="2936" priority="2927" operator="containsText" text="Частично выполняется">
      <formula>NOT(ISERROR(SEARCH("Частично выполняется",N42)))</formula>
    </cfRule>
    <cfRule type="containsText" dxfId="2935" priority="2928" operator="containsText" text="Не выполняется">
      <formula>NOT(ISERROR(SEARCH("Не выполняется",N42)))</formula>
    </cfRule>
  </conditionalFormatting>
  <conditionalFormatting sqref="N42:N43">
    <cfRule type="containsErrors" dxfId="2934" priority="2925">
      <formula>ISERROR(N42)</formula>
    </cfRule>
  </conditionalFormatting>
  <conditionalFormatting sqref="N42:N43">
    <cfRule type="beginsWith" dxfId="2933" priority="2922" operator="beginsWith" text="Выполняется">
      <formula>LEFT(N42,LEN("Выполняется"))="Выполняется"</formula>
    </cfRule>
    <cfRule type="containsText" dxfId="2932" priority="2923" operator="containsText" text="Частично выполняется">
      <formula>NOT(ISERROR(SEARCH("Частично выполняется",N42)))</formula>
    </cfRule>
    <cfRule type="containsText" dxfId="2931" priority="2924" operator="containsText" text="Не выполняется">
      <formula>NOT(ISERROR(SEARCH("Не выполняется",N42)))</formula>
    </cfRule>
  </conditionalFormatting>
  <conditionalFormatting sqref="N42:N43">
    <cfRule type="containsErrors" dxfId="2930" priority="2921">
      <formula>ISERROR(N42)</formula>
    </cfRule>
  </conditionalFormatting>
  <conditionalFormatting sqref="N42:N43">
    <cfRule type="beginsWith" dxfId="2929" priority="2918" operator="beginsWith" text="Выполняется">
      <formula>LEFT(N42,LEN("Выполняется"))="Выполняется"</formula>
    </cfRule>
    <cfRule type="containsText" dxfId="2928" priority="2919" operator="containsText" text="Частично выполняется">
      <formula>NOT(ISERROR(SEARCH("Частично выполняется",N42)))</formula>
    </cfRule>
    <cfRule type="containsText" dxfId="2927" priority="2920" operator="containsText" text="Не выполняется">
      <formula>NOT(ISERROR(SEARCH("Не выполняется",N42)))</formula>
    </cfRule>
  </conditionalFormatting>
  <conditionalFormatting sqref="N42:N43">
    <cfRule type="containsErrors" dxfId="2926" priority="2917">
      <formula>ISERROR(N42)</formula>
    </cfRule>
  </conditionalFormatting>
  <conditionalFormatting sqref="N42:N43">
    <cfRule type="beginsWith" dxfId="2925" priority="2914" operator="beginsWith" text="Выполняется">
      <formula>LEFT(N42,LEN("Выполняется"))="Выполняется"</formula>
    </cfRule>
    <cfRule type="containsText" dxfId="2924" priority="2915" operator="containsText" text="Частично выполняется">
      <formula>NOT(ISERROR(SEARCH("Частично выполняется",N42)))</formula>
    </cfRule>
    <cfRule type="containsText" dxfId="2923" priority="2916" operator="containsText" text="Не выполняется">
      <formula>NOT(ISERROR(SEARCH("Не выполняется",N42)))</formula>
    </cfRule>
  </conditionalFormatting>
  <conditionalFormatting sqref="N42:N43">
    <cfRule type="containsErrors" dxfId="2922" priority="2913">
      <formula>ISERROR(N42)</formula>
    </cfRule>
  </conditionalFormatting>
  <conditionalFormatting sqref="N42:N43">
    <cfRule type="beginsWith" dxfId="2921" priority="2910" operator="beginsWith" text="Выполняется">
      <formula>LEFT(N42,LEN("Выполняется"))="Выполняется"</formula>
    </cfRule>
    <cfRule type="containsText" dxfId="2920" priority="2911" operator="containsText" text="Частично выполняется">
      <formula>NOT(ISERROR(SEARCH("Частично выполняется",N42)))</formula>
    </cfRule>
    <cfRule type="containsText" dxfId="2919" priority="2912" operator="containsText" text="Не выполняется">
      <formula>NOT(ISERROR(SEARCH("Не выполняется",N42)))</formula>
    </cfRule>
  </conditionalFormatting>
  <conditionalFormatting sqref="N42:N43">
    <cfRule type="containsErrors" dxfId="2918" priority="2909">
      <formula>ISERROR(N42)</formula>
    </cfRule>
  </conditionalFormatting>
  <conditionalFormatting sqref="Q42">
    <cfRule type="beginsWith" dxfId="2917" priority="2906" operator="beginsWith" text="Выполняется">
      <formula>LEFT(Q42,LEN("Выполняется"))="Выполняется"</formula>
    </cfRule>
    <cfRule type="containsText" dxfId="2916" priority="2907" operator="containsText" text="Частично выполняется">
      <formula>NOT(ISERROR(SEARCH("Частично выполняется",Q42)))</formula>
    </cfRule>
    <cfRule type="containsText" dxfId="2915" priority="2908" operator="containsText" text="Не выполняется">
      <formula>NOT(ISERROR(SEARCH("Не выполняется",Q42)))</formula>
    </cfRule>
  </conditionalFormatting>
  <conditionalFormatting sqref="Q42">
    <cfRule type="containsErrors" dxfId="2914" priority="2905">
      <formula>ISERROR(Q42)</formula>
    </cfRule>
  </conditionalFormatting>
  <conditionalFormatting sqref="Q42">
    <cfRule type="beginsWith" dxfId="2913" priority="2902" operator="beginsWith" text="Выполняется">
      <formula>LEFT(Q42,LEN("Выполняется"))="Выполняется"</formula>
    </cfRule>
    <cfRule type="containsText" dxfId="2912" priority="2903" operator="containsText" text="Частично выполняется">
      <formula>NOT(ISERROR(SEARCH("Частично выполняется",Q42)))</formula>
    </cfRule>
    <cfRule type="containsText" dxfId="2911" priority="2904" operator="containsText" text="Не выполняется">
      <formula>NOT(ISERROR(SEARCH("Не выполняется",Q42)))</formula>
    </cfRule>
  </conditionalFormatting>
  <conditionalFormatting sqref="Q42">
    <cfRule type="containsErrors" dxfId="2910" priority="2901">
      <formula>ISERROR(Q42)</formula>
    </cfRule>
  </conditionalFormatting>
  <conditionalFormatting sqref="Q42">
    <cfRule type="beginsWith" dxfId="2909" priority="2898" operator="beginsWith" text="Выполняется">
      <formula>LEFT(Q42,LEN("Выполняется"))="Выполняется"</formula>
    </cfRule>
    <cfRule type="containsText" dxfId="2908" priority="2899" operator="containsText" text="Частично выполняется">
      <formula>NOT(ISERROR(SEARCH("Частично выполняется",Q42)))</formula>
    </cfRule>
    <cfRule type="containsText" dxfId="2907" priority="2900" operator="containsText" text="Не выполняется">
      <formula>NOT(ISERROR(SEARCH("Не выполняется",Q42)))</formula>
    </cfRule>
  </conditionalFormatting>
  <conditionalFormatting sqref="Q42">
    <cfRule type="containsErrors" dxfId="2906" priority="2897">
      <formula>ISERROR(Q42)</formula>
    </cfRule>
  </conditionalFormatting>
  <conditionalFormatting sqref="Q42">
    <cfRule type="beginsWith" dxfId="2905" priority="2894" operator="beginsWith" text="Выполняется">
      <formula>LEFT(Q42,LEN("Выполняется"))="Выполняется"</formula>
    </cfRule>
    <cfRule type="containsText" dxfId="2904" priority="2895" operator="containsText" text="Частично выполняется">
      <formula>NOT(ISERROR(SEARCH("Частично выполняется",Q42)))</formula>
    </cfRule>
    <cfRule type="containsText" dxfId="2903" priority="2896" operator="containsText" text="Не выполняется">
      <formula>NOT(ISERROR(SEARCH("Не выполняется",Q42)))</formula>
    </cfRule>
  </conditionalFormatting>
  <conditionalFormatting sqref="Q42">
    <cfRule type="containsErrors" dxfId="2902" priority="2893">
      <formula>ISERROR(Q42)</formula>
    </cfRule>
  </conditionalFormatting>
  <conditionalFormatting sqref="Q42">
    <cfRule type="beginsWith" dxfId="2901" priority="2890" operator="beginsWith" text="Выполняется">
      <formula>LEFT(Q42,LEN("Выполняется"))="Выполняется"</formula>
    </cfRule>
    <cfRule type="containsText" dxfId="2900" priority="2891" operator="containsText" text="Частично выполняется">
      <formula>NOT(ISERROR(SEARCH("Частично выполняется",Q42)))</formula>
    </cfRule>
    <cfRule type="containsText" dxfId="2899" priority="2892" operator="containsText" text="Не выполняется">
      <formula>NOT(ISERROR(SEARCH("Не выполняется",Q42)))</formula>
    </cfRule>
  </conditionalFormatting>
  <conditionalFormatting sqref="Q42">
    <cfRule type="containsErrors" dxfId="2898" priority="2889">
      <formula>ISERROR(Q42)</formula>
    </cfRule>
  </conditionalFormatting>
  <conditionalFormatting sqref="Q42">
    <cfRule type="beginsWith" dxfId="2897" priority="2886" operator="beginsWith" text="Выполняется">
      <formula>LEFT(Q42,LEN("Выполняется"))="Выполняется"</formula>
    </cfRule>
    <cfRule type="containsText" dxfId="2896" priority="2887" operator="containsText" text="Частично выполняется">
      <formula>NOT(ISERROR(SEARCH("Частично выполняется",Q42)))</formula>
    </cfRule>
    <cfRule type="containsText" dxfId="2895" priority="2888" operator="containsText" text="Не выполняется">
      <formula>NOT(ISERROR(SEARCH("Не выполняется",Q42)))</formula>
    </cfRule>
  </conditionalFormatting>
  <conditionalFormatting sqref="Q42">
    <cfRule type="containsErrors" dxfId="2894" priority="2885">
      <formula>ISERROR(Q42)</formula>
    </cfRule>
  </conditionalFormatting>
  <conditionalFormatting sqref="H46">
    <cfRule type="beginsWith" dxfId="2893" priority="2882" operator="beginsWith" text="Выполняется">
      <formula>LEFT(H46,LEN("Выполняется"))="Выполняется"</formula>
    </cfRule>
    <cfRule type="containsText" dxfId="2892" priority="2883" operator="containsText" text="Частично выполняется">
      <formula>NOT(ISERROR(SEARCH("Частично выполняется",H46)))</formula>
    </cfRule>
    <cfRule type="containsText" dxfId="2891" priority="2884" operator="containsText" text="Не выполняется">
      <formula>NOT(ISERROR(SEARCH("Не выполняется",H46)))</formula>
    </cfRule>
  </conditionalFormatting>
  <conditionalFormatting sqref="H46">
    <cfRule type="containsErrors" dxfId="2890" priority="2881">
      <formula>ISERROR(H46)</formula>
    </cfRule>
  </conditionalFormatting>
  <conditionalFormatting sqref="H46">
    <cfRule type="beginsWith" dxfId="2889" priority="2878" operator="beginsWith" text="Выполняется">
      <formula>LEFT(H46,LEN("Выполняется"))="Выполняется"</formula>
    </cfRule>
    <cfRule type="containsText" dxfId="2888" priority="2879" operator="containsText" text="Частично выполняется">
      <formula>NOT(ISERROR(SEARCH("Частично выполняется",H46)))</formula>
    </cfRule>
    <cfRule type="containsText" dxfId="2887" priority="2880" operator="containsText" text="Не выполняется">
      <formula>NOT(ISERROR(SEARCH("Не выполняется",H46)))</formula>
    </cfRule>
  </conditionalFormatting>
  <conditionalFormatting sqref="H46">
    <cfRule type="containsErrors" dxfId="2886" priority="2877">
      <formula>ISERROR(H46)</formula>
    </cfRule>
  </conditionalFormatting>
  <conditionalFormatting sqref="H46">
    <cfRule type="beginsWith" dxfId="2885" priority="2874" operator="beginsWith" text="Выполняется">
      <formula>LEFT(H46,LEN("Выполняется"))="Выполняется"</formula>
    </cfRule>
    <cfRule type="containsText" dxfId="2884" priority="2875" operator="containsText" text="Частично выполняется">
      <formula>NOT(ISERROR(SEARCH("Частично выполняется",H46)))</formula>
    </cfRule>
    <cfRule type="containsText" dxfId="2883" priority="2876" operator="containsText" text="Не выполняется">
      <formula>NOT(ISERROR(SEARCH("Не выполняется",H46)))</formula>
    </cfRule>
  </conditionalFormatting>
  <conditionalFormatting sqref="H46">
    <cfRule type="containsErrors" dxfId="2882" priority="2873">
      <formula>ISERROR(H46)</formula>
    </cfRule>
  </conditionalFormatting>
  <conditionalFormatting sqref="H46">
    <cfRule type="beginsWith" dxfId="2881" priority="2870" operator="beginsWith" text="Выполняется">
      <formula>LEFT(H46,LEN("Выполняется"))="Выполняется"</formula>
    </cfRule>
    <cfRule type="containsText" dxfId="2880" priority="2871" operator="containsText" text="Частично выполняется">
      <formula>NOT(ISERROR(SEARCH("Частично выполняется",H46)))</formula>
    </cfRule>
    <cfRule type="containsText" dxfId="2879" priority="2872" operator="containsText" text="Не выполняется">
      <formula>NOT(ISERROR(SEARCH("Не выполняется",H46)))</formula>
    </cfRule>
  </conditionalFormatting>
  <conditionalFormatting sqref="H46">
    <cfRule type="containsErrors" dxfId="2878" priority="2869">
      <formula>ISERROR(H46)</formula>
    </cfRule>
  </conditionalFormatting>
  <conditionalFormatting sqref="H46">
    <cfRule type="beginsWith" dxfId="2877" priority="2866" operator="beginsWith" text="Выполняется">
      <formula>LEFT(H46,LEN("Выполняется"))="Выполняется"</formula>
    </cfRule>
    <cfRule type="containsText" dxfId="2876" priority="2867" operator="containsText" text="Частично выполняется">
      <formula>NOT(ISERROR(SEARCH("Частично выполняется",H46)))</formula>
    </cfRule>
    <cfRule type="containsText" dxfId="2875" priority="2868" operator="containsText" text="Не выполняется">
      <formula>NOT(ISERROR(SEARCH("Не выполняется",H46)))</formula>
    </cfRule>
  </conditionalFormatting>
  <conditionalFormatting sqref="H46">
    <cfRule type="containsErrors" dxfId="2874" priority="2865">
      <formula>ISERROR(H46)</formula>
    </cfRule>
  </conditionalFormatting>
  <conditionalFormatting sqref="H46">
    <cfRule type="beginsWith" dxfId="2873" priority="2862" operator="beginsWith" text="Выполняется">
      <formula>LEFT(H46,LEN("Выполняется"))="Выполняется"</formula>
    </cfRule>
    <cfRule type="containsText" dxfId="2872" priority="2863" operator="containsText" text="Частично выполняется">
      <formula>NOT(ISERROR(SEARCH("Частично выполняется",H46)))</formula>
    </cfRule>
    <cfRule type="containsText" dxfId="2871" priority="2864" operator="containsText" text="Не выполняется">
      <formula>NOT(ISERROR(SEARCH("Не выполняется",H46)))</formula>
    </cfRule>
  </conditionalFormatting>
  <conditionalFormatting sqref="H46">
    <cfRule type="containsErrors" dxfId="2870" priority="2861">
      <formula>ISERROR(H46)</formula>
    </cfRule>
  </conditionalFormatting>
  <conditionalFormatting sqref="H47">
    <cfRule type="beginsWith" dxfId="2869" priority="2858" operator="beginsWith" text="Выполняется">
      <formula>LEFT(H47,LEN("Выполняется"))="Выполняется"</formula>
    </cfRule>
    <cfRule type="containsText" dxfId="2868" priority="2859" operator="containsText" text="Частично выполняется">
      <formula>NOT(ISERROR(SEARCH("Частично выполняется",H47)))</formula>
    </cfRule>
    <cfRule type="containsText" dxfId="2867" priority="2860" operator="containsText" text="Не выполняется">
      <formula>NOT(ISERROR(SEARCH("Не выполняется",H47)))</formula>
    </cfRule>
  </conditionalFormatting>
  <conditionalFormatting sqref="H47">
    <cfRule type="containsErrors" dxfId="2866" priority="2857">
      <formula>ISERROR(H47)</formula>
    </cfRule>
  </conditionalFormatting>
  <conditionalFormatting sqref="H47">
    <cfRule type="beginsWith" dxfId="2865" priority="2854" operator="beginsWith" text="Выполняется">
      <formula>LEFT(H47,LEN("Выполняется"))="Выполняется"</formula>
    </cfRule>
    <cfRule type="containsText" dxfId="2864" priority="2855" operator="containsText" text="Частично выполняется">
      <formula>NOT(ISERROR(SEARCH("Частично выполняется",H47)))</formula>
    </cfRule>
    <cfRule type="containsText" dxfId="2863" priority="2856" operator="containsText" text="Не выполняется">
      <formula>NOT(ISERROR(SEARCH("Не выполняется",H47)))</formula>
    </cfRule>
  </conditionalFormatting>
  <conditionalFormatting sqref="H47">
    <cfRule type="containsErrors" dxfId="2862" priority="2853">
      <formula>ISERROR(H47)</formula>
    </cfRule>
  </conditionalFormatting>
  <conditionalFormatting sqref="H47">
    <cfRule type="beginsWith" dxfId="2861" priority="2850" operator="beginsWith" text="Выполняется">
      <formula>LEFT(H47,LEN("Выполняется"))="Выполняется"</formula>
    </cfRule>
    <cfRule type="containsText" dxfId="2860" priority="2851" operator="containsText" text="Частично выполняется">
      <formula>NOT(ISERROR(SEARCH("Частично выполняется",H47)))</formula>
    </cfRule>
    <cfRule type="containsText" dxfId="2859" priority="2852" operator="containsText" text="Не выполняется">
      <formula>NOT(ISERROR(SEARCH("Не выполняется",H47)))</formula>
    </cfRule>
  </conditionalFormatting>
  <conditionalFormatting sqref="H47">
    <cfRule type="containsErrors" dxfId="2858" priority="2849">
      <formula>ISERROR(H47)</formula>
    </cfRule>
  </conditionalFormatting>
  <conditionalFormatting sqref="H47">
    <cfRule type="beginsWith" dxfId="2857" priority="2846" operator="beginsWith" text="Выполняется">
      <formula>LEFT(H47,LEN("Выполняется"))="Выполняется"</formula>
    </cfRule>
    <cfRule type="containsText" dxfId="2856" priority="2847" operator="containsText" text="Частично выполняется">
      <formula>NOT(ISERROR(SEARCH("Частично выполняется",H47)))</formula>
    </cfRule>
    <cfRule type="containsText" dxfId="2855" priority="2848" operator="containsText" text="Не выполняется">
      <formula>NOT(ISERROR(SEARCH("Не выполняется",H47)))</formula>
    </cfRule>
  </conditionalFormatting>
  <conditionalFormatting sqref="H47">
    <cfRule type="containsErrors" dxfId="2854" priority="2845">
      <formula>ISERROR(H47)</formula>
    </cfRule>
  </conditionalFormatting>
  <conditionalFormatting sqref="H47">
    <cfRule type="beginsWith" dxfId="2853" priority="2842" operator="beginsWith" text="Выполняется">
      <formula>LEFT(H47,LEN("Выполняется"))="Выполняется"</formula>
    </cfRule>
    <cfRule type="containsText" dxfId="2852" priority="2843" operator="containsText" text="Частично выполняется">
      <formula>NOT(ISERROR(SEARCH("Частично выполняется",H47)))</formula>
    </cfRule>
    <cfRule type="containsText" dxfId="2851" priority="2844" operator="containsText" text="Не выполняется">
      <formula>NOT(ISERROR(SEARCH("Не выполняется",H47)))</formula>
    </cfRule>
  </conditionalFormatting>
  <conditionalFormatting sqref="H47">
    <cfRule type="containsErrors" dxfId="2850" priority="2841">
      <formula>ISERROR(H47)</formula>
    </cfRule>
  </conditionalFormatting>
  <conditionalFormatting sqref="H47">
    <cfRule type="beginsWith" dxfId="2849" priority="2838" operator="beginsWith" text="Выполняется">
      <formula>LEFT(H47,LEN("Выполняется"))="Выполняется"</formula>
    </cfRule>
    <cfRule type="containsText" dxfId="2848" priority="2839" operator="containsText" text="Частично выполняется">
      <formula>NOT(ISERROR(SEARCH("Частично выполняется",H47)))</formula>
    </cfRule>
    <cfRule type="containsText" dxfId="2847" priority="2840" operator="containsText" text="Не выполняется">
      <formula>NOT(ISERROR(SEARCH("Не выполняется",H47)))</formula>
    </cfRule>
  </conditionalFormatting>
  <conditionalFormatting sqref="H47">
    <cfRule type="containsErrors" dxfId="2846" priority="2837">
      <formula>ISERROR(H47)</formula>
    </cfRule>
  </conditionalFormatting>
  <conditionalFormatting sqref="H47">
    <cfRule type="beginsWith" dxfId="2845" priority="2834" operator="beginsWith" text="Выполняется">
      <formula>LEFT(H47,LEN("Выполняется"))="Выполняется"</formula>
    </cfRule>
    <cfRule type="containsText" dxfId="2844" priority="2835" operator="containsText" text="Частично выполняется">
      <formula>NOT(ISERROR(SEARCH("Частично выполняется",H47)))</formula>
    </cfRule>
    <cfRule type="containsText" dxfId="2843" priority="2836" operator="containsText" text="Не выполняется">
      <formula>NOT(ISERROR(SEARCH("Не выполняется",H47)))</formula>
    </cfRule>
  </conditionalFormatting>
  <conditionalFormatting sqref="H47">
    <cfRule type="containsErrors" dxfId="2842" priority="2833">
      <formula>ISERROR(H47)</formula>
    </cfRule>
  </conditionalFormatting>
  <conditionalFormatting sqref="K46:K49">
    <cfRule type="beginsWith" dxfId="2841" priority="2830" operator="beginsWith" text="Выполняется">
      <formula>LEFT(K46,LEN("Выполняется"))="Выполняется"</formula>
    </cfRule>
    <cfRule type="containsText" dxfId="2840" priority="2831" operator="containsText" text="Частично выполняется">
      <formula>NOT(ISERROR(SEARCH("Частично выполняется",K46)))</formula>
    </cfRule>
    <cfRule type="containsText" dxfId="2839" priority="2832" operator="containsText" text="Не выполняется">
      <formula>NOT(ISERROR(SEARCH("Не выполняется",K46)))</formula>
    </cfRule>
  </conditionalFormatting>
  <conditionalFormatting sqref="K46:K49">
    <cfRule type="containsErrors" dxfId="2838" priority="2829">
      <formula>ISERROR(K46)</formula>
    </cfRule>
  </conditionalFormatting>
  <conditionalFormatting sqref="K46:K49">
    <cfRule type="beginsWith" dxfId="2837" priority="2826" operator="beginsWith" text="Выполняется">
      <formula>LEFT(K46,LEN("Выполняется"))="Выполняется"</formula>
    </cfRule>
    <cfRule type="containsText" dxfId="2836" priority="2827" operator="containsText" text="Частично выполняется">
      <formula>NOT(ISERROR(SEARCH("Частично выполняется",K46)))</formula>
    </cfRule>
    <cfRule type="containsText" dxfId="2835" priority="2828" operator="containsText" text="Не выполняется">
      <formula>NOT(ISERROR(SEARCH("Не выполняется",K46)))</formula>
    </cfRule>
  </conditionalFormatting>
  <conditionalFormatting sqref="K46:K49">
    <cfRule type="containsErrors" dxfId="2834" priority="2825">
      <formula>ISERROR(K46)</formula>
    </cfRule>
  </conditionalFormatting>
  <conditionalFormatting sqref="K46:K49">
    <cfRule type="beginsWith" dxfId="2833" priority="2822" operator="beginsWith" text="Выполняется">
      <formula>LEFT(K46,LEN("Выполняется"))="Выполняется"</formula>
    </cfRule>
    <cfRule type="containsText" dxfId="2832" priority="2823" operator="containsText" text="Частично выполняется">
      <formula>NOT(ISERROR(SEARCH("Частично выполняется",K46)))</formula>
    </cfRule>
    <cfRule type="containsText" dxfId="2831" priority="2824" operator="containsText" text="Не выполняется">
      <formula>NOT(ISERROR(SEARCH("Не выполняется",K46)))</formula>
    </cfRule>
  </conditionalFormatting>
  <conditionalFormatting sqref="K46:K49">
    <cfRule type="containsErrors" dxfId="2830" priority="2821">
      <formula>ISERROR(K46)</formula>
    </cfRule>
  </conditionalFormatting>
  <conditionalFormatting sqref="K46:K49">
    <cfRule type="beginsWith" dxfId="2829" priority="2818" operator="beginsWith" text="Выполняется">
      <formula>LEFT(K46,LEN("Выполняется"))="Выполняется"</formula>
    </cfRule>
    <cfRule type="containsText" dxfId="2828" priority="2819" operator="containsText" text="Частично выполняется">
      <formula>NOT(ISERROR(SEARCH("Частично выполняется",K46)))</formula>
    </cfRule>
    <cfRule type="containsText" dxfId="2827" priority="2820" operator="containsText" text="Не выполняется">
      <formula>NOT(ISERROR(SEARCH("Не выполняется",K46)))</formula>
    </cfRule>
  </conditionalFormatting>
  <conditionalFormatting sqref="K46:K49">
    <cfRule type="containsErrors" dxfId="2826" priority="2817">
      <formula>ISERROR(K46)</formula>
    </cfRule>
  </conditionalFormatting>
  <conditionalFormatting sqref="K46:K49">
    <cfRule type="beginsWith" dxfId="2825" priority="2814" operator="beginsWith" text="Выполняется">
      <formula>LEFT(K46,LEN("Выполняется"))="Выполняется"</formula>
    </cfRule>
    <cfRule type="containsText" dxfId="2824" priority="2815" operator="containsText" text="Частично выполняется">
      <formula>NOT(ISERROR(SEARCH("Частично выполняется",K46)))</formula>
    </cfRule>
    <cfRule type="containsText" dxfId="2823" priority="2816" operator="containsText" text="Не выполняется">
      <formula>NOT(ISERROR(SEARCH("Не выполняется",K46)))</formula>
    </cfRule>
  </conditionalFormatting>
  <conditionalFormatting sqref="K46:K49">
    <cfRule type="containsErrors" dxfId="2822" priority="2813">
      <formula>ISERROR(K46)</formula>
    </cfRule>
  </conditionalFormatting>
  <conditionalFormatting sqref="K46:K49">
    <cfRule type="beginsWith" dxfId="2821" priority="2810" operator="beginsWith" text="Выполняется">
      <formula>LEFT(K46,LEN("Выполняется"))="Выполняется"</formula>
    </cfRule>
    <cfRule type="containsText" dxfId="2820" priority="2811" operator="containsText" text="Частично выполняется">
      <formula>NOT(ISERROR(SEARCH("Частично выполняется",K46)))</formula>
    </cfRule>
    <cfRule type="containsText" dxfId="2819" priority="2812" operator="containsText" text="Не выполняется">
      <formula>NOT(ISERROR(SEARCH("Не выполняется",K46)))</formula>
    </cfRule>
  </conditionalFormatting>
  <conditionalFormatting sqref="K46:K49">
    <cfRule type="containsErrors" dxfId="2818" priority="2809">
      <formula>ISERROR(K46)</formula>
    </cfRule>
  </conditionalFormatting>
  <conditionalFormatting sqref="K46:K49">
    <cfRule type="beginsWith" dxfId="2817" priority="2806" operator="beginsWith" text="Выполняется">
      <formula>LEFT(K46,LEN("Выполняется"))="Выполняется"</formula>
    </cfRule>
    <cfRule type="containsText" dxfId="2816" priority="2807" operator="containsText" text="Частично выполняется">
      <formula>NOT(ISERROR(SEARCH("Частично выполняется",K46)))</formula>
    </cfRule>
    <cfRule type="containsText" dxfId="2815" priority="2808" operator="containsText" text="Не выполняется">
      <formula>NOT(ISERROR(SEARCH("Не выполняется",K46)))</formula>
    </cfRule>
  </conditionalFormatting>
  <conditionalFormatting sqref="K46:K49">
    <cfRule type="containsErrors" dxfId="2814" priority="2805">
      <formula>ISERROR(K46)</formula>
    </cfRule>
  </conditionalFormatting>
  <conditionalFormatting sqref="N46:N48">
    <cfRule type="beginsWith" dxfId="2813" priority="2802" operator="beginsWith" text="Выполняется">
      <formula>LEFT(N46,LEN("Выполняется"))="Выполняется"</formula>
    </cfRule>
    <cfRule type="containsText" dxfId="2812" priority="2803" operator="containsText" text="Частично выполняется">
      <formula>NOT(ISERROR(SEARCH("Частично выполняется",N46)))</formula>
    </cfRule>
    <cfRule type="containsText" dxfId="2811" priority="2804" operator="containsText" text="Не выполняется">
      <formula>NOT(ISERROR(SEARCH("Не выполняется",N46)))</formula>
    </cfRule>
  </conditionalFormatting>
  <conditionalFormatting sqref="N46:N48">
    <cfRule type="containsErrors" dxfId="2810" priority="2801">
      <formula>ISERROR(N46)</formula>
    </cfRule>
  </conditionalFormatting>
  <conditionalFormatting sqref="N46:N48">
    <cfRule type="beginsWith" dxfId="2809" priority="2798" operator="beginsWith" text="Выполняется">
      <formula>LEFT(N46,LEN("Выполняется"))="Выполняется"</formula>
    </cfRule>
    <cfRule type="containsText" dxfId="2808" priority="2799" operator="containsText" text="Частично выполняется">
      <formula>NOT(ISERROR(SEARCH("Частично выполняется",N46)))</formula>
    </cfRule>
    <cfRule type="containsText" dxfId="2807" priority="2800" operator="containsText" text="Не выполняется">
      <formula>NOT(ISERROR(SEARCH("Не выполняется",N46)))</formula>
    </cfRule>
  </conditionalFormatting>
  <conditionalFormatting sqref="N46:N48">
    <cfRule type="containsErrors" dxfId="2806" priority="2797">
      <formula>ISERROR(N46)</formula>
    </cfRule>
  </conditionalFormatting>
  <conditionalFormatting sqref="N46:N48">
    <cfRule type="beginsWith" dxfId="2805" priority="2794" operator="beginsWith" text="Выполняется">
      <formula>LEFT(N46,LEN("Выполняется"))="Выполняется"</formula>
    </cfRule>
    <cfRule type="containsText" dxfId="2804" priority="2795" operator="containsText" text="Частично выполняется">
      <formula>NOT(ISERROR(SEARCH("Частично выполняется",N46)))</formula>
    </cfRule>
    <cfRule type="containsText" dxfId="2803" priority="2796" operator="containsText" text="Не выполняется">
      <formula>NOT(ISERROR(SEARCH("Не выполняется",N46)))</formula>
    </cfRule>
  </conditionalFormatting>
  <conditionalFormatting sqref="N46:N48">
    <cfRule type="containsErrors" dxfId="2802" priority="2793">
      <formula>ISERROR(N46)</formula>
    </cfRule>
  </conditionalFormatting>
  <conditionalFormatting sqref="N46:N48">
    <cfRule type="beginsWith" dxfId="2801" priority="2790" operator="beginsWith" text="Выполняется">
      <formula>LEFT(N46,LEN("Выполняется"))="Выполняется"</formula>
    </cfRule>
    <cfRule type="containsText" dxfId="2800" priority="2791" operator="containsText" text="Частично выполняется">
      <formula>NOT(ISERROR(SEARCH("Частично выполняется",N46)))</formula>
    </cfRule>
    <cfRule type="containsText" dxfId="2799" priority="2792" operator="containsText" text="Не выполняется">
      <formula>NOT(ISERROR(SEARCH("Не выполняется",N46)))</formula>
    </cfRule>
  </conditionalFormatting>
  <conditionalFormatting sqref="N46:N48">
    <cfRule type="containsErrors" dxfId="2798" priority="2789">
      <formula>ISERROR(N46)</formula>
    </cfRule>
  </conditionalFormatting>
  <conditionalFormatting sqref="N46:N48">
    <cfRule type="beginsWith" dxfId="2797" priority="2786" operator="beginsWith" text="Выполняется">
      <formula>LEFT(N46,LEN("Выполняется"))="Выполняется"</formula>
    </cfRule>
    <cfRule type="containsText" dxfId="2796" priority="2787" operator="containsText" text="Частично выполняется">
      <formula>NOT(ISERROR(SEARCH("Частично выполняется",N46)))</formula>
    </cfRule>
    <cfRule type="containsText" dxfId="2795" priority="2788" operator="containsText" text="Не выполняется">
      <formula>NOT(ISERROR(SEARCH("Не выполняется",N46)))</formula>
    </cfRule>
  </conditionalFormatting>
  <conditionalFormatting sqref="N46:N48">
    <cfRule type="containsErrors" dxfId="2794" priority="2785">
      <formula>ISERROR(N46)</formula>
    </cfRule>
  </conditionalFormatting>
  <conditionalFormatting sqref="N46:N48">
    <cfRule type="beginsWith" dxfId="2793" priority="2782" operator="beginsWith" text="Выполняется">
      <formula>LEFT(N46,LEN("Выполняется"))="Выполняется"</formula>
    </cfRule>
    <cfRule type="containsText" dxfId="2792" priority="2783" operator="containsText" text="Частично выполняется">
      <formula>NOT(ISERROR(SEARCH("Частично выполняется",N46)))</formula>
    </cfRule>
    <cfRule type="containsText" dxfId="2791" priority="2784" operator="containsText" text="Не выполняется">
      <formula>NOT(ISERROR(SEARCH("Не выполняется",N46)))</formula>
    </cfRule>
  </conditionalFormatting>
  <conditionalFormatting sqref="N46:N48">
    <cfRule type="containsErrors" dxfId="2790" priority="2781">
      <formula>ISERROR(N46)</formula>
    </cfRule>
  </conditionalFormatting>
  <conditionalFormatting sqref="N46:N48">
    <cfRule type="beginsWith" dxfId="2789" priority="2778" operator="beginsWith" text="Выполняется">
      <formula>LEFT(N46,LEN("Выполняется"))="Выполняется"</formula>
    </cfRule>
    <cfRule type="containsText" dxfId="2788" priority="2779" operator="containsText" text="Частично выполняется">
      <formula>NOT(ISERROR(SEARCH("Частично выполняется",N46)))</formula>
    </cfRule>
    <cfRule type="containsText" dxfId="2787" priority="2780" operator="containsText" text="Не выполняется">
      <formula>NOT(ISERROR(SEARCH("Не выполняется",N46)))</formula>
    </cfRule>
  </conditionalFormatting>
  <conditionalFormatting sqref="N46:N48">
    <cfRule type="containsErrors" dxfId="2786" priority="2777">
      <formula>ISERROR(N46)</formula>
    </cfRule>
  </conditionalFormatting>
  <conditionalFormatting sqref="Q46">
    <cfRule type="beginsWith" dxfId="2785" priority="2774" operator="beginsWith" text="Выполняется">
      <formula>LEFT(Q46,LEN("Выполняется"))="Выполняется"</formula>
    </cfRule>
    <cfRule type="containsText" dxfId="2784" priority="2775" operator="containsText" text="Частично выполняется">
      <formula>NOT(ISERROR(SEARCH("Частично выполняется",Q46)))</formula>
    </cfRule>
    <cfRule type="containsText" dxfId="2783" priority="2776" operator="containsText" text="Не выполняется">
      <formula>NOT(ISERROR(SEARCH("Не выполняется",Q46)))</formula>
    </cfRule>
  </conditionalFormatting>
  <conditionalFormatting sqref="Q46">
    <cfRule type="containsErrors" dxfId="2782" priority="2773">
      <formula>ISERROR(Q46)</formula>
    </cfRule>
  </conditionalFormatting>
  <conditionalFormatting sqref="Q46">
    <cfRule type="beginsWith" dxfId="2781" priority="2770" operator="beginsWith" text="Выполняется">
      <formula>LEFT(Q46,LEN("Выполняется"))="Выполняется"</formula>
    </cfRule>
    <cfRule type="containsText" dxfId="2780" priority="2771" operator="containsText" text="Частично выполняется">
      <formula>NOT(ISERROR(SEARCH("Частично выполняется",Q46)))</formula>
    </cfRule>
    <cfRule type="containsText" dxfId="2779" priority="2772" operator="containsText" text="Не выполняется">
      <formula>NOT(ISERROR(SEARCH("Не выполняется",Q46)))</formula>
    </cfRule>
  </conditionalFormatting>
  <conditionalFormatting sqref="Q46">
    <cfRule type="containsErrors" dxfId="2778" priority="2769">
      <formula>ISERROR(Q46)</formula>
    </cfRule>
  </conditionalFormatting>
  <conditionalFormatting sqref="Q46">
    <cfRule type="beginsWith" dxfId="2777" priority="2766" operator="beginsWith" text="Выполняется">
      <formula>LEFT(Q46,LEN("Выполняется"))="Выполняется"</formula>
    </cfRule>
    <cfRule type="containsText" dxfId="2776" priority="2767" operator="containsText" text="Частично выполняется">
      <formula>NOT(ISERROR(SEARCH("Частично выполняется",Q46)))</formula>
    </cfRule>
    <cfRule type="containsText" dxfId="2775" priority="2768" operator="containsText" text="Не выполняется">
      <formula>NOT(ISERROR(SEARCH("Не выполняется",Q46)))</formula>
    </cfRule>
  </conditionalFormatting>
  <conditionalFormatting sqref="Q46">
    <cfRule type="containsErrors" dxfId="2774" priority="2765">
      <formula>ISERROR(Q46)</formula>
    </cfRule>
  </conditionalFormatting>
  <conditionalFormatting sqref="Q46">
    <cfRule type="beginsWith" dxfId="2773" priority="2762" operator="beginsWith" text="Выполняется">
      <formula>LEFT(Q46,LEN("Выполняется"))="Выполняется"</formula>
    </cfRule>
    <cfRule type="containsText" dxfId="2772" priority="2763" operator="containsText" text="Частично выполняется">
      <formula>NOT(ISERROR(SEARCH("Частично выполняется",Q46)))</formula>
    </cfRule>
    <cfRule type="containsText" dxfId="2771" priority="2764" operator="containsText" text="Не выполняется">
      <formula>NOT(ISERROR(SEARCH("Не выполняется",Q46)))</formula>
    </cfRule>
  </conditionalFormatting>
  <conditionalFormatting sqref="Q46">
    <cfRule type="containsErrors" dxfId="2770" priority="2761">
      <formula>ISERROR(Q46)</formula>
    </cfRule>
  </conditionalFormatting>
  <conditionalFormatting sqref="Q46">
    <cfRule type="beginsWith" dxfId="2769" priority="2758" operator="beginsWith" text="Выполняется">
      <formula>LEFT(Q46,LEN("Выполняется"))="Выполняется"</formula>
    </cfRule>
    <cfRule type="containsText" dxfId="2768" priority="2759" operator="containsText" text="Частично выполняется">
      <formula>NOT(ISERROR(SEARCH("Частично выполняется",Q46)))</formula>
    </cfRule>
    <cfRule type="containsText" dxfId="2767" priority="2760" operator="containsText" text="Не выполняется">
      <formula>NOT(ISERROR(SEARCH("Не выполняется",Q46)))</formula>
    </cfRule>
  </conditionalFormatting>
  <conditionalFormatting sqref="Q46">
    <cfRule type="containsErrors" dxfId="2766" priority="2757">
      <formula>ISERROR(Q46)</formula>
    </cfRule>
  </conditionalFormatting>
  <conditionalFormatting sqref="Q46">
    <cfRule type="beginsWith" dxfId="2765" priority="2754" operator="beginsWith" text="Выполняется">
      <formula>LEFT(Q46,LEN("Выполняется"))="Выполняется"</formula>
    </cfRule>
    <cfRule type="containsText" dxfId="2764" priority="2755" operator="containsText" text="Частично выполняется">
      <formula>NOT(ISERROR(SEARCH("Частично выполняется",Q46)))</formula>
    </cfRule>
    <cfRule type="containsText" dxfId="2763" priority="2756" operator="containsText" text="Не выполняется">
      <formula>NOT(ISERROR(SEARCH("Не выполняется",Q46)))</formula>
    </cfRule>
  </conditionalFormatting>
  <conditionalFormatting sqref="Q46">
    <cfRule type="containsErrors" dxfId="2762" priority="2753">
      <formula>ISERROR(Q46)</formula>
    </cfRule>
  </conditionalFormatting>
  <conditionalFormatting sqref="Q46">
    <cfRule type="beginsWith" dxfId="2761" priority="2750" operator="beginsWith" text="Выполняется">
      <formula>LEFT(Q46,LEN("Выполняется"))="Выполняется"</formula>
    </cfRule>
    <cfRule type="containsText" dxfId="2760" priority="2751" operator="containsText" text="Частично выполняется">
      <formula>NOT(ISERROR(SEARCH("Частично выполняется",Q46)))</formula>
    </cfRule>
    <cfRule type="containsText" dxfId="2759" priority="2752" operator="containsText" text="Не выполняется">
      <formula>NOT(ISERROR(SEARCH("Не выполняется",Q46)))</formula>
    </cfRule>
  </conditionalFormatting>
  <conditionalFormatting sqref="Q46">
    <cfRule type="containsErrors" dxfId="2758" priority="2749">
      <formula>ISERROR(Q46)</formula>
    </cfRule>
  </conditionalFormatting>
  <conditionalFormatting sqref="H51">
    <cfRule type="beginsWith" dxfId="2757" priority="2746" operator="beginsWith" text="Выполняется">
      <formula>LEFT(H51,LEN("Выполняется"))="Выполняется"</formula>
    </cfRule>
    <cfRule type="containsText" dxfId="2756" priority="2747" operator="containsText" text="Частично выполняется">
      <formula>NOT(ISERROR(SEARCH("Частично выполняется",H51)))</formula>
    </cfRule>
    <cfRule type="containsText" dxfId="2755" priority="2748" operator="containsText" text="Не выполняется">
      <formula>NOT(ISERROR(SEARCH("Не выполняется",H51)))</formula>
    </cfRule>
  </conditionalFormatting>
  <conditionalFormatting sqref="H51">
    <cfRule type="containsErrors" dxfId="2754" priority="2745">
      <formula>ISERROR(H51)</formula>
    </cfRule>
  </conditionalFormatting>
  <conditionalFormatting sqref="H51">
    <cfRule type="beginsWith" dxfId="2753" priority="2742" operator="beginsWith" text="Выполняется">
      <formula>LEFT(H51,LEN("Выполняется"))="Выполняется"</formula>
    </cfRule>
    <cfRule type="containsText" dxfId="2752" priority="2743" operator="containsText" text="Частично выполняется">
      <formula>NOT(ISERROR(SEARCH("Частично выполняется",H51)))</formula>
    </cfRule>
    <cfRule type="containsText" dxfId="2751" priority="2744" operator="containsText" text="Не выполняется">
      <formula>NOT(ISERROR(SEARCH("Не выполняется",H51)))</formula>
    </cfRule>
  </conditionalFormatting>
  <conditionalFormatting sqref="H51">
    <cfRule type="containsErrors" dxfId="2750" priority="2741">
      <formula>ISERROR(H51)</formula>
    </cfRule>
  </conditionalFormatting>
  <conditionalFormatting sqref="H51">
    <cfRule type="beginsWith" dxfId="2749" priority="2738" operator="beginsWith" text="Выполняется">
      <formula>LEFT(H51,LEN("Выполняется"))="Выполняется"</formula>
    </cfRule>
    <cfRule type="containsText" dxfId="2748" priority="2739" operator="containsText" text="Частично выполняется">
      <formula>NOT(ISERROR(SEARCH("Частично выполняется",H51)))</formula>
    </cfRule>
    <cfRule type="containsText" dxfId="2747" priority="2740" operator="containsText" text="Не выполняется">
      <formula>NOT(ISERROR(SEARCH("Не выполняется",H51)))</formula>
    </cfRule>
  </conditionalFormatting>
  <conditionalFormatting sqref="H51">
    <cfRule type="containsErrors" dxfId="2746" priority="2737">
      <formula>ISERROR(H51)</formula>
    </cfRule>
  </conditionalFormatting>
  <conditionalFormatting sqref="H51">
    <cfRule type="beginsWith" dxfId="2745" priority="2734" operator="beginsWith" text="Выполняется">
      <formula>LEFT(H51,LEN("Выполняется"))="Выполняется"</formula>
    </cfRule>
    <cfRule type="containsText" dxfId="2744" priority="2735" operator="containsText" text="Частично выполняется">
      <formula>NOT(ISERROR(SEARCH("Частично выполняется",H51)))</formula>
    </cfRule>
    <cfRule type="containsText" dxfId="2743" priority="2736" operator="containsText" text="Не выполняется">
      <formula>NOT(ISERROR(SEARCH("Не выполняется",H51)))</formula>
    </cfRule>
  </conditionalFormatting>
  <conditionalFormatting sqref="H51">
    <cfRule type="containsErrors" dxfId="2742" priority="2733">
      <formula>ISERROR(H51)</formula>
    </cfRule>
  </conditionalFormatting>
  <conditionalFormatting sqref="H51">
    <cfRule type="beginsWith" dxfId="2741" priority="2730" operator="beginsWith" text="Выполняется">
      <formula>LEFT(H51,LEN("Выполняется"))="Выполняется"</formula>
    </cfRule>
    <cfRule type="containsText" dxfId="2740" priority="2731" operator="containsText" text="Частично выполняется">
      <formula>NOT(ISERROR(SEARCH("Частично выполняется",H51)))</formula>
    </cfRule>
    <cfRule type="containsText" dxfId="2739" priority="2732" operator="containsText" text="Не выполняется">
      <formula>NOT(ISERROR(SEARCH("Не выполняется",H51)))</formula>
    </cfRule>
  </conditionalFormatting>
  <conditionalFormatting sqref="H51">
    <cfRule type="containsErrors" dxfId="2738" priority="2729">
      <formula>ISERROR(H51)</formula>
    </cfRule>
  </conditionalFormatting>
  <conditionalFormatting sqref="H51">
    <cfRule type="beginsWith" dxfId="2737" priority="2726" operator="beginsWith" text="Выполняется">
      <formula>LEFT(H51,LEN("Выполняется"))="Выполняется"</formula>
    </cfRule>
    <cfRule type="containsText" dxfId="2736" priority="2727" operator="containsText" text="Частично выполняется">
      <formula>NOT(ISERROR(SEARCH("Частично выполняется",H51)))</formula>
    </cfRule>
    <cfRule type="containsText" dxfId="2735" priority="2728" operator="containsText" text="Не выполняется">
      <formula>NOT(ISERROR(SEARCH("Не выполняется",H51)))</formula>
    </cfRule>
  </conditionalFormatting>
  <conditionalFormatting sqref="H51">
    <cfRule type="containsErrors" dxfId="2734" priority="2725">
      <formula>ISERROR(H51)</formula>
    </cfRule>
  </conditionalFormatting>
  <conditionalFormatting sqref="H51">
    <cfRule type="beginsWith" dxfId="2733" priority="2722" operator="beginsWith" text="Выполняется">
      <formula>LEFT(H51,LEN("Выполняется"))="Выполняется"</formula>
    </cfRule>
    <cfRule type="containsText" dxfId="2732" priority="2723" operator="containsText" text="Частично выполняется">
      <formula>NOT(ISERROR(SEARCH("Частично выполняется",H51)))</formula>
    </cfRule>
    <cfRule type="containsText" dxfId="2731" priority="2724" operator="containsText" text="Не выполняется">
      <formula>NOT(ISERROR(SEARCH("Не выполняется",H51)))</formula>
    </cfRule>
  </conditionalFormatting>
  <conditionalFormatting sqref="H51">
    <cfRule type="containsErrors" dxfId="2730" priority="2721">
      <formula>ISERROR(H51)</formula>
    </cfRule>
  </conditionalFormatting>
  <conditionalFormatting sqref="H52:H53">
    <cfRule type="beginsWith" dxfId="2729" priority="2718" operator="beginsWith" text="Выполняется">
      <formula>LEFT(H52,LEN("Выполняется"))="Выполняется"</formula>
    </cfRule>
    <cfRule type="containsText" dxfId="2728" priority="2719" operator="containsText" text="Частично выполняется">
      <formula>NOT(ISERROR(SEARCH("Частично выполняется",H52)))</formula>
    </cfRule>
    <cfRule type="containsText" dxfId="2727" priority="2720" operator="containsText" text="Не выполняется">
      <formula>NOT(ISERROR(SEARCH("Не выполняется",H52)))</formula>
    </cfRule>
  </conditionalFormatting>
  <conditionalFormatting sqref="H52:H53">
    <cfRule type="containsErrors" dxfId="2726" priority="2717">
      <formula>ISERROR(H52)</formula>
    </cfRule>
  </conditionalFormatting>
  <conditionalFormatting sqref="H52:H53">
    <cfRule type="beginsWith" dxfId="2725" priority="2714" operator="beginsWith" text="Выполняется">
      <formula>LEFT(H52,LEN("Выполняется"))="Выполняется"</formula>
    </cfRule>
    <cfRule type="containsText" dxfId="2724" priority="2715" operator="containsText" text="Частично выполняется">
      <formula>NOT(ISERROR(SEARCH("Частично выполняется",H52)))</formula>
    </cfRule>
    <cfRule type="containsText" dxfId="2723" priority="2716" operator="containsText" text="Не выполняется">
      <formula>NOT(ISERROR(SEARCH("Не выполняется",H52)))</formula>
    </cfRule>
  </conditionalFormatting>
  <conditionalFormatting sqref="H52:H53">
    <cfRule type="containsErrors" dxfId="2722" priority="2713">
      <formula>ISERROR(H52)</formula>
    </cfRule>
  </conditionalFormatting>
  <conditionalFormatting sqref="H52:H53">
    <cfRule type="beginsWith" dxfId="2721" priority="2710" operator="beginsWith" text="Выполняется">
      <formula>LEFT(H52,LEN("Выполняется"))="Выполняется"</formula>
    </cfRule>
    <cfRule type="containsText" dxfId="2720" priority="2711" operator="containsText" text="Частично выполняется">
      <formula>NOT(ISERROR(SEARCH("Частично выполняется",H52)))</formula>
    </cfRule>
    <cfRule type="containsText" dxfId="2719" priority="2712" operator="containsText" text="Не выполняется">
      <formula>NOT(ISERROR(SEARCH("Не выполняется",H52)))</formula>
    </cfRule>
  </conditionalFormatting>
  <conditionalFormatting sqref="H52:H53">
    <cfRule type="containsErrors" dxfId="2718" priority="2709">
      <formula>ISERROR(H52)</formula>
    </cfRule>
  </conditionalFormatting>
  <conditionalFormatting sqref="H52:H53">
    <cfRule type="beginsWith" dxfId="2717" priority="2706" operator="beginsWith" text="Выполняется">
      <formula>LEFT(H52,LEN("Выполняется"))="Выполняется"</formula>
    </cfRule>
    <cfRule type="containsText" dxfId="2716" priority="2707" operator="containsText" text="Частично выполняется">
      <formula>NOT(ISERROR(SEARCH("Частично выполняется",H52)))</formula>
    </cfRule>
    <cfRule type="containsText" dxfId="2715" priority="2708" operator="containsText" text="Не выполняется">
      <formula>NOT(ISERROR(SEARCH("Не выполняется",H52)))</formula>
    </cfRule>
  </conditionalFormatting>
  <conditionalFormatting sqref="H52:H53">
    <cfRule type="containsErrors" dxfId="2714" priority="2705">
      <formula>ISERROR(H52)</formula>
    </cfRule>
  </conditionalFormatting>
  <conditionalFormatting sqref="H52:H53">
    <cfRule type="beginsWith" dxfId="2713" priority="2702" operator="beginsWith" text="Выполняется">
      <formula>LEFT(H52,LEN("Выполняется"))="Выполняется"</formula>
    </cfRule>
    <cfRule type="containsText" dxfId="2712" priority="2703" operator="containsText" text="Частично выполняется">
      <formula>NOT(ISERROR(SEARCH("Частично выполняется",H52)))</formula>
    </cfRule>
    <cfRule type="containsText" dxfId="2711" priority="2704" operator="containsText" text="Не выполняется">
      <formula>NOT(ISERROR(SEARCH("Не выполняется",H52)))</formula>
    </cfRule>
  </conditionalFormatting>
  <conditionalFormatting sqref="H52:H53">
    <cfRule type="containsErrors" dxfId="2710" priority="2701">
      <formula>ISERROR(H52)</formula>
    </cfRule>
  </conditionalFormatting>
  <conditionalFormatting sqref="H52:H53">
    <cfRule type="beginsWith" dxfId="2709" priority="2698" operator="beginsWith" text="Выполняется">
      <formula>LEFT(H52,LEN("Выполняется"))="Выполняется"</formula>
    </cfRule>
    <cfRule type="containsText" dxfId="2708" priority="2699" operator="containsText" text="Частично выполняется">
      <formula>NOT(ISERROR(SEARCH("Частично выполняется",H52)))</formula>
    </cfRule>
    <cfRule type="containsText" dxfId="2707" priority="2700" operator="containsText" text="Не выполняется">
      <formula>NOT(ISERROR(SEARCH("Не выполняется",H52)))</formula>
    </cfRule>
  </conditionalFormatting>
  <conditionalFormatting sqref="H52:H53">
    <cfRule type="containsErrors" dxfId="2706" priority="2697">
      <formula>ISERROR(H52)</formula>
    </cfRule>
  </conditionalFormatting>
  <conditionalFormatting sqref="H52:H53">
    <cfRule type="beginsWith" dxfId="2705" priority="2694" operator="beginsWith" text="Выполняется">
      <formula>LEFT(H52,LEN("Выполняется"))="Выполняется"</formula>
    </cfRule>
    <cfRule type="containsText" dxfId="2704" priority="2695" operator="containsText" text="Частично выполняется">
      <formula>NOT(ISERROR(SEARCH("Частично выполняется",H52)))</formula>
    </cfRule>
    <cfRule type="containsText" dxfId="2703" priority="2696" operator="containsText" text="Не выполняется">
      <formula>NOT(ISERROR(SEARCH("Не выполняется",H52)))</formula>
    </cfRule>
  </conditionalFormatting>
  <conditionalFormatting sqref="H52:H53">
    <cfRule type="containsErrors" dxfId="2702" priority="2693">
      <formula>ISERROR(H52)</formula>
    </cfRule>
  </conditionalFormatting>
  <conditionalFormatting sqref="H52:H53">
    <cfRule type="beginsWith" dxfId="2701" priority="2690" operator="beginsWith" text="Выполняется">
      <formula>LEFT(H52,LEN("Выполняется"))="Выполняется"</formula>
    </cfRule>
    <cfRule type="containsText" dxfId="2700" priority="2691" operator="containsText" text="Частично выполняется">
      <formula>NOT(ISERROR(SEARCH("Частично выполняется",H52)))</formula>
    </cfRule>
    <cfRule type="containsText" dxfId="2699" priority="2692" operator="containsText" text="Не выполняется">
      <formula>NOT(ISERROR(SEARCH("Не выполняется",H52)))</formula>
    </cfRule>
  </conditionalFormatting>
  <conditionalFormatting sqref="H52:H53">
    <cfRule type="containsErrors" dxfId="2698" priority="2689">
      <formula>ISERROR(H52)</formula>
    </cfRule>
  </conditionalFormatting>
  <conditionalFormatting sqref="K51:K55">
    <cfRule type="beginsWith" dxfId="2697" priority="2686" operator="beginsWith" text="Выполняется">
      <formula>LEFT(K51,LEN("Выполняется"))="Выполняется"</formula>
    </cfRule>
    <cfRule type="containsText" dxfId="2696" priority="2687" operator="containsText" text="Частично выполняется">
      <formula>NOT(ISERROR(SEARCH("Частично выполняется",K51)))</formula>
    </cfRule>
    <cfRule type="containsText" dxfId="2695" priority="2688" operator="containsText" text="Не выполняется">
      <formula>NOT(ISERROR(SEARCH("Не выполняется",K51)))</formula>
    </cfRule>
  </conditionalFormatting>
  <conditionalFormatting sqref="K51:K55">
    <cfRule type="containsErrors" dxfId="2694" priority="2685">
      <formula>ISERROR(K51)</formula>
    </cfRule>
  </conditionalFormatting>
  <conditionalFormatting sqref="K51:K55">
    <cfRule type="beginsWith" dxfId="2693" priority="2682" operator="beginsWith" text="Выполняется">
      <formula>LEFT(K51,LEN("Выполняется"))="Выполняется"</formula>
    </cfRule>
    <cfRule type="containsText" dxfId="2692" priority="2683" operator="containsText" text="Частично выполняется">
      <formula>NOT(ISERROR(SEARCH("Частично выполняется",K51)))</formula>
    </cfRule>
    <cfRule type="containsText" dxfId="2691" priority="2684" operator="containsText" text="Не выполняется">
      <formula>NOT(ISERROR(SEARCH("Не выполняется",K51)))</formula>
    </cfRule>
  </conditionalFormatting>
  <conditionalFormatting sqref="K51:K55">
    <cfRule type="containsErrors" dxfId="2690" priority="2681">
      <formula>ISERROR(K51)</formula>
    </cfRule>
  </conditionalFormatting>
  <conditionalFormatting sqref="K51:K55">
    <cfRule type="beginsWith" dxfId="2689" priority="2678" operator="beginsWith" text="Выполняется">
      <formula>LEFT(K51,LEN("Выполняется"))="Выполняется"</formula>
    </cfRule>
    <cfRule type="containsText" dxfId="2688" priority="2679" operator="containsText" text="Частично выполняется">
      <formula>NOT(ISERROR(SEARCH("Частично выполняется",K51)))</formula>
    </cfRule>
    <cfRule type="containsText" dxfId="2687" priority="2680" operator="containsText" text="Не выполняется">
      <formula>NOT(ISERROR(SEARCH("Не выполняется",K51)))</formula>
    </cfRule>
  </conditionalFormatting>
  <conditionalFormatting sqref="K51:K55">
    <cfRule type="containsErrors" dxfId="2686" priority="2677">
      <formula>ISERROR(K51)</formula>
    </cfRule>
  </conditionalFormatting>
  <conditionalFormatting sqref="K51:K55">
    <cfRule type="beginsWith" dxfId="2685" priority="2674" operator="beginsWith" text="Выполняется">
      <formula>LEFT(K51,LEN("Выполняется"))="Выполняется"</formula>
    </cfRule>
    <cfRule type="containsText" dxfId="2684" priority="2675" operator="containsText" text="Частично выполняется">
      <formula>NOT(ISERROR(SEARCH("Частично выполняется",K51)))</formula>
    </cfRule>
    <cfRule type="containsText" dxfId="2683" priority="2676" operator="containsText" text="Не выполняется">
      <formula>NOT(ISERROR(SEARCH("Не выполняется",K51)))</formula>
    </cfRule>
  </conditionalFormatting>
  <conditionalFormatting sqref="K51:K55">
    <cfRule type="containsErrors" dxfId="2682" priority="2673">
      <formula>ISERROR(K51)</formula>
    </cfRule>
  </conditionalFormatting>
  <conditionalFormatting sqref="K51:K55">
    <cfRule type="beginsWith" dxfId="2681" priority="2670" operator="beginsWith" text="Выполняется">
      <formula>LEFT(K51,LEN("Выполняется"))="Выполняется"</formula>
    </cfRule>
    <cfRule type="containsText" dxfId="2680" priority="2671" operator="containsText" text="Частично выполняется">
      <formula>NOT(ISERROR(SEARCH("Частично выполняется",K51)))</formula>
    </cfRule>
    <cfRule type="containsText" dxfId="2679" priority="2672" operator="containsText" text="Не выполняется">
      <formula>NOT(ISERROR(SEARCH("Не выполняется",K51)))</formula>
    </cfRule>
  </conditionalFormatting>
  <conditionalFormatting sqref="K51:K55">
    <cfRule type="containsErrors" dxfId="2678" priority="2669">
      <formula>ISERROR(K51)</formula>
    </cfRule>
  </conditionalFormatting>
  <conditionalFormatting sqref="K51:K55">
    <cfRule type="beginsWith" dxfId="2677" priority="2666" operator="beginsWith" text="Выполняется">
      <formula>LEFT(K51,LEN("Выполняется"))="Выполняется"</formula>
    </cfRule>
    <cfRule type="containsText" dxfId="2676" priority="2667" operator="containsText" text="Частично выполняется">
      <formula>NOT(ISERROR(SEARCH("Частично выполняется",K51)))</formula>
    </cfRule>
    <cfRule type="containsText" dxfId="2675" priority="2668" operator="containsText" text="Не выполняется">
      <formula>NOT(ISERROR(SEARCH("Не выполняется",K51)))</formula>
    </cfRule>
  </conditionalFormatting>
  <conditionalFormatting sqref="K51:K55">
    <cfRule type="containsErrors" dxfId="2674" priority="2665">
      <formula>ISERROR(K51)</formula>
    </cfRule>
  </conditionalFormatting>
  <conditionalFormatting sqref="K51:K55">
    <cfRule type="beginsWith" dxfId="2673" priority="2662" operator="beginsWith" text="Выполняется">
      <formula>LEFT(K51,LEN("Выполняется"))="Выполняется"</formula>
    </cfRule>
    <cfRule type="containsText" dxfId="2672" priority="2663" operator="containsText" text="Частично выполняется">
      <formula>NOT(ISERROR(SEARCH("Частично выполняется",K51)))</formula>
    </cfRule>
    <cfRule type="containsText" dxfId="2671" priority="2664" operator="containsText" text="Не выполняется">
      <formula>NOT(ISERROR(SEARCH("Не выполняется",K51)))</formula>
    </cfRule>
  </conditionalFormatting>
  <conditionalFormatting sqref="K51:K55">
    <cfRule type="containsErrors" dxfId="2670" priority="2661">
      <formula>ISERROR(K51)</formula>
    </cfRule>
  </conditionalFormatting>
  <conditionalFormatting sqref="K51:K55">
    <cfRule type="beginsWith" dxfId="2669" priority="2658" operator="beginsWith" text="Выполняется">
      <formula>LEFT(K51,LEN("Выполняется"))="Выполняется"</formula>
    </cfRule>
    <cfRule type="containsText" dxfId="2668" priority="2659" operator="containsText" text="Частично выполняется">
      <formula>NOT(ISERROR(SEARCH("Частично выполняется",K51)))</formula>
    </cfRule>
    <cfRule type="containsText" dxfId="2667" priority="2660" operator="containsText" text="Не выполняется">
      <formula>NOT(ISERROR(SEARCH("Не выполняется",K51)))</formula>
    </cfRule>
  </conditionalFormatting>
  <conditionalFormatting sqref="K51:K55">
    <cfRule type="containsErrors" dxfId="2666" priority="2657">
      <formula>ISERROR(K51)</formula>
    </cfRule>
  </conditionalFormatting>
  <conditionalFormatting sqref="N51:N54">
    <cfRule type="beginsWith" dxfId="2665" priority="2654" operator="beginsWith" text="Выполняется">
      <formula>LEFT(N51,LEN("Выполняется"))="Выполняется"</formula>
    </cfRule>
    <cfRule type="containsText" dxfId="2664" priority="2655" operator="containsText" text="Частично выполняется">
      <formula>NOT(ISERROR(SEARCH("Частично выполняется",N51)))</formula>
    </cfRule>
    <cfRule type="containsText" dxfId="2663" priority="2656" operator="containsText" text="Не выполняется">
      <formula>NOT(ISERROR(SEARCH("Не выполняется",N51)))</formula>
    </cfRule>
  </conditionalFormatting>
  <conditionalFormatting sqref="N51:N54">
    <cfRule type="containsErrors" dxfId="2662" priority="2653">
      <formula>ISERROR(N51)</formula>
    </cfRule>
  </conditionalFormatting>
  <conditionalFormatting sqref="N51:N54">
    <cfRule type="beginsWith" dxfId="2661" priority="2650" operator="beginsWith" text="Выполняется">
      <formula>LEFT(N51,LEN("Выполняется"))="Выполняется"</formula>
    </cfRule>
    <cfRule type="containsText" dxfId="2660" priority="2651" operator="containsText" text="Частично выполняется">
      <formula>NOT(ISERROR(SEARCH("Частично выполняется",N51)))</formula>
    </cfRule>
    <cfRule type="containsText" dxfId="2659" priority="2652" operator="containsText" text="Не выполняется">
      <formula>NOT(ISERROR(SEARCH("Не выполняется",N51)))</formula>
    </cfRule>
  </conditionalFormatting>
  <conditionalFormatting sqref="N51:N54">
    <cfRule type="containsErrors" dxfId="2658" priority="2649">
      <formula>ISERROR(N51)</formula>
    </cfRule>
  </conditionalFormatting>
  <conditionalFormatting sqref="N51:N54">
    <cfRule type="beginsWith" dxfId="2657" priority="2646" operator="beginsWith" text="Выполняется">
      <formula>LEFT(N51,LEN("Выполняется"))="Выполняется"</formula>
    </cfRule>
    <cfRule type="containsText" dxfId="2656" priority="2647" operator="containsText" text="Частично выполняется">
      <formula>NOT(ISERROR(SEARCH("Частично выполняется",N51)))</formula>
    </cfRule>
    <cfRule type="containsText" dxfId="2655" priority="2648" operator="containsText" text="Не выполняется">
      <formula>NOT(ISERROR(SEARCH("Не выполняется",N51)))</formula>
    </cfRule>
  </conditionalFormatting>
  <conditionalFormatting sqref="N51:N54">
    <cfRule type="containsErrors" dxfId="2654" priority="2645">
      <formula>ISERROR(N51)</formula>
    </cfRule>
  </conditionalFormatting>
  <conditionalFormatting sqref="N51:N54">
    <cfRule type="beginsWith" dxfId="2653" priority="2642" operator="beginsWith" text="Выполняется">
      <formula>LEFT(N51,LEN("Выполняется"))="Выполняется"</formula>
    </cfRule>
    <cfRule type="containsText" dxfId="2652" priority="2643" operator="containsText" text="Частично выполняется">
      <formula>NOT(ISERROR(SEARCH("Частично выполняется",N51)))</formula>
    </cfRule>
    <cfRule type="containsText" dxfId="2651" priority="2644" operator="containsText" text="Не выполняется">
      <formula>NOT(ISERROR(SEARCH("Не выполняется",N51)))</formula>
    </cfRule>
  </conditionalFormatting>
  <conditionalFormatting sqref="N51:N54">
    <cfRule type="containsErrors" dxfId="2650" priority="2641">
      <formula>ISERROR(N51)</formula>
    </cfRule>
  </conditionalFormatting>
  <conditionalFormatting sqref="N51:N54">
    <cfRule type="beginsWith" dxfId="2649" priority="2638" operator="beginsWith" text="Выполняется">
      <formula>LEFT(N51,LEN("Выполняется"))="Выполняется"</formula>
    </cfRule>
    <cfRule type="containsText" dxfId="2648" priority="2639" operator="containsText" text="Частично выполняется">
      <formula>NOT(ISERROR(SEARCH("Частично выполняется",N51)))</formula>
    </cfRule>
    <cfRule type="containsText" dxfId="2647" priority="2640" operator="containsText" text="Не выполняется">
      <formula>NOT(ISERROR(SEARCH("Не выполняется",N51)))</formula>
    </cfRule>
  </conditionalFormatting>
  <conditionalFormatting sqref="N51:N54">
    <cfRule type="containsErrors" dxfId="2646" priority="2637">
      <formula>ISERROR(N51)</formula>
    </cfRule>
  </conditionalFormatting>
  <conditionalFormatting sqref="N51:N54">
    <cfRule type="beginsWith" dxfId="2645" priority="2634" operator="beginsWith" text="Выполняется">
      <formula>LEFT(N51,LEN("Выполняется"))="Выполняется"</formula>
    </cfRule>
    <cfRule type="containsText" dxfId="2644" priority="2635" operator="containsText" text="Частично выполняется">
      <formula>NOT(ISERROR(SEARCH("Частично выполняется",N51)))</formula>
    </cfRule>
    <cfRule type="containsText" dxfId="2643" priority="2636" operator="containsText" text="Не выполняется">
      <formula>NOT(ISERROR(SEARCH("Не выполняется",N51)))</formula>
    </cfRule>
  </conditionalFormatting>
  <conditionalFormatting sqref="N51:N54">
    <cfRule type="containsErrors" dxfId="2642" priority="2633">
      <formula>ISERROR(N51)</formula>
    </cfRule>
  </conditionalFormatting>
  <conditionalFormatting sqref="N51:N54">
    <cfRule type="beginsWith" dxfId="2641" priority="2630" operator="beginsWith" text="Выполняется">
      <formula>LEFT(N51,LEN("Выполняется"))="Выполняется"</formula>
    </cfRule>
    <cfRule type="containsText" dxfId="2640" priority="2631" operator="containsText" text="Частично выполняется">
      <formula>NOT(ISERROR(SEARCH("Частично выполняется",N51)))</formula>
    </cfRule>
    <cfRule type="containsText" dxfId="2639" priority="2632" operator="containsText" text="Не выполняется">
      <formula>NOT(ISERROR(SEARCH("Не выполняется",N51)))</formula>
    </cfRule>
  </conditionalFormatting>
  <conditionalFormatting sqref="N51:N54">
    <cfRule type="containsErrors" dxfId="2638" priority="2629">
      <formula>ISERROR(N51)</formula>
    </cfRule>
  </conditionalFormatting>
  <conditionalFormatting sqref="N51:N54">
    <cfRule type="beginsWith" dxfId="2637" priority="2626" operator="beginsWith" text="Выполняется">
      <formula>LEFT(N51,LEN("Выполняется"))="Выполняется"</formula>
    </cfRule>
    <cfRule type="containsText" dxfId="2636" priority="2627" operator="containsText" text="Частично выполняется">
      <formula>NOT(ISERROR(SEARCH("Частично выполняется",N51)))</formula>
    </cfRule>
    <cfRule type="containsText" dxfId="2635" priority="2628" operator="containsText" text="Не выполняется">
      <formula>NOT(ISERROR(SEARCH("Не выполняется",N51)))</formula>
    </cfRule>
  </conditionalFormatting>
  <conditionalFormatting sqref="N51:N54">
    <cfRule type="containsErrors" dxfId="2634" priority="2625">
      <formula>ISERROR(N51)</formula>
    </cfRule>
  </conditionalFormatting>
  <conditionalFormatting sqref="Q51">
    <cfRule type="beginsWith" dxfId="2633" priority="2622" operator="beginsWith" text="Выполняется">
      <formula>LEFT(Q51,LEN("Выполняется"))="Выполняется"</formula>
    </cfRule>
    <cfRule type="containsText" dxfId="2632" priority="2623" operator="containsText" text="Частично выполняется">
      <formula>NOT(ISERROR(SEARCH("Частично выполняется",Q51)))</formula>
    </cfRule>
    <cfRule type="containsText" dxfId="2631" priority="2624" operator="containsText" text="Не выполняется">
      <formula>NOT(ISERROR(SEARCH("Не выполняется",Q51)))</formula>
    </cfRule>
  </conditionalFormatting>
  <conditionalFormatting sqref="Q51">
    <cfRule type="containsErrors" dxfId="2630" priority="2621">
      <formula>ISERROR(Q51)</formula>
    </cfRule>
  </conditionalFormatting>
  <conditionalFormatting sqref="Q51">
    <cfRule type="beginsWith" dxfId="2629" priority="2618" operator="beginsWith" text="Выполняется">
      <formula>LEFT(Q51,LEN("Выполняется"))="Выполняется"</formula>
    </cfRule>
    <cfRule type="containsText" dxfId="2628" priority="2619" operator="containsText" text="Частично выполняется">
      <formula>NOT(ISERROR(SEARCH("Частично выполняется",Q51)))</formula>
    </cfRule>
    <cfRule type="containsText" dxfId="2627" priority="2620" operator="containsText" text="Не выполняется">
      <formula>NOT(ISERROR(SEARCH("Не выполняется",Q51)))</formula>
    </cfRule>
  </conditionalFormatting>
  <conditionalFormatting sqref="Q51">
    <cfRule type="containsErrors" dxfId="2626" priority="2617">
      <formula>ISERROR(Q51)</formula>
    </cfRule>
  </conditionalFormatting>
  <conditionalFormatting sqref="Q51">
    <cfRule type="beginsWith" dxfId="2625" priority="2614" operator="beginsWith" text="Выполняется">
      <formula>LEFT(Q51,LEN("Выполняется"))="Выполняется"</formula>
    </cfRule>
    <cfRule type="containsText" dxfId="2624" priority="2615" operator="containsText" text="Частично выполняется">
      <formula>NOT(ISERROR(SEARCH("Частично выполняется",Q51)))</formula>
    </cfRule>
    <cfRule type="containsText" dxfId="2623" priority="2616" operator="containsText" text="Не выполняется">
      <formula>NOT(ISERROR(SEARCH("Не выполняется",Q51)))</formula>
    </cfRule>
  </conditionalFormatting>
  <conditionalFormatting sqref="Q51">
    <cfRule type="containsErrors" dxfId="2622" priority="2613">
      <formula>ISERROR(Q51)</formula>
    </cfRule>
  </conditionalFormatting>
  <conditionalFormatting sqref="Q51">
    <cfRule type="beginsWith" dxfId="2621" priority="2610" operator="beginsWith" text="Выполняется">
      <formula>LEFT(Q51,LEN("Выполняется"))="Выполняется"</formula>
    </cfRule>
    <cfRule type="containsText" dxfId="2620" priority="2611" operator="containsText" text="Частично выполняется">
      <formula>NOT(ISERROR(SEARCH("Частично выполняется",Q51)))</formula>
    </cfRule>
    <cfRule type="containsText" dxfId="2619" priority="2612" operator="containsText" text="Не выполняется">
      <formula>NOT(ISERROR(SEARCH("Не выполняется",Q51)))</formula>
    </cfRule>
  </conditionalFormatting>
  <conditionalFormatting sqref="Q51">
    <cfRule type="containsErrors" dxfId="2618" priority="2609">
      <formula>ISERROR(Q51)</formula>
    </cfRule>
  </conditionalFormatting>
  <conditionalFormatting sqref="Q51">
    <cfRule type="beginsWith" dxfId="2617" priority="2606" operator="beginsWith" text="Выполняется">
      <formula>LEFT(Q51,LEN("Выполняется"))="Выполняется"</formula>
    </cfRule>
    <cfRule type="containsText" dxfId="2616" priority="2607" operator="containsText" text="Частично выполняется">
      <formula>NOT(ISERROR(SEARCH("Частично выполняется",Q51)))</formula>
    </cfRule>
    <cfRule type="containsText" dxfId="2615" priority="2608" operator="containsText" text="Не выполняется">
      <formula>NOT(ISERROR(SEARCH("Не выполняется",Q51)))</formula>
    </cfRule>
  </conditionalFormatting>
  <conditionalFormatting sqref="Q51">
    <cfRule type="containsErrors" dxfId="2614" priority="2605">
      <formula>ISERROR(Q51)</formula>
    </cfRule>
  </conditionalFormatting>
  <conditionalFormatting sqref="Q51">
    <cfRule type="beginsWith" dxfId="2613" priority="2602" operator="beginsWith" text="Выполняется">
      <formula>LEFT(Q51,LEN("Выполняется"))="Выполняется"</formula>
    </cfRule>
    <cfRule type="containsText" dxfId="2612" priority="2603" operator="containsText" text="Частично выполняется">
      <formula>NOT(ISERROR(SEARCH("Частично выполняется",Q51)))</formula>
    </cfRule>
    <cfRule type="containsText" dxfId="2611" priority="2604" operator="containsText" text="Не выполняется">
      <formula>NOT(ISERROR(SEARCH("Не выполняется",Q51)))</formula>
    </cfRule>
  </conditionalFormatting>
  <conditionalFormatting sqref="Q51">
    <cfRule type="containsErrors" dxfId="2610" priority="2601">
      <formula>ISERROR(Q51)</formula>
    </cfRule>
  </conditionalFormatting>
  <conditionalFormatting sqref="Q51">
    <cfRule type="beginsWith" dxfId="2609" priority="2598" operator="beginsWith" text="Выполняется">
      <formula>LEFT(Q51,LEN("Выполняется"))="Выполняется"</formula>
    </cfRule>
    <cfRule type="containsText" dxfId="2608" priority="2599" operator="containsText" text="Частично выполняется">
      <formula>NOT(ISERROR(SEARCH("Частично выполняется",Q51)))</formula>
    </cfRule>
    <cfRule type="containsText" dxfId="2607" priority="2600" operator="containsText" text="Не выполняется">
      <formula>NOT(ISERROR(SEARCH("Не выполняется",Q51)))</formula>
    </cfRule>
  </conditionalFormatting>
  <conditionalFormatting sqref="Q51">
    <cfRule type="containsErrors" dxfId="2606" priority="2597">
      <formula>ISERROR(Q51)</formula>
    </cfRule>
  </conditionalFormatting>
  <conditionalFormatting sqref="Q51">
    <cfRule type="beginsWith" dxfId="2605" priority="2594" operator="beginsWith" text="Выполняется">
      <formula>LEFT(Q51,LEN("Выполняется"))="Выполняется"</formula>
    </cfRule>
    <cfRule type="containsText" dxfId="2604" priority="2595" operator="containsText" text="Частично выполняется">
      <formula>NOT(ISERROR(SEARCH("Частично выполняется",Q51)))</formula>
    </cfRule>
    <cfRule type="containsText" dxfId="2603" priority="2596" operator="containsText" text="Не выполняется">
      <formula>NOT(ISERROR(SEARCH("Не выполняется",Q51)))</formula>
    </cfRule>
  </conditionalFormatting>
  <conditionalFormatting sqref="Q51">
    <cfRule type="containsErrors" dxfId="2602" priority="2593">
      <formula>ISERROR(Q51)</formula>
    </cfRule>
  </conditionalFormatting>
  <conditionalFormatting sqref="H57">
    <cfRule type="beginsWith" dxfId="2601" priority="2590" operator="beginsWith" text="Выполняется">
      <formula>LEFT(H57,LEN("Выполняется"))="Выполняется"</formula>
    </cfRule>
    <cfRule type="containsText" dxfId="2600" priority="2591" operator="containsText" text="Частично выполняется">
      <formula>NOT(ISERROR(SEARCH("Частично выполняется",H57)))</formula>
    </cfRule>
    <cfRule type="containsText" dxfId="2599" priority="2592" operator="containsText" text="Не выполняется">
      <formula>NOT(ISERROR(SEARCH("Не выполняется",H57)))</formula>
    </cfRule>
  </conditionalFormatting>
  <conditionalFormatting sqref="H57">
    <cfRule type="containsErrors" dxfId="2598" priority="2589">
      <formula>ISERROR(H57)</formula>
    </cfRule>
  </conditionalFormatting>
  <conditionalFormatting sqref="H57">
    <cfRule type="beginsWith" dxfId="2597" priority="2586" operator="beginsWith" text="Выполняется">
      <formula>LEFT(H57,LEN("Выполняется"))="Выполняется"</formula>
    </cfRule>
    <cfRule type="containsText" dxfId="2596" priority="2587" operator="containsText" text="Частично выполняется">
      <formula>NOT(ISERROR(SEARCH("Частично выполняется",H57)))</formula>
    </cfRule>
    <cfRule type="containsText" dxfId="2595" priority="2588" operator="containsText" text="Не выполняется">
      <formula>NOT(ISERROR(SEARCH("Не выполняется",H57)))</formula>
    </cfRule>
  </conditionalFormatting>
  <conditionalFormatting sqref="H57">
    <cfRule type="containsErrors" dxfId="2594" priority="2585">
      <formula>ISERROR(H57)</formula>
    </cfRule>
  </conditionalFormatting>
  <conditionalFormatting sqref="H57">
    <cfRule type="beginsWith" dxfId="2593" priority="2582" operator="beginsWith" text="Выполняется">
      <formula>LEFT(H57,LEN("Выполняется"))="Выполняется"</formula>
    </cfRule>
    <cfRule type="containsText" dxfId="2592" priority="2583" operator="containsText" text="Частично выполняется">
      <formula>NOT(ISERROR(SEARCH("Частично выполняется",H57)))</formula>
    </cfRule>
    <cfRule type="containsText" dxfId="2591" priority="2584" operator="containsText" text="Не выполняется">
      <formula>NOT(ISERROR(SEARCH("Не выполняется",H57)))</formula>
    </cfRule>
  </conditionalFormatting>
  <conditionalFormatting sqref="H57">
    <cfRule type="containsErrors" dxfId="2590" priority="2581">
      <formula>ISERROR(H57)</formula>
    </cfRule>
  </conditionalFormatting>
  <conditionalFormatting sqref="H57">
    <cfRule type="beginsWith" dxfId="2589" priority="2578" operator="beginsWith" text="Выполняется">
      <formula>LEFT(H57,LEN("Выполняется"))="Выполняется"</formula>
    </cfRule>
    <cfRule type="containsText" dxfId="2588" priority="2579" operator="containsText" text="Частично выполняется">
      <formula>NOT(ISERROR(SEARCH("Частично выполняется",H57)))</formula>
    </cfRule>
    <cfRule type="containsText" dxfId="2587" priority="2580" operator="containsText" text="Не выполняется">
      <formula>NOT(ISERROR(SEARCH("Не выполняется",H57)))</formula>
    </cfRule>
  </conditionalFormatting>
  <conditionalFormatting sqref="H57">
    <cfRule type="containsErrors" dxfId="2586" priority="2577">
      <formula>ISERROR(H57)</formula>
    </cfRule>
  </conditionalFormatting>
  <conditionalFormatting sqref="H57">
    <cfRule type="beginsWith" dxfId="2585" priority="2574" operator="beginsWith" text="Выполняется">
      <formula>LEFT(H57,LEN("Выполняется"))="Выполняется"</formula>
    </cfRule>
    <cfRule type="containsText" dxfId="2584" priority="2575" operator="containsText" text="Частично выполняется">
      <formula>NOT(ISERROR(SEARCH("Частично выполняется",H57)))</formula>
    </cfRule>
    <cfRule type="containsText" dxfId="2583" priority="2576" operator="containsText" text="Не выполняется">
      <formula>NOT(ISERROR(SEARCH("Не выполняется",H57)))</formula>
    </cfRule>
  </conditionalFormatting>
  <conditionalFormatting sqref="H57">
    <cfRule type="containsErrors" dxfId="2582" priority="2573">
      <formula>ISERROR(H57)</formula>
    </cfRule>
  </conditionalFormatting>
  <conditionalFormatting sqref="H57">
    <cfRule type="beginsWith" dxfId="2581" priority="2570" operator="beginsWith" text="Выполняется">
      <formula>LEFT(H57,LEN("Выполняется"))="Выполняется"</formula>
    </cfRule>
    <cfRule type="containsText" dxfId="2580" priority="2571" operator="containsText" text="Частично выполняется">
      <formula>NOT(ISERROR(SEARCH("Частично выполняется",H57)))</formula>
    </cfRule>
    <cfRule type="containsText" dxfId="2579" priority="2572" operator="containsText" text="Не выполняется">
      <formula>NOT(ISERROR(SEARCH("Не выполняется",H57)))</formula>
    </cfRule>
  </conditionalFormatting>
  <conditionalFormatting sqref="H57">
    <cfRule type="containsErrors" dxfId="2578" priority="2569">
      <formula>ISERROR(H57)</formula>
    </cfRule>
  </conditionalFormatting>
  <conditionalFormatting sqref="H57">
    <cfRule type="beginsWith" dxfId="2577" priority="2566" operator="beginsWith" text="Выполняется">
      <formula>LEFT(H57,LEN("Выполняется"))="Выполняется"</formula>
    </cfRule>
    <cfRule type="containsText" dxfId="2576" priority="2567" operator="containsText" text="Частично выполняется">
      <formula>NOT(ISERROR(SEARCH("Частично выполняется",H57)))</formula>
    </cfRule>
    <cfRule type="containsText" dxfId="2575" priority="2568" operator="containsText" text="Не выполняется">
      <formula>NOT(ISERROR(SEARCH("Не выполняется",H57)))</formula>
    </cfRule>
  </conditionalFormatting>
  <conditionalFormatting sqref="H57">
    <cfRule type="containsErrors" dxfId="2574" priority="2565">
      <formula>ISERROR(H57)</formula>
    </cfRule>
  </conditionalFormatting>
  <conditionalFormatting sqref="H57">
    <cfRule type="beginsWith" dxfId="2573" priority="2562" operator="beginsWith" text="Выполняется">
      <formula>LEFT(H57,LEN("Выполняется"))="Выполняется"</formula>
    </cfRule>
    <cfRule type="containsText" dxfId="2572" priority="2563" operator="containsText" text="Частично выполняется">
      <formula>NOT(ISERROR(SEARCH("Частично выполняется",H57)))</formula>
    </cfRule>
    <cfRule type="containsText" dxfId="2571" priority="2564" operator="containsText" text="Не выполняется">
      <formula>NOT(ISERROR(SEARCH("Не выполняется",H57)))</formula>
    </cfRule>
  </conditionalFormatting>
  <conditionalFormatting sqref="H57">
    <cfRule type="containsErrors" dxfId="2570" priority="2561">
      <formula>ISERROR(H57)</formula>
    </cfRule>
  </conditionalFormatting>
  <conditionalFormatting sqref="H58:H59">
    <cfRule type="beginsWith" dxfId="2569" priority="2558" operator="beginsWith" text="Выполняется">
      <formula>LEFT(H58,LEN("Выполняется"))="Выполняется"</formula>
    </cfRule>
    <cfRule type="containsText" dxfId="2568" priority="2559" operator="containsText" text="Частично выполняется">
      <formula>NOT(ISERROR(SEARCH("Частично выполняется",H58)))</formula>
    </cfRule>
    <cfRule type="containsText" dxfId="2567" priority="2560" operator="containsText" text="Не выполняется">
      <formula>NOT(ISERROR(SEARCH("Не выполняется",H58)))</formula>
    </cfRule>
  </conditionalFormatting>
  <conditionalFormatting sqref="H58:H59">
    <cfRule type="containsErrors" dxfId="2566" priority="2557">
      <formula>ISERROR(H58)</formula>
    </cfRule>
  </conditionalFormatting>
  <conditionalFormatting sqref="H58:H59">
    <cfRule type="beginsWith" dxfId="2565" priority="2554" operator="beginsWith" text="Выполняется">
      <formula>LEFT(H58,LEN("Выполняется"))="Выполняется"</formula>
    </cfRule>
    <cfRule type="containsText" dxfId="2564" priority="2555" operator="containsText" text="Частично выполняется">
      <formula>NOT(ISERROR(SEARCH("Частично выполняется",H58)))</formula>
    </cfRule>
    <cfRule type="containsText" dxfId="2563" priority="2556" operator="containsText" text="Не выполняется">
      <formula>NOT(ISERROR(SEARCH("Не выполняется",H58)))</formula>
    </cfRule>
  </conditionalFormatting>
  <conditionalFormatting sqref="H58:H59">
    <cfRule type="containsErrors" dxfId="2562" priority="2553">
      <formula>ISERROR(H58)</formula>
    </cfRule>
  </conditionalFormatting>
  <conditionalFormatting sqref="H58:H59">
    <cfRule type="beginsWith" dxfId="2561" priority="2550" operator="beginsWith" text="Выполняется">
      <formula>LEFT(H58,LEN("Выполняется"))="Выполняется"</formula>
    </cfRule>
    <cfRule type="containsText" dxfId="2560" priority="2551" operator="containsText" text="Частично выполняется">
      <formula>NOT(ISERROR(SEARCH("Частично выполняется",H58)))</formula>
    </cfRule>
    <cfRule type="containsText" dxfId="2559" priority="2552" operator="containsText" text="Не выполняется">
      <formula>NOT(ISERROR(SEARCH("Не выполняется",H58)))</formula>
    </cfRule>
  </conditionalFormatting>
  <conditionalFormatting sqref="H58:H59">
    <cfRule type="containsErrors" dxfId="2558" priority="2549">
      <formula>ISERROR(H58)</formula>
    </cfRule>
  </conditionalFormatting>
  <conditionalFormatting sqref="H58:H59">
    <cfRule type="beginsWith" dxfId="2557" priority="2546" operator="beginsWith" text="Выполняется">
      <formula>LEFT(H58,LEN("Выполняется"))="Выполняется"</formula>
    </cfRule>
    <cfRule type="containsText" dxfId="2556" priority="2547" operator="containsText" text="Частично выполняется">
      <formula>NOT(ISERROR(SEARCH("Частично выполняется",H58)))</formula>
    </cfRule>
    <cfRule type="containsText" dxfId="2555" priority="2548" operator="containsText" text="Не выполняется">
      <formula>NOT(ISERROR(SEARCH("Не выполняется",H58)))</formula>
    </cfRule>
  </conditionalFormatting>
  <conditionalFormatting sqref="H58:H59">
    <cfRule type="containsErrors" dxfId="2554" priority="2545">
      <formula>ISERROR(H58)</formula>
    </cfRule>
  </conditionalFormatting>
  <conditionalFormatting sqref="H58:H59">
    <cfRule type="beginsWith" dxfId="2553" priority="2542" operator="beginsWith" text="Выполняется">
      <formula>LEFT(H58,LEN("Выполняется"))="Выполняется"</formula>
    </cfRule>
    <cfRule type="containsText" dxfId="2552" priority="2543" operator="containsText" text="Частично выполняется">
      <formula>NOT(ISERROR(SEARCH("Частично выполняется",H58)))</formula>
    </cfRule>
    <cfRule type="containsText" dxfId="2551" priority="2544" operator="containsText" text="Не выполняется">
      <formula>NOT(ISERROR(SEARCH("Не выполняется",H58)))</formula>
    </cfRule>
  </conditionalFormatting>
  <conditionalFormatting sqref="H58:H59">
    <cfRule type="containsErrors" dxfId="2550" priority="2541">
      <formula>ISERROR(H58)</formula>
    </cfRule>
  </conditionalFormatting>
  <conditionalFormatting sqref="H58:H59">
    <cfRule type="beginsWith" dxfId="2549" priority="2538" operator="beginsWith" text="Выполняется">
      <formula>LEFT(H58,LEN("Выполняется"))="Выполняется"</formula>
    </cfRule>
    <cfRule type="containsText" dxfId="2548" priority="2539" operator="containsText" text="Частично выполняется">
      <formula>NOT(ISERROR(SEARCH("Частично выполняется",H58)))</formula>
    </cfRule>
    <cfRule type="containsText" dxfId="2547" priority="2540" operator="containsText" text="Не выполняется">
      <formula>NOT(ISERROR(SEARCH("Не выполняется",H58)))</formula>
    </cfRule>
  </conditionalFormatting>
  <conditionalFormatting sqref="H58:H59">
    <cfRule type="containsErrors" dxfId="2546" priority="2537">
      <formula>ISERROR(H58)</formula>
    </cfRule>
  </conditionalFormatting>
  <conditionalFormatting sqref="H58:H59">
    <cfRule type="beginsWith" dxfId="2545" priority="2534" operator="beginsWith" text="Выполняется">
      <formula>LEFT(H58,LEN("Выполняется"))="Выполняется"</formula>
    </cfRule>
    <cfRule type="containsText" dxfId="2544" priority="2535" operator="containsText" text="Частично выполняется">
      <formula>NOT(ISERROR(SEARCH("Частично выполняется",H58)))</formula>
    </cfRule>
    <cfRule type="containsText" dxfId="2543" priority="2536" operator="containsText" text="Не выполняется">
      <formula>NOT(ISERROR(SEARCH("Не выполняется",H58)))</formula>
    </cfRule>
  </conditionalFormatting>
  <conditionalFormatting sqref="H58:H59">
    <cfRule type="containsErrors" dxfId="2542" priority="2533">
      <formula>ISERROR(H58)</formula>
    </cfRule>
  </conditionalFormatting>
  <conditionalFormatting sqref="H58:H59">
    <cfRule type="beginsWith" dxfId="2541" priority="2530" operator="beginsWith" text="Выполняется">
      <formula>LEFT(H58,LEN("Выполняется"))="Выполняется"</formula>
    </cfRule>
    <cfRule type="containsText" dxfId="2540" priority="2531" operator="containsText" text="Частично выполняется">
      <formula>NOT(ISERROR(SEARCH("Частично выполняется",H58)))</formula>
    </cfRule>
    <cfRule type="containsText" dxfId="2539" priority="2532" operator="containsText" text="Не выполняется">
      <formula>NOT(ISERROR(SEARCH("Не выполняется",H58)))</formula>
    </cfRule>
  </conditionalFormatting>
  <conditionalFormatting sqref="H58:H59">
    <cfRule type="containsErrors" dxfId="2538" priority="2529">
      <formula>ISERROR(H58)</formula>
    </cfRule>
  </conditionalFormatting>
  <conditionalFormatting sqref="H58:H59">
    <cfRule type="beginsWith" dxfId="2537" priority="2526" operator="beginsWith" text="Выполняется">
      <formula>LEFT(H58,LEN("Выполняется"))="Выполняется"</formula>
    </cfRule>
    <cfRule type="containsText" dxfId="2536" priority="2527" operator="containsText" text="Частично выполняется">
      <formula>NOT(ISERROR(SEARCH("Частично выполняется",H58)))</formula>
    </cfRule>
    <cfRule type="containsText" dxfId="2535" priority="2528" operator="containsText" text="Не выполняется">
      <formula>NOT(ISERROR(SEARCH("Не выполняется",H58)))</formula>
    </cfRule>
  </conditionalFormatting>
  <conditionalFormatting sqref="H58:H59">
    <cfRule type="containsErrors" dxfId="2534" priority="2525">
      <formula>ISERROR(H58)</formula>
    </cfRule>
  </conditionalFormatting>
  <conditionalFormatting sqref="K57:K59">
    <cfRule type="beginsWith" dxfId="2533" priority="2522" operator="beginsWith" text="Выполняется">
      <formula>LEFT(K57,LEN("Выполняется"))="Выполняется"</formula>
    </cfRule>
    <cfRule type="containsText" dxfId="2532" priority="2523" operator="containsText" text="Частично выполняется">
      <formula>NOT(ISERROR(SEARCH("Частично выполняется",K57)))</formula>
    </cfRule>
    <cfRule type="containsText" dxfId="2531" priority="2524" operator="containsText" text="Не выполняется">
      <formula>NOT(ISERROR(SEARCH("Не выполняется",K57)))</formula>
    </cfRule>
  </conditionalFormatting>
  <conditionalFormatting sqref="K57:K59">
    <cfRule type="containsErrors" dxfId="2530" priority="2521">
      <formula>ISERROR(K57)</formula>
    </cfRule>
  </conditionalFormatting>
  <conditionalFormatting sqref="K57:K59">
    <cfRule type="beginsWith" dxfId="2529" priority="2518" operator="beginsWith" text="Выполняется">
      <formula>LEFT(K57,LEN("Выполняется"))="Выполняется"</formula>
    </cfRule>
    <cfRule type="containsText" dxfId="2528" priority="2519" operator="containsText" text="Частично выполняется">
      <formula>NOT(ISERROR(SEARCH("Частично выполняется",K57)))</formula>
    </cfRule>
    <cfRule type="containsText" dxfId="2527" priority="2520" operator="containsText" text="Не выполняется">
      <formula>NOT(ISERROR(SEARCH("Не выполняется",K57)))</formula>
    </cfRule>
  </conditionalFormatting>
  <conditionalFormatting sqref="K57:K59">
    <cfRule type="containsErrors" dxfId="2526" priority="2517">
      <formula>ISERROR(K57)</formula>
    </cfRule>
  </conditionalFormatting>
  <conditionalFormatting sqref="K57:K59">
    <cfRule type="beginsWith" dxfId="2525" priority="2514" operator="beginsWith" text="Выполняется">
      <formula>LEFT(K57,LEN("Выполняется"))="Выполняется"</formula>
    </cfRule>
    <cfRule type="containsText" dxfId="2524" priority="2515" operator="containsText" text="Частично выполняется">
      <formula>NOT(ISERROR(SEARCH("Частично выполняется",K57)))</formula>
    </cfRule>
    <cfRule type="containsText" dxfId="2523" priority="2516" operator="containsText" text="Не выполняется">
      <formula>NOT(ISERROR(SEARCH("Не выполняется",K57)))</formula>
    </cfRule>
  </conditionalFormatting>
  <conditionalFormatting sqref="K57:K59">
    <cfRule type="containsErrors" dxfId="2522" priority="2513">
      <formula>ISERROR(K57)</formula>
    </cfRule>
  </conditionalFormatting>
  <conditionalFormatting sqref="K57:K59">
    <cfRule type="beginsWith" dxfId="2521" priority="2510" operator="beginsWith" text="Выполняется">
      <formula>LEFT(K57,LEN("Выполняется"))="Выполняется"</formula>
    </cfRule>
    <cfRule type="containsText" dxfId="2520" priority="2511" operator="containsText" text="Частично выполняется">
      <formula>NOT(ISERROR(SEARCH("Частично выполняется",K57)))</formula>
    </cfRule>
    <cfRule type="containsText" dxfId="2519" priority="2512" operator="containsText" text="Не выполняется">
      <formula>NOT(ISERROR(SEARCH("Не выполняется",K57)))</formula>
    </cfRule>
  </conditionalFormatting>
  <conditionalFormatting sqref="K57:K59">
    <cfRule type="containsErrors" dxfId="2518" priority="2509">
      <formula>ISERROR(K57)</formula>
    </cfRule>
  </conditionalFormatting>
  <conditionalFormatting sqref="K57:K59">
    <cfRule type="beginsWith" dxfId="2517" priority="2506" operator="beginsWith" text="Выполняется">
      <formula>LEFT(K57,LEN("Выполняется"))="Выполняется"</formula>
    </cfRule>
    <cfRule type="containsText" dxfId="2516" priority="2507" operator="containsText" text="Частично выполняется">
      <formula>NOT(ISERROR(SEARCH("Частично выполняется",K57)))</formula>
    </cfRule>
    <cfRule type="containsText" dxfId="2515" priority="2508" operator="containsText" text="Не выполняется">
      <formula>NOT(ISERROR(SEARCH("Не выполняется",K57)))</formula>
    </cfRule>
  </conditionalFormatting>
  <conditionalFormatting sqref="K57:K59">
    <cfRule type="containsErrors" dxfId="2514" priority="2505">
      <formula>ISERROR(K57)</formula>
    </cfRule>
  </conditionalFormatting>
  <conditionalFormatting sqref="K57:K59">
    <cfRule type="beginsWith" dxfId="2513" priority="2502" operator="beginsWith" text="Выполняется">
      <formula>LEFT(K57,LEN("Выполняется"))="Выполняется"</formula>
    </cfRule>
    <cfRule type="containsText" dxfId="2512" priority="2503" operator="containsText" text="Частично выполняется">
      <formula>NOT(ISERROR(SEARCH("Частично выполняется",K57)))</formula>
    </cfRule>
    <cfRule type="containsText" dxfId="2511" priority="2504" operator="containsText" text="Не выполняется">
      <formula>NOT(ISERROR(SEARCH("Не выполняется",K57)))</formula>
    </cfRule>
  </conditionalFormatting>
  <conditionalFormatting sqref="K57:K59">
    <cfRule type="containsErrors" dxfId="2510" priority="2501">
      <formula>ISERROR(K57)</formula>
    </cfRule>
  </conditionalFormatting>
  <conditionalFormatting sqref="K57:K59">
    <cfRule type="beginsWith" dxfId="2509" priority="2498" operator="beginsWith" text="Выполняется">
      <formula>LEFT(K57,LEN("Выполняется"))="Выполняется"</formula>
    </cfRule>
    <cfRule type="containsText" dxfId="2508" priority="2499" operator="containsText" text="Частично выполняется">
      <formula>NOT(ISERROR(SEARCH("Частично выполняется",K57)))</formula>
    </cfRule>
    <cfRule type="containsText" dxfId="2507" priority="2500" operator="containsText" text="Не выполняется">
      <formula>NOT(ISERROR(SEARCH("Не выполняется",K57)))</formula>
    </cfRule>
  </conditionalFormatting>
  <conditionalFormatting sqref="K57:K59">
    <cfRule type="containsErrors" dxfId="2506" priority="2497">
      <formula>ISERROR(K57)</formula>
    </cfRule>
  </conditionalFormatting>
  <conditionalFormatting sqref="K57:K59">
    <cfRule type="beginsWith" dxfId="2505" priority="2494" operator="beginsWith" text="Выполняется">
      <formula>LEFT(K57,LEN("Выполняется"))="Выполняется"</formula>
    </cfRule>
    <cfRule type="containsText" dxfId="2504" priority="2495" operator="containsText" text="Частично выполняется">
      <formula>NOT(ISERROR(SEARCH("Частично выполняется",K57)))</formula>
    </cfRule>
    <cfRule type="containsText" dxfId="2503" priority="2496" operator="containsText" text="Не выполняется">
      <formula>NOT(ISERROR(SEARCH("Не выполняется",K57)))</formula>
    </cfRule>
  </conditionalFormatting>
  <conditionalFormatting sqref="K57:K59">
    <cfRule type="containsErrors" dxfId="2502" priority="2493">
      <formula>ISERROR(K57)</formula>
    </cfRule>
  </conditionalFormatting>
  <conditionalFormatting sqref="K57:K59">
    <cfRule type="beginsWith" dxfId="2501" priority="2490" operator="beginsWith" text="Выполняется">
      <formula>LEFT(K57,LEN("Выполняется"))="Выполняется"</formula>
    </cfRule>
    <cfRule type="containsText" dxfId="2500" priority="2491" operator="containsText" text="Частично выполняется">
      <formula>NOT(ISERROR(SEARCH("Частично выполняется",K57)))</formula>
    </cfRule>
    <cfRule type="containsText" dxfId="2499" priority="2492" operator="containsText" text="Не выполняется">
      <formula>NOT(ISERROR(SEARCH("Не выполняется",K57)))</formula>
    </cfRule>
  </conditionalFormatting>
  <conditionalFormatting sqref="K57:K59">
    <cfRule type="containsErrors" dxfId="2498" priority="2489">
      <formula>ISERROR(K57)</formula>
    </cfRule>
  </conditionalFormatting>
  <conditionalFormatting sqref="N57:N58">
    <cfRule type="beginsWith" dxfId="2497" priority="2486" operator="beginsWith" text="Выполняется">
      <formula>LEFT(N57,LEN("Выполняется"))="Выполняется"</formula>
    </cfRule>
    <cfRule type="containsText" dxfId="2496" priority="2487" operator="containsText" text="Частично выполняется">
      <formula>NOT(ISERROR(SEARCH("Частично выполняется",N57)))</formula>
    </cfRule>
    <cfRule type="containsText" dxfId="2495" priority="2488" operator="containsText" text="Не выполняется">
      <formula>NOT(ISERROR(SEARCH("Не выполняется",N57)))</formula>
    </cfRule>
  </conditionalFormatting>
  <conditionalFormatting sqref="N57:N58">
    <cfRule type="containsErrors" dxfId="2494" priority="2485">
      <formula>ISERROR(N57)</formula>
    </cfRule>
  </conditionalFormatting>
  <conditionalFormatting sqref="N57:N58">
    <cfRule type="beginsWith" dxfId="2493" priority="2482" operator="beginsWith" text="Выполняется">
      <formula>LEFT(N57,LEN("Выполняется"))="Выполняется"</formula>
    </cfRule>
    <cfRule type="containsText" dxfId="2492" priority="2483" operator="containsText" text="Частично выполняется">
      <formula>NOT(ISERROR(SEARCH("Частично выполняется",N57)))</formula>
    </cfRule>
    <cfRule type="containsText" dxfId="2491" priority="2484" operator="containsText" text="Не выполняется">
      <formula>NOT(ISERROR(SEARCH("Не выполняется",N57)))</formula>
    </cfRule>
  </conditionalFormatting>
  <conditionalFormatting sqref="N57:N58">
    <cfRule type="containsErrors" dxfId="2490" priority="2481">
      <formula>ISERROR(N57)</formula>
    </cfRule>
  </conditionalFormatting>
  <conditionalFormatting sqref="N57:N58">
    <cfRule type="beginsWith" dxfId="2489" priority="2478" operator="beginsWith" text="Выполняется">
      <formula>LEFT(N57,LEN("Выполняется"))="Выполняется"</formula>
    </cfRule>
    <cfRule type="containsText" dxfId="2488" priority="2479" operator="containsText" text="Частично выполняется">
      <formula>NOT(ISERROR(SEARCH("Частично выполняется",N57)))</formula>
    </cfRule>
    <cfRule type="containsText" dxfId="2487" priority="2480" operator="containsText" text="Не выполняется">
      <formula>NOT(ISERROR(SEARCH("Не выполняется",N57)))</formula>
    </cfRule>
  </conditionalFormatting>
  <conditionalFormatting sqref="N57:N58">
    <cfRule type="containsErrors" dxfId="2486" priority="2477">
      <formula>ISERROR(N57)</formula>
    </cfRule>
  </conditionalFormatting>
  <conditionalFormatting sqref="N57:N58">
    <cfRule type="beginsWith" dxfId="2485" priority="2474" operator="beginsWith" text="Выполняется">
      <formula>LEFT(N57,LEN("Выполняется"))="Выполняется"</formula>
    </cfRule>
    <cfRule type="containsText" dxfId="2484" priority="2475" operator="containsText" text="Частично выполняется">
      <formula>NOT(ISERROR(SEARCH("Частично выполняется",N57)))</formula>
    </cfRule>
    <cfRule type="containsText" dxfId="2483" priority="2476" operator="containsText" text="Не выполняется">
      <formula>NOT(ISERROR(SEARCH("Не выполняется",N57)))</formula>
    </cfRule>
  </conditionalFormatting>
  <conditionalFormatting sqref="N57:N58">
    <cfRule type="containsErrors" dxfId="2482" priority="2473">
      <formula>ISERROR(N57)</formula>
    </cfRule>
  </conditionalFormatting>
  <conditionalFormatting sqref="N57:N58">
    <cfRule type="beginsWith" dxfId="2481" priority="2470" operator="beginsWith" text="Выполняется">
      <formula>LEFT(N57,LEN("Выполняется"))="Выполняется"</formula>
    </cfRule>
    <cfRule type="containsText" dxfId="2480" priority="2471" operator="containsText" text="Частично выполняется">
      <formula>NOT(ISERROR(SEARCH("Частично выполняется",N57)))</formula>
    </cfRule>
    <cfRule type="containsText" dxfId="2479" priority="2472" operator="containsText" text="Не выполняется">
      <formula>NOT(ISERROR(SEARCH("Не выполняется",N57)))</formula>
    </cfRule>
  </conditionalFormatting>
  <conditionalFormatting sqref="N57:N58">
    <cfRule type="containsErrors" dxfId="2478" priority="2469">
      <formula>ISERROR(N57)</formula>
    </cfRule>
  </conditionalFormatting>
  <conditionalFormatting sqref="N57:N58">
    <cfRule type="beginsWith" dxfId="2477" priority="2466" operator="beginsWith" text="Выполняется">
      <formula>LEFT(N57,LEN("Выполняется"))="Выполняется"</formula>
    </cfRule>
    <cfRule type="containsText" dxfId="2476" priority="2467" operator="containsText" text="Частично выполняется">
      <formula>NOT(ISERROR(SEARCH("Частично выполняется",N57)))</formula>
    </cfRule>
    <cfRule type="containsText" dxfId="2475" priority="2468" operator="containsText" text="Не выполняется">
      <formula>NOT(ISERROR(SEARCH("Не выполняется",N57)))</formula>
    </cfRule>
  </conditionalFormatting>
  <conditionalFormatting sqref="N57:N58">
    <cfRule type="containsErrors" dxfId="2474" priority="2465">
      <formula>ISERROR(N57)</formula>
    </cfRule>
  </conditionalFormatting>
  <conditionalFormatting sqref="N57:N58">
    <cfRule type="beginsWith" dxfId="2473" priority="2462" operator="beginsWith" text="Выполняется">
      <formula>LEFT(N57,LEN("Выполняется"))="Выполняется"</formula>
    </cfRule>
    <cfRule type="containsText" dxfId="2472" priority="2463" operator="containsText" text="Частично выполняется">
      <formula>NOT(ISERROR(SEARCH("Частично выполняется",N57)))</formula>
    </cfRule>
    <cfRule type="containsText" dxfId="2471" priority="2464" operator="containsText" text="Не выполняется">
      <formula>NOT(ISERROR(SEARCH("Не выполняется",N57)))</formula>
    </cfRule>
  </conditionalFormatting>
  <conditionalFormatting sqref="N57:N58">
    <cfRule type="containsErrors" dxfId="2470" priority="2461">
      <formula>ISERROR(N57)</formula>
    </cfRule>
  </conditionalFormatting>
  <conditionalFormatting sqref="N57:N58">
    <cfRule type="beginsWith" dxfId="2469" priority="2458" operator="beginsWith" text="Выполняется">
      <formula>LEFT(N57,LEN("Выполняется"))="Выполняется"</formula>
    </cfRule>
    <cfRule type="containsText" dxfId="2468" priority="2459" operator="containsText" text="Частично выполняется">
      <formula>NOT(ISERROR(SEARCH("Частично выполняется",N57)))</formula>
    </cfRule>
    <cfRule type="containsText" dxfId="2467" priority="2460" operator="containsText" text="Не выполняется">
      <formula>NOT(ISERROR(SEARCH("Не выполняется",N57)))</formula>
    </cfRule>
  </conditionalFormatting>
  <conditionalFormatting sqref="N57:N58">
    <cfRule type="containsErrors" dxfId="2466" priority="2457">
      <formula>ISERROR(N57)</formula>
    </cfRule>
  </conditionalFormatting>
  <conditionalFormatting sqref="N57:N58">
    <cfRule type="beginsWith" dxfId="2465" priority="2454" operator="beginsWith" text="Выполняется">
      <formula>LEFT(N57,LEN("Выполняется"))="Выполняется"</formula>
    </cfRule>
    <cfRule type="containsText" dxfId="2464" priority="2455" operator="containsText" text="Частично выполняется">
      <formula>NOT(ISERROR(SEARCH("Частично выполняется",N57)))</formula>
    </cfRule>
    <cfRule type="containsText" dxfId="2463" priority="2456" operator="containsText" text="Не выполняется">
      <formula>NOT(ISERROR(SEARCH("Не выполняется",N57)))</formula>
    </cfRule>
  </conditionalFormatting>
  <conditionalFormatting sqref="N57:N58">
    <cfRule type="containsErrors" dxfId="2462" priority="2453">
      <formula>ISERROR(N57)</formula>
    </cfRule>
  </conditionalFormatting>
  <conditionalFormatting sqref="Q57">
    <cfRule type="beginsWith" dxfId="2461" priority="2450" operator="beginsWith" text="Выполняется">
      <formula>LEFT(Q57,LEN("Выполняется"))="Выполняется"</formula>
    </cfRule>
    <cfRule type="containsText" dxfId="2460" priority="2451" operator="containsText" text="Частично выполняется">
      <formula>NOT(ISERROR(SEARCH("Частично выполняется",Q57)))</formula>
    </cfRule>
    <cfRule type="containsText" dxfId="2459" priority="2452" operator="containsText" text="Не выполняется">
      <formula>NOT(ISERROR(SEARCH("Не выполняется",Q57)))</formula>
    </cfRule>
  </conditionalFormatting>
  <conditionalFormatting sqref="Q57">
    <cfRule type="containsErrors" dxfId="2458" priority="2449">
      <formula>ISERROR(Q57)</formula>
    </cfRule>
  </conditionalFormatting>
  <conditionalFormatting sqref="Q57">
    <cfRule type="beginsWith" dxfId="2457" priority="2446" operator="beginsWith" text="Выполняется">
      <formula>LEFT(Q57,LEN("Выполняется"))="Выполняется"</formula>
    </cfRule>
    <cfRule type="containsText" dxfId="2456" priority="2447" operator="containsText" text="Частично выполняется">
      <formula>NOT(ISERROR(SEARCH("Частично выполняется",Q57)))</formula>
    </cfRule>
    <cfRule type="containsText" dxfId="2455" priority="2448" operator="containsText" text="Не выполняется">
      <formula>NOT(ISERROR(SEARCH("Не выполняется",Q57)))</formula>
    </cfRule>
  </conditionalFormatting>
  <conditionalFormatting sqref="Q57">
    <cfRule type="containsErrors" dxfId="2454" priority="2445">
      <formula>ISERROR(Q57)</formula>
    </cfRule>
  </conditionalFormatting>
  <conditionalFormatting sqref="Q57">
    <cfRule type="beginsWith" dxfId="2453" priority="2442" operator="beginsWith" text="Выполняется">
      <formula>LEFT(Q57,LEN("Выполняется"))="Выполняется"</formula>
    </cfRule>
    <cfRule type="containsText" dxfId="2452" priority="2443" operator="containsText" text="Частично выполняется">
      <formula>NOT(ISERROR(SEARCH("Частично выполняется",Q57)))</formula>
    </cfRule>
    <cfRule type="containsText" dxfId="2451" priority="2444" operator="containsText" text="Не выполняется">
      <formula>NOT(ISERROR(SEARCH("Не выполняется",Q57)))</formula>
    </cfRule>
  </conditionalFormatting>
  <conditionalFormatting sqref="Q57">
    <cfRule type="containsErrors" dxfId="2450" priority="2441">
      <formula>ISERROR(Q57)</formula>
    </cfRule>
  </conditionalFormatting>
  <conditionalFormatting sqref="Q57">
    <cfRule type="beginsWith" dxfId="2449" priority="2438" operator="beginsWith" text="Выполняется">
      <formula>LEFT(Q57,LEN("Выполняется"))="Выполняется"</formula>
    </cfRule>
    <cfRule type="containsText" dxfId="2448" priority="2439" operator="containsText" text="Частично выполняется">
      <formula>NOT(ISERROR(SEARCH("Частично выполняется",Q57)))</formula>
    </cfRule>
    <cfRule type="containsText" dxfId="2447" priority="2440" operator="containsText" text="Не выполняется">
      <formula>NOT(ISERROR(SEARCH("Не выполняется",Q57)))</formula>
    </cfRule>
  </conditionalFormatting>
  <conditionalFormatting sqref="Q57">
    <cfRule type="containsErrors" dxfId="2446" priority="2437">
      <formula>ISERROR(Q57)</formula>
    </cfRule>
  </conditionalFormatting>
  <conditionalFormatting sqref="Q57">
    <cfRule type="beginsWith" dxfId="2445" priority="2434" operator="beginsWith" text="Выполняется">
      <formula>LEFT(Q57,LEN("Выполняется"))="Выполняется"</formula>
    </cfRule>
    <cfRule type="containsText" dxfId="2444" priority="2435" operator="containsText" text="Частично выполняется">
      <formula>NOT(ISERROR(SEARCH("Частично выполняется",Q57)))</formula>
    </cfRule>
    <cfRule type="containsText" dxfId="2443" priority="2436" operator="containsText" text="Не выполняется">
      <formula>NOT(ISERROR(SEARCH("Не выполняется",Q57)))</formula>
    </cfRule>
  </conditionalFormatting>
  <conditionalFormatting sqref="Q57">
    <cfRule type="containsErrors" dxfId="2442" priority="2433">
      <formula>ISERROR(Q57)</formula>
    </cfRule>
  </conditionalFormatting>
  <conditionalFormatting sqref="Q57">
    <cfRule type="beginsWith" dxfId="2441" priority="2430" operator="beginsWith" text="Выполняется">
      <formula>LEFT(Q57,LEN("Выполняется"))="Выполняется"</formula>
    </cfRule>
    <cfRule type="containsText" dxfId="2440" priority="2431" operator="containsText" text="Частично выполняется">
      <formula>NOT(ISERROR(SEARCH("Частично выполняется",Q57)))</formula>
    </cfRule>
    <cfRule type="containsText" dxfId="2439" priority="2432" operator="containsText" text="Не выполняется">
      <formula>NOT(ISERROR(SEARCH("Не выполняется",Q57)))</formula>
    </cfRule>
  </conditionalFormatting>
  <conditionalFormatting sqref="Q57">
    <cfRule type="containsErrors" dxfId="2438" priority="2429">
      <formula>ISERROR(Q57)</formula>
    </cfRule>
  </conditionalFormatting>
  <conditionalFormatting sqref="Q57">
    <cfRule type="beginsWith" dxfId="2437" priority="2426" operator="beginsWith" text="Выполняется">
      <formula>LEFT(Q57,LEN("Выполняется"))="Выполняется"</formula>
    </cfRule>
    <cfRule type="containsText" dxfId="2436" priority="2427" operator="containsText" text="Частично выполняется">
      <formula>NOT(ISERROR(SEARCH("Частично выполняется",Q57)))</formula>
    </cfRule>
    <cfRule type="containsText" dxfId="2435" priority="2428" operator="containsText" text="Не выполняется">
      <formula>NOT(ISERROR(SEARCH("Не выполняется",Q57)))</formula>
    </cfRule>
  </conditionalFormatting>
  <conditionalFormatting sqref="Q57">
    <cfRule type="containsErrors" dxfId="2434" priority="2425">
      <formula>ISERROR(Q57)</formula>
    </cfRule>
  </conditionalFormatting>
  <conditionalFormatting sqref="Q57">
    <cfRule type="beginsWith" dxfId="2433" priority="2422" operator="beginsWith" text="Выполняется">
      <formula>LEFT(Q57,LEN("Выполняется"))="Выполняется"</formula>
    </cfRule>
    <cfRule type="containsText" dxfId="2432" priority="2423" operator="containsText" text="Частично выполняется">
      <formula>NOT(ISERROR(SEARCH("Частично выполняется",Q57)))</formula>
    </cfRule>
    <cfRule type="containsText" dxfId="2431" priority="2424" operator="containsText" text="Не выполняется">
      <formula>NOT(ISERROR(SEARCH("Не выполняется",Q57)))</formula>
    </cfRule>
  </conditionalFormatting>
  <conditionalFormatting sqref="Q57">
    <cfRule type="containsErrors" dxfId="2430" priority="2421">
      <formula>ISERROR(Q57)</formula>
    </cfRule>
  </conditionalFormatting>
  <conditionalFormatting sqref="Q57">
    <cfRule type="beginsWith" dxfId="2429" priority="2418" operator="beginsWith" text="Выполняется">
      <formula>LEFT(Q57,LEN("Выполняется"))="Выполняется"</formula>
    </cfRule>
    <cfRule type="containsText" dxfId="2428" priority="2419" operator="containsText" text="Частично выполняется">
      <formula>NOT(ISERROR(SEARCH("Частично выполняется",Q57)))</formula>
    </cfRule>
    <cfRule type="containsText" dxfId="2427" priority="2420" operator="containsText" text="Не выполняется">
      <formula>NOT(ISERROR(SEARCH("Не выполняется",Q57)))</formula>
    </cfRule>
  </conditionalFormatting>
  <conditionalFormatting sqref="Q57">
    <cfRule type="containsErrors" dxfId="2426" priority="2417">
      <formula>ISERROR(Q57)</formula>
    </cfRule>
  </conditionalFormatting>
  <conditionalFormatting sqref="H61">
    <cfRule type="beginsWith" dxfId="2425" priority="2414" operator="beginsWith" text="Выполняется">
      <formula>LEFT(H61,LEN("Выполняется"))="Выполняется"</formula>
    </cfRule>
    <cfRule type="containsText" dxfId="2424" priority="2415" operator="containsText" text="Частично выполняется">
      <formula>NOT(ISERROR(SEARCH("Частично выполняется",H61)))</formula>
    </cfRule>
    <cfRule type="containsText" dxfId="2423" priority="2416" operator="containsText" text="Не выполняется">
      <formula>NOT(ISERROR(SEARCH("Не выполняется",H61)))</formula>
    </cfRule>
  </conditionalFormatting>
  <conditionalFormatting sqref="H61">
    <cfRule type="containsErrors" dxfId="2422" priority="2413">
      <formula>ISERROR(H61)</formula>
    </cfRule>
  </conditionalFormatting>
  <conditionalFormatting sqref="H61">
    <cfRule type="beginsWith" dxfId="2421" priority="2410" operator="beginsWith" text="Выполняется">
      <formula>LEFT(H61,LEN("Выполняется"))="Выполняется"</formula>
    </cfRule>
    <cfRule type="containsText" dxfId="2420" priority="2411" operator="containsText" text="Частично выполняется">
      <formula>NOT(ISERROR(SEARCH("Частично выполняется",H61)))</formula>
    </cfRule>
    <cfRule type="containsText" dxfId="2419" priority="2412" operator="containsText" text="Не выполняется">
      <formula>NOT(ISERROR(SEARCH("Не выполняется",H61)))</formula>
    </cfRule>
  </conditionalFormatting>
  <conditionalFormatting sqref="H61">
    <cfRule type="containsErrors" dxfId="2418" priority="2409">
      <formula>ISERROR(H61)</formula>
    </cfRule>
  </conditionalFormatting>
  <conditionalFormatting sqref="H61">
    <cfRule type="beginsWith" dxfId="2417" priority="2406" operator="beginsWith" text="Выполняется">
      <formula>LEFT(H61,LEN("Выполняется"))="Выполняется"</formula>
    </cfRule>
    <cfRule type="containsText" dxfId="2416" priority="2407" operator="containsText" text="Частично выполняется">
      <formula>NOT(ISERROR(SEARCH("Частично выполняется",H61)))</formula>
    </cfRule>
    <cfRule type="containsText" dxfId="2415" priority="2408" operator="containsText" text="Не выполняется">
      <formula>NOT(ISERROR(SEARCH("Не выполняется",H61)))</formula>
    </cfRule>
  </conditionalFormatting>
  <conditionalFormatting sqref="H61">
    <cfRule type="containsErrors" dxfId="2414" priority="2405">
      <formula>ISERROR(H61)</formula>
    </cfRule>
  </conditionalFormatting>
  <conditionalFormatting sqref="H61">
    <cfRule type="beginsWith" dxfId="2413" priority="2402" operator="beginsWith" text="Выполняется">
      <formula>LEFT(H61,LEN("Выполняется"))="Выполняется"</formula>
    </cfRule>
    <cfRule type="containsText" dxfId="2412" priority="2403" operator="containsText" text="Частично выполняется">
      <formula>NOT(ISERROR(SEARCH("Частично выполняется",H61)))</formula>
    </cfRule>
    <cfRule type="containsText" dxfId="2411" priority="2404" operator="containsText" text="Не выполняется">
      <formula>NOT(ISERROR(SEARCH("Не выполняется",H61)))</formula>
    </cfRule>
  </conditionalFormatting>
  <conditionalFormatting sqref="H61">
    <cfRule type="containsErrors" dxfId="2410" priority="2401">
      <formula>ISERROR(H61)</formula>
    </cfRule>
  </conditionalFormatting>
  <conditionalFormatting sqref="H61">
    <cfRule type="beginsWith" dxfId="2409" priority="2398" operator="beginsWith" text="Выполняется">
      <formula>LEFT(H61,LEN("Выполняется"))="Выполняется"</formula>
    </cfRule>
    <cfRule type="containsText" dxfId="2408" priority="2399" operator="containsText" text="Частично выполняется">
      <formula>NOT(ISERROR(SEARCH("Частично выполняется",H61)))</formula>
    </cfRule>
    <cfRule type="containsText" dxfId="2407" priority="2400" operator="containsText" text="Не выполняется">
      <formula>NOT(ISERROR(SEARCH("Не выполняется",H61)))</formula>
    </cfRule>
  </conditionalFormatting>
  <conditionalFormatting sqref="H61">
    <cfRule type="containsErrors" dxfId="2406" priority="2397">
      <formula>ISERROR(H61)</formula>
    </cfRule>
  </conditionalFormatting>
  <conditionalFormatting sqref="H61">
    <cfRule type="beginsWith" dxfId="2405" priority="2394" operator="beginsWith" text="Выполняется">
      <formula>LEFT(H61,LEN("Выполняется"))="Выполняется"</formula>
    </cfRule>
    <cfRule type="containsText" dxfId="2404" priority="2395" operator="containsText" text="Частично выполняется">
      <formula>NOT(ISERROR(SEARCH("Частично выполняется",H61)))</formula>
    </cfRule>
    <cfRule type="containsText" dxfId="2403" priority="2396" operator="containsText" text="Не выполняется">
      <formula>NOT(ISERROR(SEARCH("Не выполняется",H61)))</formula>
    </cfRule>
  </conditionalFormatting>
  <conditionalFormatting sqref="H61">
    <cfRule type="containsErrors" dxfId="2402" priority="2393">
      <formula>ISERROR(H61)</formula>
    </cfRule>
  </conditionalFormatting>
  <conditionalFormatting sqref="H61">
    <cfRule type="beginsWith" dxfId="2401" priority="2390" operator="beginsWith" text="Выполняется">
      <formula>LEFT(H61,LEN("Выполняется"))="Выполняется"</formula>
    </cfRule>
    <cfRule type="containsText" dxfId="2400" priority="2391" operator="containsText" text="Частично выполняется">
      <formula>NOT(ISERROR(SEARCH("Частично выполняется",H61)))</formula>
    </cfRule>
    <cfRule type="containsText" dxfId="2399" priority="2392" operator="containsText" text="Не выполняется">
      <formula>NOT(ISERROR(SEARCH("Не выполняется",H61)))</formula>
    </cfRule>
  </conditionalFormatting>
  <conditionalFormatting sqref="H61">
    <cfRule type="containsErrors" dxfId="2398" priority="2389">
      <formula>ISERROR(H61)</formula>
    </cfRule>
  </conditionalFormatting>
  <conditionalFormatting sqref="H61">
    <cfRule type="beginsWith" dxfId="2397" priority="2386" operator="beginsWith" text="Выполняется">
      <formula>LEFT(H61,LEN("Выполняется"))="Выполняется"</formula>
    </cfRule>
    <cfRule type="containsText" dxfId="2396" priority="2387" operator="containsText" text="Частично выполняется">
      <formula>NOT(ISERROR(SEARCH("Частично выполняется",H61)))</formula>
    </cfRule>
    <cfRule type="containsText" dxfId="2395" priority="2388" operator="containsText" text="Не выполняется">
      <formula>NOT(ISERROR(SEARCH("Не выполняется",H61)))</formula>
    </cfRule>
  </conditionalFormatting>
  <conditionalFormatting sqref="H61">
    <cfRule type="containsErrors" dxfId="2394" priority="2385">
      <formula>ISERROR(H61)</formula>
    </cfRule>
  </conditionalFormatting>
  <conditionalFormatting sqref="H61">
    <cfRule type="beginsWith" dxfId="2393" priority="2382" operator="beginsWith" text="Выполняется">
      <formula>LEFT(H61,LEN("Выполняется"))="Выполняется"</formula>
    </cfRule>
    <cfRule type="containsText" dxfId="2392" priority="2383" operator="containsText" text="Частично выполняется">
      <formula>NOT(ISERROR(SEARCH("Частично выполняется",H61)))</formula>
    </cfRule>
    <cfRule type="containsText" dxfId="2391" priority="2384" operator="containsText" text="Не выполняется">
      <formula>NOT(ISERROR(SEARCH("Не выполняется",H61)))</formula>
    </cfRule>
  </conditionalFormatting>
  <conditionalFormatting sqref="H61">
    <cfRule type="containsErrors" dxfId="2390" priority="2381">
      <formula>ISERROR(H61)</formula>
    </cfRule>
  </conditionalFormatting>
  <conditionalFormatting sqref="H62:H64">
    <cfRule type="beginsWith" dxfId="2389" priority="2378" operator="beginsWith" text="Выполняется">
      <formula>LEFT(H62,LEN("Выполняется"))="Выполняется"</formula>
    </cfRule>
    <cfRule type="containsText" dxfId="2388" priority="2379" operator="containsText" text="Частично выполняется">
      <formula>NOT(ISERROR(SEARCH("Частично выполняется",H62)))</formula>
    </cfRule>
    <cfRule type="containsText" dxfId="2387" priority="2380" operator="containsText" text="Не выполняется">
      <formula>NOT(ISERROR(SEARCH("Не выполняется",H62)))</formula>
    </cfRule>
  </conditionalFormatting>
  <conditionalFormatting sqref="H62:H64">
    <cfRule type="containsErrors" dxfId="2386" priority="2377">
      <formula>ISERROR(H62)</formula>
    </cfRule>
  </conditionalFormatting>
  <conditionalFormatting sqref="H62:H64">
    <cfRule type="beginsWith" dxfId="2385" priority="2374" operator="beginsWith" text="Выполняется">
      <formula>LEFT(H62,LEN("Выполняется"))="Выполняется"</formula>
    </cfRule>
    <cfRule type="containsText" dxfId="2384" priority="2375" operator="containsText" text="Частично выполняется">
      <formula>NOT(ISERROR(SEARCH("Частично выполняется",H62)))</formula>
    </cfRule>
    <cfRule type="containsText" dxfId="2383" priority="2376" operator="containsText" text="Не выполняется">
      <formula>NOT(ISERROR(SEARCH("Не выполняется",H62)))</formula>
    </cfRule>
  </conditionalFormatting>
  <conditionalFormatting sqref="H62:H64">
    <cfRule type="containsErrors" dxfId="2382" priority="2373">
      <formula>ISERROR(H62)</formula>
    </cfRule>
  </conditionalFormatting>
  <conditionalFormatting sqref="H62:H64">
    <cfRule type="beginsWith" dxfId="2381" priority="2370" operator="beginsWith" text="Выполняется">
      <formula>LEFT(H62,LEN("Выполняется"))="Выполняется"</formula>
    </cfRule>
    <cfRule type="containsText" dxfId="2380" priority="2371" operator="containsText" text="Частично выполняется">
      <formula>NOT(ISERROR(SEARCH("Частично выполняется",H62)))</formula>
    </cfRule>
    <cfRule type="containsText" dxfId="2379" priority="2372" operator="containsText" text="Не выполняется">
      <formula>NOT(ISERROR(SEARCH("Не выполняется",H62)))</formula>
    </cfRule>
  </conditionalFormatting>
  <conditionalFormatting sqref="H62:H64">
    <cfRule type="containsErrors" dxfId="2378" priority="2369">
      <formula>ISERROR(H62)</formula>
    </cfRule>
  </conditionalFormatting>
  <conditionalFormatting sqref="H62:H64">
    <cfRule type="beginsWith" dxfId="2377" priority="2366" operator="beginsWith" text="Выполняется">
      <formula>LEFT(H62,LEN("Выполняется"))="Выполняется"</formula>
    </cfRule>
    <cfRule type="containsText" dxfId="2376" priority="2367" operator="containsText" text="Частично выполняется">
      <formula>NOT(ISERROR(SEARCH("Частично выполняется",H62)))</formula>
    </cfRule>
    <cfRule type="containsText" dxfId="2375" priority="2368" operator="containsText" text="Не выполняется">
      <formula>NOT(ISERROR(SEARCH("Не выполняется",H62)))</formula>
    </cfRule>
  </conditionalFormatting>
  <conditionalFormatting sqref="H62:H64">
    <cfRule type="containsErrors" dxfId="2374" priority="2365">
      <formula>ISERROR(H62)</formula>
    </cfRule>
  </conditionalFormatting>
  <conditionalFormatting sqref="H62:H64">
    <cfRule type="beginsWith" dxfId="2373" priority="2362" operator="beginsWith" text="Выполняется">
      <formula>LEFT(H62,LEN("Выполняется"))="Выполняется"</formula>
    </cfRule>
    <cfRule type="containsText" dxfId="2372" priority="2363" operator="containsText" text="Частично выполняется">
      <formula>NOT(ISERROR(SEARCH("Частично выполняется",H62)))</formula>
    </cfRule>
    <cfRule type="containsText" dxfId="2371" priority="2364" operator="containsText" text="Не выполняется">
      <formula>NOT(ISERROR(SEARCH("Не выполняется",H62)))</formula>
    </cfRule>
  </conditionalFormatting>
  <conditionalFormatting sqref="H62:H64">
    <cfRule type="containsErrors" dxfId="2370" priority="2361">
      <formula>ISERROR(H62)</formula>
    </cfRule>
  </conditionalFormatting>
  <conditionalFormatting sqref="H62:H64">
    <cfRule type="beginsWith" dxfId="2369" priority="2358" operator="beginsWith" text="Выполняется">
      <formula>LEFT(H62,LEN("Выполняется"))="Выполняется"</formula>
    </cfRule>
    <cfRule type="containsText" dxfId="2368" priority="2359" operator="containsText" text="Частично выполняется">
      <formula>NOT(ISERROR(SEARCH("Частично выполняется",H62)))</formula>
    </cfRule>
    <cfRule type="containsText" dxfId="2367" priority="2360" operator="containsText" text="Не выполняется">
      <formula>NOT(ISERROR(SEARCH("Не выполняется",H62)))</formula>
    </cfRule>
  </conditionalFormatting>
  <conditionalFormatting sqref="H62:H64">
    <cfRule type="containsErrors" dxfId="2366" priority="2357">
      <formula>ISERROR(H62)</formula>
    </cfRule>
  </conditionalFormatting>
  <conditionalFormatting sqref="H62:H64">
    <cfRule type="beginsWith" dxfId="2365" priority="2354" operator="beginsWith" text="Выполняется">
      <formula>LEFT(H62,LEN("Выполняется"))="Выполняется"</formula>
    </cfRule>
    <cfRule type="containsText" dxfId="2364" priority="2355" operator="containsText" text="Частично выполняется">
      <formula>NOT(ISERROR(SEARCH("Частично выполняется",H62)))</formula>
    </cfRule>
    <cfRule type="containsText" dxfId="2363" priority="2356" operator="containsText" text="Не выполняется">
      <formula>NOT(ISERROR(SEARCH("Не выполняется",H62)))</formula>
    </cfRule>
  </conditionalFormatting>
  <conditionalFormatting sqref="H62:H64">
    <cfRule type="containsErrors" dxfId="2362" priority="2353">
      <formula>ISERROR(H62)</formula>
    </cfRule>
  </conditionalFormatting>
  <conditionalFormatting sqref="H62:H64">
    <cfRule type="beginsWith" dxfId="2361" priority="2350" operator="beginsWith" text="Выполняется">
      <formula>LEFT(H62,LEN("Выполняется"))="Выполняется"</formula>
    </cfRule>
    <cfRule type="containsText" dxfId="2360" priority="2351" operator="containsText" text="Частично выполняется">
      <formula>NOT(ISERROR(SEARCH("Частично выполняется",H62)))</formula>
    </cfRule>
    <cfRule type="containsText" dxfId="2359" priority="2352" operator="containsText" text="Не выполняется">
      <formula>NOT(ISERROR(SEARCH("Не выполняется",H62)))</formula>
    </cfRule>
  </conditionalFormatting>
  <conditionalFormatting sqref="H62:H64">
    <cfRule type="containsErrors" dxfId="2358" priority="2349">
      <formula>ISERROR(H62)</formula>
    </cfRule>
  </conditionalFormatting>
  <conditionalFormatting sqref="H62:H64">
    <cfRule type="beginsWith" dxfId="2357" priority="2346" operator="beginsWith" text="Выполняется">
      <formula>LEFT(H62,LEN("Выполняется"))="Выполняется"</formula>
    </cfRule>
    <cfRule type="containsText" dxfId="2356" priority="2347" operator="containsText" text="Частично выполняется">
      <formula>NOT(ISERROR(SEARCH("Частично выполняется",H62)))</formula>
    </cfRule>
    <cfRule type="containsText" dxfId="2355" priority="2348" operator="containsText" text="Не выполняется">
      <formula>NOT(ISERROR(SEARCH("Не выполняется",H62)))</formula>
    </cfRule>
  </conditionalFormatting>
  <conditionalFormatting sqref="H62:H64">
    <cfRule type="containsErrors" dxfId="2354" priority="2345">
      <formula>ISERROR(H62)</formula>
    </cfRule>
  </conditionalFormatting>
  <conditionalFormatting sqref="H62:H64">
    <cfRule type="beginsWith" dxfId="2353" priority="2342" operator="beginsWith" text="Выполняется">
      <formula>LEFT(H62,LEN("Выполняется"))="Выполняется"</formula>
    </cfRule>
    <cfRule type="containsText" dxfId="2352" priority="2343" operator="containsText" text="Частично выполняется">
      <formula>NOT(ISERROR(SEARCH("Частично выполняется",H62)))</formula>
    </cfRule>
    <cfRule type="containsText" dxfId="2351" priority="2344" operator="containsText" text="Не выполняется">
      <formula>NOT(ISERROR(SEARCH("Не выполняется",H62)))</formula>
    </cfRule>
  </conditionalFormatting>
  <conditionalFormatting sqref="H62:H64">
    <cfRule type="containsErrors" dxfId="2350" priority="2341">
      <formula>ISERROR(H62)</formula>
    </cfRule>
  </conditionalFormatting>
  <conditionalFormatting sqref="K61:K63">
    <cfRule type="beginsWith" dxfId="2349" priority="2338" operator="beginsWith" text="Выполняется">
      <formula>LEFT(K61,LEN("Выполняется"))="Выполняется"</formula>
    </cfRule>
    <cfRule type="containsText" dxfId="2348" priority="2339" operator="containsText" text="Частично выполняется">
      <formula>NOT(ISERROR(SEARCH("Частично выполняется",K61)))</formula>
    </cfRule>
    <cfRule type="containsText" dxfId="2347" priority="2340" operator="containsText" text="Не выполняется">
      <formula>NOT(ISERROR(SEARCH("Не выполняется",K61)))</formula>
    </cfRule>
  </conditionalFormatting>
  <conditionalFormatting sqref="K61:K63">
    <cfRule type="containsErrors" dxfId="2346" priority="2337">
      <formula>ISERROR(K61)</formula>
    </cfRule>
  </conditionalFormatting>
  <conditionalFormatting sqref="K61:K63">
    <cfRule type="beginsWith" dxfId="2345" priority="2334" operator="beginsWith" text="Выполняется">
      <formula>LEFT(K61,LEN("Выполняется"))="Выполняется"</formula>
    </cfRule>
    <cfRule type="containsText" dxfId="2344" priority="2335" operator="containsText" text="Частично выполняется">
      <formula>NOT(ISERROR(SEARCH("Частично выполняется",K61)))</formula>
    </cfRule>
    <cfRule type="containsText" dxfId="2343" priority="2336" operator="containsText" text="Не выполняется">
      <formula>NOT(ISERROR(SEARCH("Не выполняется",K61)))</formula>
    </cfRule>
  </conditionalFormatting>
  <conditionalFormatting sqref="K61:K63">
    <cfRule type="containsErrors" dxfId="2342" priority="2333">
      <formula>ISERROR(K61)</formula>
    </cfRule>
  </conditionalFormatting>
  <conditionalFormatting sqref="K61:K63">
    <cfRule type="beginsWith" dxfId="2341" priority="2330" operator="beginsWith" text="Выполняется">
      <formula>LEFT(K61,LEN("Выполняется"))="Выполняется"</formula>
    </cfRule>
    <cfRule type="containsText" dxfId="2340" priority="2331" operator="containsText" text="Частично выполняется">
      <formula>NOT(ISERROR(SEARCH("Частично выполняется",K61)))</formula>
    </cfRule>
    <cfRule type="containsText" dxfId="2339" priority="2332" operator="containsText" text="Не выполняется">
      <formula>NOT(ISERROR(SEARCH("Не выполняется",K61)))</formula>
    </cfRule>
  </conditionalFormatting>
  <conditionalFormatting sqref="K61:K63">
    <cfRule type="containsErrors" dxfId="2338" priority="2329">
      <formula>ISERROR(K61)</formula>
    </cfRule>
  </conditionalFormatting>
  <conditionalFormatting sqref="K61:K63">
    <cfRule type="beginsWith" dxfId="2337" priority="2326" operator="beginsWith" text="Выполняется">
      <formula>LEFT(K61,LEN("Выполняется"))="Выполняется"</formula>
    </cfRule>
    <cfRule type="containsText" dxfId="2336" priority="2327" operator="containsText" text="Частично выполняется">
      <formula>NOT(ISERROR(SEARCH("Частично выполняется",K61)))</formula>
    </cfRule>
    <cfRule type="containsText" dxfId="2335" priority="2328" operator="containsText" text="Не выполняется">
      <formula>NOT(ISERROR(SEARCH("Не выполняется",K61)))</formula>
    </cfRule>
  </conditionalFormatting>
  <conditionalFormatting sqref="K61:K63">
    <cfRule type="containsErrors" dxfId="2334" priority="2325">
      <formula>ISERROR(K61)</formula>
    </cfRule>
  </conditionalFormatting>
  <conditionalFormatting sqref="K61:K63">
    <cfRule type="beginsWith" dxfId="2333" priority="2322" operator="beginsWith" text="Выполняется">
      <formula>LEFT(K61,LEN("Выполняется"))="Выполняется"</formula>
    </cfRule>
    <cfRule type="containsText" dxfId="2332" priority="2323" operator="containsText" text="Частично выполняется">
      <formula>NOT(ISERROR(SEARCH("Частично выполняется",K61)))</formula>
    </cfRule>
    <cfRule type="containsText" dxfId="2331" priority="2324" operator="containsText" text="Не выполняется">
      <formula>NOT(ISERROR(SEARCH("Не выполняется",K61)))</formula>
    </cfRule>
  </conditionalFormatting>
  <conditionalFormatting sqref="K61:K63">
    <cfRule type="containsErrors" dxfId="2330" priority="2321">
      <formula>ISERROR(K61)</formula>
    </cfRule>
  </conditionalFormatting>
  <conditionalFormatting sqref="K61:K63">
    <cfRule type="beginsWith" dxfId="2329" priority="2318" operator="beginsWith" text="Выполняется">
      <formula>LEFT(K61,LEN("Выполняется"))="Выполняется"</formula>
    </cfRule>
    <cfRule type="containsText" dxfId="2328" priority="2319" operator="containsText" text="Частично выполняется">
      <formula>NOT(ISERROR(SEARCH("Частично выполняется",K61)))</formula>
    </cfRule>
    <cfRule type="containsText" dxfId="2327" priority="2320" operator="containsText" text="Не выполняется">
      <formula>NOT(ISERROR(SEARCH("Не выполняется",K61)))</formula>
    </cfRule>
  </conditionalFormatting>
  <conditionalFormatting sqref="K61:K63">
    <cfRule type="containsErrors" dxfId="2326" priority="2317">
      <formula>ISERROR(K61)</formula>
    </cfRule>
  </conditionalFormatting>
  <conditionalFormatting sqref="K61:K63">
    <cfRule type="beginsWith" dxfId="2325" priority="2314" operator="beginsWith" text="Выполняется">
      <formula>LEFT(K61,LEN("Выполняется"))="Выполняется"</formula>
    </cfRule>
    <cfRule type="containsText" dxfId="2324" priority="2315" operator="containsText" text="Частично выполняется">
      <formula>NOT(ISERROR(SEARCH("Частично выполняется",K61)))</formula>
    </cfRule>
    <cfRule type="containsText" dxfId="2323" priority="2316" operator="containsText" text="Не выполняется">
      <formula>NOT(ISERROR(SEARCH("Не выполняется",K61)))</formula>
    </cfRule>
  </conditionalFormatting>
  <conditionalFormatting sqref="K61:K63">
    <cfRule type="containsErrors" dxfId="2322" priority="2313">
      <formula>ISERROR(K61)</formula>
    </cfRule>
  </conditionalFormatting>
  <conditionalFormatting sqref="K61:K63">
    <cfRule type="beginsWith" dxfId="2321" priority="2310" operator="beginsWith" text="Выполняется">
      <formula>LEFT(K61,LEN("Выполняется"))="Выполняется"</formula>
    </cfRule>
    <cfRule type="containsText" dxfId="2320" priority="2311" operator="containsText" text="Частично выполняется">
      <formula>NOT(ISERROR(SEARCH("Частично выполняется",K61)))</formula>
    </cfRule>
    <cfRule type="containsText" dxfId="2319" priority="2312" operator="containsText" text="Не выполняется">
      <formula>NOT(ISERROR(SEARCH("Не выполняется",K61)))</formula>
    </cfRule>
  </conditionalFormatting>
  <conditionalFormatting sqref="K61:K63">
    <cfRule type="containsErrors" dxfId="2318" priority="2309">
      <formula>ISERROR(K61)</formula>
    </cfRule>
  </conditionalFormatting>
  <conditionalFormatting sqref="K61:K63">
    <cfRule type="beginsWith" dxfId="2317" priority="2306" operator="beginsWith" text="Выполняется">
      <formula>LEFT(K61,LEN("Выполняется"))="Выполняется"</formula>
    </cfRule>
    <cfRule type="containsText" dxfId="2316" priority="2307" operator="containsText" text="Частично выполняется">
      <formula>NOT(ISERROR(SEARCH("Частично выполняется",K61)))</formula>
    </cfRule>
    <cfRule type="containsText" dxfId="2315" priority="2308" operator="containsText" text="Не выполняется">
      <formula>NOT(ISERROR(SEARCH("Не выполняется",K61)))</formula>
    </cfRule>
  </conditionalFormatting>
  <conditionalFormatting sqref="K61:K63">
    <cfRule type="containsErrors" dxfId="2314" priority="2305">
      <formula>ISERROR(K61)</formula>
    </cfRule>
  </conditionalFormatting>
  <conditionalFormatting sqref="K61:K63">
    <cfRule type="beginsWith" dxfId="2313" priority="2302" operator="beginsWith" text="Выполняется">
      <formula>LEFT(K61,LEN("Выполняется"))="Выполняется"</formula>
    </cfRule>
    <cfRule type="containsText" dxfId="2312" priority="2303" operator="containsText" text="Частично выполняется">
      <formula>NOT(ISERROR(SEARCH("Частично выполняется",K61)))</formula>
    </cfRule>
    <cfRule type="containsText" dxfId="2311" priority="2304" operator="containsText" text="Не выполняется">
      <formula>NOT(ISERROR(SEARCH("Не выполняется",K61)))</formula>
    </cfRule>
  </conditionalFormatting>
  <conditionalFormatting sqref="K61:K63">
    <cfRule type="containsErrors" dxfId="2310" priority="2301">
      <formula>ISERROR(K61)</formula>
    </cfRule>
  </conditionalFormatting>
  <conditionalFormatting sqref="N61:N62">
    <cfRule type="beginsWith" dxfId="2309" priority="2298" operator="beginsWith" text="Выполняется">
      <formula>LEFT(N61,LEN("Выполняется"))="Выполняется"</formula>
    </cfRule>
    <cfRule type="containsText" dxfId="2308" priority="2299" operator="containsText" text="Частично выполняется">
      <formula>NOT(ISERROR(SEARCH("Частично выполняется",N61)))</formula>
    </cfRule>
    <cfRule type="containsText" dxfId="2307" priority="2300" operator="containsText" text="Не выполняется">
      <formula>NOT(ISERROR(SEARCH("Не выполняется",N61)))</formula>
    </cfRule>
  </conditionalFormatting>
  <conditionalFormatting sqref="N61:N62">
    <cfRule type="containsErrors" dxfId="2306" priority="2297">
      <formula>ISERROR(N61)</formula>
    </cfRule>
  </conditionalFormatting>
  <conditionalFormatting sqref="N61:N62">
    <cfRule type="beginsWith" dxfId="2305" priority="2294" operator="beginsWith" text="Выполняется">
      <formula>LEFT(N61,LEN("Выполняется"))="Выполняется"</formula>
    </cfRule>
    <cfRule type="containsText" dxfId="2304" priority="2295" operator="containsText" text="Частично выполняется">
      <formula>NOT(ISERROR(SEARCH("Частично выполняется",N61)))</formula>
    </cfRule>
    <cfRule type="containsText" dxfId="2303" priority="2296" operator="containsText" text="Не выполняется">
      <formula>NOT(ISERROR(SEARCH("Не выполняется",N61)))</formula>
    </cfRule>
  </conditionalFormatting>
  <conditionalFormatting sqref="N61:N62">
    <cfRule type="containsErrors" dxfId="2302" priority="2293">
      <formula>ISERROR(N61)</formula>
    </cfRule>
  </conditionalFormatting>
  <conditionalFormatting sqref="N61:N62">
    <cfRule type="beginsWith" dxfId="2301" priority="2290" operator="beginsWith" text="Выполняется">
      <formula>LEFT(N61,LEN("Выполняется"))="Выполняется"</formula>
    </cfRule>
    <cfRule type="containsText" dxfId="2300" priority="2291" operator="containsText" text="Частично выполняется">
      <formula>NOT(ISERROR(SEARCH("Частично выполняется",N61)))</formula>
    </cfRule>
    <cfRule type="containsText" dxfId="2299" priority="2292" operator="containsText" text="Не выполняется">
      <formula>NOT(ISERROR(SEARCH("Не выполняется",N61)))</formula>
    </cfRule>
  </conditionalFormatting>
  <conditionalFormatting sqref="N61:N62">
    <cfRule type="containsErrors" dxfId="2298" priority="2289">
      <formula>ISERROR(N61)</formula>
    </cfRule>
  </conditionalFormatting>
  <conditionalFormatting sqref="N61:N62">
    <cfRule type="beginsWith" dxfId="2297" priority="2286" operator="beginsWith" text="Выполняется">
      <formula>LEFT(N61,LEN("Выполняется"))="Выполняется"</formula>
    </cfRule>
    <cfRule type="containsText" dxfId="2296" priority="2287" operator="containsText" text="Частично выполняется">
      <formula>NOT(ISERROR(SEARCH("Частично выполняется",N61)))</formula>
    </cfRule>
    <cfRule type="containsText" dxfId="2295" priority="2288" operator="containsText" text="Не выполняется">
      <formula>NOT(ISERROR(SEARCH("Не выполняется",N61)))</formula>
    </cfRule>
  </conditionalFormatting>
  <conditionalFormatting sqref="N61:N62">
    <cfRule type="containsErrors" dxfId="2294" priority="2285">
      <formula>ISERROR(N61)</formula>
    </cfRule>
  </conditionalFormatting>
  <conditionalFormatting sqref="N61:N62">
    <cfRule type="beginsWith" dxfId="2293" priority="2282" operator="beginsWith" text="Выполняется">
      <formula>LEFT(N61,LEN("Выполняется"))="Выполняется"</formula>
    </cfRule>
    <cfRule type="containsText" dxfId="2292" priority="2283" operator="containsText" text="Частично выполняется">
      <formula>NOT(ISERROR(SEARCH("Частично выполняется",N61)))</formula>
    </cfRule>
    <cfRule type="containsText" dxfId="2291" priority="2284" operator="containsText" text="Не выполняется">
      <formula>NOT(ISERROR(SEARCH("Не выполняется",N61)))</formula>
    </cfRule>
  </conditionalFormatting>
  <conditionalFormatting sqref="N61:N62">
    <cfRule type="containsErrors" dxfId="2290" priority="2281">
      <formula>ISERROR(N61)</formula>
    </cfRule>
  </conditionalFormatting>
  <conditionalFormatting sqref="N61:N62">
    <cfRule type="beginsWith" dxfId="2289" priority="2278" operator="beginsWith" text="Выполняется">
      <formula>LEFT(N61,LEN("Выполняется"))="Выполняется"</formula>
    </cfRule>
    <cfRule type="containsText" dxfId="2288" priority="2279" operator="containsText" text="Частично выполняется">
      <formula>NOT(ISERROR(SEARCH("Частично выполняется",N61)))</formula>
    </cfRule>
    <cfRule type="containsText" dxfId="2287" priority="2280" operator="containsText" text="Не выполняется">
      <formula>NOT(ISERROR(SEARCH("Не выполняется",N61)))</formula>
    </cfRule>
  </conditionalFormatting>
  <conditionalFormatting sqref="N61:N62">
    <cfRule type="containsErrors" dxfId="2286" priority="2277">
      <formula>ISERROR(N61)</formula>
    </cfRule>
  </conditionalFormatting>
  <conditionalFormatting sqref="N61:N62">
    <cfRule type="beginsWith" dxfId="2285" priority="2274" operator="beginsWith" text="Выполняется">
      <formula>LEFT(N61,LEN("Выполняется"))="Выполняется"</formula>
    </cfRule>
    <cfRule type="containsText" dxfId="2284" priority="2275" operator="containsText" text="Частично выполняется">
      <formula>NOT(ISERROR(SEARCH("Частично выполняется",N61)))</formula>
    </cfRule>
    <cfRule type="containsText" dxfId="2283" priority="2276" operator="containsText" text="Не выполняется">
      <formula>NOT(ISERROR(SEARCH("Не выполняется",N61)))</formula>
    </cfRule>
  </conditionalFormatting>
  <conditionalFormatting sqref="N61:N62">
    <cfRule type="containsErrors" dxfId="2282" priority="2273">
      <formula>ISERROR(N61)</formula>
    </cfRule>
  </conditionalFormatting>
  <conditionalFormatting sqref="N61:N62">
    <cfRule type="beginsWith" dxfId="2281" priority="2270" operator="beginsWith" text="Выполняется">
      <formula>LEFT(N61,LEN("Выполняется"))="Выполняется"</formula>
    </cfRule>
    <cfRule type="containsText" dxfId="2280" priority="2271" operator="containsText" text="Частично выполняется">
      <formula>NOT(ISERROR(SEARCH("Частично выполняется",N61)))</formula>
    </cfRule>
    <cfRule type="containsText" dxfId="2279" priority="2272" operator="containsText" text="Не выполняется">
      <formula>NOT(ISERROR(SEARCH("Не выполняется",N61)))</formula>
    </cfRule>
  </conditionalFormatting>
  <conditionalFormatting sqref="N61:N62">
    <cfRule type="containsErrors" dxfId="2278" priority="2269">
      <formula>ISERROR(N61)</formula>
    </cfRule>
  </conditionalFormatting>
  <conditionalFormatting sqref="N61:N62">
    <cfRule type="beginsWith" dxfId="2277" priority="2266" operator="beginsWith" text="Выполняется">
      <formula>LEFT(N61,LEN("Выполняется"))="Выполняется"</formula>
    </cfRule>
    <cfRule type="containsText" dxfId="2276" priority="2267" operator="containsText" text="Частично выполняется">
      <formula>NOT(ISERROR(SEARCH("Частично выполняется",N61)))</formula>
    </cfRule>
    <cfRule type="containsText" dxfId="2275" priority="2268" operator="containsText" text="Не выполняется">
      <formula>NOT(ISERROR(SEARCH("Не выполняется",N61)))</formula>
    </cfRule>
  </conditionalFormatting>
  <conditionalFormatting sqref="N61:N62">
    <cfRule type="containsErrors" dxfId="2274" priority="2265">
      <formula>ISERROR(N61)</formula>
    </cfRule>
  </conditionalFormatting>
  <conditionalFormatting sqref="N61:N62">
    <cfRule type="beginsWith" dxfId="2273" priority="2262" operator="beginsWith" text="Выполняется">
      <formula>LEFT(N61,LEN("Выполняется"))="Выполняется"</formula>
    </cfRule>
    <cfRule type="containsText" dxfId="2272" priority="2263" operator="containsText" text="Частично выполняется">
      <formula>NOT(ISERROR(SEARCH("Частично выполняется",N61)))</formula>
    </cfRule>
    <cfRule type="containsText" dxfId="2271" priority="2264" operator="containsText" text="Не выполняется">
      <formula>NOT(ISERROR(SEARCH("Не выполняется",N61)))</formula>
    </cfRule>
  </conditionalFormatting>
  <conditionalFormatting sqref="N61:N62">
    <cfRule type="containsErrors" dxfId="2270" priority="2261">
      <formula>ISERROR(N61)</formula>
    </cfRule>
  </conditionalFormatting>
  <conditionalFormatting sqref="Q61">
    <cfRule type="beginsWith" dxfId="2269" priority="2258" operator="beginsWith" text="Выполняется">
      <formula>LEFT(Q61,LEN("Выполняется"))="Выполняется"</formula>
    </cfRule>
    <cfRule type="containsText" dxfId="2268" priority="2259" operator="containsText" text="Частично выполняется">
      <formula>NOT(ISERROR(SEARCH("Частично выполняется",Q61)))</formula>
    </cfRule>
    <cfRule type="containsText" dxfId="2267" priority="2260" operator="containsText" text="Не выполняется">
      <formula>NOT(ISERROR(SEARCH("Не выполняется",Q61)))</formula>
    </cfRule>
  </conditionalFormatting>
  <conditionalFormatting sqref="Q61">
    <cfRule type="containsErrors" dxfId="2266" priority="2257">
      <formula>ISERROR(Q61)</formula>
    </cfRule>
  </conditionalFormatting>
  <conditionalFormatting sqref="Q61">
    <cfRule type="beginsWith" dxfId="2265" priority="2254" operator="beginsWith" text="Выполняется">
      <formula>LEFT(Q61,LEN("Выполняется"))="Выполняется"</formula>
    </cfRule>
    <cfRule type="containsText" dxfId="2264" priority="2255" operator="containsText" text="Частично выполняется">
      <formula>NOT(ISERROR(SEARCH("Частично выполняется",Q61)))</formula>
    </cfRule>
    <cfRule type="containsText" dxfId="2263" priority="2256" operator="containsText" text="Не выполняется">
      <formula>NOT(ISERROR(SEARCH("Не выполняется",Q61)))</formula>
    </cfRule>
  </conditionalFormatting>
  <conditionalFormatting sqref="Q61">
    <cfRule type="containsErrors" dxfId="2262" priority="2253">
      <formula>ISERROR(Q61)</formula>
    </cfRule>
  </conditionalFormatting>
  <conditionalFormatting sqref="Q61">
    <cfRule type="beginsWith" dxfId="2261" priority="2250" operator="beginsWith" text="Выполняется">
      <formula>LEFT(Q61,LEN("Выполняется"))="Выполняется"</formula>
    </cfRule>
    <cfRule type="containsText" dxfId="2260" priority="2251" operator="containsText" text="Частично выполняется">
      <formula>NOT(ISERROR(SEARCH("Частично выполняется",Q61)))</formula>
    </cfRule>
    <cfRule type="containsText" dxfId="2259" priority="2252" operator="containsText" text="Не выполняется">
      <formula>NOT(ISERROR(SEARCH("Не выполняется",Q61)))</formula>
    </cfRule>
  </conditionalFormatting>
  <conditionalFormatting sqref="Q61">
    <cfRule type="containsErrors" dxfId="2258" priority="2249">
      <formula>ISERROR(Q61)</formula>
    </cfRule>
  </conditionalFormatting>
  <conditionalFormatting sqref="Q61">
    <cfRule type="beginsWith" dxfId="2257" priority="2246" operator="beginsWith" text="Выполняется">
      <formula>LEFT(Q61,LEN("Выполняется"))="Выполняется"</formula>
    </cfRule>
    <cfRule type="containsText" dxfId="2256" priority="2247" operator="containsText" text="Частично выполняется">
      <formula>NOT(ISERROR(SEARCH("Частично выполняется",Q61)))</formula>
    </cfRule>
    <cfRule type="containsText" dxfId="2255" priority="2248" operator="containsText" text="Не выполняется">
      <formula>NOT(ISERROR(SEARCH("Не выполняется",Q61)))</formula>
    </cfRule>
  </conditionalFormatting>
  <conditionalFormatting sqref="Q61">
    <cfRule type="containsErrors" dxfId="2254" priority="2245">
      <formula>ISERROR(Q61)</formula>
    </cfRule>
  </conditionalFormatting>
  <conditionalFormatting sqref="Q61">
    <cfRule type="beginsWith" dxfId="2253" priority="2242" operator="beginsWith" text="Выполняется">
      <formula>LEFT(Q61,LEN("Выполняется"))="Выполняется"</formula>
    </cfRule>
    <cfRule type="containsText" dxfId="2252" priority="2243" operator="containsText" text="Частично выполняется">
      <formula>NOT(ISERROR(SEARCH("Частично выполняется",Q61)))</formula>
    </cfRule>
    <cfRule type="containsText" dxfId="2251" priority="2244" operator="containsText" text="Не выполняется">
      <formula>NOT(ISERROR(SEARCH("Не выполняется",Q61)))</formula>
    </cfRule>
  </conditionalFormatting>
  <conditionalFormatting sqref="Q61">
    <cfRule type="containsErrors" dxfId="2250" priority="2241">
      <formula>ISERROR(Q61)</formula>
    </cfRule>
  </conditionalFormatting>
  <conditionalFormatting sqref="Q61">
    <cfRule type="beginsWith" dxfId="2249" priority="2238" operator="beginsWith" text="Выполняется">
      <formula>LEFT(Q61,LEN("Выполняется"))="Выполняется"</formula>
    </cfRule>
    <cfRule type="containsText" dxfId="2248" priority="2239" operator="containsText" text="Частично выполняется">
      <formula>NOT(ISERROR(SEARCH("Частично выполняется",Q61)))</formula>
    </cfRule>
    <cfRule type="containsText" dxfId="2247" priority="2240" operator="containsText" text="Не выполняется">
      <formula>NOT(ISERROR(SEARCH("Не выполняется",Q61)))</formula>
    </cfRule>
  </conditionalFormatting>
  <conditionalFormatting sqref="Q61">
    <cfRule type="containsErrors" dxfId="2246" priority="2237">
      <formula>ISERROR(Q61)</formula>
    </cfRule>
  </conditionalFormatting>
  <conditionalFormatting sqref="Q61">
    <cfRule type="beginsWith" dxfId="2245" priority="2234" operator="beginsWith" text="Выполняется">
      <formula>LEFT(Q61,LEN("Выполняется"))="Выполняется"</formula>
    </cfRule>
    <cfRule type="containsText" dxfId="2244" priority="2235" operator="containsText" text="Частично выполняется">
      <formula>NOT(ISERROR(SEARCH("Частично выполняется",Q61)))</formula>
    </cfRule>
    <cfRule type="containsText" dxfId="2243" priority="2236" operator="containsText" text="Не выполняется">
      <formula>NOT(ISERROR(SEARCH("Не выполняется",Q61)))</formula>
    </cfRule>
  </conditionalFormatting>
  <conditionalFormatting sqref="Q61">
    <cfRule type="containsErrors" dxfId="2242" priority="2233">
      <formula>ISERROR(Q61)</formula>
    </cfRule>
  </conditionalFormatting>
  <conditionalFormatting sqref="Q61">
    <cfRule type="beginsWith" dxfId="2241" priority="2230" operator="beginsWith" text="Выполняется">
      <formula>LEFT(Q61,LEN("Выполняется"))="Выполняется"</formula>
    </cfRule>
    <cfRule type="containsText" dxfId="2240" priority="2231" operator="containsText" text="Частично выполняется">
      <formula>NOT(ISERROR(SEARCH("Частично выполняется",Q61)))</formula>
    </cfRule>
    <cfRule type="containsText" dxfId="2239" priority="2232" operator="containsText" text="Не выполняется">
      <formula>NOT(ISERROR(SEARCH("Не выполняется",Q61)))</formula>
    </cfRule>
  </conditionalFormatting>
  <conditionalFormatting sqref="Q61">
    <cfRule type="containsErrors" dxfId="2238" priority="2229">
      <formula>ISERROR(Q61)</formula>
    </cfRule>
  </conditionalFormatting>
  <conditionalFormatting sqref="Q61">
    <cfRule type="beginsWith" dxfId="2237" priority="2226" operator="beginsWith" text="Выполняется">
      <formula>LEFT(Q61,LEN("Выполняется"))="Выполняется"</formula>
    </cfRule>
    <cfRule type="containsText" dxfId="2236" priority="2227" operator="containsText" text="Частично выполняется">
      <formula>NOT(ISERROR(SEARCH("Частично выполняется",Q61)))</formula>
    </cfRule>
    <cfRule type="containsText" dxfId="2235" priority="2228" operator="containsText" text="Не выполняется">
      <formula>NOT(ISERROR(SEARCH("Не выполняется",Q61)))</formula>
    </cfRule>
  </conditionalFormatting>
  <conditionalFormatting sqref="Q61">
    <cfRule type="containsErrors" dxfId="2234" priority="2225">
      <formula>ISERROR(Q61)</formula>
    </cfRule>
  </conditionalFormatting>
  <conditionalFormatting sqref="Q61">
    <cfRule type="beginsWith" dxfId="2233" priority="2222" operator="beginsWith" text="Выполняется">
      <formula>LEFT(Q61,LEN("Выполняется"))="Выполняется"</formula>
    </cfRule>
    <cfRule type="containsText" dxfId="2232" priority="2223" operator="containsText" text="Частично выполняется">
      <formula>NOT(ISERROR(SEARCH("Частично выполняется",Q61)))</formula>
    </cfRule>
    <cfRule type="containsText" dxfId="2231" priority="2224" operator="containsText" text="Не выполняется">
      <formula>NOT(ISERROR(SEARCH("Не выполняется",Q61)))</formula>
    </cfRule>
  </conditionalFormatting>
  <conditionalFormatting sqref="Q61">
    <cfRule type="containsErrors" dxfId="2230" priority="2221">
      <formula>ISERROR(Q61)</formula>
    </cfRule>
  </conditionalFormatting>
  <conditionalFormatting sqref="H66:H67">
    <cfRule type="beginsWith" dxfId="2229" priority="2218" operator="beginsWith" text="Выполняется">
      <formula>LEFT(H66,LEN("Выполняется"))="Выполняется"</formula>
    </cfRule>
    <cfRule type="containsText" dxfId="2228" priority="2219" operator="containsText" text="Частично выполняется">
      <formula>NOT(ISERROR(SEARCH("Частично выполняется",H66)))</formula>
    </cfRule>
    <cfRule type="containsText" dxfId="2227" priority="2220" operator="containsText" text="Не выполняется">
      <formula>NOT(ISERROR(SEARCH("Не выполняется",H66)))</formula>
    </cfRule>
  </conditionalFormatting>
  <conditionalFormatting sqref="H66:H67">
    <cfRule type="containsErrors" dxfId="2226" priority="2217">
      <formula>ISERROR(H66)</formula>
    </cfRule>
  </conditionalFormatting>
  <conditionalFormatting sqref="H66:H67">
    <cfRule type="beginsWith" dxfId="2225" priority="2214" operator="beginsWith" text="Выполняется">
      <formula>LEFT(H66,LEN("Выполняется"))="Выполняется"</formula>
    </cfRule>
    <cfRule type="containsText" dxfId="2224" priority="2215" operator="containsText" text="Частично выполняется">
      <formula>NOT(ISERROR(SEARCH("Частично выполняется",H66)))</formula>
    </cfRule>
    <cfRule type="containsText" dxfId="2223" priority="2216" operator="containsText" text="Не выполняется">
      <formula>NOT(ISERROR(SEARCH("Не выполняется",H66)))</formula>
    </cfRule>
  </conditionalFormatting>
  <conditionalFormatting sqref="H66:H67">
    <cfRule type="containsErrors" dxfId="2222" priority="2213">
      <formula>ISERROR(H66)</formula>
    </cfRule>
  </conditionalFormatting>
  <conditionalFormatting sqref="H66:H67">
    <cfRule type="beginsWith" dxfId="2221" priority="2210" operator="beginsWith" text="Выполняется">
      <formula>LEFT(H66,LEN("Выполняется"))="Выполняется"</formula>
    </cfRule>
    <cfRule type="containsText" dxfId="2220" priority="2211" operator="containsText" text="Частично выполняется">
      <formula>NOT(ISERROR(SEARCH("Частично выполняется",H66)))</formula>
    </cfRule>
    <cfRule type="containsText" dxfId="2219" priority="2212" operator="containsText" text="Не выполняется">
      <formula>NOT(ISERROR(SEARCH("Не выполняется",H66)))</formula>
    </cfRule>
  </conditionalFormatting>
  <conditionalFormatting sqref="H66:H67">
    <cfRule type="containsErrors" dxfId="2218" priority="2209">
      <formula>ISERROR(H66)</formula>
    </cfRule>
  </conditionalFormatting>
  <conditionalFormatting sqref="H66:H67">
    <cfRule type="beginsWith" dxfId="2217" priority="2206" operator="beginsWith" text="Выполняется">
      <formula>LEFT(H66,LEN("Выполняется"))="Выполняется"</formula>
    </cfRule>
    <cfRule type="containsText" dxfId="2216" priority="2207" operator="containsText" text="Частично выполняется">
      <formula>NOT(ISERROR(SEARCH("Частично выполняется",H66)))</formula>
    </cfRule>
    <cfRule type="containsText" dxfId="2215" priority="2208" operator="containsText" text="Не выполняется">
      <formula>NOT(ISERROR(SEARCH("Не выполняется",H66)))</formula>
    </cfRule>
  </conditionalFormatting>
  <conditionalFormatting sqref="H66:H67">
    <cfRule type="containsErrors" dxfId="2214" priority="2205">
      <formula>ISERROR(H66)</formula>
    </cfRule>
  </conditionalFormatting>
  <conditionalFormatting sqref="H66:H67">
    <cfRule type="beginsWith" dxfId="2213" priority="2202" operator="beginsWith" text="Выполняется">
      <formula>LEFT(H66,LEN("Выполняется"))="Выполняется"</formula>
    </cfRule>
    <cfRule type="containsText" dxfId="2212" priority="2203" operator="containsText" text="Частично выполняется">
      <formula>NOT(ISERROR(SEARCH("Частично выполняется",H66)))</formula>
    </cfRule>
    <cfRule type="containsText" dxfId="2211" priority="2204" operator="containsText" text="Не выполняется">
      <formula>NOT(ISERROR(SEARCH("Не выполняется",H66)))</formula>
    </cfRule>
  </conditionalFormatting>
  <conditionalFormatting sqref="H66:H67">
    <cfRule type="containsErrors" dxfId="2210" priority="2201">
      <formula>ISERROR(H66)</formula>
    </cfRule>
  </conditionalFormatting>
  <conditionalFormatting sqref="H66:H67">
    <cfRule type="beginsWith" dxfId="2209" priority="2198" operator="beginsWith" text="Выполняется">
      <formula>LEFT(H66,LEN("Выполняется"))="Выполняется"</formula>
    </cfRule>
    <cfRule type="containsText" dxfId="2208" priority="2199" operator="containsText" text="Частично выполняется">
      <formula>NOT(ISERROR(SEARCH("Частично выполняется",H66)))</formula>
    </cfRule>
    <cfRule type="containsText" dxfId="2207" priority="2200" operator="containsText" text="Не выполняется">
      <formula>NOT(ISERROR(SEARCH("Не выполняется",H66)))</formula>
    </cfRule>
  </conditionalFormatting>
  <conditionalFormatting sqref="H66:H67">
    <cfRule type="containsErrors" dxfId="2206" priority="2197">
      <formula>ISERROR(H66)</formula>
    </cfRule>
  </conditionalFormatting>
  <conditionalFormatting sqref="H66:H67">
    <cfRule type="beginsWith" dxfId="2205" priority="2194" operator="beginsWith" text="Выполняется">
      <formula>LEFT(H66,LEN("Выполняется"))="Выполняется"</formula>
    </cfRule>
    <cfRule type="containsText" dxfId="2204" priority="2195" operator="containsText" text="Частично выполняется">
      <formula>NOT(ISERROR(SEARCH("Частично выполняется",H66)))</formula>
    </cfRule>
    <cfRule type="containsText" dxfId="2203" priority="2196" operator="containsText" text="Не выполняется">
      <formula>NOT(ISERROR(SEARCH("Не выполняется",H66)))</formula>
    </cfRule>
  </conditionalFormatting>
  <conditionalFormatting sqref="H66:H67">
    <cfRule type="containsErrors" dxfId="2202" priority="2193">
      <formula>ISERROR(H66)</formula>
    </cfRule>
  </conditionalFormatting>
  <conditionalFormatting sqref="H66:H67">
    <cfRule type="beginsWith" dxfId="2201" priority="2190" operator="beginsWith" text="Выполняется">
      <formula>LEFT(H66,LEN("Выполняется"))="Выполняется"</formula>
    </cfRule>
    <cfRule type="containsText" dxfId="2200" priority="2191" operator="containsText" text="Частично выполняется">
      <formula>NOT(ISERROR(SEARCH("Частично выполняется",H66)))</formula>
    </cfRule>
    <cfRule type="containsText" dxfId="2199" priority="2192" operator="containsText" text="Не выполняется">
      <formula>NOT(ISERROR(SEARCH("Не выполняется",H66)))</formula>
    </cfRule>
  </conditionalFormatting>
  <conditionalFormatting sqref="H66:H67">
    <cfRule type="containsErrors" dxfId="2198" priority="2189">
      <formula>ISERROR(H66)</formula>
    </cfRule>
  </conditionalFormatting>
  <conditionalFormatting sqref="H66:H67">
    <cfRule type="beginsWith" dxfId="2197" priority="2186" operator="beginsWith" text="Выполняется">
      <formula>LEFT(H66,LEN("Выполняется"))="Выполняется"</formula>
    </cfRule>
    <cfRule type="containsText" dxfId="2196" priority="2187" operator="containsText" text="Частично выполняется">
      <formula>NOT(ISERROR(SEARCH("Частично выполняется",H66)))</formula>
    </cfRule>
    <cfRule type="containsText" dxfId="2195" priority="2188" operator="containsText" text="Не выполняется">
      <formula>NOT(ISERROR(SEARCH("Не выполняется",H66)))</formula>
    </cfRule>
  </conditionalFormatting>
  <conditionalFormatting sqref="H66:H67">
    <cfRule type="containsErrors" dxfId="2194" priority="2185">
      <formula>ISERROR(H66)</formula>
    </cfRule>
  </conditionalFormatting>
  <conditionalFormatting sqref="H66:H67">
    <cfRule type="beginsWith" dxfId="2193" priority="2182" operator="beginsWith" text="Выполняется">
      <formula>LEFT(H66,LEN("Выполняется"))="Выполняется"</formula>
    </cfRule>
    <cfRule type="containsText" dxfId="2192" priority="2183" operator="containsText" text="Частично выполняется">
      <formula>NOT(ISERROR(SEARCH("Частично выполняется",H66)))</formula>
    </cfRule>
    <cfRule type="containsText" dxfId="2191" priority="2184" operator="containsText" text="Не выполняется">
      <formula>NOT(ISERROR(SEARCH("Не выполняется",H66)))</formula>
    </cfRule>
  </conditionalFormatting>
  <conditionalFormatting sqref="H66:H67">
    <cfRule type="containsErrors" dxfId="2190" priority="2181">
      <formula>ISERROR(H66)</formula>
    </cfRule>
  </conditionalFormatting>
  <conditionalFormatting sqref="K66">
    <cfRule type="beginsWith" dxfId="2189" priority="2178" operator="beginsWith" text="Выполняется">
      <formula>LEFT(K66,LEN("Выполняется"))="Выполняется"</formula>
    </cfRule>
    <cfRule type="containsText" dxfId="2188" priority="2179" operator="containsText" text="Частично выполняется">
      <formula>NOT(ISERROR(SEARCH("Частично выполняется",K66)))</formula>
    </cfRule>
    <cfRule type="containsText" dxfId="2187" priority="2180" operator="containsText" text="Не выполняется">
      <formula>NOT(ISERROR(SEARCH("Не выполняется",K66)))</formula>
    </cfRule>
  </conditionalFormatting>
  <conditionalFormatting sqref="K66">
    <cfRule type="containsErrors" dxfId="2186" priority="2177">
      <formula>ISERROR(K66)</formula>
    </cfRule>
  </conditionalFormatting>
  <conditionalFormatting sqref="K66">
    <cfRule type="beginsWith" dxfId="2185" priority="2174" operator="beginsWith" text="Выполняется">
      <formula>LEFT(K66,LEN("Выполняется"))="Выполняется"</formula>
    </cfRule>
    <cfRule type="containsText" dxfId="2184" priority="2175" operator="containsText" text="Частично выполняется">
      <formula>NOT(ISERROR(SEARCH("Частично выполняется",K66)))</formula>
    </cfRule>
    <cfRule type="containsText" dxfId="2183" priority="2176" operator="containsText" text="Не выполняется">
      <formula>NOT(ISERROR(SEARCH("Не выполняется",K66)))</formula>
    </cfRule>
  </conditionalFormatting>
  <conditionalFormatting sqref="K66">
    <cfRule type="containsErrors" dxfId="2182" priority="2173">
      <formula>ISERROR(K66)</formula>
    </cfRule>
  </conditionalFormatting>
  <conditionalFormatting sqref="K66">
    <cfRule type="beginsWith" dxfId="2181" priority="2170" operator="beginsWith" text="Выполняется">
      <formula>LEFT(K66,LEN("Выполняется"))="Выполняется"</formula>
    </cfRule>
    <cfRule type="containsText" dxfId="2180" priority="2171" operator="containsText" text="Частично выполняется">
      <formula>NOT(ISERROR(SEARCH("Частично выполняется",K66)))</formula>
    </cfRule>
    <cfRule type="containsText" dxfId="2179" priority="2172" operator="containsText" text="Не выполняется">
      <formula>NOT(ISERROR(SEARCH("Не выполняется",K66)))</formula>
    </cfRule>
  </conditionalFormatting>
  <conditionalFormatting sqref="K66">
    <cfRule type="containsErrors" dxfId="2178" priority="2169">
      <formula>ISERROR(K66)</formula>
    </cfRule>
  </conditionalFormatting>
  <conditionalFormatting sqref="K66">
    <cfRule type="beginsWith" dxfId="2177" priority="2166" operator="beginsWith" text="Выполняется">
      <formula>LEFT(K66,LEN("Выполняется"))="Выполняется"</formula>
    </cfRule>
    <cfRule type="containsText" dxfId="2176" priority="2167" operator="containsText" text="Частично выполняется">
      <formula>NOT(ISERROR(SEARCH("Частично выполняется",K66)))</formula>
    </cfRule>
    <cfRule type="containsText" dxfId="2175" priority="2168" operator="containsText" text="Не выполняется">
      <formula>NOT(ISERROR(SEARCH("Не выполняется",K66)))</formula>
    </cfRule>
  </conditionalFormatting>
  <conditionalFormatting sqref="K66">
    <cfRule type="containsErrors" dxfId="2174" priority="2165">
      <formula>ISERROR(K66)</formula>
    </cfRule>
  </conditionalFormatting>
  <conditionalFormatting sqref="K66">
    <cfRule type="beginsWith" dxfId="2173" priority="2162" operator="beginsWith" text="Выполняется">
      <formula>LEFT(K66,LEN("Выполняется"))="Выполняется"</formula>
    </cfRule>
    <cfRule type="containsText" dxfId="2172" priority="2163" operator="containsText" text="Частично выполняется">
      <formula>NOT(ISERROR(SEARCH("Частично выполняется",K66)))</formula>
    </cfRule>
    <cfRule type="containsText" dxfId="2171" priority="2164" operator="containsText" text="Не выполняется">
      <formula>NOT(ISERROR(SEARCH("Не выполняется",K66)))</formula>
    </cfRule>
  </conditionalFormatting>
  <conditionalFormatting sqref="K66">
    <cfRule type="containsErrors" dxfId="2170" priority="2161">
      <formula>ISERROR(K66)</formula>
    </cfRule>
  </conditionalFormatting>
  <conditionalFormatting sqref="K66">
    <cfRule type="beginsWith" dxfId="2169" priority="2158" operator="beginsWith" text="Выполняется">
      <formula>LEFT(K66,LEN("Выполняется"))="Выполняется"</formula>
    </cfRule>
    <cfRule type="containsText" dxfId="2168" priority="2159" operator="containsText" text="Частично выполняется">
      <formula>NOT(ISERROR(SEARCH("Частично выполняется",K66)))</formula>
    </cfRule>
    <cfRule type="containsText" dxfId="2167" priority="2160" operator="containsText" text="Не выполняется">
      <formula>NOT(ISERROR(SEARCH("Не выполняется",K66)))</formula>
    </cfRule>
  </conditionalFormatting>
  <conditionalFormatting sqref="K66">
    <cfRule type="containsErrors" dxfId="2166" priority="2157">
      <formula>ISERROR(K66)</formula>
    </cfRule>
  </conditionalFormatting>
  <conditionalFormatting sqref="K66">
    <cfRule type="beginsWith" dxfId="2165" priority="2154" operator="beginsWith" text="Выполняется">
      <formula>LEFT(K66,LEN("Выполняется"))="Выполняется"</formula>
    </cfRule>
    <cfRule type="containsText" dxfId="2164" priority="2155" operator="containsText" text="Частично выполняется">
      <formula>NOT(ISERROR(SEARCH("Частично выполняется",K66)))</formula>
    </cfRule>
    <cfRule type="containsText" dxfId="2163" priority="2156" operator="containsText" text="Не выполняется">
      <formula>NOT(ISERROR(SEARCH("Не выполняется",K66)))</formula>
    </cfRule>
  </conditionalFormatting>
  <conditionalFormatting sqref="K66">
    <cfRule type="containsErrors" dxfId="2162" priority="2153">
      <formula>ISERROR(K66)</formula>
    </cfRule>
  </conditionalFormatting>
  <conditionalFormatting sqref="K66">
    <cfRule type="beginsWith" dxfId="2161" priority="2150" operator="beginsWith" text="Выполняется">
      <formula>LEFT(K66,LEN("Выполняется"))="Выполняется"</formula>
    </cfRule>
    <cfRule type="containsText" dxfId="2160" priority="2151" operator="containsText" text="Частично выполняется">
      <formula>NOT(ISERROR(SEARCH("Частично выполняется",K66)))</formula>
    </cfRule>
    <cfRule type="containsText" dxfId="2159" priority="2152" operator="containsText" text="Не выполняется">
      <formula>NOT(ISERROR(SEARCH("Не выполняется",K66)))</formula>
    </cfRule>
  </conditionalFormatting>
  <conditionalFormatting sqref="K66">
    <cfRule type="containsErrors" dxfId="2158" priority="2149">
      <formula>ISERROR(K66)</formula>
    </cfRule>
  </conditionalFormatting>
  <conditionalFormatting sqref="K66">
    <cfRule type="beginsWith" dxfId="2157" priority="2146" operator="beginsWith" text="Выполняется">
      <formula>LEFT(K66,LEN("Выполняется"))="Выполняется"</formula>
    </cfRule>
    <cfRule type="containsText" dxfId="2156" priority="2147" operator="containsText" text="Частично выполняется">
      <formula>NOT(ISERROR(SEARCH("Частично выполняется",K66)))</formula>
    </cfRule>
    <cfRule type="containsText" dxfId="2155" priority="2148" operator="containsText" text="Не выполняется">
      <formula>NOT(ISERROR(SEARCH("Не выполняется",K66)))</formula>
    </cfRule>
  </conditionalFormatting>
  <conditionalFormatting sqref="K66">
    <cfRule type="containsErrors" dxfId="2154" priority="2145">
      <formula>ISERROR(K66)</formula>
    </cfRule>
  </conditionalFormatting>
  <conditionalFormatting sqref="K66">
    <cfRule type="beginsWith" dxfId="2153" priority="2142" operator="beginsWith" text="Выполняется">
      <formula>LEFT(K66,LEN("Выполняется"))="Выполняется"</formula>
    </cfRule>
    <cfRule type="containsText" dxfId="2152" priority="2143" operator="containsText" text="Частично выполняется">
      <formula>NOT(ISERROR(SEARCH("Частично выполняется",K66)))</formula>
    </cfRule>
    <cfRule type="containsText" dxfId="2151" priority="2144" operator="containsText" text="Не выполняется">
      <formula>NOT(ISERROR(SEARCH("Не выполняется",K66)))</formula>
    </cfRule>
  </conditionalFormatting>
  <conditionalFormatting sqref="K66">
    <cfRule type="containsErrors" dxfId="2150" priority="2141">
      <formula>ISERROR(K66)</formula>
    </cfRule>
  </conditionalFormatting>
  <conditionalFormatting sqref="K66">
    <cfRule type="beginsWith" dxfId="2149" priority="2138" operator="beginsWith" text="Выполняется">
      <formula>LEFT(K66,LEN("Выполняется"))="Выполняется"</formula>
    </cfRule>
    <cfRule type="containsText" dxfId="2148" priority="2139" operator="containsText" text="Частично выполняется">
      <formula>NOT(ISERROR(SEARCH("Частично выполняется",K66)))</formula>
    </cfRule>
    <cfRule type="containsText" dxfId="2147" priority="2140" operator="containsText" text="Не выполняется">
      <formula>NOT(ISERROR(SEARCH("Не выполняется",K66)))</formula>
    </cfRule>
  </conditionalFormatting>
  <conditionalFormatting sqref="K66">
    <cfRule type="containsErrors" dxfId="2146" priority="2137">
      <formula>ISERROR(K66)</formula>
    </cfRule>
  </conditionalFormatting>
  <conditionalFormatting sqref="H70">
    <cfRule type="beginsWith" dxfId="2145" priority="2134" operator="beginsWith" text="Выполняется">
      <formula>LEFT(H70,LEN("Выполняется"))="Выполняется"</formula>
    </cfRule>
    <cfRule type="containsText" dxfId="2144" priority="2135" operator="containsText" text="Частично выполняется">
      <formula>NOT(ISERROR(SEARCH("Частично выполняется",H70)))</formula>
    </cfRule>
    <cfRule type="containsText" dxfId="2143" priority="2136" operator="containsText" text="Не выполняется">
      <formula>NOT(ISERROR(SEARCH("Не выполняется",H70)))</formula>
    </cfRule>
  </conditionalFormatting>
  <conditionalFormatting sqref="H70">
    <cfRule type="containsErrors" dxfId="2142" priority="2133">
      <formula>ISERROR(H70)</formula>
    </cfRule>
  </conditionalFormatting>
  <conditionalFormatting sqref="H70">
    <cfRule type="beginsWith" dxfId="2141" priority="2130" operator="beginsWith" text="Выполняется">
      <formula>LEFT(H70,LEN("Выполняется"))="Выполняется"</formula>
    </cfRule>
    <cfRule type="containsText" dxfId="2140" priority="2131" operator="containsText" text="Частично выполняется">
      <formula>NOT(ISERROR(SEARCH("Частично выполняется",H70)))</formula>
    </cfRule>
    <cfRule type="containsText" dxfId="2139" priority="2132" operator="containsText" text="Не выполняется">
      <formula>NOT(ISERROR(SEARCH("Не выполняется",H70)))</formula>
    </cfRule>
  </conditionalFormatting>
  <conditionalFormatting sqref="H70">
    <cfRule type="containsErrors" dxfId="2138" priority="2129">
      <formula>ISERROR(H70)</formula>
    </cfRule>
  </conditionalFormatting>
  <conditionalFormatting sqref="H70">
    <cfRule type="beginsWith" dxfId="2137" priority="2126" operator="beginsWith" text="Выполняется">
      <formula>LEFT(H70,LEN("Выполняется"))="Выполняется"</formula>
    </cfRule>
    <cfRule type="containsText" dxfId="2136" priority="2127" operator="containsText" text="Частично выполняется">
      <formula>NOT(ISERROR(SEARCH("Частично выполняется",H70)))</formula>
    </cfRule>
    <cfRule type="containsText" dxfId="2135" priority="2128" operator="containsText" text="Не выполняется">
      <formula>NOT(ISERROR(SEARCH("Не выполняется",H70)))</formula>
    </cfRule>
  </conditionalFormatting>
  <conditionalFormatting sqref="H70">
    <cfRule type="containsErrors" dxfId="2134" priority="2125">
      <formula>ISERROR(H70)</formula>
    </cfRule>
  </conditionalFormatting>
  <conditionalFormatting sqref="H70">
    <cfRule type="beginsWith" dxfId="2133" priority="2122" operator="beginsWith" text="Выполняется">
      <formula>LEFT(H70,LEN("Выполняется"))="Выполняется"</formula>
    </cfRule>
    <cfRule type="containsText" dxfId="2132" priority="2123" operator="containsText" text="Частично выполняется">
      <formula>NOT(ISERROR(SEARCH("Частично выполняется",H70)))</formula>
    </cfRule>
    <cfRule type="containsText" dxfId="2131" priority="2124" operator="containsText" text="Не выполняется">
      <formula>NOT(ISERROR(SEARCH("Не выполняется",H70)))</formula>
    </cfRule>
  </conditionalFormatting>
  <conditionalFormatting sqref="H70">
    <cfRule type="containsErrors" dxfId="2130" priority="2121">
      <formula>ISERROR(H70)</formula>
    </cfRule>
  </conditionalFormatting>
  <conditionalFormatting sqref="H70">
    <cfRule type="beginsWith" dxfId="2129" priority="2118" operator="beginsWith" text="Выполняется">
      <formula>LEFT(H70,LEN("Выполняется"))="Выполняется"</formula>
    </cfRule>
    <cfRule type="containsText" dxfId="2128" priority="2119" operator="containsText" text="Частично выполняется">
      <formula>NOT(ISERROR(SEARCH("Частично выполняется",H70)))</formula>
    </cfRule>
    <cfRule type="containsText" dxfId="2127" priority="2120" operator="containsText" text="Не выполняется">
      <formula>NOT(ISERROR(SEARCH("Не выполняется",H70)))</formula>
    </cfRule>
  </conditionalFormatting>
  <conditionalFormatting sqref="H70">
    <cfRule type="containsErrors" dxfId="2126" priority="2117">
      <formula>ISERROR(H70)</formula>
    </cfRule>
  </conditionalFormatting>
  <conditionalFormatting sqref="H70">
    <cfRule type="beginsWith" dxfId="2125" priority="2114" operator="beginsWith" text="Выполняется">
      <formula>LEFT(H70,LEN("Выполняется"))="Выполняется"</formula>
    </cfRule>
    <cfRule type="containsText" dxfId="2124" priority="2115" operator="containsText" text="Частично выполняется">
      <formula>NOT(ISERROR(SEARCH("Частично выполняется",H70)))</formula>
    </cfRule>
    <cfRule type="containsText" dxfId="2123" priority="2116" operator="containsText" text="Не выполняется">
      <formula>NOT(ISERROR(SEARCH("Не выполняется",H70)))</formula>
    </cfRule>
  </conditionalFormatting>
  <conditionalFormatting sqref="H70">
    <cfRule type="containsErrors" dxfId="2122" priority="2113">
      <formula>ISERROR(H70)</formula>
    </cfRule>
  </conditionalFormatting>
  <conditionalFormatting sqref="H70">
    <cfRule type="beginsWith" dxfId="2121" priority="2110" operator="beginsWith" text="Выполняется">
      <formula>LEFT(H70,LEN("Выполняется"))="Выполняется"</formula>
    </cfRule>
    <cfRule type="containsText" dxfId="2120" priority="2111" operator="containsText" text="Частично выполняется">
      <formula>NOT(ISERROR(SEARCH("Частично выполняется",H70)))</formula>
    </cfRule>
    <cfRule type="containsText" dxfId="2119" priority="2112" operator="containsText" text="Не выполняется">
      <formula>NOT(ISERROR(SEARCH("Не выполняется",H70)))</formula>
    </cfRule>
  </conditionalFormatting>
  <conditionalFormatting sqref="H70">
    <cfRule type="containsErrors" dxfId="2118" priority="2109">
      <formula>ISERROR(H70)</formula>
    </cfRule>
  </conditionalFormatting>
  <conditionalFormatting sqref="H70">
    <cfRule type="beginsWith" dxfId="2117" priority="2106" operator="beginsWith" text="Выполняется">
      <formula>LEFT(H70,LEN("Выполняется"))="Выполняется"</formula>
    </cfRule>
    <cfRule type="containsText" dxfId="2116" priority="2107" operator="containsText" text="Частично выполняется">
      <formula>NOT(ISERROR(SEARCH("Частично выполняется",H70)))</formula>
    </cfRule>
    <cfRule type="containsText" dxfId="2115" priority="2108" operator="containsText" text="Не выполняется">
      <formula>NOT(ISERROR(SEARCH("Не выполняется",H70)))</formula>
    </cfRule>
  </conditionalFormatting>
  <conditionalFormatting sqref="H70">
    <cfRule type="containsErrors" dxfId="2114" priority="2105">
      <formula>ISERROR(H70)</formula>
    </cfRule>
  </conditionalFormatting>
  <conditionalFormatting sqref="H70">
    <cfRule type="beginsWith" dxfId="2113" priority="2102" operator="beginsWith" text="Выполняется">
      <formula>LEFT(H70,LEN("Выполняется"))="Выполняется"</formula>
    </cfRule>
    <cfRule type="containsText" dxfId="2112" priority="2103" operator="containsText" text="Частично выполняется">
      <formula>NOT(ISERROR(SEARCH("Частично выполняется",H70)))</formula>
    </cfRule>
    <cfRule type="containsText" dxfId="2111" priority="2104" operator="containsText" text="Не выполняется">
      <formula>NOT(ISERROR(SEARCH("Не выполняется",H70)))</formula>
    </cfRule>
  </conditionalFormatting>
  <conditionalFormatting sqref="H70">
    <cfRule type="containsErrors" dxfId="2110" priority="2101">
      <formula>ISERROR(H70)</formula>
    </cfRule>
  </conditionalFormatting>
  <conditionalFormatting sqref="H70">
    <cfRule type="beginsWith" dxfId="2109" priority="2098" operator="beginsWith" text="Выполняется">
      <formula>LEFT(H70,LEN("Выполняется"))="Выполняется"</formula>
    </cfRule>
    <cfRule type="containsText" dxfId="2108" priority="2099" operator="containsText" text="Частично выполняется">
      <formula>NOT(ISERROR(SEARCH("Частично выполняется",H70)))</formula>
    </cfRule>
    <cfRule type="containsText" dxfId="2107" priority="2100" operator="containsText" text="Не выполняется">
      <formula>NOT(ISERROR(SEARCH("Не выполняется",H70)))</formula>
    </cfRule>
  </conditionalFormatting>
  <conditionalFormatting sqref="H70">
    <cfRule type="containsErrors" dxfId="2106" priority="2097">
      <formula>ISERROR(H70)</formula>
    </cfRule>
  </conditionalFormatting>
  <conditionalFormatting sqref="H70">
    <cfRule type="beginsWith" dxfId="2105" priority="2094" operator="beginsWith" text="Выполняется">
      <formula>LEFT(H70,LEN("Выполняется"))="Выполняется"</formula>
    </cfRule>
    <cfRule type="containsText" dxfId="2104" priority="2095" operator="containsText" text="Частично выполняется">
      <formula>NOT(ISERROR(SEARCH("Частично выполняется",H70)))</formula>
    </cfRule>
    <cfRule type="containsText" dxfId="2103" priority="2096" operator="containsText" text="Не выполняется">
      <formula>NOT(ISERROR(SEARCH("Не выполняется",H70)))</formula>
    </cfRule>
  </conditionalFormatting>
  <conditionalFormatting sqref="H70">
    <cfRule type="containsErrors" dxfId="2102" priority="2093">
      <formula>ISERROR(H70)</formula>
    </cfRule>
  </conditionalFormatting>
  <conditionalFormatting sqref="H71:H72">
    <cfRule type="beginsWith" dxfId="2101" priority="2090" operator="beginsWith" text="Выполняется">
      <formula>LEFT(H71,LEN("Выполняется"))="Выполняется"</formula>
    </cfRule>
    <cfRule type="containsText" dxfId="2100" priority="2091" operator="containsText" text="Частично выполняется">
      <formula>NOT(ISERROR(SEARCH("Частично выполняется",H71)))</formula>
    </cfRule>
    <cfRule type="containsText" dxfId="2099" priority="2092" operator="containsText" text="Не выполняется">
      <formula>NOT(ISERROR(SEARCH("Не выполняется",H71)))</formula>
    </cfRule>
  </conditionalFormatting>
  <conditionalFormatting sqref="H71:H72">
    <cfRule type="containsErrors" dxfId="2098" priority="2089">
      <formula>ISERROR(H71)</formula>
    </cfRule>
  </conditionalFormatting>
  <conditionalFormatting sqref="H71:H72">
    <cfRule type="beginsWith" dxfId="2097" priority="2086" operator="beginsWith" text="Выполняется">
      <formula>LEFT(H71,LEN("Выполняется"))="Выполняется"</formula>
    </cfRule>
    <cfRule type="containsText" dxfId="2096" priority="2087" operator="containsText" text="Частично выполняется">
      <formula>NOT(ISERROR(SEARCH("Частично выполняется",H71)))</formula>
    </cfRule>
    <cfRule type="containsText" dxfId="2095" priority="2088" operator="containsText" text="Не выполняется">
      <formula>NOT(ISERROR(SEARCH("Не выполняется",H71)))</formula>
    </cfRule>
  </conditionalFormatting>
  <conditionalFormatting sqref="H71:H72">
    <cfRule type="containsErrors" dxfId="2094" priority="2085">
      <formula>ISERROR(H71)</formula>
    </cfRule>
  </conditionalFormatting>
  <conditionalFormatting sqref="H71:H72">
    <cfRule type="beginsWith" dxfId="2093" priority="2082" operator="beginsWith" text="Выполняется">
      <formula>LEFT(H71,LEN("Выполняется"))="Выполняется"</formula>
    </cfRule>
    <cfRule type="containsText" dxfId="2092" priority="2083" operator="containsText" text="Частично выполняется">
      <formula>NOT(ISERROR(SEARCH("Частично выполняется",H71)))</formula>
    </cfRule>
    <cfRule type="containsText" dxfId="2091" priority="2084" operator="containsText" text="Не выполняется">
      <formula>NOT(ISERROR(SEARCH("Не выполняется",H71)))</formula>
    </cfRule>
  </conditionalFormatting>
  <conditionalFormatting sqref="H71:H72">
    <cfRule type="containsErrors" dxfId="2090" priority="2081">
      <formula>ISERROR(H71)</formula>
    </cfRule>
  </conditionalFormatting>
  <conditionalFormatting sqref="H71:H72">
    <cfRule type="beginsWith" dxfId="2089" priority="2078" operator="beginsWith" text="Выполняется">
      <formula>LEFT(H71,LEN("Выполняется"))="Выполняется"</formula>
    </cfRule>
    <cfRule type="containsText" dxfId="2088" priority="2079" operator="containsText" text="Частично выполняется">
      <formula>NOT(ISERROR(SEARCH("Частично выполняется",H71)))</formula>
    </cfRule>
    <cfRule type="containsText" dxfId="2087" priority="2080" operator="containsText" text="Не выполняется">
      <formula>NOT(ISERROR(SEARCH("Не выполняется",H71)))</formula>
    </cfRule>
  </conditionalFormatting>
  <conditionalFormatting sqref="H71:H72">
    <cfRule type="containsErrors" dxfId="2086" priority="2077">
      <formula>ISERROR(H71)</formula>
    </cfRule>
  </conditionalFormatting>
  <conditionalFormatting sqref="H71:H72">
    <cfRule type="beginsWith" dxfId="2085" priority="2074" operator="beginsWith" text="Выполняется">
      <formula>LEFT(H71,LEN("Выполняется"))="Выполняется"</formula>
    </cfRule>
    <cfRule type="containsText" dxfId="2084" priority="2075" operator="containsText" text="Частично выполняется">
      <formula>NOT(ISERROR(SEARCH("Частично выполняется",H71)))</formula>
    </cfRule>
    <cfRule type="containsText" dxfId="2083" priority="2076" operator="containsText" text="Не выполняется">
      <formula>NOT(ISERROR(SEARCH("Не выполняется",H71)))</formula>
    </cfRule>
  </conditionalFormatting>
  <conditionalFormatting sqref="H71:H72">
    <cfRule type="containsErrors" dxfId="2082" priority="2073">
      <formula>ISERROR(H71)</formula>
    </cfRule>
  </conditionalFormatting>
  <conditionalFormatting sqref="H71:H72">
    <cfRule type="beginsWith" dxfId="2081" priority="2070" operator="beginsWith" text="Выполняется">
      <formula>LEFT(H71,LEN("Выполняется"))="Выполняется"</formula>
    </cfRule>
    <cfRule type="containsText" dxfId="2080" priority="2071" operator="containsText" text="Частично выполняется">
      <formula>NOT(ISERROR(SEARCH("Частично выполняется",H71)))</formula>
    </cfRule>
    <cfRule type="containsText" dxfId="2079" priority="2072" operator="containsText" text="Не выполняется">
      <formula>NOT(ISERROR(SEARCH("Не выполняется",H71)))</formula>
    </cfRule>
  </conditionalFormatting>
  <conditionalFormatting sqref="H71:H72">
    <cfRule type="containsErrors" dxfId="2078" priority="2069">
      <formula>ISERROR(H71)</formula>
    </cfRule>
  </conditionalFormatting>
  <conditionalFormatting sqref="H71:H72">
    <cfRule type="beginsWith" dxfId="2077" priority="2066" operator="beginsWith" text="Выполняется">
      <formula>LEFT(H71,LEN("Выполняется"))="Выполняется"</formula>
    </cfRule>
    <cfRule type="containsText" dxfId="2076" priority="2067" operator="containsText" text="Частично выполняется">
      <formula>NOT(ISERROR(SEARCH("Частично выполняется",H71)))</formula>
    </cfRule>
    <cfRule type="containsText" dxfId="2075" priority="2068" operator="containsText" text="Не выполняется">
      <formula>NOT(ISERROR(SEARCH("Не выполняется",H71)))</formula>
    </cfRule>
  </conditionalFormatting>
  <conditionalFormatting sqref="H71:H72">
    <cfRule type="containsErrors" dxfId="2074" priority="2065">
      <formula>ISERROR(H71)</formula>
    </cfRule>
  </conditionalFormatting>
  <conditionalFormatting sqref="H71:H72">
    <cfRule type="beginsWith" dxfId="2073" priority="2062" operator="beginsWith" text="Выполняется">
      <formula>LEFT(H71,LEN("Выполняется"))="Выполняется"</formula>
    </cfRule>
    <cfRule type="containsText" dxfId="2072" priority="2063" operator="containsText" text="Частично выполняется">
      <formula>NOT(ISERROR(SEARCH("Частично выполняется",H71)))</formula>
    </cfRule>
    <cfRule type="containsText" dxfId="2071" priority="2064" operator="containsText" text="Не выполняется">
      <formula>NOT(ISERROR(SEARCH("Не выполняется",H71)))</formula>
    </cfRule>
  </conditionalFormatting>
  <conditionalFormatting sqref="H71:H72">
    <cfRule type="containsErrors" dxfId="2070" priority="2061">
      <formula>ISERROR(H71)</formula>
    </cfRule>
  </conditionalFormatting>
  <conditionalFormatting sqref="H71:H72">
    <cfRule type="beginsWith" dxfId="2069" priority="2058" operator="beginsWith" text="Выполняется">
      <formula>LEFT(H71,LEN("Выполняется"))="Выполняется"</formula>
    </cfRule>
    <cfRule type="containsText" dxfId="2068" priority="2059" operator="containsText" text="Частично выполняется">
      <formula>NOT(ISERROR(SEARCH("Частично выполняется",H71)))</formula>
    </cfRule>
    <cfRule type="containsText" dxfId="2067" priority="2060" operator="containsText" text="Не выполняется">
      <formula>NOT(ISERROR(SEARCH("Не выполняется",H71)))</formula>
    </cfRule>
  </conditionalFormatting>
  <conditionalFormatting sqref="H71:H72">
    <cfRule type="containsErrors" dxfId="2066" priority="2057">
      <formula>ISERROR(H71)</formula>
    </cfRule>
  </conditionalFormatting>
  <conditionalFormatting sqref="H71:H72">
    <cfRule type="beginsWith" dxfId="2065" priority="2054" operator="beginsWith" text="Выполняется">
      <formula>LEFT(H71,LEN("Выполняется"))="Выполняется"</formula>
    </cfRule>
    <cfRule type="containsText" dxfId="2064" priority="2055" operator="containsText" text="Частично выполняется">
      <formula>NOT(ISERROR(SEARCH("Частично выполняется",H71)))</formula>
    </cfRule>
    <cfRule type="containsText" dxfId="2063" priority="2056" operator="containsText" text="Не выполняется">
      <formula>NOT(ISERROR(SEARCH("Не выполняется",H71)))</formula>
    </cfRule>
  </conditionalFormatting>
  <conditionalFormatting sqref="H71:H72">
    <cfRule type="containsErrors" dxfId="2062" priority="2053">
      <formula>ISERROR(H71)</formula>
    </cfRule>
  </conditionalFormatting>
  <conditionalFormatting sqref="H71:H72">
    <cfRule type="beginsWith" dxfId="2061" priority="2050" operator="beginsWith" text="Выполняется">
      <formula>LEFT(H71,LEN("Выполняется"))="Выполняется"</formula>
    </cfRule>
    <cfRule type="containsText" dxfId="2060" priority="2051" operator="containsText" text="Частично выполняется">
      <formula>NOT(ISERROR(SEARCH("Частично выполняется",H71)))</formula>
    </cfRule>
    <cfRule type="containsText" dxfId="2059" priority="2052" operator="containsText" text="Не выполняется">
      <formula>NOT(ISERROR(SEARCH("Не выполняется",H71)))</formula>
    </cfRule>
  </conditionalFormatting>
  <conditionalFormatting sqref="H71:H72">
    <cfRule type="containsErrors" dxfId="2058" priority="2049">
      <formula>ISERROR(H71)</formula>
    </cfRule>
  </conditionalFormatting>
  <conditionalFormatting sqref="H71:H72">
    <cfRule type="beginsWith" dxfId="2057" priority="2046" operator="beginsWith" text="Выполняется">
      <formula>LEFT(H71,LEN("Выполняется"))="Выполняется"</formula>
    </cfRule>
    <cfRule type="containsText" dxfId="2056" priority="2047" operator="containsText" text="Частично выполняется">
      <formula>NOT(ISERROR(SEARCH("Частично выполняется",H71)))</formula>
    </cfRule>
    <cfRule type="containsText" dxfId="2055" priority="2048" operator="containsText" text="Не выполняется">
      <formula>NOT(ISERROR(SEARCH("Не выполняется",H71)))</formula>
    </cfRule>
  </conditionalFormatting>
  <conditionalFormatting sqref="H71:H72">
    <cfRule type="containsErrors" dxfId="2054" priority="2045">
      <formula>ISERROR(H71)</formula>
    </cfRule>
  </conditionalFormatting>
  <conditionalFormatting sqref="K70:K74">
    <cfRule type="beginsWith" dxfId="2053" priority="2042" operator="beginsWith" text="Выполняется">
      <formula>LEFT(K70,LEN("Выполняется"))="Выполняется"</formula>
    </cfRule>
    <cfRule type="containsText" dxfId="2052" priority="2043" operator="containsText" text="Частично выполняется">
      <formula>NOT(ISERROR(SEARCH("Частично выполняется",K70)))</formula>
    </cfRule>
    <cfRule type="containsText" dxfId="2051" priority="2044" operator="containsText" text="Не выполняется">
      <formula>NOT(ISERROR(SEARCH("Не выполняется",K70)))</formula>
    </cfRule>
  </conditionalFormatting>
  <conditionalFormatting sqref="K70:K74">
    <cfRule type="containsErrors" dxfId="2050" priority="2041">
      <formula>ISERROR(K70)</formula>
    </cfRule>
  </conditionalFormatting>
  <conditionalFormatting sqref="K70:K74">
    <cfRule type="beginsWith" dxfId="2049" priority="2038" operator="beginsWith" text="Выполняется">
      <formula>LEFT(K70,LEN("Выполняется"))="Выполняется"</formula>
    </cfRule>
    <cfRule type="containsText" dxfId="2048" priority="2039" operator="containsText" text="Частично выполняется">
      <formula>NOT(ISERROR(SEARCH("Частично выполняется",K70)))</formula>
    </cfRule>
    <cfRule type="containsText" dxfId="2047" priority="2040" operator="containsText" text="Не выполняется">
      <formula>NOT(ISERROR(SEARCH("Не выполняется",K70)))</formula>
    </cfRule>
  </conditionalFormatting>
  <conditionalFormatting sqref="K70:K74">
    <cfRule type="containsErrors" dxfId="2046" priority="2037">
      <formula>ISERROR(K70)</formula>
    </cfRule>
  </conditionalFormatting>
  <conditionalFormatting sqref="K70:K74">
    <cfRule type="beginsWith" dxfId="2045" priority="2034" operator="beginsWith" text="Выполняется">
      <formula>LEFT(K70,LEN("Выполняется"))="Выполняется"</formula>
    </cfRule>
    <cfRule type="containsText" dxfId="2044" priority="2035" operator="containsText" text="Частично выполняется">
      <formula>NOT(ISERROR(SEARCH("Частично выполняется",K70)))</formula>
    </cfRule>
    <cfRule type="containsText" dxfId="2043" priority="2036" operator="containsText" text="Не выполняется">
      <formula>NOT(ISERROR(SEARCH("Не выполняется",K70)))</formula>
    </cfRule>
  </conditionalFormatting>
  <conditionalFormatting sqref="K70:K74">
    <cfRule type="containsErrors" dxfId="2042" priority="2033">
      <formula>ISERROR(K70)</formula>
    </cfRule>
  </conditionalFormatting>
  <conditionalFormatting sqref="K70:K74">
    <cfRule type="beginsWith" dxfId="2041" priority="2030" operator="beginsWith" text="Выполняется">
      <formula>LEFT(K70,LEN("Выполняется"))="Выполняется"</formula>
    </cfRule>
    <cfRule type="containsText" dxfId="2040" priority="2031" operator="containsText" text="Частично выполняется">
      <formula>NOT(ISERROR(SEARCH("Частично выполняется",K70)))</formula>
    </cfRule>
    <cfRule type="containsText" dxfId="2039" priority="2032" operator="containsText" text="Не выполняется">
      <formula>NOT(ISERROR(SEARCH("Не выполняется",K70)))</formula>
    </cfRule>
  </conditionalFormatting>
  <conditionalFormatting sqref="K70:K74">
    <cfRule type="containsErrors" dxfId="2038" priority="2029">
      <formula>ISERROR(K70)</formula>
    </cfRule>
  </conditionalFormatting>
  <conditionalFormatting sqref="K70:K74">
    <cfRule type="beginsWith" dxfId="2037" priority="2026" operator="beginsWith" text="Выполняется">
      <formula>LEFT(K70,LEN("Выполняется"))="Выполняется"</formula>
    </cfRule>
    <cfRule type="containsText" dxfId="2036" priority="2027" operator="containsText" text="Частично выполняется">
      <formula>NOT(ISERROR(SEARCH("Частично выполняется",K70)))</formula>
    </cfRule>
    <cfRule type="containsText" dxfId="2035" priority="2028" operator="containsText" text="Не выполняется">
      <formula>NOT(ISERROR(SEARCH("Не выполняется",K70)))</formula>
    </cfRule>
  </conditionalFormatting>
  <conditionalFormatting sqref="K70:K74">
    <cfRule type="containsErrors" dxfId="2034" priority="2025">
      <formula>ISERROR(K70)</formula>
    </cfRule>
  </conditionalFormatting>
  <conditionalFormatting sqref="K70:K74">
    <cfRule type="beginsWith" dxfId="2033" priority="2022" operator="beginsWith" text="Выполняется">
      <formula>LEFT(K70,LEN("Выполняется"))="Выполняется"</formula>
    </cfRule>
    <cfRule type="containsText" dxfId="2032" priority="2023" operator="containsText" text="Частично выполняется">
      <formula>NOT(ISERROR(SEARCH("Частично выполняется",K70)))</formula>
    </cfRule>
    <cfRule type="containsText" dxfId="2031" priority="2024" operator="containsText" text="Не выполняется">
      <formula>NOT(ISERROR(SEARCH("Не выполняется",K70)))</formula>
    </cfRule>
  </conditionalFormatting>
  <conditionalFormatting sqref="K70:K74">
    <cfRule type="containsErrors" dxfId="2030" priority="2021">
      <formula>ISERROR(K70)</formula>
    </cfRule>
  </conditionalFormatting>
  <conditionalFormatting sqref="K70:K74">
    <cfRule type="beginsWith" dxfId="2029" priority="2018" operator="beginsWith" text="Выполняется">
      <formula>LEFT(K70,LEN("Выполняется"))="Выполняется"</formula>
    </cfRule>
    <cfRule type="containsText" dxfId="2028" priority="2019" operator="containsText" text="Частично выполняется">
      <formula>NOT(ISERROR(SEARCH("Частично выполняется",K70)))</formula>
    </cfRule>
    <cfRule type="containsText" dxfId="2027" priority="2020" operator="containsText" text="Не выполняется">
      <formula>NOT(ISERROR(SEARCH("Не выполняется",K70)))</formula>
    </cfRule>
  </conditionalFormatting>
  <conditionalFormatting sqref="K70:K74">
    <cfRule type="containsErrors" dxfId="2026" priority="2017">
      <formula>ISERROR(K70)</formula>
    </cfRule>
  </conditionalFormatting>
  <conditionalFormatting sqref="K70:K74">
    <cfRule type="beginsWith" dxfId="2025" priority="2014" operator="beginsWith" text="Выполняется">
      <formula>LEFT(K70,LEN("Выполняется"))="Выполняется"</formula>
    </cfRule>
    <cfRule type="containsText" dxfId="2024" priority="2015" operator="containsText" text="Частично выполняется">
      <formula>NOT(ISERROR(SEARCH("Частично выполняется",K70)))</formula>
    </cfRule>
    <cfRule type="containsText" dxfId="2023" priority="2016" operator="containsText" text="Не выполняется">
      <formula>NOT(ISERROR(SEARCH("Не выполняется",K70)))</formula>
    </cfRule>
  </conditionalFormatting>
  <conditionalFormatting sqref="K70:K74">
    <cfRule type="containsErrors" dxfId="2022" priority="2013">
      <formula>ISERROR(K70)</formula>
    </cfRule>
  </conditionalFormatting>
  <conditionalFormatting sqref="K70:K74">
    <cfRule type="beginsWith" dxfId="2021" priority="2010" operator="beginsWith" text="Выполняется">
      <formula>LEFT(K70,LEN("Выполняется"))="Выполняется"</formula>
    </cfRule>
    <cfRule type="containsText" dxfId="2020" priority="2011" operator="containsText" text="Частично выполняется">
      <formula>NOT(ISERROR(SEARCH("Частично выполняется",K70)))</formula>
    </cfRule>
    <cfRule type="containsText" dxfId="2019" priority="2012" operator="containsText" text="Не выполняется">
      <formula>NOT(ISERROR(SEARCH("Не выполняется",K70)))</formula>
    </cfRule>
  </conditionalFormatting>
  <conditionalFormatting sqref="K70:K74">
    <cfRule type="containsErrors" dxfId="2018" priority="2009">
      <formula>ISERROR(K70)</formula>
    </cfRule>
  </conditionalFormatting>
  <conditionalFormatting sqref="K70:K74">
    <cfRule type="beginsWith" dxfId="2017" priority="2006" operator="beginsWith" text="Выполняется">
      <formula>LEFT(K70,LEN("Выполняется"))="Выполняется"</formula>
    </cfRule>
    <cfRule type="containsText" dxfId="2016" priority="2007" operator="containsText" text="Частично выполняется">
      <formula>NOT(ISERROR(SEARCH("Частично выполняется",K70)))</formula>
    </cfRule>
    <cfRule type="containsText" dxfId="2015" priority="2008" operator="containsText" text="Не выполняется">
      <formula>NOT(ISERROR(SEARCH("Не выполняется",K70)))</formula>
    </cfRule>
  </conditionalFormatting>
  <conditionalFormatting sqref="K70:K74">
    <cfRule type="containsErrors" dxfId="2014" priority="2005">
      <formula>ISERROR(K70)</formula>
    </cfRule>
  </conditionalFormatting>
  <conditionalFormatting sqref="K70:K74">
    <cfRule type="beginsWith" dxfId="2013" priority="2002" operator="beginsWith" text="Выполняется">
      <formula>LEFT(K70,LEN("Выполняется"))="Выполняется"</formula>
    </cfRule>
    <cfRule type="containsText" dxfId="2012" priority="2003" operator="containsText" text="Частично выполняется">
      <formula>NOT(ISERROR(SEARCH("Частично выполняется",K70)))</formula>
    </cfRule>
    <cfRule type="containsText" dxfId="2011" priority="2004" operator="containsText" text="Не выполняется">
      <formula>NOT(ISERROR(SEARCH("Не выполняется",K70)))</formula>
    </cfRule>
  </conditionalFormatting>
  <conditionalFormatting sqref="K70:K74">
    <cfRule type="containsErrors" dxfId="2010" priority="2001">
      <formula>ISERROR(K70)</formula>
    </cfRule>
  </conditionalFormatting>
  <conditionalFormatting sqref="K70:K74">
    <cfRule type="beginsWith" dxfId="2009" priority="1998" operator="beginsWith" text="Выполняется">
      <formula>LEFT(K70,LEN("Выполняется"))="Выполняется"</formula>
    </cfRule>
    <cfRule type="containsText" dxfId="2008" priority="1999" operator="containsText" text="Частично выполняется">
      <formula>NOT(ISERROR(SEARCH("Частично выполняется",K70)))</formula>
    </cfRule>
    <cfRule type="containsText" dxfId="2007" priority="2000" operator="containsText" text="Не выполняется">
      <formula>NOT(ISERROR(SEARCH("Не выполняется",K70)))</formula>
    </cfRule>
  </conditionalFormatting>
  <conditionalFormatting sqref="K70:K74">
    <cfRule type="containsErrors" dxfId="2006" priority="1997">
      <formula>ISERROR(K70)</formula>
    </cfRule>
  </conditionalFormatting>
  <conditionalFormatting sqref="N70:N74">
    <cfRule type="beginsWith" dxfId="2005" priority="1994" operator="beginsWith" text="Выполняется">
      <formula>LEFT(N70,LEN("Выполняется"))="Выполняется"</formula>
    </cfRule>
    <cfRule type="containsText" dxfId="2004" priority="1995" operator="containsText" text="Частично выполняется">
      <formula>NOT(ISERROR(SEARCH("Частично выполняется",N70)))</formula>
    </cfRule>
    <cfRule type="containsText" dxfId="2003" priority="1996" operator="containsText" text="Не выполняется">
      <formula>NOT(ISERROR(SEARCH("Не выполняется",N70)))</formula>
    </cfRule>
  </conditionalFormatting>
  <conditionalFormatting sqref="N70:N74">
    <cfRule type="containsErrors" dxfId="2002" priority="1993">
      <formula>ISERROR(N70)</formula>
    </cfRule>
  </conditionalFormatting>
  <conditionalFormatting sqref="N70:N74">
    <cfRule type="beginsWith" dxfId="2001" priority="1990" operator="beginsWith" text="Выполняется">
      <formula>LEFT(N70,LEN("Выполняется"))="Выполняется"</formula>
    </cfRule>
    <cfRule type="containsText" dxfId="2000" priority="1991" operator="containsText" text="Частично выполняется">
      <formula>NOT(ISERROR(SEARCH("Частично выполняется",N70)))</formula>
    </cfRule>
    <cfRule type="containsText" dxfId="1999" priority="1992" operator="containsText" text="Не выполняется">
      <formula>NOT(ISERROR(SEARCH("Не выполняется",N70)))</formula>
    </cfRule>
  </conditionalFormatting>
  <conditionalFormatting sqref="N70:N74">
    <cfRule type="containsErrors" dxfId="1998" priority="1989">
      <formula>ISERROR(N70)</formula>
    </cfRule>
  </conditionalFormatting>
  <conditionalFormatting sqref="N70:N74">
    <cfRule type="beginsWith" dxfId="1997" priority="1986" operator="beginsWith" text="Выполняется">
      <formula>LEFT(N70,LEN("Выполняется"))="Выполняется"</formula>
    </cfRule>
    <cfRule type="containsText" dxfId="1996" priority="1987" operator="containsText" text="Частично выполняется">
      <formula>NOT(ISERROR(SEARCH("Частично выполняется",N70)))</formula>
    </cfRule>
    <cfRule type="containsText" dxfId="1995" priority="1988" operator="containsText" text="Не выполняется">
      <formula>NOT(ISERROR(SEARCH("Не выполняется",N70)))</formula>
    </cfRule>
  </conditionalFormatting>
  <conditionalFormatting sqref="N70:N74">
    <cfRule type="containsErrors" dxfId="1994" priority="1985">
      <formula>ISERROR(N70)</formula>
    </cfRule>
  </conditionalFormatting>
  <conditionalFormatting sqref="N70:N74">
    <cfRule type="beginsWith" dxfId="1993" priority="1982" operator="beginsWith" text="Выполняется">
      <formula>LEFT(N70,LEN("Выполняется"))="Выполняется"</formula>
    </cfRule>
    <cfRule type="containsText" dxfId="1992" priority="1983" operator="containsText" text="Частично выполняется">
      <formula>NOT(ISERROR(SEARCH("Частично выполняется",N70)))</formula>
    </cfRule>
    <cfRule type="containsText" dxfId="1991" priority="1984" operator="containsText" text="Не выполняется">
      <formula>NOT(ISERROR(SEARCH("Не выполняется",N70)))</formula>
    </cfRule>
  </conditionalFormatting>
  <conditionalFormatting sqref="N70:N74">
    <cfRule type="containsErrors" dxfId="1990" priority="1981">
      <formula>ISERROR(N70)</formula>
    </cfRule>
  </conditionalFormatting>
  <conditionalFormatting sqref="N70:N74">
    <cfRule type="beginsWith" dxfId="1989" priority="1978" operator="beginsWith" text="Выполняется">
      <formula>LEFT(N70,LEN("Выполняется"))="Выполняется"</formula>
    </cfRule>
    <cfRule type="containsText" dxfId="1988" priority="1979" operator="containsText" text="Частично выполняется">
      <formula>NOT(ISERROR(SEARCH("Частично выполняется",N70)))</formula>
    </cfRule>
    <cfRule type="containsText" dxfId="1987" priority="1980" operator="containsText" text="Не выполняется">
      <formula>NOT(ISERROR(SEARCH("Не выполняется",N70)))</formula>
    </cfRule>
  </conditionalFormatting>
  <conditionalFormatting sqref="N70:N74">
    <cfRule type="containsErrors" dxfId="1986" priority="1977">
      <formula>ISERROR(N70)</formula>
    </cfRule>
  </conditionalFormatting>
  <conditionalFormatting sqref="N70:N74">
    <cfRule type="beginsWith" dxfId="1985" priority="1974" operator="beginsWith" text="Выполняется">
      <formula>LEFT(N70,LEN("Выполняется"))="Выполняется"</formula>
    </cfRule>
    <cfRule type="containsText" dxfId="1984" priority="1975" operator="containsText" text="Частично выполняется">
      <formula>NOT(ISERROR(SEARCH("Частично выполняется",N70)))</formula>
    </cfRule>
    <cfRule type="containsText" dxfId="1983" priority="1976" operator="containsText" text="Не выполняется">
      <formula>NOT(ISERROR(SEARCH("Не выполняется",N70)))</formula>
    </cfRule>
  </conditionalFormatting>
  <conditionalFormatting sqref="N70:N74">
    <cfRule type="containsErrors" dxfId="1982" priority="1973">
      <formula>ISERROR(N70)</formula>
    </cfRule>
  </conditionalFormatting>
  <conditionalFormatting sqref="N70:N74">
    <cfRule type="beginsWith" dxfId="1981" priority="1970" operator="beginsWith" text="Выполняется">
      <formula>LEFT(N70,LEN("Выполняется"))="Выполняется"</formula>
    </cfRule>
    <cfRule type="containsText" dxfId="1980" priority="1971" operator="containsText" text="Частично выполняется">
      <formula>NOT(ISERROR(SEARCH("Частично выполняется",N70)))</formula>
    </cfRule>
    <cfRule type="containsText" dxfId="1979" priority="1972" operator="containsText" text="Не выполняется">
      <formula>NOT(ISERROR(SEARCH("Не выполняется",N70)))</formula>
    </cfRule>
  </conditionalFormatting>
  <conditionalFormatting sqref="N70:N74">
    <cfRule type="containsErrors" dxfId="1978" priority="1969">
      <formula>ISERROR(N70)</formula>
    </cfRule>
  </conditionalFormatting>
  <conditionalFormatting sqref="N70:N74">
    <cfRule type="beginsWith" dxfId="1977" priority="1966" operator="beginsWith" text="Выполняется">
      <formula>LEFT(N70,LEN("Выполняется"))="Выполняется"</formula>
    </cfRule>
    <cfRule type="containsText" dxfId="1976" priority="1967" operator="containsText" text="Частично выполняется">
      <formula>NOT(ISERROR(SEARCH("Частично выполняется",N70)))</formula>
    </cfRule>
    <cfRule type="containsText" dxfId="1975" priority="1968" operator="containsText" text="Не выполняется">
      <formula>NOT(ISERROR(SEARCH("Не выполняется",N70)))</formula>
    </cfRule>
  </conditionalFormatting>
  <conditionalFormatting sqref="N70:N74">
    <cfRule type="containsErrors" dxfId="1974" priority="1965">
      <formula>ISERROR(N70)</formula>
    </cfRule>
  </conditionalFormatting>
  <conditionalFormatting sqref="N70:N74">
    <cfRule type="beginsWith" dxfId="1973" priority="1962" operator="beginsWith" text="Выполняется">
      <formula>LEFT(N70,LEN("Выполняется"))="Выполняется"</formula>
    </cfRule>
    <cfRule type="containsText" dxfId="1972" priority="1963" operator="containsText" text="Частично выполняется">
      <formula>NOT(ISERROR(SEARCH("Частично выполняется",N70)))</formula>
    </cfRule>
    <cfRule type="containsText" dxfId="1971" priority="1964" operator="containsText" text="Не выполняется">
      <formula>NOT(ISERROR(SEARCH("Не выполняется",N70)))</formula>
    </cfRule>
  </conditionalFormatting>
  <conditionalFormatting sqref="N70:N74">
    <cfRule type="containsErrors" dxfId="1970" priority="1961">
      <formula>ISERROR(N70)</formula>
    </cfRule>
  </conditionalFormatting>
  <conditionalFormatting sqref="N70:N74">
    <cfRule type="beginsWith" dxfId="1969" priority="1958" operator="beginsWith" text="Выполняется">
      <formula>LEFT(N70,LEN("Выполняется"))="Выполняется"</formula>
    </cfRule>
    <cfRule type="containsText" dxfId="1968" priority="1959" operator="containsText" text="Частично выполняется">
      <formula>NOT(ISERROR(SEARCH("Частично выполняется",N70)))</formula>
    </cfRule>
    <cfRule type="containsText" dxfId="1967" priority="1960" operator="containsText" text="Не выполняется">
      <formula>NOT(ISERROR(SEARCH("Не выполняется",N70)))</formula>
    </cfRule>
  </conditionalFormatting>
  <conditionalFormatting sqref="N70:N74">
    <cfRule type="containsErrors" dxfId="1966" priority="1957">
      <formula>ISERROR(N70)</formula>
    </cfRule>
  </conditionalFormatting>
  <conditionalFormatting sqref="N70:N74">
    <cfRule type="beginsWith" dxfId="1965" priority="1954" operator="beginsWith" text="Выполняется">
      <formula>LEFT(N70,LEN("Выполняется"))="Выполняется"</formula>
    </cfRule>
    <cfRule type="containsText" dxfId="1964" priority="1955" operator="containsText" text="Частично выполняется">
      <formula>NOT(ISERROR(SEARCH("Частично выполняется",N70)))</formula>
    </cfRule>
    <cfRule type="containsText" dxfId="1963" priority="1956" operator="containsText" text="Не выполняется">
      <formula>NOT(ISERROR(SEARCH("Не выполняется",N70)))</formula>
    </cfRule>
  </conditionalFormatting>
  <conditionalFormatting sqref="N70:N74">
    <cfRule type="containsErrors" dxfId="1962" priority="1953">
      <formula>ISERROR(N70)</formula>
    </cfRule>
  </conditionalFormatting>
  <conditionalFormatting sqref="N70:N74">
    <cfRule type="beginsWith" dxfId="1961" priority="1950" operator="beginsWith" text="Выполняется">
      <formula>LEFT(N70,LEN("Выполняется"))="Выполняется"</formula>
    </cfRule>
    <cfRule type="containsText" dxfId="1960" priority="1951" operator="containsText" text="Частично выполняется">
      <formula>NOT(ISERROR(SEARCH("Частично выполняется",N70)))</formula>
    </cfRule>
    <cfRule type="containsText" dxfId="1959" priority="1952" operator="containsText" text="Не выполняется">
      <formula>NOT(ISERROR(SEARCH("Не выполняется",N70)))</formula>
    </cfRule>
  </conditionalFormatting>
  <conditionalFormatting sqref="N70:N74">
    <cfRule type="containsErrors" dxfId="1958" priority="1949">
      <formula>ISERROR(N70)</formula>
    </cfRule>
  </conditionalFormatting>
  <conditionalFormatting sqref="Q70:Q72">
    <cfRule type="beginsWith" dxfId="1957" priority="1946" operator="beginsWith" text="Выполняется">
      <formula>LEFT(Q70,LEN("Выполняется"))="Выполняется"</formula>
    </cfRule>
    <cfRule type="containsText" dxfId="1956" priority="1947" operator="containsText" text="Частично выполняется">
      <formula>NOT(ISERROR(SEARCH("Частично выполняется",Q70)))</formula>
    </cfRule>
    <cfRule type="containsText" dxfId="1955" priority="1948" operator="containsText" text="Не выполняется">
      <formula>NOT(ISERROR(SEARCH("Не выполняется",Q70)))</formula>
    </cfRule>
  </conditionalFormatting>
  <conditionalFormatting sqref="Q70:Q72">
    <cfRule type="containsErrors" dxfId="1954" priority="1945">
      <formula>ISERROR(Q70)</formula>
    </cfRule>
  </conditionalFormatting>
  <conditionalFormatting sqref="Q70:Q72">
    <cfRule type="beginsWith" dxfId="1953" priority="1942" operator="beginsWith" text="Выполняется">
      <formula>LEFT(Q70,LEN("Выполняется"))="Выполняется"</formula>
    </cfRule>
    <cfRule type="containsText" dxfId="1952" priority="1943" operator="containsText" text="Частично выполняется">
      <formula>NOT(ISERROR(SEARCH("Частично выполняется",Q70)))</formula>
    </cfRule>
    <cfRule type="containsText" dxfId="1951" priority="1944" operator="containsText" text="Не выполняется">
      <formula>NOT(ISERROR(SEARCH("Не выполняется",Q70)))</formula>
    </cfRule>
  </conditionalFormatting>
  <conditionalFormatting sqref="Q70:Q72">
    <cfRule type="containsErrors" dxfId="1950" priority="1941">
      <formula>ISERROR(Q70)</formula>
    </cfRule>
  </conditionalFormatting>
  <conditionalFormatting sqref="Q70:Q72">
    <cfRule type="beginsWith" dxfId="1949" priority="1938" operator="beginsWith" text="Выполняется">
      <formula>LEFT(Q70,LEN("Выполняется"))="Выполняется"</formula>
    </cfRule>
    <cfRule type="containsText" dxfId="1948" priority="1939" operator="containsText" text="Частично выполняется">
      <formula>NOT(ISERROR(SEARCH("Частично выполняется",Q70)))</formula>
    </cfRule>
    <cfRule type="containsText" dxfId="1947" priority="1940" operator="containsText" text="Не выполняется">
      <formula>NOT(ISERROR(SEARCH("Не выполняется",Q70)))</formula>
    </cfRule>
  </conditionalFormatting>
  <conditionalFormatting sqref="Q70:Q72">
    <cfRule type="containsErrors" dxfId="1946" priority="1937">
      <formula>ISERROR(Q70)</formula>
    </cfRule>
  </conditionalFormatting>
  <conditionalFormatting sqref="Q70:Q72">
    <cfRule type="beginsWith" dxfId="1945" priority="1934" operator="beginsWith" text="Выполняется">
      <formula>LEFT(Q70,LEN("Выполняется"))="Выполняется"</formula>
    </cfRule>
    <cfRule type="containsText" dxfId="1944" priority="1935" operator="containsText" text="Частично выполняется">
      <formula>NOT(ISERROR(SEARCH("Частично выполняется",Q70)))</formula>
    </cfRule>
    <cfRule type="containsText" dxfId="1943" priority="1936" operator="containsText" text="Не выполняется">
      <formula>NOT(ISERROR(SEARCH("Не выполняется",Q70)))</formula>
    </cfRule>
  </conditionalFormatting>
  <conditionalFormatting sqref="Q70:Q72">
    <cfRule type="containsErrors" dxfId="1942" priority="1933">
      <formula>ISERROR(Q70)</formula>
    </cfRule>
  </conditionalFormatting>
  <conditionalFormatting sqref="Q70:Q72">
    <cfRule type="beginsWith" dxfId="1941" priority="1930" operator="beginsWith" text="Выполняется">
      <formula>LEFT(Q70,LEN("Выполняется"))="Выполняется"</formula>
    </cfRule>
    <cfRule type="containsText" dxfId="1940" priority="1931" operator="containsText" text="Частично выполняется">
      <formula>NOT(ISERROR(SEARCH("Частично выполняется",Q70)))</formula>
    </cfRule>
    <cfRule type="containsText" dxfId="1939" priority="1932" operator="containsText" text="Не выполняется">
      <formula>NOT(ISERROR(SEARCH("Не выполняется",Q70)))</formula>
    </cfRule>
  </conditionalFormatting>
  <conditionalFormatting sqref="Q70:Q72">
    <cfRule type="containsErrors" dxfId="1938" priority="1929">
      <formula>ISERROR(Q70)</formula>
    </cfRule>
  </conditionalFormatting>
  <conditionalFormatting sqref="Q70:Q72">
    <cfRule type="beginsWith" dxfId="1937" priority="1926" operator="beginsWith" text="Выполняется">
      <formula>LEFT(Q70,LEN("Выполняется"))="Выполняется"</formula>
    </cfRule>
    <cfRule type="containsText" dxfId="1936" priority="1927" operator="containsText" text="Частично выполняется">
      <formula>NOT(ISERROR(SEARCH("Частично выполняется",Q70)))</formula>
    </cfRule>
    <cfRule type="containsText" dxfId="1935" priority="1928" operator="containsText" text="Не выполняется">
      <formula>NOT(ISERROR(SEARCH("Не выполняется",Q70)))</formula>
    </cfRule>
  </conditionalFormatting>
  <conditionalFormatting sqref="Q70:Q72">
    <cfRule type="containsErrors" dxfId="1934" priority="1925">
      <formula>ISERROR(Q70)</formula>
    </cfRule>
  </conditionalFormatting>
  <conditionalFormatting sqref="Q70:Q72">
    <cfRule type="beginsWith" dxfId="1933" priority="1922" operator="beginsWith" text="Выполняется">
      <formula>LEFT(Q70,LEN("Выполняется"))="Выполняется"</formula>
    </cfRule>
    <cfRule type="containsText" dxfId="1932" priority="1923" operator="containsText" text="Частично выполняется">
      <formula>NOT(ISERROR(SEARCH("Частично выполняется",Q70)))</formula>
    </cfRule>
    <cfRule type="containsText" dxfId="1931" priority="1924" operator="containsText" text="Не выполняется">
      <formula>NOT(ISERROR(SEARCH("Не выполняется",Q70)))</formula>
    </cfRule>
  </conditionalFormatting>
  <conditionalFormatting sqref="Q70:Q72">
    <cfRule type="containsErrors" dxfId="1930" priority="1921">
      <formula>ISERROR(Q70)</formula>
    </cfRule>
  </conditionalFormatting>
  <conditionalFormatting sqref="Q70:Q72">
    <cfRule type="beginsWith" dxfId="1929" priority="1918" operator="beginsWith" text="Выполняется">
      <formula>LEFT(Q70,LEN("Выполняется"))="Выполняется"</formula>
    </cfRule>
    <cfRule type="containsText" dxfId="1928" priority="1919" operator="containsText" text="Частично выполняется">
      <formula>NOT(ISERROR(SEARCH("Частично выполняется",Q70)))</formula>
    </cfRule>
    <cfRule type="containsText" dxfId="1927" priority="1920" operator="containsText" text="Не выполняется">
      <formula>NOT(ISERROR(SEARCH("Не выполняется",Q70)))</formula>
    </cfRule>
  </conditionalFormatting>
  <conditionalFormatting sqref="Q70:Q72">
    <cfRule type="containsErrors" dxfId="1926" priority="1917">
      <formula>ISERROR(Q70)</formula>
    </cfRule>
  </conditionalFormatting>
  <conditionalFormatting sqref="Q70:Q72">
    <cfRule type="beginsWith" dxfId="1925" priority="1914" operator="beginsWith" text="Выполняется">
      <formula>LEFT(Q70,LEN("Выполняется"))="Выполняется"</formula>
    </cfRule>
    <cfRule type="containsText" dxfId="1924" priority="1915" operator="containsText" text="Частично выполняется">
      <formula>NOT(ISERROR(SEARCH("Частично выполняется",Q70)))</formula>
    </cfRule>
    <cfRule type="containsText" dxfId="1923" priority="1916" operator="containsText" text="Не выполняется">
      <formula>NOT(ISERROR(SEARCH("Не выполняется",Q70)))</formula>
    </cfRule>
  </conditionalFormatting>
  <conditionalFormatting sqref="Q70:Q72">
    <cfRule type="containsErrors" dxfId="1922" priority="1913">
      <formula>ISERROR(Q70)</formula>
    </cfRule>
  </conditionalFormatting>
  <conditionalFormatting sqref="Q70:Q72">
    <cfRule type="beginsWith" dxfId="1921" priority="1910" operator="beginsWith" text="Выполняется">
      <formula>LEFT(Q70,LEN("Выполняется"))="Выполняется"</formula>
    </cfRule>
    <cfRule type="containsText" dxfId="1920" priority="1911" operator="containsText" text="Частично выполняется">
      <formula>NOT(ISERROR(SEARCH("Частично выполняется",Q70)))</formula>
    </cfRule>
    <cfRule type="containsText" dxfId="1919" priority="1912" operator="containsText" text="Не выполняется">
      <formula>NOT(ISERROR(SEARCH("Не выполняется",Q70)))</formula>
    </cfRule>
  </conditionalFormatting>
  <conditionalFormatting sqref="Q70:Q72">
    <cfRule type="containsErrors" dxfId="1918" priority="1909">
      <formula>ISERROR(Q70)</formula>
    </cfRule>
  </conditionalFormatting>
  <conditionalFormatting sqref="Q70:Q72">
    <cfRule type="beginsWith" dxfId="1917" priority="1906" operator="beginsWith" text="Выполняется">
      <formula>LEFT(Q70,LEN("Выполняется"))="Выполняется"</formula>
    </cfRule>
    <cfRule type="containsText" dxfId="1916" priority="1907" operator="containsText" text="Частично выполняется">
      <formula>NOT(ISERROR(SEARCH("Частично выполняется",Q70)))</formula>
    </cfRule>
    <cfRule type="containsText" dxfId="1915" priority="1908" operator="containsText" text="Не выполняется">
      <formula>NOT(ISERROR(SEARCH("Не выполняется",Q70)))</formula>
    </cfRule>
  </conditionalFormatting>
  <conditionalFormatting sqref="Q70:Q72">
    <cfRule type="containsErrors" dxfId="1914" priority="1905">
      <formula>ISERROR(Q70)</formula>
    </cfRule>
  </conditionalFormatting>
  <conditionalFormatting sqref="Q70:Q72">
    <cfRule type="beginsWith" dxfId="1913" priority="1902" operator="beginsWith" text="Выполняется">
      <formula>LEFT(Q70,LEN("Выполняется"))="Выполняется"</formula>
    </cfRule>
    <cfRule type="containsText" dxfId="1912" priority="1903" operator="containsText" text="Частично выполняется">
      <formula>NOT(ISERROR(SEARCH("Частично выполняется",Q70)))</formula>
    </cfRule>
    <cfRule type="containsText" dxfId="1911" priority="1904" operator="containsText" text="Не выполняется">
      <formula>NOT(ISERROR(SEARCH("Не выполняется",Q70)))</formula>
    </cfRule>
  </conditionalFormatting>
  <conditionalFormatting sqref="Q70:Q72">
    <cfRule type="containsErrors" dxfId="1910" priority="1901">
      <formula>ISERROR(Q70)</formula>
    </cfRule>
  </conditionalFormatting>
  <conditionalFormatting sqref="H76">
    <cfRule type="beginsWith" dxfId="1909" priority="1898" operator="beginsWith" text="Выполняется">
      <formula>LEFT(H76,LEN("Выполняется"))="Выполняется"</formula>
    </cfRule>
    <cfRule type="containsText" dxfId="1908" priority="1899" operator="containsText" text="Частично выполняется">
      <formula>NOT(ISERROR(SEARCH("Частично выполняется",H76)))</formula>
    </cfRule>
    <cfRule type="containsText" dxfId="1907" priority="1900" operator="containsText" text="Не выполняется">
      <formula>NOT(ISERROR(SEARCH("Не выполняется",H76)))</formula>
    </cfRule>
  </conditionalFormatting>
  <conditionalFormatting sqref="H76">
    <cfRule type="containsErrors" dxfId="1906" priority="1897">
      <formula>ISERROR(H76)</formula>
    </cfRule>
  </conditionalFormatting>
  <conditionalFormatting sqref="H76">
    <cfRule type="beginsWith" dxfId="1905" priority="1894" operator="beginsWith" text="Выполняется">
      <formula>LEFT(H76,LEN("Выполняется"))="Выполняется"</formula>
    </cfRule>
    <cfRule type="containsText" dxfId="1904" priority="1895" operator="containsText" text="Частично выполняется">
      <formula>NOT(ISERROR(SEARCH("Частично выполняется",H76)))</formula>
    </cfRule>
    <cfRule type="containsText" dxfId="1903" priority="1896" operator="containsText" text="Не выполняется">
      <formula>NOT(ISERROR(SEARCH("Не выполняется",H76)))</formula>
    </cfRule>
  </conditionalFormatting>
  <conditionalFormatting sqref="H76">
    <cfRule type="containsErrors" dxfId="1902" priority="1893">
      <formula>ISERROR(H76)</formula>
    </cfRule>
  </conditionalFormatting>
  <conditionalFormatting sqref="H76">
    <cfRule type="beginsWith" dxfId="1901" priority="1890" operator="beginsWith" text="Выполняется">
      <formula>LEFT(H76,LEN("Выполняется"))="Выполняется"</formula>
    </cfRule>
    <cfRule type="containsText" dxfId="1900" priority="1891" operator="containsText" text="Частично выполняется">
      <formula>NOT(ISERROR(SEARCH("Частично выполняется",H76)))</formula>
    </cfRule>
    <cfRule type="containsText" dxfId="1899" priority="1892" operator="containsText" text="Не выполняется">
      <formula>NOT(ISERROR(SEARCH("Не выполняется",H76)))</formula>
    </cfRule>
  </conditionalFormatting>
  <conditionalFormatting sqref="H76">
    <cfRule type="containsErrors" dxfId="1898" priority="1889">
      <formula>ISERROR(H76)</formula>
    </cfRule>
  </conditionalFormatting>
  <conditionalFormatting sqref="H76">
    <cfRule type="beginsWith" dxfId="1897" priority="1886" operator="beginsWith" text="Выполняется">
      <formula>LEFT(H76,LEN("Выполняется"))="Выполняется"</formula>
    </cfRule>
    <cfRule type="containsText" dxfId="1896" priority="1887" operator="containsText" text="Частично выполняется">
      <formula>NOT(ISERROR(SEARCH("Частично выполняется",H76)))</formula>
    </cfRule>
    <cfRule type="containsText" dxfId="1895" priority="1888" operator="containsText" text="Не выполняется">
      <formula>NOT(ISERROR(SEARCH("Не выполняется",H76)))</formula>
    </cfRule>
  </conditionalFormatting>
  <conditionalFormatting sqref="H76">
    <cfRule type="containsErrors" dxfId="1894" priority="1885">
      <formula>ISERROR(H76)</formula>
    </cfRule>
  </conditionalFormatting>
  <conditionalFormatting sqref="H76">
    <cfRule type="beginsWith" dxfId="1893" priority="1882" operator="beginsWith" text="Выполняется">
      <formula>LEFT(H76,LEN("Выполняется"))="Выполняется"</formula>
    </cfRule>
    <cfRule type="containsText" dxfId="1892" priority="1883" operator="containsText" text="Частично выполняется">
      <formula>NOT(ISERROR(SEARCH("Частично выполняется",H76)))</formula>
    </cfRule>
    <cfRule type="containsText" dxfId="1891" priority="1884" operator="containsText" text="Не выполняется">
      <formula>NOT(ISERROR(SEARCH("Не выполняется",H76)))</formula>
    </cfRule>
  </conditionalFormatting>
  <conditionalFormatting sqref="H76">
    <cfRule type="containsErrors" dxfId="1890" priority="1881">
      <formula>ISERROR(H76)</formula>
    </cfRule>
  </conditionalFormatting>
  <conditionalFormatting sqref="H76">
    <cfRule type="beginsWith" dxfId="1889" priority="1878" operator="beginsWith" text="Выполняется">
      <formula>LEFT(H76,LEN("Выполняется"))="Выполняется"</formula>
    </cfRule>
    <cfRule type="containsText" dxfId="1888" priority="1879" operator="containsText" text="Частично выполняется">
      <formula>NOT(ISERROR(SEARCH("Частично выполняется",H76)))</formula>
    </cfRule>
    <cfRule type="containsText" dxfId="1887" priority="1880" operator="containsText" text="Не выполняется">
      <formula>NOT(ISERROR(SEARCH("Не выполняется",H76)))</formula>
    </cfRule>
  </conditionalFormatting>
  <conditionalFormatting sqref="H76">
    <cfRule type="containsErrors" dxfId="1886" priority="1877">
      <formula>ISERROR(H76)</formula>
    </cfRule>
  </conditionalFormatting>
  <conditionalFormatting sqref="H76">
    <cfRule type="beginsWith" dxfId="1885" priority="1874" operator="beginsWith" text="Выполняется">
      <formula>LEFT(H76,LEN("Выполняется"))="Выполняется"</formula>
    </cfRule>
    <cfRule type="containsText" dxfId="1884" priority="1875" operator="containsText" text="Частично выполняется">
      <formula>NOT(ISERROR(SEARCH("Частично выполняется",H76)))</formula>
    </cfRule>
    <cfRule type="containsText" dxfId="1883" priority="1876" operator="containsText" text="Не выполняется">
      <formula>NOT(ISERROR(SEARCH("Не выполняется",H76)))</formula>
    </cfRule>
  </conditionalFormatting>
  <conditionalFormatting sqref="H76">
    <cfRule type="containsErrors" dxfId="1882" priority="1873">
      <formula>ISERROR(H76)</formula>
    </cfRule>
  </conditionalFormatting>
  <conditionalFormatting sqref="H76">
    <cfRule type="beginsWith" dxfId="1881" priority="1870" operator="beginsWith" text="Выполняется">
      <formula>LEFT(H76,LEN("Выполняется"))="Выполняется"</formula>
    </cfRule>
    <cfRule type="containsText" dxfId="1880" priority="1871" operator="containsText" text="Частично выполняется">
      <formula>NOT(ISERROR(SEARCH("Частично выполняется",H76)))</formula>
    </cfRule>
    <cfRule type="containsText" dxfId="1879" priority="1872" operator="containsText" text="Не выполняется">
      <formula>NOT(ISERROR(SEARCH("Не выполняется",H76)))</formula>
    </cfRule>
  </conditionalFormatting>
  <conditionalFormatting sqref="H76">
    <cfRule type="containsErrors" dxfId="1878" priority="1869">
      <formula>ISERROR(H76)</formula>
    </cfRule>
  </conditionalFormatting>
  <conditionalFormatting sqref="H76">
    <cfRule type="beginsWith" dxfId="1877" priority="1866" operator="beginsWith" text="Выполняется">
      <formula>LEFT(H76,LEN("Выполняется"))="Выполняется"</formula>
    </cfRule>
    <cfRule type="containsText" dxfId="1876" priority="1867" operator="containsText" text="Частично выполняется">
      <formula>NOT(ISERROR(SEARCH("Частично выполняется",H76)))</formula>
    </cfRule>
    <cfRule type="containsText" dxfId="1875" priority="1868" operator="containsText" text="Не выполняется">
      <formula>NOT(ISERROR(SEARCH("Не выполняется",H76)))</formula>
    </cfRule>
  </conditionalFormatting>
  <conditionalFormatting sqref="H76">
    <cfRule type="containsErrors" dxfId="1874" priority="1865">
      <formula>ISERROR(H76)</formula>
    </cfRule>
  </conditionalFormatting>
  <conditionalFormatting sqref="H76">
    <cfRule type="beginsWith" dxfId="1873" priority="1862" operator="beginsWith" text="Выполняется">
      <formula>LEFT(H76,LEN("Выполняется"))="Выполняется"</formula>
    </cfRule>
    <cfRule type="containsText" dxfId="1872" priority="1863" operator="containsText" text="Частично выполняется">
      <formula>NOT(ISERROR(SEARCH("Частично выполняется",H76)))</formula>
    </cfRule>
    <cfRule type="containsText" dxfId="1871" priority="1864" operator="containsText" text="Не выполняется">
      <formula>NOT(ISERROR(SEARCH("Не выполняется",H76)))</formula>
    </cfRule>
  </conditionalFormatting>
  <conditionalFormatting sqref="H76">
    <cfRule type="containsErrors" dxfId="1870" priority="1861">
      <formula>ISERROR(H76)</formula>
    </cfRule>
  </conditionalFormatting>
  <conditionalFormatting sqref="H76">
    <cfRule type="beginsWith" dxfId="1869" priority="1858" operator="beginsWith" text="Выполняется">
      <formula>LEFT(H76,LEN("Выполняется"))="Выполняется"</formula>
    </cfRule>
    <cfRule type="containsText" dxfId="1868" priority="1859" operator="containsText" text="Частично выполняется">
      <formula>NOT(ISERROR(SEARCH("Частично выполняется",H76)))</formula>
    </cfRule>
    <cfRule type="containsText" dxfId="1867" priority="1860" operator="containsText" text="Не выполняется">
      <formula>NOT(ISERROR(SEARCH("Не выполняется",H76)))</formula>
    </cfRule>
  </conditionalFormatting>
  <conditionalFormatting sqref="H76">
    <cfRule type="containsErrors" dxfId="1866" priority="1857">
      <formula>ISERROR(H76)</formula>
    </cfRule>
  </conditionalFormatting>
  <conditionalFormatting sqref="H76">
    <cfRule type="beginsWith" dxfId="1865" priority="1854" operator="beginsWith" text="Выполняется">
      <formula>LEFT(H76,LEN("Выполняется"))="Выполняется"</formula>
    </cfRule>
    <cfRule type="containsText" dxfId="1864" priority="1855" operator="containsText" text="Частично выполняется">
      <formula>NOT(ISERROR(SEARCH("Частично выполняется",H76)))</formula>
    </cfRule>
    <cfRule type="containsText" dxfId="1863" priority="1856" operator="containsText" text="Не выполняется">
      <formula>NOT(ISERROR(SEARCH("Не выполняется",H76)))</formula>
    </cfRule>
  </conditionalFormatting>
  <conditionalFormatting sqref="H76">
    <cfRule type="containsErrors" dxfId="1862" priority="1853">
      <formula>ISERROR(H76)</formula>
    </cfRule>
  </conditionalFormatting>
  <conditionalFormatting sqref="K76:K77">
    <cfRule type="beginsWith" dxfId="1861" priority="1850" operator="beginsWith" text="Выполняется">
      <formula>LEFT(K76,LEN("Выполняется"))="Выполняется"</formula>
    </cfRule>
    <cfRule type="containsText" dxfId="1860" priority="1851" operator="containsText" text="Частично выполняется">
      <formula>NOT(ISERROR(SEARCH("Частично выполняется",K76)))</formula>
    </cfRule>
    <cfRule type="containsText" dxfId="1859" priority="1852" operator="containsText" text="Не выполняется">
      <formula>NOT(ISERROR(SEARCH("Не выполняется",K76)))</formula>
    </cfRule>
  </conditionalFormatting>
  <conditionalFormatting sqref="K76:K77">
    <cfRule type="containsErrors" dxfId="1858" priority="1849">
      <formula>ISERROR(K76)</formula>
    </cfRule>
  </conditionalFormatting>
  <conditionalFormatting sqref="K76:K77">
    <cfRule type="beginsWith" dxfId="1857" priority="1846" operator="beginsWith" text="Выполняется">
      <formula>LEFT(K76,LEN("Выполняется"))="Выполняется"</formula>
    </cfRule>
    <cfRule type="containsText" dxfId="1856" priority="1847" operator="containsText" text="Частично выполняется">
      <formula>NOT(ISERROR(SEARCH("Частично выполняется",K76)))</formula>
    </cfRule>
    <cfRule type="containsText" dxfId="1855" priority="1848" operator="containsText" text="Не выполняется">
      <formula>NOT(ISERROR(SEARCH("Не выполняется",K76)))</formula>
    </cfRule>
  </conditionalFormatting>
  <conditionalFormatting sqref="K76:K77">
    <cfRule type="containsErrors" dxfId="1854" priority="1845">
      <formula>ISERROR(K76)</formula>
    </cfRule>
  </conditionalFormatting>
  <conditionalFormatting sqref="K76:K77">
    <cfRule type="beginsWith" dxfId="1853" priority="1842" operator="beginsWith" text="Выполняется">
      <formula>LEFT(K76,LEN("Выполняется"))="Выполняется"</formula>
    </cfRule>
    <cfRule type="containsText" dxfId="1852" priority="1843" operator="containsText" text="Частично выполняется">
      <formula>NOT(ISERROR(SEARCH("Частично выполняется",K76)))</formula>
    </cfRule>
    <cfRule type="containsText" dxfId="1851" priority="1844" operator="containsText" text="Не выполняется">
      <formula>NOT(ISERROR(SEARCH("Не выполняется",K76)))</formula>
    </cfRule>
  </conditionalFormatting>
  <conditionalFormatting sqref="K76:K77">
    <cfRule type="containsErrors" dxfId="1850" priority="1841">
      <formula>ISERROR(K76)</formula>
    </cfRule>
  </conditionalFormatting>
  <conditionalFormatting sqref="K76:K77">
    <cfRule type="beginsWith" dxfId="1849" priority="1838" operator="beginsWith" text="Выполняется">
      <formula>LEFT(K76,LEN("Выполняется"))="Выполняется"</formula>
    </cfRule>
    <cfRule type="containsText" dxfId="1848" priority="1839" operator="containsText" text="Частично выполняется">
      <formula>NOT(ISERROR(SEARCH("Частично выполняется",K76)))</formula>
    </cfRule>
    <cfRule type="containsText" dxfId="1847" priority="1840" operator="containsText" text="Не выполняется">
      <formula>NOT(ISERROR(SEARCH("Не выполняется",K76)))</formula>
    </cfRule>
  </conditionalFormatting>
  <conditionalFormatting sqref="K76:K77">
    <cfRule type="containsErrors" dxfId="1846" priority="1837">
      <formula>ISERROR(K76)</formula>
    </cfRule>
  </conditionalFormatting>
  <conditionalFormatting sqref="K76:K77">
    <cfRule type="beginsWith" dxfId="1845" priority="1834" operator="beginsWith" text="Выполняется">
      <formula>LEFT(K76,LEN("Выполняется"))="Выполняется"</formula>
    </cfRule>
    <cfRule type="containsText" dxfId="1844" priority="1835" operator="containsText" text="Частично выполняется">
      <formula>NOT(ISERROR(SEARCH("Частично выполняется",K76)))</formula>
    </cfRule>
    <cfRule type="containsText" dxfId="1843" priority="1836" operator="containsText" text="Не выполняется">
      <formula>NOT(ISERROR(SEARCH("Не выполняется",K76)))</formula>
    </cfRule>
  </conditionalFormatting>
  <conditionalFormatting sqref="K76:K77">
    <cfRule type="containsErrors" dxfId="1842" priority="1833">
      <formula>ISERROR(K76)</formula>
    </cfRule>
  </conditionalFormatting>
  <conditionalFormatting sqref="K76:K77">
    <cfRule type="beginsWith" dxfId="1841" priority="1830" operator="beginsWith" text="Выполняется">
      <formula>LEFT(K76,LEN("Выполняется"))="Выполняется"</formula>
    </cfRule>
    <cfRule type="containsText" dxfId="1840" priority="1831" operator="containsText" text="Частично выполняется">
      <formula>NOT(ISERROR(SEARCH("Частично выполняется",K76)))</formula>
    </cfRule>
    <cfRule type="containsText" dxfId="1839" priority="1832" operator="containsText" text="Не выполняется">
      <formula>NOT(ISERROR(SEARCH("Не выполняется",K76)))</formula>
    </cfRule>
  </conditionalFormatting>
  <conditionalFormatting sqref="K76:K77">
    <cfRule type="containsErrors" dxfId="1838" priority="1829">
      <formula>ISERROR(K76)</formula>
    </cfRule>
  </conditionalFormatting>
  <conditionalFormatting sqref="K76:K77">
    <cfRule type="beginsWith" dxfId="1837" priority="1826" operator="beginsWith" text="Выполняется">
      <formula>LEFT(K76,LEN("Выполняется"))="Выполняется"</formula>
    </cfRule>
    <cfRule type="containsText" dxfId="1836" priority="1827" operator="containsText" text="Частично выполняется">
      <formula>NOT(ISERROR(SEARCH("Частично выполняется",K76)))</formula>
    </cfRule>
    <cfRule type="containsText" dxfId="1835" priority="1828" operator="containsText" text="Не выполняется">
      <formula>NOT(ISERROR(SEARCH("Не выполняется",K76)))</formula>
    </cfRule>
  </conditionalFormatting>
  <conditionalFormatting sqref="K76:K77">
    <cfRule type="containsErrors" dxfId="1834" priority="1825">
      <formula>ISERROR(K76)</formula>
    </cfRule>
  </conditionalFormatting>
  <conditionalFormatting sqref="K76:K77">
    <cfRule type="beginsWith" dxfId="1833" priority="1822" operator="beginsWith" text="Выполняется">
      <formula>LEFT(K76,LEN("Выполняется"))="Выполняется"</formula>
    </cfRule>
    <cfRule type="containsText" dxfId="1832" priority="1823" operator="containsText" text="Частично выполняется">
      <formula>NOT(ISERROR(SEARCH("Частично выполняется",K76)))</formula>
    </cfRule>
    <cfRule type="containsText" dxfId="1831" priority="1824" operator="containsText" text="Не выполняется">
      <formula>NOT(ISERROR(SEARCH("Не выполняется",K76)))</formula>
    </cfRule>
  </conditionalFormatting>
  <conditionalFormatting sqref="K76:K77">
    <cfRule type="containsErrors" dxfId="1830" priority="1821">
      <formula>ISERROR(K76)</formula>
    </cfRule>
  </conditionalFormatting>
  <conditionalFormatting sqref="K76:K77">
    <cfRule type="beginsWith" dxfId="1829" priority="1818" operator="beginsWith" text="Выполняется">
      <formula>LEFT(K76,LEN("Выполняется"))="Выполняется"</formula>
    </cfRule>
    <cfRule type="containsText" dxfId="1828" priority="1819" operator="containsText" text="Частично выполняется">
      <formula>NOT(ISERROR(SEARCH("Частично выполняется",K76)))</formula>
    </cfRule>
    <cfRule type="containsText" dxfId="1827" priority="1820" operator="containsText" text="Не выполняется">
      <formula>NOT(ISERROR(SEARCH("Не выполняется",K76)))</formula>
    </cfRule>
  </conditionalFormatting>
  <conditionalFormatting sqref="K76:K77">
    <cfRule type="containsErrors" dxfId="1826" priority="1817">
      <formula>ISERROR(K76)</formula>
    </cfRule>
  </conditionalFormatting>
  <conditionalFormatting sqref="K76:K77">
    <cfRule type="beginsWith" dxfId="1825" priority="1814" operator="beginsWith" text="Выполняется">
      <formula>LEFT(K76,LEN("Выполняется"))="Выполняется"</formula>
    </cfRule>
    <cfRule type="containsText" dxfId="1824" priority="1815" operator="containsText" text="Частично выполняется">
      <formula>NOT(ISERROR(SEARCH("Частично выполняется",K76)))</formula>
    </cfRule>
    <cfRule type="containsText" dxfId="1823" priority="1816" operator="containsText" text="Не выполняется">
      <formula>NOT(ISERROR(SEARCH("Не выполняется",K76)))</formula>
    </cfRule>
  </conditionalFormatting>
  <conditionalFormatting sqref="K76:K77">
    <cfRule type="containsErrors" dxfId="1822" priority="1813">
      <formula>ISERROR(K76)</formula>
    </cfRule>
  </conditionalFormatting>
  <conditionalFormatting sqref="K76:K77">
    <cfRule type="beginsWith" dxfId="1821" priority="1810" operator="beginsWith" text="Выполняется">
      <formula>LEFT(K76,LEN("Выполняется"))="Выполняется"</formula>
    </cfRule>
    <cfRule type="containsText" dxfId="1820" priority="1811" operator="containsText" text="Частично выполняется">
      <formula>NOT(ISERROR(SEARCH("Частично выполняется",K76)))</formula>
    </cfRule>
    <cfRule type="containsText" dxfId="1819" priority="1812" operator="containsText" text="Не выполняется">
      <formula>NOT(ISERROR(SEARCH("Не выполняется",K76)))</formula>
    </cfRule>
  </conditionalFormatting>
  <conditionalFormatting sqref="K76:K77">
    <cfRule type="containsErrors" dxfId="1818" priority="1809">
      <formula>ISERROR(K76)</formula>
    </cfRule>
  </conditionalFormatting>
  <conditionalFormatting sqref="K76:K77">
    <cfRule type="beginsWith" dxfId="1817" priority="1806" operator="beginsWith" text="Выполняется">
      <formula>LEFT(K76,LEN("Выполняется"))="Выполняется"</formula>
    </cfRule>
    <cfRule type="containsText" dxfId="1816" priority="1807" operator="containsText" text="Частично выполняется">
      <formula>NOT(ISERROR(SEARCH("Частично выполняется",K76)))</formula>
    </cfRule>
    <cfRule type="containsText" dxfId="1815" priority="1808" operator="containsText" text="Не выполняется">
      <formula>NOT(ISERROR(SEARCH("Не выполняется",K76)))</formula>
    </cfRule>
  </conditionalFormatting>
  <conditionalFormatting sqref="K76:K77">
    <cfRule type="containsErrors" dxfId="1814" priority="1805">
      <formula>ISERROR(K76)</formula>
    </cfRule>
  </conditionalFormatting>
  <conditionalFormatting sqref="K76:K77">
    <cfRule type="beginsWith" dxfId="1813" priority="1802" operator="beginsWith" text="Выполняется">
      <formula>LEFT(K76,LEN("Выполняется"))="Выполняется"</formula>
    </cfRule>
    <cfRule type="containsText" dxfId="1812" priority="1803" operator="containsText" text="Частично выполняется">
      <formula>NOT(ISERROR(SEARCH("Частично выполняется",K76)))</formula>
    </cfRule>
    <cfRule type="containsText" dxfId="1811" priority="1804" operator="containsText" text="Не выполняется">
      <formula>NOT(ISERROR(SEARCH("Не выполняется",K76)))</formula>
    </cfRule>
  </conditionalFormatting>
  <conditionalFormatting sqref="K76:K77">
    <cfRule type="containsErrors" dxfId="1810" priority="1801">
      <formula>ISERROR(K76)</formula>
    </cfRule>
  </conditionalFormatting>
  <conditionalFormatting sqref="H79">
    <cfRule type="beginsWith" dxfId="1809" priority="1798" operator="beginsWith" text="Выполняется">
      <formula>LEFT(H79,LEN("Выполняется"))="Выполняется"</formula>
    </cfRule>
    <cfRule type="containsText" dxfId="1808" priority="1799" operator="containsText" text="Частично выполняется">
      <formula>NOT(ISERROR(SEARCH("Частично выполняется",H79)))</formula>
    </cfRule>
    <cfRule type="containsText" dxfId="1807" priority="1800" operator="containsText" text="Не выполняется">
      <formula>NOT(ISERROR(SEARCH("Не выполняется",H79)))</formula>
    </cfRule>
  </conditionalFormatting>
  <conditionalFormatting sqref="H79">
    <cfRule type="containsErrors" dxfId="1806" priority="1797">
      <formula>ISERROR(H79)</formula>
    </cfRule>
  </conditionalFormatting>
  <conditionalFormatting sqref="H79">
    <cfRule type="beginsWith" dxfId="1805" priority="1794" operator="beginsWith" text="Выполняется">
      <formula>LEFT(H79,LEN("Выполняется"))="Выполняется"</formula>
    </cfRule>
    <cfRule type="containsText" dxfId="1804" priority="1795" operator="containsText" text="Частично выполняется">
      <formula>NOT(ISERROR(SEARCH("Частично выполняется",H79)))</formula>
    </cfRule>
    <cfRule type="containsText" dxfId="1803" priority="1796" operator="containsText" text="Не выполняется">
      <formula>NOT(ISERROR(SEARCH("Не выполняется",H79)))</formula>
    </cfRule>
  </conditionalFormatting>
  <conditionalFormatting sqref="H79">
    <cfRule type="containsErrors" dxfId="1802" priority="1793">
      <formula>ISERROR(H79)</formula>
    </cfRule>
  </conditionalFormatting>
  <conditionalFormatting sqref="H79">
    <cfRule type="beginsWith" dxfId="1801" priority="1790" operator="beginsWith" text="Выполняется">
      <formula>LEFT(H79,LEN("Выполняется"))="Выполняется"</formula>
    </cfRule>
    <cfRule type="containsText" dxfId="1800" priority="1791" operator="containsText" text="Частично выполняется">
      <formula>NOT(ISERROR(SEARCH("Частично выполняется",H79)))</formula>
    </cfRule>
    <cfRule type="containsText" dxfId="1799" priority="1792" operator="containsText" text="Не выполняется">
      <formula>NOT(ISERROR(SEARCH("Не выполняется",H79)))</formula>
    </cfRule>
  </conditionalFormatting>
  <conditionalFormatting sqref="H79">
    <cfRule type="containsErrors" dxfId="1798" priority="1789">
      <formula>ISERROR(H79)</formula>
    </cfRule>
  </conditionalFormatting>
  <conditionalFormatting sqref="H79">
    <cfRule type="beginsWith" dxfId="1797" priority="1786" operator="beginsWith" text="Выполняется">
      <formula>LEFT(H79,LEN("Выполняется"))="Выполняется"</formula>
    </cfRule>
    <cfRule type="containsText" dxfId="1796" priority="1787" operator="containsText" text="Частично выполняется">
      <formula>NOT(ISERROR(SEARCH("Частично выполняется",H79)))</formula>
    </cfRule>
    <cfRule type="containsText" dxfId="1795" priority="1788" operator="containsText" text="Не выполняется">
      <formula>NOT(ISERROR(SEARCH("Не выполняется",H79)))</formula>
    </cfRule>
  </conditionalFormatting>
  <conditionalFormatting sqref="H79">
    <cfRule type="containsErrors" dxfId="1794" priority="1785">
      <formula>ISERROR(H79)</formula>
    </cfRule>
  </conditionalFormatting>
  <conditionalFormatting sqref="H79">
    <cfRule type="beginsWith" dxfId="1793" priority="1782" operator="beginsWith" text="Выполняется">
      <formula>LEFT(H79,LEN("Выполняется"))="Выполняется"</formula>
    </cfRule>
    <cfRule type="containsText" dxfId="1792" priority="1783" operator="containsText" text="Частично выполняется">
      <formula>NOT(ISERROR(SEARCH("Частично выполняется",H79)))</formula>
    </cfRule>
    <cfRule type="containsText" dxfId="1791" priority="1784" operator="containsText" text="Не выполняется">
      <formula>NOT(ISERROR(SEARCH("Не выполняется",H79)))</formula>
    </cfRule>
  </conditionalFormatting>
  <conditionalFormatting sqref="H79">
    <cfRule type="containsErrors" dxfId="1790" priority="1781">
      <formula>ISERROR(H79)</formula>
    </cfRule>
  </conditionalFormatting>
  <conditionalFormatting sqref="H79">
    <cfRule type="beginsWith" dxfId="1789" priority="1778" operator="beginsWith" text="Выполняется">
      <formula>LEFT(H79,LEN("Выполняется"))="Выполняется"</formula>
    </cfRule>
    <cfRule type="containsText" dxfId="1788" priority="1779" operator="containsText" text="Частично выполняется">
      <formula>NOT(ISERROR(SEARCH("Частично выполняется",H79)))</formula>
    </cfRule>
    <cfRule type="containsText" dxfId="1787" priority="1780" operator="containsText" text="Не выполняется">
      <formula>NOT(ISERROR(SEARCH("Не выполняется",H79)))</formula>
    </cfRule>
  </conditionalFormatting>
  <conditionalFormatting sqref="H79">
    <cfRule type="containsErrors" dxfId="1786" priority="1777">
      <formula>ISERROR(H79)</formula>
    </cfRule>
  </conditionalFormatting>
  <conditionalFormatting sqref="H79">
    <cfRule type="beginsWith" dxfId="1785" priority="1774" operator="beginsWith" text="Выполняется">
      <formula>LEFT(H79,LEN("Выполняется"))="Выполняется"</formula>
    </cfRule>
    <cfRule type="containsText" dxfId="1784" priority="1775" operator="containsText" text="Частично выполняется">
      <formula>NOT(ISERROR(SEARCH("Частично выполняется",H79)))</formula>
    </cfRule>
    <cfRule type="containsText" dxfId="1783" priority="1776" operator="containsText" text="Не выполняется">
      <formula>NOT(ISERROR(SEARCH("Не выполняется",H79)))</formula>
    </cfRule>
  </conditionalFormatting>
  <conditionalFormatting sqref="H79">
    <cfRule type="containsErrors" dxfId="1782" priority="1773">
      <formula>ISERROR(H79)</formula>
    </cfRule>
  </conditionalFormatting>
  <conditionalFormatting sqref="H79">
    <cfRule type="beginsWith" dxfId="1781" priority="1770" operator="beginsWith" text="Выполняется">
      <formula>LEFT(H79,LEN("Выполняется"))="Выполняется"</formula>
    </cfRule>
    <cfRule type="containsText" dxfId="1780" priority="1771" operator="containsText" text="Частично выполняется">
      <formula>NOT(ISERROR(SEARCH("Частично выполняется",H79)))</formula>
    </cfRule>
    <cfRule type="containsText" dxfId="1779" priority="1772" operator="containsText" text="Не выполняется">
      <formula>NOT(ISERROR(SEARCH("Не выполняется",H79)))</formula>
    </cfRule>
  </conditionalFormatting>
  <conditionalFormatting sqref="H79">
    <cfRule type="containsErrors" dxfId="1778" priority="1769">
      <formula>ISERROR(H79)</formula>
    </cfRule>
  </conditionalFormatting>
  <conditionalFormatting sqref="H79">
    <cfRule type="beginsWith" dxfId="1777" priority="1766" operator="beginsWith" text="Выполняется">
      <formula>LEFT(H79,LEN("Выполняется"))="Выполняется"</formula>
    </cfRule>
    <cfRule type="containsText" dxfId="1776" priority="1767" operator="containsText" text="Частично выполняется">
      <formula>NOT(ISERROR(SEARCH("Частично выполняется",H79)))</formula>
    </cfRule>
    <cfRule type="containsText" dxfId="1775" priority="1768" operator="containsText" text="Не выполняется">
      <formula>NOT(ISERROR(SEARCH("Не выполняется",H79)))</formula>
    </cfRule>
  </conditionalFormatting>
  <conditionalFormatting sqref="H79">
    <cfRule type="containsErrors" dxfId="1774" priority="1765">
      <formula>ISERROR(H79)</formula>
    </cfRule>
  </conditionalFormatting>
  <conditionalFormatting sqref="H79">
    <cfRule type="beginsWith" dxfId="1773" priority="1762" operator="beginsWith" text="Выполняется">
      <formula>LEFT(H79,LEN("Выполняется"))="Выполняется"</formula>
    </cfRule>
    <cfRule type="containsText" dxfId="1772" priority="1763" operator="containsText" text="Частично выполняется">
      <formula>NOT(ISERROR(SEARCH("Частично выполняется",H79)))</formula>
    </cfRule>
    <cfRule type="containsText" dxfId="1771" priority="1764" operator="containsText" text="Не выполняется">
      <formula>NOT(ISERROR(SEARCH("Не выполняется",H79)))</formula>
    </cfRule>
  </conditionalFormatting>
  <conditionalFormatting sqref="H79">
    <cfRule type="containsErrors" dxfId="1770" priority="1761">
      <formula>ISERROR(H79)</formula>
    </cfRule>
  </conditionalFormatting>
  <conditionalFormatting sqref="H79">
    <cfRule type="beginsWith" dxfId="1769" priority="1758" operator="beginsWith" text="Выполняется">
      <formula>LEFT(H79,LEN("Выполняется"))="Выполняется"</formula>
    </cfRule>
    <cfRule type="containsText" dxfId="1768" priority="1759" operator="containsText" text="Частично выполняется">
      <formula>NOT(ISERROR(SEARCH("Частично выполняется",H79)))</formula>
    </cfRule>
    <cfRule type="containsText" dxfId="1767" priority="1760" operator="containsText" text="Не выполняется">
      <formula>NOT(ISERROR(SEARCH("Не выполняется",H79)))</formula>
    </cfRule>
  </conditionalFormatting>
  <conditionalFormatting sqref="H79">
    <cfRule type="containsErrors" dxfId="1766" priority="1757">
      <formula>ISERROR(H79)</formula>
    </cfRule>
  </conditionalFormatting>
  <conditionalFormatting sqref="H79">
    <cfRule type="beginsWith" dxfId="1765" priority="1754" operator="beginsWith" text="Выполняется">
      <formula>LEFT(H79,LEN("Выполняется"))="Выполняется"</formula>
    </cfRule>
    <cfRule type="containsText" dxfId="1764" priority="1755" operator="containsText" text="Частично выполняется">
      <formula>NOT(ISERROR(SEARCH("Частично выполняется",H79)))</formula>
    </cfRule>
    <cfRule type="containsText" dxfId="1763" priority="1756" operator="containsText" text="Не выполняется">
      <formula>NOT(ISERROR(SEARCH("Не выполняется",H79)))</formula>
    </cfRule>
  </conditionalFormatting>
  <conditionalFormatting sqref="H79">
    <cfRule type="containsErrors" dxfId="1762" priority="1753">
      <formula>ISERROR(H79)</formula>
    </cfRule>
  </conditionalFormatting>
  <conditionalFormatting sqref="H79">
    <cfRule type="beginsWith" dxfId="1761" priority="1750" operator="beginsWith" text="Выполняется">
      <formula>LEFT(H79,LEN("Выполняется"))="Выполняется"</formula>
    </cfRule>
    <cfRule type="containsText" dxfId="1760" priority="1751" operator="containsText" text="Частично выполняется">
      <formula>NOT(ISERROR(SEARCH("Частично выполняется",H79)))</formula>
    </cfRule>
    <cfRule type="containsText" dxfId="1759" priority="1752" operator="containsText" text="Не выполняется">
      <formula>NOT(ISERROR(SEARCH("Не выполняется",H79)))</formula>
    </cfRule>
  </conditionalFormatting>
  <conditionalFormatting sqref="H79">
    <cfRule type="containsErrors" dxfId="1758" priority="1749">
      <formula>ISERROR(H79)</formula>
    </cfRule>
  </conditionalFormatting>
  <conditionalFormatting sqref="K79:K80">
    <cfRule type="beginsWith" dxfId="1757" priority="1746" operator="beginsWith" text="Выполняется">
      <formula>LEFT(K79,LEN("Выполняется"))="Выполняется"</formula>
    </cfRule>
    <cfRule type="containsText" dxfId="1756" priority="1747" operator="containsText" text="Частично выполняется">
      <formula>NOT(ISERROR(SEARCH("Частично выполняется",K79)))</formula>
    </cfRule>
    <cfRule type="containsText" dxfId="1755" priority="1748" operator="containsText" text="Не выполняется">
      <formula>NOT(ISERROR(SEARCH("Не выполняется",K79)))</formula>
    </cfRule>
  </conditionalFormatting>
  <conditionalFormatting sqref="K79:K80">
    <cfRule type="containsErrors" dxfId="1754" priority="1745">
      <formula>ISERROR(K79)</formula>
    </cfRule>
  </conditionalFormatting>
  <conditionalFormatting sqref="K79:K80">
    <cfRule type="beginsWith" dxfId="1753" priority="1742" operator="beginsWith" text="Выполняется">
      <formula>LEFT(K79,LEN("Выполняется"))="Выполняется"</formula>
    </cfRule>
    <cfRule type="containsText" dxfId="1752" priority="1743" operator="containsText" text="Частично выполняется">
      <formula>NOT(ISERROR(SEARCH("Частично выполняется",K79)))</formula>
    </cfRule>
    <cfRule type="containsText" dxfId="1751" priority="1744" operator="containsText" text="Не выполняется">
      <formula>NOT(ISERROR(SEARCH("Не выполняется",K79)))</formula>
    </cfRule>
  </conditionalFormatting>
  <conditionalFormatting sqref="K79:K80">
    <cfRule type="containsErrors" dxfId="1750" priority="1741">
      <formula>ISERROR(K79)</formula>
    </cfRule>
  </conditionalFormatting>
  <conditionalFormatting sqref="K79:K80">
    <cfRule type="beginsWith" dxfId="1749" priority="1738" operator="beginsWith" text="Выполняется">
      <formula>LEFT(K79,LEN("Выполняется"))="Выполняется"</formula>
    </cfRule>
    <cfRule type="containsText" dxfId="1748" priority="1739" operator="containsText" text="Частично выполняется">
      <formula>NOT(ISERROR(SEARCH("Частично выполняется",K79)))</formula>
    </cfRule>
    <cfRule type="containsText" dxfId="1747" priority="1740" operator="containsText" text="Не выполняется">
      <formula>NOT(ISERROR(SEARCH("Не выполняется",K79)))</formula>
    </cfRule>
  </conditionalFormatting>
  <conditionalFormatting sqref="K79:K80">
    <cfRule type="containsErrors" dxfId="1746" priority="1737">
      <formula>ISERROR(K79)</formula>
    </cfRule>
  </conditionalFormatting>
  <conditionalFormatting sqref="K79:K80">
    <cfRule type="beginsWith" dxfId="1745" priority="1734" operator="beginsWith" text="Выполняется">
      <formula>LEFT(K79,LEN("Выполняется"))="Выполняется"</formula>
    </cfRule>
    <cfRule type="containsText" dxfId="1744" priority="1735" operator="containsText" text="Частично выполняется">
      <formula>NOT(ISERROR(SEARCH("Частично выполняется",K79)))</formula>
    </cfRule>
    <cfRule type="containsText" dxfId="1743" priority="1736" operator="containsText" text="Не выполняется">
      <formula>NOT(ISERROR(SEARCH("Не выполняется",K79)))</formula>
    </cfRule>
  </conditionalFormatting>
  <conditionalFormatting sqref="K79:K80">
    <cfRule type="containsErrors" dxfId="1742" priority="1733">
      <formula>ISERROR(K79)</formula>
    </cfRule>
  </conditionalFormatting>
  <conditionalFormatting sqref="K79:K80">
    <cfRule type="beginsWith" dxfId="1741" priority="1730" operator="beginsWith" text="Выполняется">
      <formula>LEFT(K79,LEN("Выполняется"))="Выполняется"</formula>
    </cfRule>
    <cfRule type="containsText" dxfId="1740" priority="1731" operator="containsText" text="Частично выполняется">
      <formula>NOT(ISERROR(SEARCH("Частично выполняется",K79)))</formula>
    </cfRule>
    <cfRule type="containsText" dxfId="1739" priority="1732" operator="containsText" text="Не выполняется">
      <formula>NOT(ISERROR(SEARCH("Не выполняется",K79)))</formula>
    </cfRule>
  </conditionalFormatting>
  <conditionalFormatting sqref="K79:K80">
    <cfRule type="containsErrors" dxfId="1738" priority="1729">
      <formula>ISERROR(K79)</formula>
    </cfRule>
  </conditionalFormatting>
  <conditionalFormatting sqref="K79:K80">
    <cfRule type="beginsWith" dxfId="1737" priority="1726" operator="beginsWith" text="Выполняется">
      <formula>LEFT(K79,LEN("Выполняется"))="Выполняется"</formula>
    </cfRule>
    <cfRule type="containsText" dxfId="1736" priority="1727" operator="containsText" text="Частично выполняется">
      <formula>NOT(ISERROR(SEARCH("Частично выполняется",K79)))</formula>
    </cfRule>
    <cfRule type="containsText" dxfId="1735" priority="1728" operator="containsText" text="Не выполняется">
      <formula>NOT(ISERROR(SEARCH("Не выполняется",K79)))</formula>
    </cfRule>
  </conditionalFormatting>
  <conditionalFormatting sqref="K79:K80">
    <cfRule type="containsErrors" dxfId="1734" priority="1725">
      <formula>ISERROR(K79)</formula>
    </cfRule>
  </conditionalFormatting>
  <conditionalFormatting sqref="K79:K80">
    <cfRule type="beginsWith" dxfId="1733" priority="1722" operator="beginsWith" text="Выполняется">
      <formula>LEFT(K79,LEN("Выполняется"))="Выполняется"</formula>
    </cfRule>
    <cfRule type="containsText" dxfId="1732" priority="1723" operator="containsText" text="Частично выполняется">
      <formula>NOT(ISERROR(SEARCH("Частично выполняется",K79)))</formula>
    </cfRule>
    <cfRule type="containsText" dxfId="1731" priority="1724" operator="containsText" text="Не выполняется">
      <formula>NOT(ISERROR(SEARCH("Не выполняется",K79)))</formula>
    </cfRule>
  </conditionalFormatting>
  <conditionalFormatting sqref="K79:K80">
    <cfRule type="containsErrors" dxfId="1730" priority="1721">
      <formula>ISERROR(K79)</formula>
    </cfRule>
  </conditionalFormatting>
  <conditionalFormatting sqref="K79:K80">
    <cfRule type="beginsWith" dxfId="1729" priority="1718" operator="beginsWith" text="Выполняется">
      <formula>LEFT(K79,LEN("Выполняется"))="Выполняется"</formula>
    </cfRule>
    <cfRule type="containsText" dxfId="1728" priority="1719" operator="containsText" text="Частично выполняется">
      <formula>NOT(ISERROR(SEARCH("Частично выполняется",K79)))</formula>
    </cfRule>
    <cfRule type="containsText" dxfId="1727" priority="1720" operator="containsText" text="Не выполняется">
      <formula>NOT(ISERROR(SEARCH("Не выполняется",K79)))</formula>
    </cfRule>
  </conditionalFormatting>
  <conditionalFormatting sqref="K79:K80">
    <cfRule type="containsErrors" dxfId="1726" priority="1717">
      <formula>ISERROR(K79)</formula>
    </cfRule>
  </conditionalFormatting>
  <conditionalFormatting sqref="K79:K80">
    <cfRule type="beginsWith" dxfId="1725" priority="1714" operator="beginsWith" text="Выполняется">
      <formula>LEFT(K79,LEN("Выполняется"))="Выполняется"</formula>
    </cfRule>
    <cfRule type="containsText" dxfId="1724" priority="1715" operator="containsText" text="Частично выполняется">
      <formula>NOT(ISERROR(SEARCH("Частично выполняется",K79)))</formula>
    </cfRule>
    <cfRule type="containsText" dxfId="1723" priority="1716" operator="containsText" text="Не выполняется">
      <formula>NOT(ISERROR(SEARCH("Не выполняется",K79)))</formula>
    </cfRule>
  </conditionalFormatting>
  <conditionalFormatting sqref="K79:K80">
    <cfRule type="containsErrors" dxfId="1722" priority="1713">
      <formula>ISERROR(K79)</formula>
    </cfRule>
  </conditionalFormatting>
  <conditionalFormatting sqref="K79:K80">
    <cfRule type="beginsWith" dxfId="1721" priority="1710" operator="beginsWith" text="Выполняется">
      <formula>LEFT(K79,LEN("Выполняется"))="Выполняется"</formula>
    </cfRule>
    <cfRule type="containsText" dxfId="1720" priority="1711" operator="containsText" text="Частично выполняется">
      <formula>NOT(ISERROR(SEARCH("Частично выполняется",K79)))</formula>
    </cfRule>
    <cfRule type="containsText" dxfId="1719" priority="1712" operator="containsText" text="Не выполняется">
      <formula>NOT(ISERROR(SEARCH("Не выполняется",K79)))</formula>
    </cfRule>
  </conditionalFormatting>
  <conditionalFormatting sqref="K79:K80">
    <cfRule type="containsErrors" dxfId="1718" priority="1709">
      <formula>ISERROR(K79)</formula>
    </cfRule>
  </conditionalFormatting>
  <conditionalFormatting sqref="K79:K80">
    <cfRule type="beginsWith" dxfId="1717" priority="1706" operator="beginsWith" text="Выполняется">
      <formula>LEFT(K79,LEN("Выполняется"))="Выполняется"</formula>
    </cfRule>
    <cfRule type="containsText" dxfId="1716" priority="1707" operator="containsText" text="Частично выполняется">
      <formula>NOT(ISERROR(SEARCH("Частично выполняется",K79)))</formula>
    </cfRule>
    <cfRule type="containsText" dxfId="1715" priority="1708" operator="containsText" text="Не выполняется">
      <formula>NOT(ISERROR(SEARCH("Не выполняется",K79)))</formula>
    </cfRule>
  </conditionalFormatting>
  <conditionalFormatting sqref="K79:K80">
    <cfRule type="containsErrors" dxfId="1714" priority="1705">
      <formula>ISERROR(K79)</formula>
    </cfRule>
  </conditionalFormatting>
  <conditionalFormatting sqref="K79:K80">
    <cfRule type="beginsWith" dxfId="1713" priority="1702" operator="beginsWith" text="Выполняется">
      <formula>LEFT(K79,LEN("Выполняется"))="Выполняется"</formula>
    </cfRule>
    <cfRule type="containsText" dxfId="1712" priority="1703" operator="containsText" text="Частично выполняется">
      <formula>NOT(ISERROR(SEARCH("Частично выполняется",K79)))</formula>
    </cfRule>
    <cfRule type="containsText" dxfId="1711" priority="1704" operator="containsText" text="Не выполняется">
      <formula>NOT(ISERROR(SEARCH("Не выполняется",K79)))</formula>
    </cfRule>
  </conditionalFormatting>
  <conditionalFormatting sqref="K79:K80">
    <cfRule type="containsErrors" dxfId="1710" priority="1701">
      <formula>ISERROR(K79)</formula>
    </cfRule>
  </conditionalFormatting>
  <conditionalFormatting sqref="K79:K80">
    <cfRule type="beginsWith" dxfId="1709" priority="1698" operator="beginsWith" text="Выполняется">
      <formula>LEFT(K79,LEN("Выполняется"))="Выполняется"</formula>
    </cfRule>
    <cfRule type="containsText" dxfId="1708" priority="1699" operator="containsText" text="Частично выполняется">
      <formula>NOT(ISERROR(SEARCH("Частично выполняется",K79)))</formula>
    </cfRule>
    <cfRule type="containsText" dxfId="1707" priority="1700" operator="containsText" text="Не выполняется">
      <formula>NOT(ISERROR(SEARCH("Не выполняется",K79)))</formula>
    </cfRule>
  </conditionalFormatting>
  <conditionalFormatting sqref="K79:K80">
    <cfRule type="containsErrors" dxfId="1706" priority="1697">
      <formula>ISERROR(K79)</formula>
    </cfRule>
  </conditionalFormatting>
  <conditionalFormatting sqref="K79:K80">
    <cfRule type="beginsWith" dxfId="1705" priority="1694" operator="beginsWith" text="Выполняется">
      <formula>LEFT(K79,LEN("Выполняется"))="Выполняется"</formula>
    </cfRule>
    <cfRule type="containsText" dxfId="1704" priority="1695" operator="containsText" text="Частично выполняется">
      <formula>NOT(ISERROR(SEARCH("Частично выполняется",K79)))</formula>
    </cfRule>
    <cfRule type="containsText" dxfId="1703" priority="1696" operator="containsText" text="Не выполняется">
      <formula>NOT(ISERROR(SEARCH("Не выполняется",K79)))</formula>
    </cfRule>
  </conditionalFormatting>
  <conditionalFormatting sqref="K79:K80">
    <cfRule type="containsErrors" dxfId="1702" priority="1693">
      <formula>ISERROR(K79)</formula>
    </cfRule>
  </conditionalFormatting>
  <conditionalFormatting sqref="N79">
    <cfRule type="beginsWith" dxfId="1701" priority="1690" operator="beginsWith" text="Выполняется">
      <formula>LEFT(N79,LEN("Выполняется"))="Выполняется"</formula>
    </cfRule>
    <cfRule type="containsText" dxfId="1700" priority="1691" operator="containsText" text="Частично выполняется">
      <formula>NOT(ISERROR(SEARCH("Частично выполняется",N79)))</formula>
    </cfRule>
    <cfRule type="containsText" dxfId="1699" priority="1692" operator="containsText" text="Не выполняется">
      <formula>NOT(ISERROR(SEARCH("Не выполняется",N79)))</formula>
    </cfRule>
  </conditionalFormatting>
  <conditionalFormatting sqref="N79">
    <cfRule type="containsErrors" dxfId="1698" priority="1689">
      <formula>ISERROR(N79)</formula>
    </cfRule>
  </conditionalFormatting>
  <conditionalFormatting sqref="N79">
    <cfRule type="beginsWith" dxfId="1697" priority="1686" operator="beginsWith" text="Выполняется">
      <formula>LEFT(N79,LEN("Выполняется"))="Выполняется"</formula>
    </cfRule>
    <cfRule type="containsText" dxfId="1696" priority="1687" operator="containsText" text="Частично выполняется">
      <formula>NOT(ISERROR(SEARCH("Частично выполняется",N79)))</formula>
    </cfRule>
    <cfRule type="containsText" dxfId="1695" priority="1688" operator="containsText" text="Не выполняется">
      <formula>NOT(ISERROR(SEARCH("Не выполняется",N79)))</formula>
    </cfRule>
  </conditionalFormatting>
  <conditionalFormatting sqref="N79">
    <cfRule type="containsErrors" dxfId="1694" priority="1685">
      <formula>ISERROR(N79)</formula>
    </cfRule>
  </conditionalFormatting>
  <conditionalFormatting sqref="N79">
    <cfRule type="beginsWith" dxfId="1693" priority="1682" operator="beginsWith" text="Выполняется">
      <formula>LEFT(N79,LEN("Выполняется"))="Выполняется"</formula>
    </cfRule>
    <cfRule type="containsText" dxfId="1692" priority="1683" operator="containsText" text="Частично выполняется">
      <formula>NOT(ISERROR(SEARCH("Частично выполняется",N79)))</formula>
    </cfRule>
    <cfRule type="containsText" dxfId="1691" priority="1684" operator="containsText" text="Не выполняется">
      <formula>NOT(ISERROR(SEARCH("Не выполняется",N79)))</formula>
    </cfRule>
  </conditionalFormatting>
  <conditionalFormatting sqref="N79">
    <cfRule type="containsErrors" dxfId="1690" priority="1681">
      <formula>ISERROR(N79)</formula>
    </cfRule>
  </conditionalFormatting>
  <conditionalFormatting sqref="N79">
    <cfRule type="beginsWith" dxfId="1689" priority="1678" operator="beginsWith" text="Выполняется">
      <formula>LEFT(N79,LEN("Выполняется"))="Выполняется"</formula>
    </cfRule>
    <cfRule type="containsText" dxfId="1688" priority="1679" operator="containsText" text="Частично выполняется">
      <formula>NOT(ISERROR(SEARCH("Частично выполняется",N79)))</formula>
    </cfRule>
    <cfRule type="containsText" dxfId="1687" priority="1680" operator="containsText" text="Не выполняется">
      <formula>NOT(ISERROR(SEARCH("Не выполняется",N79)))</formula>
    </cfRule>
  </conditionalFormatting>
  <conditionalFormatting sqref="N79">
    <cfRule type="containsErrors" dxfId="1686" priority="1677">
      <formula>ISERROR(N79)</formula>
    </cfRule>
  </conditionalFormatting>
  <conditionalFormatting sqref="N79">
    <cfRule type="beginsWith" dxfId="1685" priority="1674" operator="beginsWith" text="Выполняется">
      <formula>LEFT(N79,LEN("Выполняется"))="Выполняется"</formula>
    </cfRule>
    <cfRule type="containsText" dxfId="1684" priority="1675" operator="containsText" text="Частично выполняется">
      <formula>NOT(ISERROR(SEARCH("Частично выполняется",N79)))</formula>
    </cfRule>
    <cfRule type="containsText" dxfId="1683" priority="1676" operator="containsText" text="Не выполняется">
      <formula>NOT(ISERROR(SEARCH("Не выполняется",N79)))</formula>
    </cfRule>
  </conditionalFormatting>
  <conditionalFormatting sqref="N79">
    <cfRule type="containsErrors" dxfId="1682" priority="1673">
      <formula>ISERROR(N79)</formula>
    </cfRule>
  </conditionalFormatting>
  <conditionalFormatting sqref="N79">
    <cfRule type="beginsWith" dxfId="1681" priority="1670" operator="beginsWith" text="Выполняется">
      <formula>LEFT(N79,LEN("Выполняется"))="Выполняется"</formula>
    </cfRule>
    <cfRule type="containsText" dxfId="1680" priority="1671" operator="containsText" text="Частично выполняется">
      <formula>NOT(ISERROR(SEARCH("Частично выполняется",N79)))</formula>
    </cfRule>
    <cfRule type="containsText" dxfId="1679" priority="1672" operator="containsText" text="Не выполняется">
      <formula>NOT(ISERROR(SEARCH("Не выполняется",N79)))</formula>
    </cfRule>
  </conditionalFormatting>
  <conditionalFormatting sqref="N79">
    <cfRule type="containsErrors" dxfId="1678" priority="1669">
      <formula>ISERROR(N79)</formula>
    </cfRule>
  </conditionalFormatting>
  <conditionalFormatting sqref="N79">
    <cfRule type="beginsWith" dxfId="1677" priority="1666" operator="beginsWith" text="Выполняется">
      <formula>LEFT(N79,LEN("Выполняется"))="Выполняется"</formula>
    </cfRule>
    <cfRule type="containsText" dxfId="1676" priority="1667" operator="containsText" text="Частично выполняется">
      <formula>NOT(ISERROR(SEARCH("Частично выполняется",N79)))</formula>
    </cfRule>
    <cfRule type="containsText" dxfId="1675" priority="1668" operator="containsText" text="Не выполняется">
      <formula>NOT(ISERROR(SEARCH("Не выполняется",N79)))</formula>
    </cfRule>
  </conditionalFormatting>
  <conditionalFormatting sqref="N79">
    <cfRule type="containsErrors" dxfId="1674" priority="1665">
      <formula>ISERROR(N79)</formula>
    </cfRule>
  </conditionalFormatting>
  <conditionalFormatting sqref="N79">
    <cfRule type="beginsWith" dxfId="1673" priority="1662" operator="beginsWith" text="Выполняется">
      <formula>LEFT(N79,LEN("Выполняется"))="Выполняется"</formula>
    </cfRule>
    <cfRule type="containsText" dxfId="1672" priority="1663" operator="containsText" text="Частично выполняется">
      <formula>NOT(ISERROR(SEARCH("Частично выполняется",N79)))</formula>
    </cfRule>
    <cfRule type="containsText" dxfId="1671" priority="1664" operator="containsText" text="Не выполняется">
      <formula>NOT(ISERROR(SEARCH("Не выполняется",N79)))</formula>
    </cfRule>
  </conditionalFormatting>
  <conditionalFormatting sqref="N79">
    <cfRule type="containsErrors" dxfId="1670" priority="1661">
      <formula>ISERROR(N79)</formula>
    </cfRule>
  </conditionalFormatting>
  <conditionalFormatting sqref="N79">
    <cfRule type="beginsWith" dxfId="1669" priority="1658" operator="beginsWith" text="Выполняется">
      <formula>LEFT(N79,LEN("Выполняется"))="Выполняется"</formula>
    </cfRule>
    <cfRule type="containsText" dxfId="1668" priority="1659" operator="containsText" text="Частично выполняется">
      <formula>NOT(ISERROR(SEARCH("Частично выполняется",N79)))</formula>
    </cfRule>
    <cfRule type="containsText" dxfId="1667" priority="1660" operator="containsText" text="Не выполняется">
      <formula>NOT(ISERROR(SEARCH("Не выполняется",N79)))</formula>
    </cfRule>
  </conditionalFormatting>
  <conditionalFormatting sqref="N79">
    <cfRule type="containsErrors" dxfId="1666" priority="1657">
      <formula>ISERROR(N79)</formula>
    </cfRule>
  </conditionalFormatting>
  <conditionalFormatting sqref="N79">
    <cfRule type="beginsWith" dxfId="1665" priority="1654" operator="beginsWith" text="Выполняется">
      <formula>LEFT(N79,LEN("Выполняется"))="Выполняется"</formula>
    </cfRule>
    <cfRule type="containsText" dxfId="1664" priority="1655" operator="containsText" text="Частично выполняется">
      <formula>NOT(ISERROR(SEARCH("Частично выполняется",N79)))</formula>
    </cfRule>
    <cfRule type="containsText" dxfId="1663" priority="1656" operator="containsText" text="Не выполняется">
      <formula>NOT(ISERROR(SEARCH("Не выполняется",N79)))</formula>
    </cfRule>
  </conditionalFormatting>
  <conditionalFormatting sqref="N79">
    <cfRule type="containsErrors" dxfId="1662" priority="1653">
      <formula>ISERROR(N79)</formula>
    </cfRule>
  </conditionalFormatting>
  <conditionalFormatting sqref="N79">
    <cfRule type="beginsWith" dxfId="1661" priority="1650" operator="beginsWith" text="Выполняется">
      <formula>LEFT(N79,LEN("Выполняется"))="Выполняется"</formula>
    </cfRule>
    <cfRule type="containsText" dxfId="1660" priority="1651" operator="containsText" text="Частично выполняется">
      <formula>NOT(ISERROR(SEARCH("Частично выполняется",N79)))</formula>
    </cfRule>
    <cfRule type="containsText" dxfId="1659" priority="1652" operator="containsText" text="Не выполняется">
      <formula>NOT(ISERROR(SEARCH("Не выполняется",N79)))</formula>
    </cfRule>
  </conditionalFormatting>
  <conditionalFormatting sqref="N79">
    <cfRule type="containsErrors" dxfId="1658" priority="1649">
      <formula>ISERROR(N79)</formula>
    </cfRule>
  </conditionalFormatting>
  <conditionalFormatting sqref="N79">
    <cfRule type="beginsWith" dxfId="1657" priority="1646" operator="beginsWith" text="Выполняется">
      <formula>LEFT(N79,LEN("Выполняется"))="Выполняется"</formula>
    </cfRule>
    <cfRule type="containsText" dxfId="1656" priority="1647" operator="containsText" text="Частично выполняется">
      <formula>NOT(ISERROR(SEARCH("Частично выполняется",N79)))</formula>
    </cfRule>
    <cfRule type="containsText" dxfId="1655" priority="1648" operator="containsText" text="Не выполняется">
      <formula>NOT(ISERROR(SEARCH("Не выполняется",N79)))</formula>
    </cfRule>
  </conditionalFormatting>
  <conditionalFormatting sqref="N79">
    <cfRule type="containsErrors" dxfId="1654" priority="1645">
      <formula>ISERROR(N79)</formula>
    </cfRule>
  </conditionalFormatting>
  <conditionalFormatting sqref="N79">
    <cfRule type="beginsWith" dxfId="1653" priority="1642" operator="beginsWith" text="Выполняется">
      <formula>LEFT(N79,LEN("Выполняется"))="Выполняется"</formula>
    </cfRule>
    <cfRule type="containsText" dxfId="1652" priority="1643" operator="containsText" text="Частично выполняется">
      <formula>NOT(ISERROR(SEARCH("Частично выполняется",N79)))</formula>
    </cfRule>
    <cfRule type="containsText" dxfId="1651" priority="1644" operator="containsText" text="Не выполняется">
      <formula>NOT(ISERROR(SEARCH("Не выполняется",N79)))</formula>
    </cfRule>
  </conditionalFormatting>
  <conditionalFormatting sqref="N79">
    <cfRule type="containsErrors" dxfId="1650" priority="1641">
      <formula>ISERROR(N79)</formula>
    </cfRule>
  </conditionalFormatting>
  <conditionalFormatting sqref="N79">
    <cfRule type="beginsWith" dxfId="1649" priority="1638" operator="beginsWith" text="Выполняется">
      <formula>LEFT(N79,LEN("Выполняется"))="Выполняется"</formula>
    </cfRule>
    <cfRule type="containsText" dxfId="1648" priority="1639" operator="containsText" text="Частично выполняется">
      <formula>NOT(ISERROR(SEARCH("Частично выполняется",N79)))</formula>
    </cfRule>
    <cfRule type="containsText" dxfId="1647" priority="1640" operator="containsText" text="Не выполняется">
      <formula>NOT(ISERROR(SEARCH("Не выполняется",N79)))</formula>
    </cfRule>
  </conditionalFormatting>
  <conditionalFormatting sqref="N79">
    <cfRule type="containsErrors" dxfId="1646" priority="1637">
      <formula>ISERROR(N79)</formula>
    </cfRule>
  </conditionalFormatting>
  <conditionalFormatting sqref="H82">
    <cfRule type="beginsWith" dxfId="1645" priority="1634" operator="beginsWith" text="Выполняется">
      <formula>LEFT(H82,LEN("Выполняется"))="Выполняется"</formula>
    </cfRule>
    <cfRule type="containsText" dxfId="1644" priority="1635" operator="containsText" text="Частично выполняется">
      <formula>NOT(ISERROR(SEARCH("Частично выполняется",H82)))</formula>
    </cfRule>
    <cfRule type="containsText" dxfId="1643" priority="1636" operator="containsText" text="Не выполняется">
      <formula>NOT(ISERROR(SEARCH("Не выполняется",H82)))</formula>
    </cfRule>
  </conditionalFormatting>
  <conditionalFormatting sqref="H82">
    <cfRule type="containsErrors" dxfId="1642" priority="1633">
      <formula>ISERROR(H82)</formula>
    </cfRule>
  </conditionalFormatting>
  <conditionalFormatting sqref="H82">
    <cfRule type="beginsWith" dxfId="1641" priority="1630" operator="beginsWith" text="Выполняется">
      <formula>LEFT(H82,LEN("Выполняется"))="Выполняется"</formula>
    </cfRule>
    <cfRule type="containsText" dxfId="1640" priority="1631" operator="containsText" text="Частично выполняется">
      <formula>NOT(ISERROR(SEARCH("Частично выполняется",H82)))</formula>
    </cfRule>
    <cfRule type="containsText" dxfId="1639" priority="1632" operator="containsText" text="Не выполняется">
      <formula>NOT(ISERROR(SEARCH("Не выполняется",H82)))</formula>
    </cfRule>
  </conditionalFormatting>
  <conditionalFormatting sqref="H82">
    <cfRule type="containsErrors" dxfId="1638" priority="1629">
      <formula>ISERROR(H82)</formula>
    </cfRule>
  </conditionalFormatting>
  <conditionalFormatting sqref="H82">
    <cfRule type="beginsWith" dxfId="1637" priority="1626" operator="beginsWith" text="Выполняется">
      <formula>LEFT(H82,LEN("Выполняется"))="Выполняется"</formula>
    </cfRule>
    <cfRule type="containsText" dxfId="1636" priority="1627" operator="containsText" text="Частично выполняется">
      <formula>NOT(ISERROR(SEARCH("Частично выполняется",H82)))</formula>
    </cfRule>
    <cfRule type="containsText" dxfId="1635" priority="1628" operator="containsText" text="Не выполняется">
      <formula>NOT(ISERROR(SEARCH("Не выполняется",H82)))</formula>
    </cfRule>
  </conditionalFormatting>
  <conditionalFormatting sqref="H82">
    <cfRule type="containsErrors" dxfId="1634" priority="1625">
      <formula>ISERROR(H82)</formula>
    </cfRule>
  </conditionalFormatting>
  <conditionalFormatting sqref="H82">
    <cfRule type="beginsWith" dxfId="1633" priority="1622" operator="beginsWith" text="Выполняется">
      <formula>LEFT(H82,LEN("Выполняется"))="Выполняется"</formula>
    </cfRule>
    <cfRule type="containsText" dxfId="1632" priority="1623" operator="containsText" text="Частично выполняется">
      <formula>NOT(ISERROR(SEARCH("Частично выполняется",H82)))</formula>
    </cfRule>
    <cfRule type="containsText" dxfId="1631" priority="1624" operator="containsText" text="Не выполняется">
      <formula>NOT(ISERROR(SEARCH("Не выполняется",H82)))</formula>
    </cfRule>
  </conditionalFormatting>
  <conditionalFormatting sqref="H82">
    <cfRule type="containsErrors" dxfId="1630" priority="1621">
      <formula>ISERROR(H82)</formula>
    </cfRule>
  </conditionalFormatting>
  <conditionalFormatting sqref="H82">
    <cfRule type="beginsWith" dxfId="1629" priority="1618" operator="beginsWith" text="Выполняется">
      <formula>LEFT(H82,LEN("Выполняется"))="Выполняется"</formula>
    </cfRule>
    <cfRule type="containsText" dxfId="1628" priority="1619" operator="containsText" text="Частично выполняется">
      <formula>NOT(ISERROR(SEARCH("Частично выполняется",H82)))</formula>
    </cfRule>
    <cfRule type="containsText" dxfId="1627" priority="1620" operator="containsText" text="Не выполняется">
      <formula>NOT(ISERROR(SEARCH("Не выполняется",H82)))</formula>
    </cfRule>
  </conditionalFormatting>
  <conditionalFormatting sqref="H82">
    <cfRule type="containsErrors" dxfId="1626" priority="1617">
      <formula>ISERROR(H82)</formula>
    </cfRule>
  </conditionalFormatting>
  <conditionalFormatting sqref="H82">
    <cfRule type="beginsWith" dxfId="1625" priority="1614" operator="beginsWith" text="Выполняется">
      <formula>LEFT(H82,LEN("Выполняется"))="Выполняется"</formula>
    </cfRule>
    <cfRule type="containsText" dxfId="1624" priority="1615" operator="containsText" text="Частично выполняется">
      <formula>NOT(ISERROR(SEARCH("Частично выполняется",H82)))</formula>
    </cfRule>
    <cfRule type="containsText" dxfId="1623" priority="1616" operator="containsText" text="Не выполняется">
      <formula>NOT(ISERROR(SEARCH("Не выполняется",H82)))</formula>
    </cfRule>
  </conditionalFormatting>
  <conditionalFormatting sqref="H82">
    <cfRule type="containsErrors" dxfId="1622" priority="1613">
      <formula>ISERROR(H82)</formula>
    </cfRule>
  </conditionalFormatting>
  <conditionalFormatting sqref="H82">
    <cfRule type="beginsWith" dxfId="1621" priority="1610" operator="beginsWith" text="Выполняется">
      <formula>LEFT(H82,LEN("Выполняется"))="Выполняется"</formula>
    </cfRule>
    <cfRule type="containsText" dxfId="1620" priority="1611" operator="containsText" text="Частично выполняется">
      <formula>NOT(ISERROR(SEARCH("Частично выполняется",H82)))</formula>
    </cfRule>
    <cfRule type="containsText" dxfId="1619" priority="1612" operator="containsText" text="Не выполняется">
      <formula>NOT(ISERROR(SEARCH("Не выполняется",H82)))</formula>
    </cfRule>
  </conditionalFormatting>
  <conditionalFormatting sqref="H82">
    <cfRule type="containsErrors" dxfId="1618" priority="1609">
      <formula>ISERROR(H82)</formula>
    </cfRule>
  </conditionalFormatting>
  <conditionalFormatting sqref="H82">
    <cfRule type="beginsWith" dxfId="1617" priority="1606" operator="beginsWith" text="Выполняется">
      <formula>LEFT(H82,LEN("Выполняется"))="Выполняется"</formula>
    </cfRule>
    <cfRule type="containsText" dxfId="1616" priority="1607" operator="containsText" text="Частично выполняется">
      <formula>NOT(ISERROR(SEARCH("Частично выполняется",H82)))</formula>
    </cfRule>
    <cfRule type="containsText" dxfId="1615" priority="1608" operator="containsText" text="Не выполняется">
      <formula>NOT(ISERROR(SEARCH("Не выполняется",H82)))</formula>
    </cfRule>
  </conditionalFormatting>
  <conditionalFormatting sqref="H82">
    <cfRule type="containsErrors" dxfId="1614" priority="1605">
      <formula>ISERROR(H82)</formula>
    </cfRule>
  </conditionalFormatting>
  <conditionalFormatting sqref="H82">
    <cfRule type="beginsWith" dxfId="1613" priority="1602" operator="beginsWith" text="Выполняется">
      <formula>LEFT(H82,LEN("Выполняется"))="Выполняется"</formula>
    </cfRule>
    <cfRule type="containsText" dxfId="1612" priority="1603" operator="containsText" text="Частично выполняется">
      <formula>NOT(ISERROR(SEARCH("Частично выполняется",H82)))</formula>
    </cfRule>
    <cfRule type="containsText" dxfId="1611" priority="1604" operator="containsText" text="Не выполняется">
      <formula>NOT(ISERROR(SEARCH("Не выполняется",H82)))</formula>
    </cfRule>
  </conditionalFormatting>
  <conditionalFormatting sqref="H82">
    <cfRule type="containsErrors" dxfId="1610" priority="1601">
      <formula>ISERROR(H82)</formula>
    </cfRule>
  </conditionalFormatting>
  <conditionalFormatting sqref="H82">
    <cfRule type="beginsWith" dxfId="1609" priority="1598" operator="beginsWith" text="Выполняется">
      <formula>LEFT(H82,LEN("Выполняется"))="Выполняется"</formula>
    </cfRule>
    <cfRule type="containsText" dxfId="1608" priority="1599" operator="containsText" text="Частично выполняется">
      <formula>NOT(ISERROR(SEARCH("Частично выполняется",H82)))</formula>
    </cfRule>
    <cfRule type="containsText" dxfId="1607" priority="1600" operator="containsText" text="Не выполняется">
      <formula>NOT(ISERROR(SEARCH("Не выполняется",H82)))</formula>
    </cfRule>
  </conditionalFormatting>
  <conditionalFormatting sqref="H82">
    <cfRule type="containsErrors" dxfId="1606" priority="1597">
      <formula>ISERROR(H82)</formula>
    </cfRule>
  </conditionalFormatting>
  <conditionalFormatting sqref="H82">
    <cfRule type="beginsWith" dxfId="1605" priority="1594" operator="beginsWith" text="Выполняется">
      <formula>LEFT(H82,LEN("Выполняется"))="Выполняется"</formula>
    </cfRule>
    <cfRule type="containsText" dxfId="1604" priority="1595" operator="containsText" text="Частично выполняется">
      <formula>NOT(ISERROR(SEARCH("Частично выполняется",H82)))</formula>
    </cfRule>
    <cfRule type="containsText" dxfId="1603" priority="1596" operator="containsText" text="Не выполняется">
      <formula>NOT(ISERROR(SEARCH("Не выполняется",H82)))</formula>
    </cfRule>
  </conditionalFormatting>
  <conditionalFormatting sqref="H82">
    <cfRule type="containsErrors" dxfId="1602" priority="1593">
      <formula>ISERROR(H82)</formula>
    </cfRule>
  </conditionalFormatting>
  <conditionalFormatting sqref="H82">
    <cfRule type="beginsWith" dxfId="1601" priority="1590" operator="beginsWith" text="Выполняется">
      <formula>LEFT(H82,LEN("Выполняется"))="Выполняется"</formula>
    </cfRule>
    <cfRule type="containsText" dxfId="1600" priority="1591" operator="containsText" text="Частично выполняется">
      <formula>NOT(ISERROR(SEARCH("Частично выполняется",H82)))</formula>
    </cfRule>
    <cfRule type="containsText" dxfId="1599" priority="1592" operator="containsText" text="Не выполняется">
      <formula>NOT(ISERROR(SEARCH("Не выполняется",H82)))</formula>
    </cfRule>
  </conditionalFormatting>
  <conditionalFormatting sqref="H82">
    <cfRule type="containsErrors" dxfId="1598" priority="1589">
      <formula>ISERROR(H82)</formula>
    </cfRule>
  </conditionalFormatting>
  <conditionalFormatting sqref="H82">
    <cfRule type="beginsWith" dxfId="1597" priority="1586" operator="beginsWith" text="Выполняется">
      <formula>LEFT(H82,LEN("Выполняется"))="Выполняется"</formula>
    </cfRule>
    <cfRule type="containsText" dxfId="1596" priority="1587" operator="containsText" text="Частично выполняется">
      <formula>NOT(ISERROR(SEARCH("Частично выполняется",H82)))</formula>
    </cfRule>
    <cfRule type="containsText" dxfId="1595" priority="1588" operator="containsText" text="Не выполняется">
      <formula>NOT(ISERROR(SEARCH("Не выполняется",H82)))</formula>
    </cfRule>
  </conditionalFormatting>
  <conditionalFormatting sqref="H82">
    <cfRule type="containsErrors" dxfId="1594" priority="1585">
      <formula>ISERROR(H82)</formula>
    </cfRule>
  </conditionalFormatting>
  <conditionalFormatting sqref="H82">
    <cfRule type="beginsWith" dxfId="1593" priority="1582" operator="beginsWith" text="Выполняется">
      <formula>LEFT(H82,LEN("Выполняется"))="Выполняется"</formula>
    </cfRule>
    <cfRule type="containsText" dxfId="1592" priority="1583" operator="containsText" text="Частично выполняется">
      <formula>NOT(ISERROR(SEARCH("Частично выполняется",H82)))</formula>
    </cfRule>
    <cfRule type="containsText" dxfId="1591" priority="1584" operator="containsText" text="Не выполняется">
      <formula>NOT(ISERROR(SEARCH("Не выполняется",H82)))</formula>
    </cfRule>
  </conditionalFormatting>
  <conditionalFormatting sqref="H82">
    <cfRule type="containsErrors" dxfId="1590" priority="1581">
      <formula>ISERROR(H82)</formula>
    </cfRule>
  </conditionalFormatting>
  <conditionalFormatting sqref="K82">
    <cfRule type="beginsWith" dxfId="1589" priority="1578" operator="beginsWith" text="Выполняется">
      <formula>LEFT(K82,LEN("Выполняется"))="Выполняется"</formula>
    </cfRule>
    <cfRule type="containsText" dxfId="1588" priority="1579" operator="containsText" text="Частично выполняется">
      <formula>NOT(ISERROR(SEARCH("Частично выполняется",K82)))</formula>
    </cfRule>
    <cfRule type="containsText" dxfId="1587" priority="1580" operator="containsText" text="Не выполняется">
      <formula>NOT(ISERROR(SEARCH("Не выполняется",K82)))</formula>
    </cfRule>
  </conditionalFormatting>
  <conditionalFormatting sqref="K82">
    <cfRule type="containsErrors" dxfId="1586" priority="1577">
      <formula>ISERROR(K82)</formula>
    </cfRule>
  </conditionalFormatting>
  <conditionalFormatting sqref="K82">
    <cfRule type="beginsWith" dxfId="1585" priority="1574" operator="beginsWith" text="Выполняется">
      <formula>LEFT(K82,LEN("Выполняется"))="Выполняется"</formula>
    </cfRule>
    <cfRule type="containsText" dxfId="1584" priority="1575" operator="containsText" text="Частично выполняется">
      <formula>NOT(ISERROR(SEARCH("Частично выполняется",K82)))</formula>
    </cfRule>
    <cfRule type="containsText" dxfId="1583" priority="1576" operator="containsText" text="Не выполняется">
      <formula>NOT(ISERROR(SEARCH("Не выполняется",K82)))</formula>
    </cfRule>
  </conditionalFormatting>
  <conditionalFormatting sqref="K82">
    <cfRule type="containsErrors" dxfId="1582" priority="1573">
      <formula>ISERROR(K82)</formula>
    </cfRule>
  </conditionalFormatting>
  <conditionalFormatting sqref="K82">
    <cfRule type="beginsWith" dxfId="1581" priority="1570" operator="beginsWith" text="Выполняется">
      <formula>LEFT(K82,LEN("Выполняется"))="Выполняется"</formula>
    </cfRule>
    <cfRule type="containsText" dxfId="1580" priority="1571" operator="containsText" text="Частично выполняется">
      <formula>NOT(ISERROR(SEARCH("Частично выполняется",K82)))</formula>
    </cfRule>
    <cfRule type="containsText" dxfId="1579" priority="1572" operator="containsText" text="Не выполняется">
      <formula>NOT(ISERROR(SEARCH("Не выполняется",K82)))</formula>
    </cfRule>
  </conditionalFormatting>
  <conditionalFormatting sqref="K82">
    <cfRule type="containsErrors" dxfId="1578" priority="1569">
      <formula>ISERROR(K82)</formula>
    </cfRule>
  </conditionalFormatting>
  <conditionalFormatting sqref="K82">
    <cfRule type="beginsWith" dxfId="1577" priority="1566" operator="beginsWith" text="Выполняется">
      <formula>LEFT(K82,LEN("Выполняется"))="Выполняется"</formula>
    </cfRule>
    <cfRule type="containsText" dxfId="1576" priority="1567" operator="containsText" text="Частично выполняется">
      <formula>NOT(ISERROR(SEARCH("Частично выполняется",K82)))</formula>
    </cfRule>
    <cfRule type="containsText" dxfId="1575" priority="1568" operator="containsText" text="Не выполняется">
      <formula>NOT(ISERROR(SEARCH("Не выполняется",K82)))</formula>
    </cfRule>
  </conditionalFormatting>
  <conditionalFormatting sqref="K82">
    <cfRule type="containsErrors" dxfId="1574" priority="1565">
      <formula>ISERROR(K82)</formula>
    </cfRule>
  </conditionalFormatting>
  <conditionalFormatting sqref="K82">
    <cfRule type="beginsWith" dxfId="1573" priority="1562" operator="beginsWith" text="Выполняется">
      <formula>LEFT(K82,LEN("Выполняется"))="Выполняется"</formula>
    </cfRule>
    <cfRule type="containsText" dxfId="1572" priority="1563" operator="containsText" text="Частично выполняется">
      <formula>NOT(ISERROR(SEARCH("Частично выполняется",K82)))</formula>
    </cfRule>
    <cfRule type="containsText" dxfId="1571" priority="1564" operator="containsText" text="Не выполняется">
      <formula>NOT(ISERROR(SEARCH("Не выполняется",K82)))</formula>
    </cfRule>
  </conditionalFormatting>
  <conditionalFormatting sqref="K82">
    <cfRule type="containsErrors" dxfId="1570" priority="1561">
      <formula>ISERROR(K82)</formula>
    </cfRule>
  </conditionalFormatting>
  <conditionalFormatting sqref="K82">
    <cfRule type="beginsWith" dxfId="1569" priority="1558" operator="beginsWith" text="Выполняется">
      <formula>LEFT(K82,LEN("Выполняется"))="Выполняется"</formula>
    </cfRule>
    <cfRule type="containsText" dxfId="1568" priority="1559" operator="containsText" text="Частично выполняется">
      <formula>NOT(ISERROR(SEARCH("Частично выполняется",K82)))</formula>
    </cfRule>
    <cfRule type="containsText" dxfId="1567" priority="1560" operator="containsText" text="Не выполняется">
      <formula>NOT(ISERROR(SEARCH("Не выполняется",K82)))</formula>
    </cfRule>
  </conditionalFormatting>
  <conditionalFormatting sqref="K82">
    <cfRule type="containsErrors" dxfId="1566" priority="1557">
      <formula>ISERROR(K82)</formula>
    </cfRule>
  </conditionalFormatting>
  <conditionalFormatting sqref="K82">
    <cfRule type="beginsWith" dxfId="1565" priority="1554" operator="beginsWith" text="Выполняется">
      <formula>LEFT(K82,LEN("Выполняется"))="Выполняется"</formula>
    </cfRule>
    <cfRule type="containsText" dxfId="1564" priority="1555" operator="containsText" text="Частично выполняется">
      <formula>NOT(ISERROR(SEARCH("Частично выполняется",K82)))</formula>
    </cfRule>
    <cfRule type="containsText" dxfId="1563" priority="1556" operator="containsText" text="Не выполняется">
      <formula>NOT(ISERROR(SEARCH("Не выполняется",K82)))</formula>
    </cfRule>
  </conditionalFormatting>
  <conditionalFormatting sqref="K82">
    <cfRule type="containsErrors" dxfId="1562" priority="1553">
      <formula>ISERROR(K82)</formula>
    </cfRule>
  </conditionalFormatting>
  <conditionalFormatting sqref="K82">
    <cfRule type="beginsWith" dxfId="1561" priority="1550" operator="beginsWith" text="Выполняется">
      <formula>LEFT(K82,LEN("Выполняется"))="Выполняется"</formula>
    </cfRule>
    <cfRule type="containsText" dxfId="1560" priority="1551" operator="containsText" text="Частично выполняется">
      <formula>NOT(ISERROR(SEARCH("Частично выполняется",K82)))</formula>
    </cfRule>
    <cfRule type="containsText" dxfId="1559" priority="1552" operator="containsText" text="Не выполняется">
      <formula>NOT(ISERROR(SEARCH("Не выполняется",K82)))</formula>
    </cfRule>
  </conditionalFormatting>
  <conditionalFormatting sqref="K82">
    <cfRule type="containsErrors" dxfId="1558" priority="1549">
      <formula>ISERROR(K82)</formula>
    </cfRule>
  </conditionalFormatting>
  <conditionalFormatting sqref="K82">
    <cfRule type="beginsWith" dxfId="1557" priority="1546" operator="beginsWith" text="Выполняется">
      <formula>LEFT(K82,LEN("Выполняется"))="Выполняется"</formula>
    </cfRule>
    <cfRule type="containsText" dxfId="1556" priority="1547" operator="containsText" text="Частично выполняется">
      <formula>NOT(ISERROR(SEARCH("Частично выполняется",K82)))</formula>
    </cfRule>
    <cfRule type="containsText" dxfId="1555" priority="1548" operator="containsText" text="Не выполняется">
      <formula>NOT(ISERROR(SEARCH("Не выполняется",K82)))</formula>
    </cfRule>
  </conditionalFormatting>
  <conditionalFormatting sqref="K82">
    <cfRule type="containsErrors" dxfId="1554" priority="1545">
      <formula>ISERROR(K82)</formula>
    </cfRule>
  </conditionalFormatting>
  <conditionalFormatting sqref="K82">
    <cfRule type="beginsWith" dxfId="1553" priority="1542" operator="beginsWith" text="Выполняется">
      <formula>LEFT(K82,LEN("Выполняется"))="Выполняется"</formula>
    </cfRule>
    <cfRule type="containsText" dxfId="1552" priority="1543" operator="containsText" text="Частично выполняется">
      <formula>NOT(ISERROR(SEARCH("Частично выполняется",K82)))</formula>
    </cfRule>
    <cfRule type="containsText" dxfId="1551" priority="1544" operator="containsText" text="Не выполняется">
      <formula>NOT(ISERROR(SEARCH("Не выполняется",K82)))</formula>
    </cfRule>
  </conditionalFormatting>
  <conditionalFormatting sqref="K82">
    <cfRule type="containsErrors" dxfId="1550" priority="1541">
      <formula>ISERROR(K82)</formula>
    </cfRule>
  </conditionalFormatting>
  <conditionalFormatting sqref="K82">
    <cfRule type="beginsWith" dxfId="1549" priority="1538" operator="beginsWith" text="Выполняется">
      <formula>LEFT(K82,LEN("Выполняется"))="Выполняется"</formula>
    </cfRule>
    <cfRule type="containsText" dxfId="1548" priority="1539" operator="containsText" text="Частично выполняется">
      <formula>NOT(ISERROR(SEARCH("Частично выполняется",K82)))</formula>
    </cfRule>
    <cfRule type="containsText" dxfId="1547" priority="1540" operator="containsText" text="Не выполняется">
      <formula>NOT(ISERROR(SEARCH("Не выполняется",K82)))</formula>
    </cfRule>
  </conditionalFormatting>
  <conditionalFormatting sqref="K82">
    <cfRule type="containsErrors" dxfId="1546" priority="1537">
      <formula>ISERROR(K82)</formula>
    </cfRule>
  </conditionalFormatting>
  <conditionalFormatting sqref="K82">
    <cfRule type="beginsWith" dxfId="1545" priority="1534" operator="beginsWith" text="Выполняется">
      <formula>LEFT(K82,LEN("Выполняется"))="Выполняется"</formula>
    </cfRule>
    <cfRule type="containsText" dxfId="1544" priority="1535" operator="containsText" text="Частично выполняется">
      <formula>NOT(ISERROR(SEARCH("Частично выполняется",K82)))</formula>
    </cfRule>
    <cfRule type="containsText" dxfId="1543" priority="1536" operator="containsText" text="Не выполняется">
      <formula>NOT(ISERROR(SEARCH("Не выполняется",K82)))</formula>
    </cfRule>
  </conditionalFormatting>
  <conditionalFormatting sqref="K82">
    <cfRule type="containsErrors" dxfId="1542" priority="1533">
      <formula>ISERROR(K82)</formula>
    </cfRule>
  </conditionalFormatting>
  <conditionalFormatting sqref="K82">
    <cfRule type="beginsWith" dxfId="1541" priority="1530" operator="beginsWith" text="Выполняется">
      <formula>LEFT(K82,LEN("Выполняется"))="Выполняется"</formula>
    </cfRule>
    <cfRule type="containsText" dxfId="1540" priority="1531" operator="containsText" text="Частично выполняется">
      <formula>NOT(ISERROR(SEARCH("Частично выполняется",K82)))</formula>
    </cfRule>
    <cfRule type="containsText" dxfId="1539" priority="1532" operator="containsText" text="Не выполняется">
      <formula>NOT(ISERROR(SEARCH("Не выполняется",K82)))</formula>
    </cfRule>
  </conditionalFormatting>
  <conditionalFormatting sqref="K82">
    <cfRule type="containsErrors" dxfId="1538" priority="1529">
      <formula>ISERROR(K82)</formula>
    </cfRule>
  </conditionalFormatting>
  <conditionalFormatting sqref="K82">
    <cfRule type="beginsWith" dxfId="1537" priority="1526" operator="beginsWith" text="Выполняется">
      <formula>LEFT(K82,LEN("Выполняется"))="Выполняется"</formula>
    </cfRule>
    <cfRule type="containsText" dxfId="1536" priority="1527" operator="containsText" text="Частично выполняется">
      <formula>NOT(ISERROR(SEARCH("Частично выполняется",K82)))</formula>
    </cfRule>
    <cfRule type="containsText" dxfId="1535" priority="1528" operator="containsText" text="Не выполняется">
      <formula>NOT(ISERROR(SEARCH("Не выполняется",K82)))</formula>
    </cfRule>
  </conditionalFormatting>
  <conditionalFormatting sqref="K82">
    <cfRule type="containsErrors" dxfId="1534" priority="1525">
      <formula>ISERROR(K82)</formula>
    </cfRule>
  </conditionalFormatting>
  <conditionalFormatting sqref="K82">
    <cfRule type="beginsWith" dxfId="1533" priority="1522" operator="beginsWith" text="Выполняется">
      <formula>LEFT(K82,LEN("Выполняется"))="Выполняется"</formula>
    </cfRule>
    <cfRule type="containsText" dxfId="1532" priority="1523" operator="containsText" text="Частично выполняется">
      <formula>NOT(ISERROR(SEARCH("Частично выполняется",K82)))</formula>
    </cfRule>
    <cfRule type="containsText" dxfId="1531" priority="1524" operator="containsText" text="Не выполняется">
      <formula>NOT(ISERROR(SEARCH("Не выполняется",K82)))</formula>
    </cfRule>
  </conditionalFormatting>
  <conditionalFormatting sqref="K82">
    <cfRule type="containsErrors" dxfId="1530" priority="1521">
      <formula>ISERROR(K82)</formula>
    </cfRule>
  </conditionalFormatting>
  <conditionalFormatting sqref="H85">
    <cfRule type="beginsWith" dxfId="1529" priority="1518" operator="beginsWith" text="Выполняется">
      <formula>LEFT(H85,LEN("Выполняется"))="Выполняется"</formula>
    </cfRule>
    <cfRule type="containsText" dxfId="1528" priority="1519" operator="containsText" text="Частично выполняется">
      <formula>NOT(ISERROR(SEARCH("Частично выполняется",H85)))</formula>
    </cfRule>
    <cfRule type="containsText" dxfId="1527" priority="1520" operator="containsText" text="Не выполняется">
      <formula>NOT(ISERROR(SEARCH("Не выполняется",H85)))</formula>
    </cfRule>
  </conditionalFormatting>
  <conditionalFormatting sqref="H85">
    <cfRule type="containsErrors" dxfId="1526" priority="1517">
      <formula>ISERROR(H85)</formula>
    </cfRule>
  </conditionalFormatting>
  <conditionalFormatting sqref="H85">
    <cfRule type="beginsWith" dxfId="1525" priority="1514" operator="beginsWith" text="Выполняется">
      <formula>LEFT(H85,LEN("Выполняется"))="Выполняется"</formula>
    </cfRule>
    <cfRule type="containsText" dxfId="1524" priority="1515" operator="containsText" text="Частично выполняется">
      <formula>NOT(ISERROR(SEARCH("Частично выполняется",H85)))</formula>
    </cfRule>
    <cfRule type="containsText" dxfId="1523" priority="1516" operator="containsText" text="Не выполняется">
      <formula>NOT(ISERROR(SEARCH("Не выполняется",H85)))</formula>
    </cfRule>
  </conditionalFormatting>
  <conditionalFormatting sqref="H85">
    <cfRule type="containsErrors" dxfId="1522" priority="1513">
      <formula>ISERROR(H85)</formula>
    </cfRule>
  </conditionalFormatting>
  <conditionalFormatting sqref="H85">
    <cfRule type="beginsWith" dxfId="1521" priority="1510" operator="beginsWith" text="Выполняется">
      <formula>LEFT(H85,LEN("Выполняется"))="Выполняется"</formula>
    </cfRule>
    <cfRule type="containsText" dxfId="1520" priority="1511" operator="containsText" text="Частично выполняется">
      <formula>NOT(ISERROR(SEARCH("Частично выполняется",H85)))</formula>
    </cfRule>
    <cfRule type="containsText" dxfId="1519" priority="1512" operator="containsText" text="Не выполняется">
      <formula>NOT(ISERROR(SEARCH("Не выполняется",H85)))</formula>
    </cfRule>
  </conditionalFormatting>
  <conditionalFormatting sqref="H85">
    <cfRule type="containsErrors" dxfId="1518" priority="1509">
      <formula>ISERROR(H85)</formula>
    </cfRule>
  </conditionalFormatting>
  <conditionalFormatting sqref="H85">
    <cfRule type="beginsWith" dxfId="1517" priority="1506" operator="beginsWith" text="Выполняется">
      <formula>LEFT(H85,LEN("Выполняется"))="Выполняется"</formula>
    </cfRule>
    <cfRule type="containsText" dxfId="1516" priority="1507" operator="containsText" text="Частично выполняется">
      <formula>NOT(ISERROR(SEARCH("Частично выполняется",H85)))</formula>
    </cfRule>
    <cfRule type="containsText" dxfId="1515" priority="1508" operator="containsText" text="Не выполняется">
      <formula>NOT(ISERROR(SEARCH("Не выполняется",H85)))</formula>
    </cfRule>
  </conditionalFormatting>
  <conditionalFormatting sqref="H85">
    <cfRule type="containsErrors" dxfId="1514" priority="1505">
      <formula>ISERROR(H85)</formula>
    </cfRule>
  </conditionalFormatting>
  <conditionalFormatting sqref="H85">
    <cfRule type="beginsWith" dxfId="1513" priority="1502" operator="beginsWith" text="Выполняется">
      <formula>LEFT(H85,LEN("Выполняется"))="Выполняется"</formula>
    </cfRule>
    <cfRule type="containsText" dxfId="1512" priority="1503" operator="containsText" text="Частично выполняется">
      <formula>NOT(ISERROR(SEARCH("Частично выполняется",H85)))</formula>
    </cfRule>
    <cfRule type="containsText" dxfId="1511" priority="1504" operator="containsText" text="Не выполняется">
      <formula>NOT(ISERROR(SEARCH("Не выполняется",H85)))</formula>
    </cfRule>
  </conditionalFormatting>
  <conditionalFormatting sqref="H85">
    <cfRule type="containsErrors" dxfId="1510" priority="1501">
      <formula>ISERROR(H85)</formula>
    </cfRule>
  </conditionalFormatting>
  <conditionalFormatting sqref="H85">
    <cfRule type="beginsWith" dxfId="1509" priority="1498" operator="beginsWith" text="Выполняется">
      <formula>LEFT(H85,LEN("Выполняется"))="Выполняется"</formula>
    </cfRule>
    <cfRule type="containsText" dxfId="1508" priority="1499" operator="containsText" text="Частично выполняется">
      <formula>NOT(ISERROR(SEARCH("Частично выполняется",H85)))</formula>
    </cfRule>
    <cfRule type="containsText" dxfId="1507" priority="1500" operator="containsText" text="Не выполняется">
      <formula>NOT(ISERROR(SEARCH("Не выполняется",H85)))</formula>
    </cfRule>
  </conditionalFormatting>
  <conditionalFormatting sqref="H85">
    <cfRule type="containsErrors" dxfId="1506" priority="1497">
      <formula>ISERROR(H85)</formula>
    </cfRule>
  </conditionalFormatting>
  <conditionalFormatting sqref="H85">
    <cfRule type="beginsWith" dxfId="1505" priority="1494" operator="beginsWith" text="Выполняется">
      <formula>LEFT(H85,LEN("Выполняется"))="Выполняется"</formula>
    </cfRule>
    <cfRule type="containsText" dxfId="1504" priority="1495" operator="containsText" text="Частично выполняется">
      <formula>NOT(ISERROR(SEARCH("Частично выполняется",H85)))</formula>
    </cfRule>
    <cfRule type="containsText" dxfId="1503" priority="1496" operator="containsText" text="Не выполняется">
      <formula>NOT(ISERROR(SEARCH("Не выполняется",H85)))</formula>
    </cfRule>
  </conditionalFormatting>
  <conditionalFormatting sqref="H85">
    <cfRule type="containsErrors" dxfId="1502" priority="1493">
      <formula>ISERROR(H85)</formula>
    </cfRule>
  </conditionalFormatting>
  <conditionalFormatting sqref="H85">
    <cfRule type="beginsWith" dxfId="1501" priority="1490" operator="beginsWith" text="Выполняется">
      <formula>LEFT(H85,LEN("Выполняется"))="Выполняется"</formula>
    </cfRule>
    <cfRule type="containsText" dxfId="1500" priority="1491" operator="containsText" text="Частично выполняется">
      <formula>NOT(ISERROR(SEARCH("Частично выполняется",H85)))</formula>
    </cfRule>
    <cfRule type="containsText" dxfId="1499" priority="1492" operator="containsText" text="Не выполняется">
      <formula>NOT(ISERROR(SEARCH("Не выполняется",H85)))</formula>
    </cfRule>
  </conditionalFormatting>
  <conditionalFormatting sqref="H85">
    <cfRule type="containsErrors" dxfId="1498" priority="1489">
      <formula>ISERROR(H85)</formula>
    </cfRule>
  </conditionalFormatting>
  <conditionalFormatting sqref="H85">
    <cfRule type="beginsWith" dxfId="1497" priority="1486" operator="beginsWith" text="Выполняется">
      <formula>LEFT(H85,LEN("Выполняется"))="Выполняется"</formula>
    </cfRule>
    <cfRule type="containsText" dxfId="1496" priority="1487" operator="containsText" text="Частично выполняется">
      <formula>NOT(ISERROR(SEARCH("Частично выполняется",H85)))</formula>
    </cfRule>
    <cfRule type="containsText" dxfId="1495" priority="1488" operator="containsText" text="Не выполняется">
      <formula>NOT(ISERROR(SEARCH("Не выполняется",H85)))</formula>
    </cfRule>
  </conditionalFormatting>
  <conditionalFormatting sqref="H85">
    <cfRule type="containsErrors" dxfId="1494" priority="1485">
      <formula>ISERROR(H85)</formula>
    </cfRule>
  </conditionalFormatting>
  <conditionalFormatting sqref="H85">
    <cfRule type="beginsWith" dxfId="1493" priority="1482" operator="beginsWith" text="Выполняется">
      <formula>LEFT(H85,LEN("Выполняется"))="Выполняется"</formula>
    </cfRule>
    <cfRule type="containsText" dxfId="1492" priority="1483" operator="containsText" text="Частично выполняется">
      <formula>NOT(ISERROR(SEARCH("Частично выполняется",H85)))</formula>
    </cfRule>
    <cfRule type="containsText" dxfId="1491" priority="1484" operator="containsText" text="Не выполняется">
      <formula>NOT(ISERROR(SEARCH("Не выполняется",H85)))</formula>
    </cfRule>
  </conditionalFormatting>
  <conditionalFormatting sqref="H85">
    <cfRule type="containsErrors" dxfId="1490" priority="1481">
      <formula>ISERROR(H85)</formula>
    </cfRule>
  </conditionalFormatting>
  <conditionalFormatting sqref="H85">
    <cfRule type="beginsWith" dxfId="1489" priority="1478" operator="beginsWith" text="Выполняется">
      <formula>LEFT(H85,LEN("Выполняется"))="Выполняется"</formula>
    </cfRule>
    <cfRule type="containsText" dxfId="1488" priority="1479" operator="containsText" text="Частично выполняется">
      <formula>NOT(ISERROR(SEARCH("Частично выполняется",H85)))</formula>
    </cfRule>
    <cfRule type="containsText" dxfId="1487" priority="1480" operator="containsText" text="Не выполняется">
      <formula>NOT(ISERROR(SEARCH("Не выполняется",H85)))</formula>
    </cfRule>
  </conditionalFormatting>
  <conditionalFormatting sqref="H85">
    <cfRule type="containsErrors" dxfId="1486" priority="1477">
      <formula>ISERROR(H85)</formula>
    </cfRule>
  </conditionalFormatting>
  <conditionalFormatting sqref="H85">
    <cfRule type="beginsWith" dxfId="1485" priority="1474" operator="beginsWith" text="Выполняется">
      <formula>LEFT(H85,LEN("Выполняется"))="Выполняется"</formula>
    </cfRule>
    <cfRule type="containsText" dxfId="1484" priority="1475" operator="containsText" text="Частично выполняется">
      <formula>NOT(ISERROR(SEARCH("Частично выполняется",H85)))</formula>
    </cfRule>
    <cfRule type="containsText" dxfId="1483" priority="1476" operator="containsText" text="Не выполняется">
      <formula>NOT(ISERROR(SEARCH("Не выполняется",H85)))</formula>
    </cfRule>
  </conditionalFormatting>
  <conditionalFormatting sqref="H85">
    <cfRule type="containsErrors" dxfId="1482" priority="1473">
      <formula>ISERROR(H85)</formula>
    </cfRule>
  </conditionalFormatting>
  <conditionalFormatting sqref="H85">
    <cfRule type="beginsWith" dxfId="1481" priority="1470" operator="beginsWith" text="Выполняется">
      <formula>LEFT(H85,LEN("Выполняется"))="Выполняется"</formula>
    </cfRule>
    <cfRule type="containsText" dxfId="1480" priority="1471" operator="containsText" text="Частично выполняется">
      <formula>NOT(ISERROR(SEARCH("Частично выполняется",H85)))</formula>
    </cfRule>
    <cfRule type="containsText" dxfId="1479" priority="1472" operator="containsText" text="Не выполняется">
      <formula>NOT(ISERROR(SEARCH("Не выполняется",H85)))</formula>
    </cfRule>
  </conditionalFormatting>
  <conditionalFormatting sqref="H85">
    <cfRule type="containsErrors" dxfId="1478" priority="1469">
      <formula>ISERROR(H85)</formula>
    </cfRule>
  </conditionalFormatting>
  <conditionalFormatting sqref="H85">
    <cfRule type="beginsWith" dxfId="1477" priority="1466" operator="beginsWith" text="Выполняется">
      <formula>LEFT(H85,LEN("Выполняется"))="Выполняется"</formula>
    </cfRule>
    <cfRule type="containsText" dxfId="1476" priority="1467" operator="containsText" text="Частично выполняется">
      <formula>NOT(ISERROR(SEARCH("Частично выполняется",H85)))</formula>
    </cfRule>
    <cfRule type="containsText" dxfId="1475" priority="1468" operator="containsText" text="Не выполняется">
      <formula>NOT(ISERROR(SEARCH("Не выполняется",H85)))</formula>
    </cfRule>
  </conditionalFormatting>
  <conditionalFormatting sqref="H85">
    <cfRule type="containsErrors" dxfId="1474" priority="1465">
      <formula>ISERROR(H85)</formula>
    </cfRule>
  </conditionalFormatting>
  <conditionalFormatting sqref="H85">
    <cfRule type="beginsWith" dxfId="1473" priority="1462" operator="beginsWith" text="Выполняется">
      <formula>LEFT(H85,LEN("Выполняется"))="Выполняется"</formula>
    </cfRule>
    <cfRule type="containsText" dxfId="1472" priority="1463" operator="containsText" text="Частично выполняется">
      <formula>NOT(ISERROR(SEARCH("Частично выполняется",H85)))</formula>
    </cfRule>
    <cfRule type="containsText" dxfId="1471" priority="1464" operator="containsText" text="Не выполняется">
      <formula>NOT(ISERROR(SEARCH("Не выполняется",H85)))</formula>
    </cfRule>
  </conditionalFormatting>
  <conditionalFormatting sqref="H85">
    <cfRule type="containsErrors" dxfId="1470" priority="1461">
      <formula>ISERROR(H85)</formula>
    </cfRule>
  </conditionalFormatting>
  <conditionalFormatting sqref="H86:H87">
    <cfRule type="beginsWith" dxfId="1469" priority="1458" operator="beginsWith" text="Выполняется">
      <formula>LEFT(H86,LEN("Выполняется"))="Выполняется"</formula>
    </cfRule>
    <cfRule type="containsText" dxfId="1468" priority="1459" operator="containsText" text="Частично выполняется">
      <formula>NOT(ISERROR(SEARCH("Частично выполняется",H86)))</formula>
    </cfRule>
    <cfRule type="containsText" dxfId="1467" priority="1460" operator="containsText" text="Не выполняется">
      <formula>NOT(ISERROR(SEARCH("Не выполняется",H86)))</formula>
    </cfRule>
  </conditionalFormatting>
  <conditionalFormatting sqref="H86:H87">
    <cfRule type="containsErrors" dxfId="1466" priority="1457">
      <formula>ISERROR(H86)</formula>
    </cfRule>
  </conditionalFormatting>
  <conditionalFormatting sqref="H86:H87">
    <cfRule type="beginsWith" dxfId="1465" priority="1454" operator="beginsWith" text="Выполняется">
      <formula>LEFT(H86,LEN("Выполняется"))="Выполняется"</formula>
    </cfRule>
    <cfRule type="containsText" dxfId="1464" priority="1455" operator="containsText" text="Частично выполняется">
      <formula>NOT(ISERROR(SEARCH("Частично выполняется",H86)))</formula>
    </cfRule>
    <cfRule type="containsText" dxfId="1463" priority="1456" operator="containsText" text="Не выполняется">
      <formula>NOT(ISERROR(SEARCH("Не выполняется",H86)))</formula>
    </cfRule>
  </conditionalFormatting>
  <conditionalFormatting sqref="H86:H87">
    <cfRule type="containsErrors" dxfId="1462" priority="1453">
      <formula>ISERROR(H86)</formula>
    </cfRule>
  </conditionalFormatting>
  <conditionalFormatting sqref="H86:H87">
    <cfRule type="beginsWith" dxfId="1461" priority="1450" operator="beginsWith" text="Выполняется">
      <formula>LEFT(H86,LEN("Выполняется"))="Выполняется"</formula>
    </cfRule>
    <cfRule type="containsText" dxfId="1460" priority="1451" operator="containsText" text="Частично выполняется">
      <formula>NOT(ISERROR(SEARCH("Частично выполняется",H86)))</formula>
    </cfRule>
    <cfRule type="containsText" dxfId="1459" priority="1452" operator="containsText" text="Не выполняется">
      <formula>NOT(ISERROR(SEARCH("Не выполняется",H86)))</formula>
    </cfRule>
  </conditionalFormatting>
  <conditionalFormatting sqref="H86:H87">
    <cfRule type="containsErrors" dxfId="1458" priority="1449">
      <formula>ISERROR(H86)</formula>
    </cfRule>
  </conditionalFormatting>
  <conditionalFormatting sqref="H86:H87">
    <cfRule type="beginsWith" dxfId="1457" priority="1446" operator="beginsWith" text="Выполняется">
      <formula>LEFT(H86,LEN("Выполняется"))="Выполняется"</formula>
    </cfRule>
    <cfRule type="containsText" dxfId="1456" priority="1447" operator="containsText" text="Частично выполняется">
      <formula>NOT(ISERROR(SEARCH("Частично выполняется",H86)))</formula>
    </cfRule>
    <cfRule type="containsText" dxfId="1455" priority="1448" operator="containsText" text="Не выполняется">
      <formula>NOT(ISERROR(SEARCH("Не выполняется",H86)))</formula>
    </cfRule>
  </conditionalFormatting>
  <conditionalFormatting sqref="H86:H87">
    <cfRule type="containsErrors" dxfId="1454" priority="1445">
      <formula>ISERROR(H86)</formula>
    </cfRule>
  </conditionalFormatting>
  <conditionalFormatting sqref="H86:H87">
    <cfRule type="beginsWith" dxfId="1453" priority="1442" operator="beginsWith" text="Выполняется">
      <formula>LEFT(H86,LEN("Выполняется"))="Выполняется"</formula>
    </cfRule>
    <cfRule type="containsText" dxfId="1452" priority="1443" operator="containsText" text="Частично выполняется">
      <formula>NOT(ISERROR(SEARCH("Частично выполняется",H86)))</formula>
    </cfRule>
    <cfRule type="containsText" dxfId="1451" priority="1444" operator="containsText" text="Не выполняется">
      <formula>NOT(ISERROR(SEARCH("Не выполняется",H86)))</formula>
    </cfRule>
  </conditionalFormatting>
  <conditionalFormatting sqref="H86:H87">
    <cfRule type="containsErrors" dxfId="1450" priority="1441">
      <formula>ISERROR(H86)</formula>
    </cfRule>
  </conditionalFormatting>
  <conditionalFormatting sqref="H86:H87">
    <cfRule type="beginsWith" dxfId="1449" priority="1438" operator="beginsWith" text="Выполняется">
      <formula>LEFT(H86,LEN("Выполняется"))="Выполняется"</formula>
    </cfRule>
    <cfRule type="containsText" dxfId="1448" priority="1439" operator="containsText" text="Частично выполняется">
      <formula>NOT(ISERROR(SEARCH("Частично выполняется",H86)))</formula>
    </cfRule>
    <cfRule type="containsText" dxfId="1447" priority="1440" operator="containsText" text="Не выполняется">
      <formula>NOT(ISERROR(SEARCH("Не выполняется",H86)))</formula>
    </cfRule>
  </conditionalFormatting>
  <conditionalFormatting sqref="H86:H87">
    <cfRule type="containsErrors" dxfId="1446" priority="1437">
      <formula>ISERROR(H86)</formula>
    </cfRule>
  </conditionalFormatting>
  <conditionalFormatting sqref="H86:H87">
    <cfRule type="beginsWith" dxfId="1445" priority="1434" operator="beginsWith" text="Выполняется">
      <formula>LEFT(H86,LEN("Выполняется"))="Выполняется"</formula>
    </cfRule>
    <cfRule type="containsText" dxfId="1444" priority="1435" operator="containsText" text="Частично выполняется">
      <formula>NOT(ISERROR(SEARCH("Частично выполняется",H86)))</formula>
    </cfRule>
    <cfRule type="containsText" dxfId="1443" priority="1436" operator="containsText" text="Не выполняется">
      <formula>NOT(ISERROR(SEARCH("Не выполняется",H86)))</formula>
    </cfRule>
  </conditionalFormatting>
  <conditionalFormatting sqref="H86:H87">
    <cfRule type="containsErrors" dxfId="1442" priority="1433">
      <formula>ISERROR(H86)</formula>
    </cfRule>
  </conditionalFormatting>
  <conditionalFormatting sqref="H86:H87">
    <cfRule type="beginsWith" dxfId="1441" priority="1430" operator="beginsWith" text="Выполняется">
      <formula>LEFT(H86,LEN("Выполняется"))="Выполняется"</formula>
    </cfRule>
    <cfRule type="containsText" dxfId="1440" priority="1431" operator="containsText" text="Частично выполняется">
      <formula>NOT(ISERROR(SEARCH("Частично выполняется",H86)))</formula>
    </cfRule>
    <cfRule type="containsText" dxfId="1439" priority="1432" operator="containsText" text="Не выполняется">
      <formula>NOT(ISERROR(SEARCH("Не выполняется",H86)))</formula>
    </cfRule>
  </conditionalFormatting>
  <conditionalFormatting sqref="H86:H87">
    <cfRule type="containsErrors" dxfId="1438" priority="1429">
      <formula>ISERROR(H86)</formula>
    </cfRule>
  </conditionalFormatting>
  <conditionalFormatting sqref="H86:H87">
    <cfRule type="beginsWith" dxfId="1437" priority="1426" operator="beginsWith" text="Выполняется">
      <formula>LEFT(H86,LEN("Выполняется"))="Выполняется"</formula>
    </cfRule>
    <cfRule type="containsText" dxfId="1436" priority="1427" operator="containsText" text="Частично выполняется">
      <formula>NOT(ISERROR(SEARCH("Частично выполняется",H86)))</formula>
    </cfRule>
    <cfRule type="containsText" dxfId="1435" priority="1428" operator="containsText" text="Не выполняется">
      <formula>NOT(ISERROR(SEARCH("Не выполняется",H86)))</formula>
    </cfRule>
  </conditionalFormatting>
  <conditionalFormatting sqref="H86:H87">
    <cfRule type="containsErrors" dxfId="1434" priority="1425">
      <formula>ISERROR(H86)</formula>
    </cfRule>
  </conditionalFormatting>
  <conditionalFormatting sqref="H86:H87">
    <cfRule type="beginsWith" dxfId="1433" priority="1422" operator="beginsWith" text="Выполняется">
      <formula>LEFT(H86,LEN("Выполняется"))="Выполняется"</formula>
    </cfRule>
    <cfRule type="containsText" dxfId="1432" priority="1423" operator="containsText" text="Частично выполняется">
      <formula>NOT(ISERROR(SEARCH("Частично выполняется",H86)))</formula>
    </cfRule>
    <cfRule type="containsText" dxfId="1431" priority="1424" operator="containsText" text="Не выполняется">
      <formula>NOT(ISERROR(SEARCH("Не выполняется",H86)))</formula>
    </cfRule>
  </conditionalFormatting>
  <conditionalFormatting sqref="H86:H87">
    <cfRule type="containsErrors" dxfId="1430" priority="1421">
      <formula>ISERROR(H86)</formula>
    </cfRule>
  </conditionalFormatting>
  <conditionalFormatting sqref="H86:H87">
    <cfRule type="beginsWith" dxfId="1429" priority="1418" operator="beginsWith" text="Выполняется">
      <formula>LEFT(H86,LEN("Выполняется"))="Выполняется"</formula>
    </cfRule>
    <cfRule type="containsText" dxfId="1428" priority="1419" operator="containsText" text="Частично выполняется">
      <formula>NOT(ISERROR(SEARCH("Частично выполняется",H86)))</formula>
    </cfRule>
    <cfRule type="containsText" dxfId="1427" priority="1420" operator="containsText" text="Не выполняется">
      <formula>NOT(ISERROR(SEARCH("Не выполняется",H86)))</formula>
    </cfRule>
  </conditionalFormatting>
  <conditionalFormatting sqref="H86:H87">
    <cfRule type="containsErrors" dxfId="1426" priority="1417">
      <formula>ISERROR(H86)</formula>
    </cfRule>
  </conditionalFormatting>
  <conditionalFormatting sqref="H86:H87">
    <cfRule type="beginsWith" dxfId="1425" priority="1414" operator="beginsWith" text="Выполняется">
      <formula>LEFT(H86,LEN("Выполняется"))="Выполняется"</formula>
    </cfRule>
    <cfRule type="containsText" dxfId="1424" priority="1415" operator="containsText" text="Частично выполняется">
      <formula>NOT(ISERROR(SEARCH("Частично выполняется",H86)))</formula>
    </cfRule>
    <cfRule type="containsText" dxfId="1423" priority="1416" operator="containsText" text="Не выполняется">
      <formula>NOT(ISERROR(SEARCH("Не выполняется",H86)))</formula>
    </cfRule>
  </conditionalFormatting>
  <conditionalFormatting sqref="H86:H87">
    <cfRule type="containsErrors" dxfId="1422" priority="1413">
      <formula>ISERROR(H86)</formula>
    </cfRule>
  </conditionalFormatting>
  <conditionalFormatting sqref="H86:H87">
    <cfRule type="beginsWith" dxfId="1421" priority="1410" operator="beginsWith" text="Выполняется">
      <formula>LEFT(H86,LEN("Выполняется"))="Выполняется"</formula>
    </cfRule>
    <cfRule type="containsText" dxfId="1420" priority="1411" operator="containsText" text="Частично выполняется">
      <formula>NOT(ISERROR(SEARCH("Частично выполняется",H86)))</formula>
    </cfRule>
    <cfRule type="containsText" dxfId="1419" priority="1412" operator="containsText" text="Не выполняется">
      <formula>NOT(ISERROR(SEARCH("Не выполняется",H86)))</formula>
    </cfRule>
  </conditionalFormatting>
  <conditionalFormatting sqref="H86:H87">
    <cfRule type="containsErrors" dxfId="1418" priority="1409">
      <formula>ISERROR(H86)</formula>
    </cfRule>
  </conditionalFormatting>
  <conditionalFormatting sqref="H86:H87">
    <cfRule type="beginsWith" dxfId="1417" priority="1406" operator="beginsWith" text="Выполняется">
      <formula>LEFT(H86,LEN("Выполняется"))="Выполняется"</formula>
    </cfRule>
    <cfRule type="containsText" dxfId="1416" priority="1407" operator="containsText" text="Частично выполняется">
      <formula>NOT(ISERROR(SEARCH("Частично выполняется",H86)))</formula>
    </cfRule>
    <cfRule type="containsText" dxfId="1415" priority="1408" operator="containsText" text="Не выполняется">
      <formula>NOT(ISERROR(SEARCH("Не выполняется",H86)))</formula>
    </cfRule>
  </conditionalFormatting>
  <conditionalFormatting sqref="H86:H87">
    <cfRule type="containsErrors" dxfId="1414" priority="1405">
      <formula>ISERROR(H86)</formula>
    </cfRule>
  </conditionalFormatting>
  <conditionalFormatting sqref="H86:H87">
    <cfRule type="beginsWith" dxfId="1413" priority="1402" operator="beginsWith" text="Выполняется">
      <formula>LEFT(H86,LEN("Выполняется"))="Выполняется"</formula>
    </cfRule>
    <cfRule type="containsText" dxfId="1412" priority="1403" operator="containsText" text="Частично выполняется">
      <formula>NOT(ISERROR(SEARCH("Частично выполняется",H86)))</formula>
    </cfRule>
    <cfRule type="containsText" dxfId="1411" priority="1404" operator="containsText" text="Не выполняется">
      <formula>NOT(ISERROR(SEARCH("Не выполняется",H86)))</formula>
    </cfRule>
  </conditionalFormatting>
  <conditionalFormatting sqref="H86:H87">
    <cfRule type="containsErrors" dxfId="1410" priority="1401">
      <formula>ISERROR(H86)</formula>
    </cfRule>
  </conditionalFormatting>
  <conditionalFormatting sqref="H86:H87">
    <cfRule type="beginsWith" dxfId="1409" priority="1398" operator="beginsWith" text="Выполняется">
      <formula>LEFT(H86,LEN("Выполняется"))="Выполняется"</formula>
    </cfRule>
    <cfRule type="containsText" dxfId="1408" priority="1399" operator="containsText" text="Частично выполняется">
      <formula>NOT(ISERROR(SEARCH("Частично выполняется",H86)))</formula>
    </cfRule>
    <cfRule type="containsText" dxfId="1407" priority="1400" operator="containsText" text="Не выполняется">
      <formula>NOT(ISERROR(SEARCH("Не выполняется",H86)))</formula>
    </cfRule>
  </conditionalFormatting>
  <conditionalFormatting sqref="H86:H87">
    <cfRule type="containsErrors" dxfId="1406" priority="1397">
      <formula>ISERROR(H86)</formula>
    </cfRule>
  </conditionalFormatting>
  <conditionalFormatting sqref="K85:K87">
    <cfRule type="beginsWith" dxfId="1405" priority="1394" operator="beginsWith" text="Выполняется">
      <formula>LEFT(K85,LEN("Выполняется"))="Выполняется"</formula>
    </cfRule>
    <cfRule type="containsText" dxfId="1404" priority="1395" operator="containsText" text="Частично выполняется">
      <formula>NOT(ISERROR(SEARCH("Частично выполняется",K85)))</formula>
    </cfRule>
    <cfRule type="containsText" dxfId="1403" priority="1396" operator="containsText" text="Не выполняется">
      <formula>NOT(ISERROR(SEARCH("Не выполняется",K85)))</formula>
    </cfRule>
  </conditionalFormatting>
  <conditionalFormatting sqref="K85:K87">
    <cfRule type="containsErrors" dxfId="1402" priority="1393">
      <formula>ISERROR(K85)</formula>
    </cfRule>
  </conditionalFormatting>
  <conditionalFormatting sqref="K85:K87">
    <cfRule type="beginsWith" dxfId="1401" priority="1390" operator="beginsWith" text="Выполняется">
      <formula>LEFT(K85,LEN("Выполняется"))="Выполняется"</formula>
    </cfRule>
    <cfRule type="containsText" dxfId="1400" priority="1391" operator="containsText" text="Частично выполняется">
      <formula>NOT(ISERROR(SEARCH("Частично выполняется",K85)))</formula>
    </cfRule>
    <cfRule type="containsText" dxfId="1399" priority="1392" operator="containsText" text="Не выполняется">
      <formula>NOT(ISERROR(SEARCH("Не выполняется",K85)))</formula>
    </cfRule>
  </conditionalFormatting>
  <conditionalFormatting sqref="K85:K87">
    <cfRule type="containsErrors" dxfId="1398" priority="1389">
      <formula>ISERROR(K85)</formula>
    </cfRule>
  </conditionalFormatting>
  <conditionalFormatting sqref="K85:K87">
    <cfRule type="beginsWith" dxfId="1397" priority="1386" operator="beginsWith" text="Выполняется">
      <formula>LEFT(K85,LEN("Выполняется"))="Выполняется"</formula>
    </cfRule>
    <cfRule type="containsText" dxfId="1396" priority="1387" operator="containsText" text="Частично выполняется">
      <formula>NOT(ISERROR(SEARCH("Частично выполняется",K85)))</formula>
    </cfRule>
    <cfRule type="containsText" dxfId="1395" priority="1388" operator="containsText" text="Не выполняется">
      <formula>NOT(ISERROR(SEARCH("Не выполняется",K85)))</formula>
    </cfRule>
  </conditionalFormatting>
  <conditionalFormatting sqref="K85:K87">
    <cfRule type="containsErrors" dxfId="1394" priority="1385">
      <formula>ISERROR(K85)</formula>
    </cfRule>
  </conditionalFormatting>
  <conditionalFormatting sqref="K85:K87">
    <cfRule type="beginsWith" dxfId="1393" priority="1382" operator="beginsWith" text="Выполняется">
      <formula>LEFT(K85,LEN("Выполняется"))="Выполняется"</formula>
    </cfRule>
    <cfRule type="containsText" dxfId="1392" priority="1383" operator="containsText" text="Частично выполняется">
      <formula>NOT(ISERROR(SEARCH("Частично выполняется",K85)))</formula>
    </cfRule>
    <cfRule type="containsText" dxfId="1391" priority="1384" operator="containsText" text="Не выполняется">
      <formula>NOT(ISERROR(SEARCH("Не выполняется",K85)))</formula>
    </cfRule>
  </conditionalFormatting>
  <conditionalFormatting sqref="K85:K87">
    <cfRule type="containsErrors" dxfId="1390" priority="1381">
      <formula>ISERROR(K85)</formula>
    </cfRule>
  </conditionalFormatting>
  <conditionalFormatting sqref="K85:K87">
    <cfRule type="beginsWith" dxfId="1389" priority="1378" operator="beginsWith" text="Выполняется">
      <formula>LEFT(K85,LEN("Выполняется"))="Выполняется"</formula>
    </cfRule>
    <cfRule type="containsText" dxfId="1388" priority="1379" operator="containsText" text="Частично выполняется">
      <formula>NOT(ISERROR(SEARCH("Частично выполняется",K85)))</formula>
    </cfRule>
    <cfRule type="containsText" dxfId="1387" priority="1380" operator="containsText" text="Не выполняется">
      <formula>NOT(ISERROR(SEARCH("Не выполняется",K85)))</formula>
    </cfRule>
  </conditionalFormatting>
  <conditionalFormatting sqref="K85:K87">
    <cfRule type="containsErrors" dxfId="1386" priority="1377">
      <formula>ISERROR(K85)</formula>
    </cfRule>
  </conditionalFormatting>
  <conditionalFormatting sqref="K85:K87">
    <cfRule type="beginsWith" dxfId="1385" priority="1374" operator="beginsWith" text="Выполняется">
      <formula>LEFT(K85,LEN("Выполняется"))="Выполняется"</formula>
    </cfRule>
    <cfRule type="containsText" dxfId="1384" priority="1375" operator="containsText" text="Частично выполняется">
      <formula>NOT(ISERROR(SEARCH("Частично выполняется",K85)))</formula>
    </cfRule>
    <cfRule type="containsText" dxfId="1383" priority="1376" operator="containsText" text="Не выполняется">
      <formula>NOT(ISERROR(SEARCH("Не выполняется",K85)))</formula>
    </cfRule>
  </conditionalFormatting>
  <conditionalFormatting sqref="K85:K87">
    <cfRule type="containsErrors" dxfId="1382" priority="1373">
      <formula>ISERROR(K85)</formula>
    </cfRule>
  </conditionalFormatting>
  <conditionalFormatting sqref="K85:K87">
    <cfRule type="beginsWith" dxfId="1381" priority="1370" operator="beginsWith" text="Выполняется">
      <formula>LEFT(K85,LEN("Выполняется"))="Выполняется"</formula>
    </cfRule>
    <cfRule type="containsText" dxfId="1380" priority="1371" operator="containsText" text="Частично выполняется">
      <formula>NOT(ISERROR(SEARCH("Частично выполняется",K85)))</formula>
    </cfRule>
    <cfRule type="containsText" dxfId="1379" priority="1372" operator="containsText" text="Не выполняется">
      <formula>NOT(ISERROR(SEARCH("Не выполняется",K85)))</formula>
    </cfRule>
  </conditionalFormatting>
  <conditionalFormatting sqref="K85:K87">
    <cfRule type="containsErrors" dxfId="1378" priority="1369">
      <formula>ISERROR(K85)</formula>
    </cfRule>
  </conditionalFormatting>
  <conditionalFormatting sqref="K85:K87">
    <cfRule type="beginsWith" dxfId="1377" priority="1366" operator="beginsWith" text="Выполняется">
      <formula>LEFT(K85,LEN("Выполняется"))="Выполняется"</formula>
    </cfRule>
    <cfRule type="containsText" dxfId="1376" priority="1367" operator="containsText" text="Частично выполняется">
      <formula>NOT(ISERROR(SEARCH("Частично выполняется",K85)))</formula>
    </cfRule>
    <cfRule type="containsText" dxfId="1375" priority="1368" operator="containsText" text="Не выполняется">
      <formula>NOT(ISERROR(SEARCH("Не выполняется",K85)))</formula>
    </cfRule>
  </conditionalFormatting>
  <conditionalFormatting sqref="K85:K87">
    <cfRule type="containsErrors" dxfId="1374" priority="1365">
      <formula>ISERROR(K85)</formula>
    </cfRule>
  </conditionalFormatting>
  <conditionalFormatting sqref="K85:K87">
    <cfRule type="beginsWith" dxfId="1373" priority="1362" operator="beginsWith" text="Выполняется">
      <formula>LEFT(K85,LEN("Выполняется"))="Выполняется"</formula>
    </cfRule>
    <cfRule type="containsText" dxfId="1372" priority="1363" operator="containsText" text="Частично выполняется">
      <formula>NOT(ISERROR(SEARCH("Частично выполняется",K85)))</formula>
    </cfRule>
    <cfRule type="containsText" dxfId="1371" priority="1364" operator="containsText" text="Не выполняется">
      <formula>NOT(ISERROR(SEARCH("Не выполняется",K85)))</formula>
    </cfRule>
  </conditionalFormatting>
  <conditionalFormatting sqref="K85:K87">
    <cfRule type="containsErrors" dxfId="1370" priority="1361">
      <formula>ISERROR(K85)</formula>
    </cfRule>
  </conditionalFormatting>
  <conditionalFormatting sqref="K85:K87">
    <cfRule type="beginsWith" dxfId="1369" priority="1358" operator="beginsWith" text="Выполняется">
      <formula>LEFT(K85,LEN("Выполняется"))="Выполняется"</formula>
    </cfRule>
    <cfRule type="containsText" dxfId="1368" priority="1359" operator="containsText" text="Частично выполняется">
      <formula>NOT(ISERROR(SEARCH("Частично выполняется",K85)))</formula>
    </cfRule>
    <cfRule type="containsText" dxfId="1367" priority="1360" operator="containsText" text="Не выполняется">
      <formula>NOT(ISERROR(SEARCH("Не выполняется",K85)))</formula>
    </cfRule>
  </conditionalFormatting>
  <conditionalFormatting sqref="K85:K87">
    <cfRule type="containsErrors" dxfId="1366" priority="1357">
      <formula>ISERROR(K85)</formula>
    </cfRule>
  </conditionalFormatting>
  <conditionalFormatting sqref="K85:K87">
    <cfRule type="beginsWith" dxfId="1365" priority="1354" operator="beginsWith" text="Выполняется">
      <formula>LEFT(K85,LEN("Выполняется"))="Выполняется"</formula>
    </cfRule>
    <cfRule type="containsText" dxfId="1364" priority="1355" operator="containsText" text="Частично выполняется">
      <formula>NOT(ISERROR(SEARCH("Частично выполняется",K85)))</formula>
    </cfRule>
    <cfRule type="containsText" dxfId="1363" priority="1356" operator="containsText" text="Не выполняется">
      <formula>NOT(ISERROR(SEARCH("Не выполняется",K85)))</formula>
    </cfRule>
  </conditionalFormatting>
  <conditionalFormatting sqref="K85:K87">
    <cfRule type="containsErrors" dxfId="1362" priority="1353">
      <formula>ISERROR(K85)</formula>
    </cfRule>
  </conditionalFormatting>
  <conditionalFormatting sqref="K85:K87">
    <cfRule type="beginsWith" dxfId="1361" priority="1350" operator="beginsWith" text="Выполняется">
      <formula>LEFT(K85,LEN("Выполняется"))="Выполняется"</formula>
    </cfRule>
    <cfRule type="containsText" dxfId="1360" priority="1351" operator="containsText" text="Частично выполняется">
      <formula>NOT(ISERROR(SEARCH("Частично выполняется",K85)))</formula>
    </cfRule>
    <cfRule type="containsText" dxfId="1359" priority="1352" operator="containsText" text="Не выполняется">
      <formula>NOT(ISERROR(SEARCH("Не выполняется",K85)))</formula>
    </cfRule>
  </conditionalFormatting>
  <conditionalFormatting sqref="K85:K87">
    <cfRule type="containsErrors" dxfId="1358" priority="1349">
      <formula>ISERROR(K85)</formula>
    </cfRule>
  </conditionalFormatting>
  <conditionalFormatting sqref="K85:K87">
    <cfRule type="beginsWith" dxfId="1357" priority="1346" operator="beginsWith" text="Выполняется">
      <formula>LEFT(K85,LEN("Выполняется"))="Выполняется"</formula>
    </cfRule>
    <cfRule type="containsText" dxfId="1356" priority="1347" operator="containsText" text="Частично выполняется">
      <formula>NOT(ISERROR(SEARCH("Частично выполняется",K85)))</formula>
    </cfRule>
    <cfRule type="containsText" dxfId="1355" priority="1348" operator="containsText" text="Не выполняется">
      <formula>NOT(ISERROR(SEARCH("Не выполняется",K85)))</formula>
    </cfRule>
  </conditionalFormatting>
  <conditionalFormatting sqref="K85:K87">
    <cfRule type="containsErrors" dxfId="1354" priority="1345">
      <formula>ISERROR(K85)</formula>
    </cfRule>
  </conditionalFormatting>
  <conditionalFormatting sqref="K85:K87">
    <cfRule type="beginsWith" dxfId="1353" priority="1342" operator="beginsWith" text="Выполняется">
      <formula>LEFT(K85,LEN("Выполняется"))="Выполняется"</formula>
    </cfRule>
    <cfRule type="containsText" dxfId="1352" priority="1343" operator="containsText" text="Частично выполняется">
      <formula>NOT(ISERROR(SEARCH("Частично выполняется",K85)))</formula>
    </cfRule>
    <cfRule type="containsText" dxfId="1351" priority="1344" operator="containsText" text="Не выполняется">
      <formula>NOT(ISERROR(SEARCH("Не выполняется",K85)))</formula>
    </cfRule>
  </conditionalFormatting>
  <conditionalFormatting sqref="K85:K87">
    <cfRule type="containsErrors" dxfId="1350" priority="1341">
      <formula>ISERROR(K85)</formula>
    </cfRule>
  </conditionalFormatting>
  <conditionalFormatting sqref="K85:K87">
    <cfRule type="beginsWith" dxfId="1349" priority="1338" operator="beginsWith" text="Выполняется">
      <formula>LEFT(K85,LEN("Выполняется"))="Выполняется"</formula>
    </cfRule>
    <cfRule type="containsText" dxfId="1348" priority="1339" operator="containsText" text="Частично выполняется">
      <formula>NOT(ISERROR(SEARCH("Частично выполняется",K85)))</formula>
    </cfRule>
    <cfRule type="containsText" dxfId="1347" priority="1340" operator="containsText" text="Не выполняется">
      <formula>NOT(ISERROR(SEARCH("Не выполняется",K85)))</formula>
    </cfRule>
  </conditionalFormatting>
  <conditionalFormatting sqref="K85:K87">
    <cfRule type="containsErrors" dxfId="1346" priority="1337">
      <formula>ISERROR(K85)</formula>
    </cfRule>
  </conditionalFormatting>
  <conditionalFormatting sqref="K85:K87">
    <cfRule type="beginsWith" dxfId="1345" priority="1334" operator="beginsWith" text="Выполняется">
      <formula>LEFT(K85,LEN("Выполняется"))="Выполняется"</formula>
    </cfRule>
    <cfRule type="containsText" dxfId="1344" priority="1335" operator="containsText" text="Частично выполняется">
      <formula>NOT(ISERROR(SEARCH("Частично выполняется",K85)))</formula>
    </cfRule>
    <cfRule type="containsText" dxfId="1343" priority="1336" operator="containsText" text="Не выполняется">
      <formula>NOT(ISERROR(SEARCH("Не выполняется",K85)))</formula>
    </cfRule>
  </conditionalFormatting>
  <conditionalFormatting sqref="K85:K87">
    <cfRule type="containsErrors" dxfId="1342" priority="1333">
      <formula>ISERROR(K85)</formula>
    </cfRule>
  </conditionalFormatting>
  <conditionalFormatting sqref="N85:N87">
    <cfRule type="beginsWith" dxfId="1341" priority="1330" operator="beginsWith" text="Выполняется">
      <formula>LEFT(N85,LEN("Выполняется"))="Выполняется"</formula>
    </cfRule>
    <cfRule type="containsText" dxfId="1340" priority="1331" operator="containsText" text="Частично выполняется">
      <formula>NOT(ISERROR(SEARCH("Частично выполняется",N85)))</formula>
    </cfRule>
    <cfRule type="containsText" dxfId="1339" priority="1332" operator="containsText" text="Не выполняется">
      <formula>NOT(ISERROR(SEARCH("Не выполняется",N85)))</formula>
    </cfRule>
  </conditionalFormatting>
  <conditionalFormatting sqref="N85:N87">
    <cfRule type="containsErrors" dxfId="1338" priority="1329">
      <formula>ISERROR(N85)</formula>
    </cfRule>
  </conditionalFormatting>
  <conditionalFormatting sqref="N85:N87">
    <cfRule type="beginsWith" dxfId="1337" priority="1326" operator="beginsWith" text="Выполняется">
      <formula>LEFT(N85,LEN("Выполняется"))="Выполняется"</formula>
    </cfRule>
    <cfRule type="containsText" dxfId="1336" priority="1327" operator="containsText" text="Частично выполняется">
      <formula>NOT(ISERROR(SEARCH("Частично выполняется",N85)))</formula>
    </cfRule>
    <cfRule type="containsText" dxfId="1335" priority="1328" operator="containsText" text="Не выполняется">
      <formula>NOT(ISERROR(SEARCH("Не выполняется",N85)))</formula>
    </cfRule>
  </conditionalFormatting>
  <conditionalFormatting sqref="N85:N87">
    <cfRule type="containsErrors" dxfId="1334" priority="1325">
      <formula>ISERROR(N85)</formula>
    </cfRule>
  </conditionalFormatting>
  <conditionalFormatting sqref="N85:N87">
    <cfRule type="beginsWith" dxfId="1333" priority="1322" operator="beginsWith" text="Выполняется">
      <formula>LEFT(N85,LEN("Выполняется"))="Выполняется"</formula>
    </cfRule>
    <cfRule type="containsText" dxfId="1332" priority="1323" operator="containsText" text="Частично выполняется">
      <formula>NOT(ISERROR(SEARCH("Частично выполняется",N85)))</formula>
    </cfRule>
    <cfRule type="containsText" dxfId="1331" priority="1324" operator="containsText" text="Не выполняется">
      <formula>NOT(ISERROR(SEARCH("Не выполняется",N85)))</formula>
    </cfRule>
  </conditionalFormatting>
  <conditionalFormatting sqref="N85:N87">
    <cfRule type="containsErrors" dxfId="1330" priority="1321">
      <formula>ISERROR(N85)</formula>
    </cfRule>
  </conditionalFormatting>
  <conditionalFormatting sqref="N85:N87">
    <cfRule type="beginsWith" dxfId="1329" priority="1318" operator="beginsWith" text="Выполняется">
      <formula>LEFT(N85,LEN("Выполняется"))="Выполняется"</formula>
    </cfRule>
    <cfRule type="containsText" dxfId="1328" priority="1319" operator="containsText" text="Частично выполняется">
      <formula>NOT(ISERROR(SEARCH("Частично выполняется",N85)))</formula>
    </cfRule>
    <cfRule type="containsText" dxfId="1327" priority="1320" operator="containsText" text="Не выполняется">
      <formula>NOT(ISERROR(SEARCH("Не выполняется",N85)))</formula>
    </cfRule>
  </conditionalFormatting>
  <conditionalFormatting sqref="N85:N87">
    <cfRule type="containsErrors" dxfId="1326" priority="1317">
      <formula>ISERROR(N85)</formula>
    </cfRule>
  </conditionalFormatting>
  <conditionalFormatting sqref="N85:N87">
    <cfRule type="beginsWith" dxfId="1325" priority="1314" operator="beginsWith" text="Выполняется">
      <formula>LEFT(N85,LEN("Выполняется"))="Выполняется"</formula>
    </cfRule>
    <cfRule type="containsText" dxfId="1324" priority="1315" operator="containsText" text="Частично выполняется">
      <formula>NOT(ISERROR(SEARCH("Частично выполняется",N85)))</formula>
    </cfRule>
    <cfRule type="containsText" dxfId="1323" priority="1316" operator="containsText" text="Не выполняется">
      <formula>NOT(ISERROR(SEARCH("Не выполняется",N85)))</formula>
    </cfRule>
  </conditionalFormatting>
  <conditionalFormatting sqref="N85:N87">
    <cfRule type="containsErrors" dxfId="1322" priority="1313">
      <formula>ISERROR(N85)</formula>
    </cfRule>
  </conditionalFormatting>
  <conditionalFormatting sqref="N85:N87">
    <cfRule type="beginsWith" dxfId="1321" priority="1310" operator="beginsWith" text="Выполняется">
      <formula>LEFT(N85,LEN("Выполняется"))="Выполняется"</formula>
    </cfRule>
    <cfRule type="containsText" dxfId="1320" priority="1311" operator="containsText" text="Частично выполняется">
      <formula>NOT(ISERROR(SEARCH("Частично выполняется",N85)))</formula>
    </cfRule>
    <cfRule type="containsText" dxfId="1319" priority="1312" operator="containsText" text="Не выполняется">
      <formula>NOT(ISERROR(SEARCH("Не выполняется",N85)))</formula>
    </cfRule>
  </conditionalFormatting>
  <conditionalFormatting sqref="N85:N87">
    <cfRule type="containsErrors" dxfId="1318" priority="1309">
      <formula>ISERROR(N85)</formula>
    </cfRule>
  </conditionalFormatting>
  <conditionalFormatting sqref="N85:N87">
    <cfRule type="beginsWith" dxfId="1317" priority="1306" operator="beginsWith" text="Выполняется">
      <formula>LEFT(N85,LEN("Выполняется"))="Выполняется"</formula>
    </cfRule>
    <cfRule type="containsText" dxfId="1316" priority="1307" operator="containsText" text="Частично выполняется">
      <formula>NOT(ISERROR(SEARCH("Частично выполняется",N85)))</formula>
    </cfRule>
    <cfRule type="containsText" dxfId="1315" priority="1308" operator="containsText" text="Не выполняется">
      <formula>NOT(ISERROR(SEARCH("Не выполняется",N85)))</formula>
    </cfRule>
  </conditionalFormatting>
  <conditionalFormatting sqref="N85:N87">
    <cfRule type="containsErrors" dxfId="1314" priority="1305">
      <formula>ISERROR(N85)</formula>
    </cfRule>
  </conditionalFormatting>
  <conditionalFormatting sqref="N85:N87">
    <cfRule type="beginsWith" dxfId="1313" priority="1302" operator="beginsWith" text="Выполняется">
      <formula>LEFT(N85,LEN("Выполняется"))="Выполняется"</formula>
    </cfRule>
    <cfRule type="containsText" dxfId="1312" priority="1303" operator="containsText" text="Частично выполняется">
      <formula>NOT(ISERROR(SEARCH("Частично выполняется",N85)))</formula>
    </cfRule>
    <cfRule type="containsText" dxfId="1311" priority="1304" operator="containsText" text="Не выполняется">
      <formula>NOT(ISERROR(SEARCH("Не выполняется",N85)))</formula>
    </cfRule>
  </conditionalFormatting>
  <conditionalFormatting sqref="N85:N87">
    <cfRule type="containsErrors" dxfId="1310" priority="1301">
      <formula>ISERROR(N85)</formula>
    </cfRule>
  </conditionalFormatting>
  <conditionalFormatting sqref="N85:N87">
    <cfRule type="beginsWith" dxfId="1309" priority="1298" operator="beginsWith" text="Выполняется">
      <formula>LEFT(N85,LEN("Выполняется"))="Выполняется"</formula>
    </cfRule>
    <cfRule type="containsText" dxfId="1308" priority="1299" operator="containsText" text="Частично выполняется">
      <formula>NOT(ISERROR(SEARCH("Частично выполняется",N85)))</formula>
    </cfRule>
    <cfRule type="containsText" dxfId="1307" priority="1300" operator="containsText" text="Не выполняется">
      <formula>NOT(ISERROR(SEARCH("Не выполняется",N85)))</formula>
    </cfRule>
  </conditionalFormatting>
  <conditionalFormatting sqref="N85:N87">
    <cfRule type="containsErrors" dxfId="1306" priority="1297">
      <formula>ISERROR(N85)</formula>
    </cfRule>
  </conditionalFormatting>
  <conditionalFormatting sqref="N85:N87">
    <cfRule type="beginsWith" dxfId="1305" priority="1294" operator="beginsWith" text="Выполняется">
      <formula>LEFT(N85,LEN("Выполняется"))="Выполняется"</formula>
    </cfRule>
    <cfRule type="containsText" dxfId="1304" priority="1295" operator="containsText" text="Частично выполняется">
      <formula>NOT(ISERROR(SEARCH("Частично выполняется",N85)))</formula>
    </cfRule>
    <cfRule type="containsText" dxfId="1303" priority="1296" operator="containsText" text="Не выполняется">
      <formula>NOT(ISERROR(SEARCH("Не выполняется",N85)))</formula>
    </cfRule>
  </conditionalFormatting>
  <conditionalFormatting sqref="N85:N87">
    <cfRule type="containsErrors" dxfId="1302" priority="1293">
      <formula>ISERROR(N85)</formula>
    </cfRule>
  </conditionalFormatting>
  <conditionalFormatting sqref="N85:N87">
    <cfRule type="beginsWith" dxfId="1301" priority="1290" operator="beginsWith" text="Выполняется">
      <formula>LEFT(N85,LEN("Выполняется"))="Выполняется"</formula>
    </cfRule>
    <cfRule type="containsText" dxfId="1300" priority="1291" operator="containsText" text="Частично выполняется">
      <formula>NOT(ISERROR(SEARCH("Частично выполняется",N85)))</formula>
    </cfRule>
    <cfRule type="containsText" dxfId="1299" priority="1292" operator="containsText" text="Не выполняется">
      <formula>NOT(ISERROR(SEARCH("Не выполняется",N85)))</formula>
    </cfRule>
  </conditionalFormatting>
  <conditionalFormatting sqref="N85:N87">
    <cfRule type="containsErrors" dxfId="1298" priority="1289">
      <formula>ISERROR(N85)</formula>
    </cfRule>
  </conditionalFormatting>
  <conditionalFormatting sqref="N85:N87">
    <cfRule type="beginsWith" dxfId="1297" priority="1286" operator="beginsWith" text="Выполняется">
      <formula>LEFT(N85,LEN("Выполняется"))="Выполняется"</formula>
    </cfRule>
    <cfRule type="containsText" dxfId="1296" priority="1287" operator="containsText" text="Частично выполняется">
      <formula>NOT(ISERROR(SEARCH("Частично выполняется",N85)))</formula>
    </cfRule>
    <cfRule type="containsText" dxfId="1295" priority="1288" operator="containsText" text="Не выполняется">
      <formula>NOT(ISERROR(SEARCH("Не выполняется",N85)))</formula>
    </cfRule>
  </conditionalFormatting>
  <conditionalFormatting sqref="N85:N87">
    <cfRule type="containsErrors" dxfId="1294" priority="1285">
      <formula>ISERROR(N85)</formula>
    </cfRule>
  </conditionalFormatting>
  <conditionalFormatting sqref="N85:N87">
    <cfRule type="beginsWith" dxfId="1293" priority="1282" operator="beginsWith" text="Выполняется">
      <formula>LEFT(N85,LEN("Выполняется"))="Выполняется"</formula>
    </cfRule>
    <cfRule type="containsText" dxfId="1292" priority="1283" operator="containsText" text="Частично выполняется">
      <formula>NOT(ISERROR(SEARCH("Частично выполняется",N85)))</formula>
    </cfRule>
    <cfRule type="containsText" dxfId="1291" priority="1284" operator="containsText" text="Не выполняется">
      <formula>NOT(ISERROR(SEARCH("Не выполняется",N85)))</formula>
    </cfRule>
  </conditionalFormatting>
  <conditionalFormatting sqref="N85:N87">
    <cfRule type="containsErrors" dxfId="1290" priority="1281">
      <formula>ISERROR(N85)</formula>
    </cfRule>
  </conditionalFormatting>
  <conditionalFormatting sqref="N85:N87">
    <cfRule type="beginsWith" dxfId="1289" priority="1278" operator="beginsWith" text="Выполняется">
      <formula>LEFT(N85,LEN("Выполняется"))="Выполняется"</formula>
    </cfRule>
    <cfRule type="containsText" dxfId="1288" priority="1279" operator="containsText" text="Частично выполняется">
      <formula>NOT(ISERROR(SEARCH("Частично выполняется",N85)))</formula>
    </cfRule>
    <cfRule type="containsText" dxfId="1287" priority="1280" operator="containsText" text="Не выполняется">
      <formula>NOT(ISERROR(SEARCH("Не выполняется",N85)))</formula>
    </cfRule>
  </conditionalFormatting>
  <conditionalFormatting sqref="N85:N87">
    <cfRule type="containsErrors" dxfId="1286" priority="1277">
      <formula>ISERROR(N85)</formula>
    </cfRule>
  </conditionalFormatting>
  <conditionalFormatting sqref="N85:N87">
    <cfRule type="beginsWith" dxfId="1285" priority="1274" operator="beginsWith" text="Выполняется">
      <formula>LEFT(N85,LEN("Выполняется"))="Выполняется"</formula>
    </cfRule>
    <cfRule type="containsText" dxfId="1284" priority="1275" operator="containsText" text="Частично выполняется">
      <formula>NOT(ISERROR(SEARCH("Частично выполняется",N85)))</formula>
    </cfRule>
    <cfRule type="containsText" dxfId="1283" priority="1276" operator="containsText" text="Не выполняется">
      <formula>NOT(ISERROR(SEARCH("Не выполняется",N85)))</formula>
    </cfRule>
  </conditionalFormatting>
  <conditionalFormatting sqref="N85:N87">
    <cfRule type="containsErrors" dxfId="1282" priority="1273">
      <formula>ISERROR(N85)</formula>
    </cfRule>
  </conditionalFormatting>
  <conditionalFormatting sqref="N85:N87">
    <cfRule type="beginsWith" dxfId="1281" priority="1270" operator="beginsWith" text="Выполняется">
      <formula>LEFT(N85,LEN("Выполняется"))="Выполняется"</formula>
    </cfRule>
    <cfRule type="containsText" dxfId="1280" priority="1271" operator="containsText" text="Частично выполняется">
      <formula>NOT(ISERROR(SEARCH("Частично выполняется",N85)))</formula>
    </cfRule>
    <cfRule type="containsText" dxfId="1279" priority="1272" operator="containsText" text="Не выполняется">
      <formula>NOT(ISERROR(SEARCH("Не выполняется",N85)))</formula>
    </cfRule>
  </conditionalFormatting>
  <conditionalFormatting sqref="N85:N87">
    <cfRule type="containsErrors" dxfId="1278" priority="1269">
      <formula>ISERROR(N85)</formula>
    </cfRule>
  </conditionalFormatting>
  <conditionalFormatting sqref="Q85:Q87">
    <cfRule type="beginsWith" dxfId="1277" priority="1266" operator="beginsWith" text="Выполняется">
      <formula>LEFT(Q85,LEN("Выполняется"))="Выполняется"</formula>
    </cfRule>
    <cfRule type="containsText" dxfId="1276" priority="1267" operator="containsText" text="Частично выполняется">
      <formula>NOT(ISERROR(SEARCH("Частично выполняется",Q85)))</formula>
    </cfRule>
    <cfRule type="containsText" dxfId="1275" priority="1268" operator="containsText" text="Не выполняется">
      <formula>NOT(ISERROR(SEARCH("Не выполняется",Q85)))</formula>
    </cfRule>
  </conditionalFormatting>
  <conditionalFormatting sqref="Q85:Q87">
    <cfRule type="containsErrors" dxfId="1274" priority="1265">
      <formula>ISERROR(Q85)</formula>
    </cfRule>
  </conditionalFormatting>
  <conditionalFormatting sqref="Q85:Q87">
    <cfRule type="beginsWith" dxfId="1273" priority="1262" operator="beginsWith" text="Выполняется">
      <formula>LEFT(Q85,LEN("Выполняется"))="Выполняется"</formula>
    </cfRule>
    <cfRule type="containsText" dxfId="1272" priority="1263" operator="containsText" text="Частично выполняется">
      <formula>NOT(ISERROR(SEARCH("Частично выполняется",Q85)))</formula>
    </cfRule>
    <cfRule type="containsText" dxfId="1271" priority="1264" operator="containsText" text="Не выполняется">
      <formula>NOT(ISERROR(SEARCH("Не выполняется",Q85)))</formula>
    </cfRule>
  </conditionalFormatting>
  <conditionalFormatting sqref="Q85:Q87">
    <cfRule type="containsErrors" dxfId="1270" priority="1261">
      <formula>ISERROR(Q85)</formula>
    </cfRule>
  </conditionalFormatting>
  <conditionalFormatting sqref="Q85:Q87">
    <cfRule type="beginsWith" dxfId="1269" priority="1258" operator="beginsWith" text="Выполняется">
      <formula>LEFT(Q85,LEN("Выполняется"))="Выполняется"</formula>
    </cfRule>
    <cfRule type="containsText" dxfId="1268" priority="1259" operator="containsText" text="Частично выполняется">
      <formula>NOT(ISERROR(SEARCH("Частично выполняется",Q85)))</formula>
    </cfRule>
    <cfRule type="containsText" dxfId="1267" priority="1260" operator="containsText" text="Не выполняется">
      <formula>NOT(ISERROR(SEARCH("Не выполняется",Q85)))</formula>
    </cfRule>
  </conditionalFormatting>
  <conditionalFormatting sqref="Q85:Q87">
    <cfRule type="containsErrors" dxfId="1266" priority="1257">
      <formula>ISERROR(Q85)</formula>
    </cfRule>
  </conditionalFormatting>
  <conditionalFormatting sqref="Q85:Q87">
    <cfRule type="beginsWith" dxfId="1265" priority="1254" operator="beginsWith" text="Выполняется">
      <formula>LEFT(Q85,LEN("Выполняется"))="Выполняется"</formula>
    </cfRule>
    <cfRule type="containsText" dxfId="1264" priority="1255" operator="containsText" text="Частично выполняется">
      <formula>NOT(ISERROR(SEARCH("Частично выполняется",Q85)))</formula>
    </cfRule>
    <cfRule type="containsText" dxfId="1263" priority="1256" operator="containsText" text="Не выполняется">
      <formula>NOT(ISERROR(SEARCH("Не выполняется",Q85)))</formula>
    </cfRule>
  </conditionalFormatting>
  <conditionalFormatting sqref="Q85:Q87">
    <cfRule type="containsErrors" dxfId="1262" priority="1253">
      <formula>ISERROR(Q85)</formula>
    </cfRule>
  </conditionalFormatting>
  <conditionalFormatting sqref="Q85:Q87">
    <cfRule type="beginsWith" dxfId="1261" priority="1250" operator="beginsWith" text="Выполняется">
      <formula>LEFT(Q85,LEN("Выполняется"))="Выполняется"</formula>
    </cfRule>
    <cfRule type="containsText" dxfId="1260" priority="1251" operator="containsText" text="Частично выполняется">
      <formula>NOT(ISERROR(SEARCH("Частично выполняется",Q85)))</formula>
    </cfRule>
    <cfRule type="containsText" dxfId="1259" priority="1252" operator="containsText" text="Не выполняется">
      <formula>NOT(ISERROR(SEARCH("Не выполняется",Q85)))</formula>
    </cfRule>
  </conditionalFormatting>
  <conditionalFormatting sqref="Q85:Q87">
    <cfRule type="containsErrors" dxfId="1258" priority="1249">
      <formula>ISERROR(Q85)</formula>
    </cfRule>
  </conditionalFormatting>
  <conditionalFormatting sqref="Q85:Q87">
    <cfRule type="beginsWith" dxfId="1257" priority="1246" operator="beginsWith" text="Выполняется">
      <formula>LEFT(Q85,LEN("Выполняется"))="Выполняется"</formula>
    </cfRule>
    <cfRule type="containsText" dxfId="1256" priority="1247" operator="containsText" text="Частично выполняется">
      <formula>NOT(ISERROR(SEARCH("Частично выполняется",Q85)))</formula>
    </cfRule>
    <cfRule type="containsText" dxfId="1255" priority="1248" operator="containsText" text="Не выполняется">
      <formula>NOT(ISERROR(SEARCH("Не выполняется",Q85)))</formula>
    </cfRule>
  </conditionalFormatting>
  <conditionalFormatting sqref="Q85:Q87">
    <cfRule type="containsErrors" dxfId="1254" priority="1245">
      <formula>ISERROR(Q85)</formula>
    </cfRule>
  </conditionalFormatting>
  <conditionalFormatting sqref="Q85:Q87">
    <cfRule type="beginsWith" dxfId="1253" priority="1242" operator="beginsWith" text="Выполняется">
      <formula>LEFT(Q85,LEN("Выполняется"))="Выполняется"</formula>
    </cfRule>
    <cfRule type="containsText" dxfId="1252" priority="1243" operator="containsText" text="Частично выполняется">
      <formula>NOT(ISERROR(SEARCH("Частично выполняется",Q85)))</formula>
    </cfRule>
    <cfRule type="containsText" dxfId="1251" priority="1244" operator="containsText" text="Не выполняется">
      <formula>NOT(ISERROR(SEARCH("Не выполняется",Q85)))</formula>
    </cfRule>
  </conditionalFormatting>
  <conditionalFormatting sqref="Q85:Q87">
    <cfRule type="containsErrors" dxfId="1250" priority="1241">
      <formula>ISERROR(Q85)</formula>
    </cfRule>
  </conditionalFormatting>
  <conditionalFormatting sqref="Q85:Q87">
    <cfRule type="beginsWith" dxfId="1249" priority="1238" operator="beginsWith" text="Выполняется">
      <formula>LEFT(Q85,LEN("Выполняется"))="Выполняется"</formula>
    </cfRule>
    <cfRule type="containsText" dxfId="1248" priority="1239" operator="containsText" text="Частично выполняется">
      <formula>NOT(ISERROR(SEARCH("Частично выполняется",Q85)))</formula>
    </cfRule>
    <cfRule type="containsText" dxfId="1247" priority="1240" operator="containsText" text="Не выполняется">
      <formula>NOT(ISERROR(SEARCH("Не выполняется",Q85)))</formula>
    </cfRule>
  </conditionalFormatting>
  <conditionalFormatting sqref="Q85:Q87">
    <cfRule type="containsErrors" dxfId="1246" priority="1237">
      <formula>ISERROR(Q85)</formula>
    </cfRule>
  </conditionalFormatting>
  <conditionalFormatting sqref="Q85:Q87">
    <cfRule type="beginsWith" dxfId="1245" priority="1234" operator="beginsWith" text="Выполняется">
      <formula>LEFT(Q85,LEN("Выполняется"))="Выполняется"</formula>
    </cfRule>
    <cfRule type="containsText" dxfId="1244" priority="1235" operator="containsText" text="Частично выполняется">
      <formula>NOT(ISERROR(SEARCH("Частично выполняется",Q85)))</formula>
    </cfRule>
    <cfRule type="containsText" dxfId="1243" priority="1236" operator="containsText" text="Не выполняется">
      <formula>NOT(ISERROR(SEARCH("Не выполняется",Q85)))</formula>
    </cfRule>
  </conditionalFormatting>
  <conditionalFormatting sqref="Q85:Q87">
    <cfRule type="containsErrors" dxfId="1242" priority="1233">
      <formula>ISERROR(Q85)</formula>
    </cfRule>
  </conditionalFormatting>
  <conditionalFormatting sqref="Q85:Q87">
    <cfRule type="beginsWith" dxfId="1241" priority="1230" operator="beginsWith" text="Выполняется">
      <formula>LEFT(Q85,LEN("Выполняется"))="Выполняется"</formula>
    </cfRule>
    <cfRule type="containsText" dxfId="1240" priority="1231" operator="containsText" text="Частично выполняется">
      <formula>NOT(ISERROR(SEARCH("Частично выполняется",Q85)))</formula>
    </cfRule>
    <cfRule type="containsText" dxfId="1239" priority="1232" operator="containsText" text="Не выполняется">
      <formula>NOT(ISERROR(SEARCH("Не выполняется",Q85)))</formula>
    </cfRule>
  </conditionalFormatting>
  <conditionalFormatting sqref="Q85:Q87">
    <cfRule type="containsErrors" dxfId="1238" priority="1229">
      <formula>ISERROR(Q85)</formula>
    </cfRule>
  </conditionalFormatting>
  <conditionalFormatting sqref="Q85:Q87">
    <cfRule type="beginsWith" dxfId="1237" priority="1226" operator="beginsWith" text="Выполняется">
      <formula>LEFT(Q85,LEN("Выполняется"))="Выполняется"</formula>
    </cfRule>
    <cfRule type="containsText" dxfId="1236" priority="1227" operator="containsText" text="Частично выполняется">
      <formula>NOT(ISERROR(SEARCH("Частично выполняется",Q85)))</formula>
    </cfRule>
    <cfRule type="containsText" dxfId="1235" priority="1228" operator="containsText" text="Не выполняется">
      <formula>NOT(ISERROR(SEARCH("Не выполняется",Q85)))</formula>
    </cfRule>
  </conditionalFormatting>
  <conditionalFormatting sqref="Q85:Q87">
    <cfRule type="containsErrors" dxfId="1234" priority="1225">
      <formula>ISERROR(Q85)</formula>
    </cfRule>
  </conditionalFormatting>
  <conditionalFormatting sqref="Q85:Q87">
    <cfRule type="beginsWith" dxfId="1233" priority="1222" operator="beginsWith" text="Выполняется">
      <formula>LEFT(Q85,LEN("Выполняется"))="Выполняется"</formula>
    </cfRule>
    <cfRule type="containsText" dxfId="1232" priority="1223" operator="containsText" text="Частично выполняется">
      <formula>NOT(ISERROR(SEARCH("Частично выполняется",Q85)))</formula>
    </cfRule>
    <cfRule type="containsText" dxfId="1231" priority="1224" operator="containsText" text="Не выполняется">
      <formula>NOT(ISERROR(SEARCH("Не выполняется",Q85)))</formula>
    </cfRule>
  </conditionalFormatting>
  <conditionalFormatting sqref="Q85:Q87">
    <cfRule type="containsErrors" dxfId="1230" priority="1221">
      <formula>ISERROR(Q85)</formula>
    </cfRule>
  </conditionalFormatting>
  <conditionalFormatting sqref="Q85:Q87">
    <cfRule type="beginsWith" dxfId="1229" priority="1218" operator="beginsWith" text="Выполняется">
      <formula>LEFT(Q85,LEN("Выполняется"))="Выполняется"</formula>
    </cfRule>
    <cfRule type="containsText" dxfId="1228" priority="1219" operator="containsText" text="Частично выполняется">
      <formula>NOT(ISERROR(SEARCH("Частично выполняется",Q85)))</formula>
    </cfRule>
    <cfRule type="containsText" dxfId="1227" priority="1220" operator="containsText" text="Не выполняется">
      <formula>NOT(ISERROR(SEARCH("Не выполняется",Q85)))</formula>
    </cfRule>
  </conditionalFormatting>
  <conditionalFormatting sqref="Q85:Q87">
    <cfRule type="containsErrors" dxfId="1226" priority="1217">
      <formula>ISERROR(Q85)</formula>
    </cfRule>
  </conditionalFormatting>
  <conditionalFormatting sqref="Q85:Q87">
    <cfRule type="beginsWith" dxfId="1225" priority="1214" operator="beginsWith" text="Выполняется">
      <formula>LEFT(Q85,LEN("Выполняется"))="Выполняется"</formula>
    </cfRule>
    <cfRule type="containsText" dxfId="1224" priority="1215" operator="containsText" text="Частично выполняется">
      <formula>NOT(ISERROR(SEARCH("Частично выполняется",Q85)))</formula>
    </cfRule>
    <cfRule type="containsText" dxfId="1223" priority="1216" operator="containsText" text="Не выполняется">
      <formula>NOT(ISERROR(SEARCH("Не выполняется",Q85)))</formula>
    </cfRule>
  </conditionalFormatting>
  <conditionalFormatting sqref="Q85:Q87">
    <cfRule type="containsErrors" dxfId="1222" priority="1213">
      <formula>ISERROR(Q85)</formula>
    </cfRule>
  </conditionalFormatting>
  <conditionalFormatting sqref="Q85:Q87">
    <cfRule type="beginsWith" dxfId="1221" priority="1210" operator="beginsWith" text="Выполняется">
      <formula>LEFT(Q85,LEN("Выполняется"))="Выполняется"</formula>
    </cfRule>
    <cfRule type="containsText" dxfId="1220" priority="1211" operator="containsText" text="Частично выполняется">
      <formula>NOT(ISERROR(SEARCH("Частично выполняется",Q85)))</formula>
    </cfRule>
    <cfRule type="containsText" dxfId="1219" priority="1212" operator="containsText" text="Не выполняется">
      <formula>NOT(ISERROR(SEARCH("Не выполняется",Q85)))</formula>
    </cfRule>
  </conditionalFormatting>
  <conditionalFormatting sqref="Q85:Q87">
    <cfRule type="containsErrors" dxfId="1218" priority="1209">
      <formula>ISERROR(Q85)</formula>
    </cfRule>
  </conditionalFormatting>
  <conditionalFormatting sqref="Q85:Q87">
    <cfRule type="beginsWith" dxfId="1217" priority="1206" operator="beginsWith" text="Выполняется">
      <formula>LEFT(Q85,LEN("Выполняется"))="Выполняется"</formula>
    </cfRule>
    <cfRule type="containsText" dxfId="1216" priority="1207" operator="containsText" text="Частично выполняется">
      <formula>NOT(ISERROR(SEARCH("Частично выполняется",Q85)))</formula>
    </cfRule>
    <cfRule type="containsText" dxfId="1215" priority="1208" operator="containsText" text="Не выполняется">
      <formula>NOT(ISERROR(SEARCH("Не выполняется",Q85)))</formula>
    </cfRule>
  </conditionalFormatting>
  <conditionalFormatting sqref="Q85:Q87">
    <cfRule type="containsErrors" dxfId="1214" priority="1205">
      <formula>ISERROR(Q85)</formula>
    </cfRule>
  </conditionalFormatting>
  <conditionalFormatting sqref="H89">
    <cfRule type="beginsWith" dxfId="1213" priority="1202" operator="beginsWith" text="Выполняется">
      <formula>LEFT(H89,LEN("Выполняется"))="Выполняется"</formula>
    </cfRule>
    <cfRule type="containsText" dxfId="1212" priority="1203" operator="containsText" text="Частично выполняется">
      <formula>NOT(ISERROR(SEARCH("Частично выполняется",H89)))</formula>
    </cfRule>
    <cfRule type="containsText" dxfId="1211" priority="1204" operator="containsText" text="Не выполняется">
      <formula>NOT(ISERROR(SEARCH("Не выполняется",H89)))</formula>
    </cfRule>
  </conditionalFormatting>
  <conditionalFormatting sqref="H89">
    <cfRule type="containsErrors" dxfId="1210" priority="1201">
      <formula>ISERROR(H89)</formula>
    </cfRule>
  </conditionalFormatting>
  <conditionalFormatting sqref="H89">
    <cfRule type="beginsWith" dxfId="1209" priority="1198" operator="beginsWith" text="Выполняется">
      <formula>LEFT(H89,LEN("Выполняется"))="Выполняется"</formula>
    </cfRule>
    <cfRule type="containsText" dxfId="1208" priority="1199" operator="containsText" text="Частично выполняется">
      <formula>NOT(ISERROR(SEARCH("Частично выполняется",H89)))</formula>
    </cfRule>
    <cfRule type="containsText" dxfId="1207" priority="1200" operator="containsText" text="Не выполняется">
      <formula>NOT(ISERROR(SEARCH("Не выполняется",H89)))</formula>
    </cfRule>
  </conditionalFormatting>
  <conditionalFormatting sqref="H89">
    <cfRule type="containsErrors" dxfId="1206" priority="1197">
      <formula>ISERROR(H89)</formula>
    </cfRule>
  </conditionalFormatting>
  <conditionalFormatting sqref="H89">
    <cfRule type="beginsWith" dxfId="1205" priority="1194" operator="beginsWith" text="Выполняется">
      <formula>LEFT(H89,LEN("Выполняется"))="Выполняется"</formula>
    </cfRule>
    <cfRule type="containsText" dxfId="1204" priority="1195" operator="containsText" text="Частично выполняется">
      <formula>NOT(ISERROR(SEARCH("Частично выполняется",H89)))</formula>
    </cfRule>
    <cfRule type="containsText" dxfId="1203" priority="1196" operator="containsText" text="Не выполняется">
      <formula>NOT(ISERROR(SEARCH("Не выполняется",H89)))</formula>
    </cfRule>
  </conditionalFormatting>
  <conditionalFormatting sqref="H89">
    <cfRule type="containsErrors" dxfId="1202" priority="1193">
      <formula>ISERROR(H89)</formula>
    </cfRule>
  </conditionalFormatting>
  <conditionalFormatting sqref="H89">
    <cfRule type="beginsWith" dxfId="1201" priority="1190" operator="beginsWith" text="Выполняется">
      <formula>LEFT(H89,LEN("Выполняется"))="Выполняется"</formula>
    </cfRule>
    <cfRule type="containsText" dxfId="1200" priority="1191" operator="containsText" text="Частично выполняется">
      <formula>NOT(ISERROR(SEARCH("Частично выполняется",H89)))</formula>
    </cfRule>
    <cfRule type="containsText" dxfId="1199" priority="1192" operator="containsText" text="Не выполняется">
      <formula>NOT(ISERROR(SEARCH("Не выполняется",H89)))</formula>
    </cfRule>
  </conditionalFormatting>
  <conditionalFormatting sqref="H89">
    <cfRule type="containsErrors" dxfId="1198" priority="1189">
      <formula>ISERROR(H89)</formula>
    </cfRule>
  </conditionalFormatting>
  <conditionalFormatting sqref="H89">
    <cfRule type="beginsWith" dxfId="1197" priority="1186" operator="beginsWith" text="Выполняется">
      <formula>LEFT(H89,LEN("Выполняется"))="Выполняется"</formula>
    </cfRule>
    <cfRule type="containsText" dxfId="1196" priority="1187" operator="containsText" text="Частично выполняется">
      <formula>NOT(ISERROR(SEARCH("Частично выполняется",H89)))</formula>
    </cfRule>
    <cfRule type="containsText" dxfId="1195" priority="1188" operator="containsText" text="Не выполняется">
      <formula>NOT(ISERROR(SEARCH("Не выполняется",H89)))</formula>
    </cfRule>
  </conditionalFormatting>
  <conditionalFormatting sqref="H89">
    <cfRule type="containsErrors" dxfId="1194" priority="1185">
      <formula>ISERROR(H89)</formula>
    </cfRule>
  </conditionalFormatting>
  <conditionalFormatting sqref="H89">
    <cfRule type="beginsWith" dxfId="1193" priority="1182" operator="beginsWith" text="Выполняется">
      <formula>LEFT(H89,LEN("Выполняется"))="Выполняется"</formula>
    </cfRule>
    <cfRule type="containsText" dxfId="1192" priority="1183" operator="containsText" text="Частично выполняется">
      <formula>NOT(ISERROR(SEARCH("Частично выполняется",H89)))</formula>
    </cfRule>
    <cfRule type="containsText" dxfId="1191" priority="1184" operator="containsText" text="Не выполняется">
      <formula>NOT(ISERROR(SEARCH("Не выполняется",H89)))</formula>
    </cfRule>
  </conditionalFormatting>
  <conditionalFormatting sqref="H89">
    <cfRule type="containsErrors" dxfId="1190" priority="1181">
      <formula>ISERROR(H89)</formula>
    </cfRule>
  </conditionalFormatting>
  <conditionalFormatting sqref="H89">
    <cfRule type="beginsWith" dxfId="1189" priority="1178" operator="beginsWith" text="Выполняется">
      <formula>LEFT(H89,LEN("Выполняется"))="Выполняется"</formula>
    </cfRule>
    <cfRule type="containsText" dxfId="1188" priority="1179" operator="containsText" text="Частично выполняется">
      <formula>NOT(ISERROR(SEARCH("Частично выполняется",H89)))</formula>
    </cfRule>
    <cfRule type="containsText" dxfId="1187" priority="1180" operator="containsText" text="Не выполняется">
      <formula>NOT(ISERROR(SEARCH("Не выполняется",H89)))</formula>
    </cfRule>
  </conditionalFormatting>
  <conditionalFormatting sqref="H89">
    <cfRule type="containsErrors" dxfId="1186" priority="1177">
      <formula>ISERROR(H89)</formula>
    </cfRule>
  </conditionalFormatting>
  <conditionalFormatting sqref="H89">
    <cfRule type="beginsWith" dxfId="1185" priority="1174" operator="beginsWith" text="Выполняется">
      <formula>LEFT(H89,LEN("Выполняется"))="Выполняется"</formula>
    </cfRule>
    <cfRule type="containsText" dxfId="1184" priority="1175" operator="containsText" text="Частично выполняется">
      <formula>NOT(ISERROR(SEARCH("Частично выполняется",H89)))</formula>
    </cfRule>
    <cfRule type="containsText" dxfId="1183" priority="1176" operator="containsText" text="Не выполняется">
      <formula>NOT(ISERROR(SEARCH("Не выполняется",H89)))</formula>
    </cfRule>
  </conditionalFormatting>
  <conditionalFormatting sqref="H89">
    <cfRule type="containsErrors" dxfId="1182" priority="1173">
      <formula>ISERROR(H89)</formula>
    </cfRule>
  </conditionalFormatting>
  <conditionalFormatting sqref="H89">
    <cfRule type="beginsWith" dxfId="1181" priority="1170" operator="beginsWith" text="Выполняется">
      <formula>LEFT(H89,LEN("Выполняется"))="Выполняется"</formula>
    </cfRule>
    <cfRule type="containsText" dxfId="1180" priority="1171" operator="containsText" text="Частично выполняется">
      <formula>NOT(ISERROR(SEARCH("Частично выполняется",H89)))</formula>
    </cfRule>
    <cfRule type="containsText" dxfId="1179" priority="1172" operator="containsText" text="Не выполняется">
      <formula>NOT(ISERROR(SEARCH("Не выполняется",H89)))</formula>
    </cfRule>
  </conditionalFormatting>
  <conditionalFormatting sqref="H89">
    <cfRule type="containsErrors" dxfId="1178" priority="1169">
      <formula>ISERROR(H89)</formula>
    </cfRule>
  </conditionalFormatting>
  <conditionalFormatting sqref="H89">
    <cfRule type="beginsWith" dxfId="1177" priority="1166" operator="beginsWith" text="Выполняется">
      <formula>LEFT(H89,LEN("Выполняется"))="Выполняется"</formula>
    </cfRule>
    <cfRule type="containsText" dxfId="1176" priority="1167" operator="containsText" text="Частично выполняется">
      <formula>NOT(ISERROR(SEARCH("Частично выполняется",H89)))</formula>
    </cfRule>
    <cfRule type="containsText" dxfId="1175" priority="1168" operator="containsText" text="Не выполняется">
      <formula>NOT(ISERROR(SEARCH("Не выполняется",H89)))</formula>
    </cfRule>
  </conditionalFormatting>
  <conditionalFormatting sqref="H89">
    <cfRule type="containsErrors" dxfId="1174" priority="1165">
      <formula>ISERROR(H89)</formula>
    </cfRule>
  </conditionalFormatting>
  <conditionalFormatting sqref="H89">
    <cfRule type="beginsWith" dxfId="1173" priority="1162" operator="beginsWith" text="Выполняется">
      <formula>LEFT(H89,LEN("Выполняется"))="Выполняется"</formula>
    </cfRule>
    <cfRule type="containsText" dxfId="1172" priority="1163" operator="containsText" text="Частично выполняется">
      <formula>NOT(ISERROR(SEARCH("Частично выполняется",H89)))</formula>
    </cfRule>
    <cfRule type="containsText" dxfId="1171" priority="1164" operator="containsText" text="Не выполняется">
      <formula>NOT(ISERROR(SEARCH("Не выполняется",H89)))</formula>
    </cfRule>
  </conditionalFormatting>
  <conditionalFormatting sqref="H89">
    <cfRule type="containsErrors" dxfId="1170" priority="1161">
      <formula>ISERROR(H89)</formula>
    </cfRule>
  </conditionalFormatting>
  <conditionalFormatting sqref="H89">
    <cfRule type="beginsWith" dxfId="1169" priority="1158" operator="beginsWith" text="Выполняется">
      <formula>LEFT(H89,LEN("Выполняется"))="Выполняется"</formula>
    </cfRule>
    <cfRule type="containsText" dxfId="1168" priority="1159" operator="containsText" text="Частично выполняется">
      <formula>NOT(ISERROR(SEARCH("Частично выполняется",H89)))</formula>
    </cfRule>
    <cfRule type="containsText" dxfId="1167" priority="1160" operator="containsText" text="Не выполняется">
      <formula>NOT(ISERROR(SEARCH("Не выполняется",H89)))</formula>
    </cfRule>
  </conditionalFormatting>
  <conditionalFormatting sqref="H89">
    <cfRule type="containsErrors" dxfId="1166" priority="1157">
      <formula>ISERROR(H89)</formula>
    </cfRule>
  </conditionalFormatting>
  <conditionalFormatting sqref="H89">
    <cfRule type="beginsWith" dxfId="1165" priority="1154" operator="beginsWith" text="Выполняется">
      <formula>LEFT(H89,LEN("Выполняется"))="Выполняется"</formula>
    </cfRule>
    <cfRule type="containsText" dxfId="1164" priority="1155" operator="containsText" text="Частично выполняется">
      <formula>NOT(ISERROR(SEARCH("Частично выполняется",H89)))</formula>
    </cfRule>
    <cfRule type="containsText" dxfId="1163" priority="1156" operator="containsText" text="Не выполняется">
      <formula>NOT(ISERROR(SEARCH("Не выполняется",H89)))</formula>
    </cfRule>
  </conditionalFormatting>
  <conditionalFormatting sqref="H89">
    <cfRule type="containsErrors" dxfId="1162" priority="1153">
      <formula>ISERROR(H89)</formula>
    </cfRule>
  </conditionalFormatting>
  <conditionalFormatting sqref="H89">
    <cfRule type="beginsWith" dxfId="1161" priority="1150" operator="beginsWith" text="Выполняется">
      <formula>LEFT(H89,LEN("Выполняется"))="Выполняется"</formula>
    </cfRule>
    <cfRule type="containsText" dxfId="1160" priority="1151" operator="containsText" text="Частично выполняется">
      <formula>NOT(ISERROR(SEARCH("Частично выполняется",H89)))</formula>
    </cfRule>
    <cfRule type="containsText" dxfId="1159" priority="1152" operator="containsText" text="Не выполняется">
      <formula>NOT(ISERROR(SEARCH("Не выполняется",H89)))</formula>
    </cfRule>
  </conditionalFormatting>
  <conditionalFormatting sqref="H89">
    <cfRule type="containsErrors" dxfId="1158" priority="1149">
      <formula>ISERROR(H89)</formula>
    </cfRule>
  </conditionalFormatting>
  <conditionalFormatting sqref="H89">
    <cfRule type="beginsWith" dxfId="1157" priority="1146" operator="beginsWith" text="Выполняется">
      <formula>LEFT(H89,LEN("Выполняется"))="Выполняется"</formula>
    </cfRule>
    <cfRule type="containsText" dxfId="1156" priority="1147" operator="containsText" text="Частично выполняется">
      <formula>NOT(ISERROR(SEARCH("Частично выполняется",H89)))</formula>
    </cfRule>
    <cfRule type="containsText" dxfId="1155" priority="1148" operator="containsText" text="Не выполняется">
      <formula>NOT(ISERROR(SEARCH("Не выполняется",H89)))</formula>
    </cfRule>
  </conditionalFormatting>
  <conditionalFormatting sqref="H89">
    <cfRule type="containsErrors" dxfId="1154" priority="1145">
      <formula>ISERROR(H89)</formula>
    </cfRule>
  </conditionalFormatting>
  <conditionalFormatting sqref="H89">
    <cfRule type="beginsWith" dxfId="1153" priority="1142" operator="beginsWith" text="Выполняется">
      <formula>LEFT(H89,LEN("Выполняется"))="Выполняется"</formula>
    </cfRule>
    <cfRule type="containsText" dxfId="1152" priority="1143" operator="containsText" text="Частично выполняется">
      <formula>NOT(ISERROR(SEARCH("Частично выполняется",H89)))</formula>
    </cfRule>
    <cfRule type="containsText" dxfId="1151" priority="1144" operator="containsText" text="Не выполняется">
      <formula>NOT(ISERROR(SEARCH("Не выполняется",H89)))</formula>
    </cfRule>
  </conditionalFormatting>
  <conditionalFormatting sqref="H89">
    <cfRule type="containsErrors" dxfId="1150" priority="1141">
      <formula>ISERROR(H89)</formula>
    </cfRule>
  </conditionalFormatting>
  <conditionalFormatting sqref="K89">
    <cfRule type="beginsWith" dxfId="1149" priority="1138" operator="beginsWith" text="Выполняется">
      <formula>LEFT(K89,LEN("Выполняется"))="Выполняется"</formula>
    </cfRule>
    <cfRule type="containsText" dxfId="1148" priority="1139" operator="containsText" text="Частично выполняется">
      <formula>NOT(ISERROR(SEARCH("Частично выполняется",K89)))</formula>
    </cfRule>
    <cfRule type="containsText" dxfId="1147" priority="1140" operator="containsText" text="Не выполняется">
      <formula>NOT(ISERROR(SEARCH("Не выполняется",K89)))</formula>
    </cfRule>
  </conditionalFormatting>
  <conditionalFormatting sqref="K89">
    <cfRule type="containsErrors" dxfId="1146" priority="1137">
      <formula>ISERROR(K89)</formula>
    </cfRule>
  </conditionalFormatting>
  <conditionalFormatting sqref="K89">
    <cfRule type="beginsWith" dxfId="1145" priority="1134" operator="beginsWith" text="Выполняется">
      <formula>LEFT(K89,LEN("Выполняется"))="Выполняется"</formula>
    </cfRule>
    <cfRule type="containsText" dxfId="1144" priority="1135" operator="containsText" text="Частично выполняется">
      <formula>NOT(ISERROR(SEARCH("Частично выполняется",K89)))</formula>
    </cfRule>
    <cfRule type="containsText" dxfId="1143" priority="1136" operator="containsText" text="Не выполняется">
      <formula>NOT(ISERROR(SEARCH("Не выполняется",K89)))</formula>
    </cfRule>
  </conditionalFormatting>
  <conditionalFormatting sqref="K89">
    <cfRule type="containsErrors" dxfId="1142" priority="1133">
      <formula>ISERROR(K89)</formula>
    </cfRule>
  </conditionalFormatting>
  <conditionalFormatting sqref="K89">
    <cfRule type="beginsWith" dxfId="1141" priority="1130" operator="beginsWith" text="Выполняется">
      <formula>LEFT(K89,LEN("Выполняется"))="Выполняется"</formula>
    </cfRule>
    <cfRule type="containsText" dxfId="1140" priority="1131" operator="containsText" text="Частично выполняется">
      <formula>NOT(ISERROR(SEARCH("Частично выполняется",K89)))</formula>
    </cfRule>
    <cfRule type="containsText" dxfId="1139" priority="1132" operator="containsText" text="Не выполняется">
      <formula>NOT(ISERROR(SEARCH("Не выполняется",K89)))</formula>
    </cfRule>
  </conditionalFormatting>
  <conditionalFormatting sqref="K89">
    <cfRule type="containsErrors" dxfId="1138" priority="1129">
      <formula>ISERROR(K89)</formula>
    </cfRule>
  </conditionalFormatting>
  <conditionalFormatting sqref="K89">
    <cfRule type="beginsWith" dxfId="1137" priority="1126" operator="beginsWith" text="Выполняется">
      <formula>LEFT(K89,LEN("Выполняется"))="Выполняется"</formula>
    </cfRule>
    <cfRule type="containsText" dxfId="1136" priority="1127" operator="containsText" text="Частично выполняется">
      <formula>NOT(ISERROR(SEARCH("Частично выполняется",K89)))</formula>
    </cfRule>
    <cfRule type="containsText" dxfId="1135" priority="1128" operator="containsText" text="Не выполняется">
      <formula>NOT(ISERROR(SEARCH("Не выполняется",K89)))</formula>
    </cfRule>
  </conditionalFormatting>
  <conditionalFormatting sqref="K89">
    <cfRule type="containsErrors" dxfId="1134" priority="1125">
      <formula>ISERROR(K89)</formula>
    </cfRule>
  </conditionalFormatting>
  <conditionalFormatting sqref="K89">
    <cfRule type="beginsWith" dxfId="1133" priority="1122" operator="beginsWith" text="Выполняется">
      <formula>LEFT(K89,LEN("Выполняется"))="Выполняется"</formula>
    </cfRule>
    <cfRule type="containsText" dxfId="1132" priority="1123" operator="containsText" text="Частично выполняется">
      <formula>NOT(ISERROR(SEARCH("Частично выполняется",K89)))</formula>
    </cfRule>
    <cfRule type="containsText" dxfId="1131" priority="1124" operator="containsText" text="Не выполняется">
      <formula>NOT(ISERROR(SEARCH("Не выполняется",K89)))</formula>
    </cfRule>
  </conditionalFormatting>
  <conditionalFormatting sqref="K89">
    <cfRule type="containsErrors" dxfId="1130" priority="1121">
      <formula>ISERROR(K89)</formula>
    </cfRule>
  </conditionalFormatting>
  <conditionalFormatting sqref="K89">
    <cfRule type="beginsWith" dxfId="1129" priority="1118" operator="beginsWith" text="Выполняется">
      <formula>LEFT(K89,LEN("Выполняется"))="Выполняется"</formula>
    </cfRule>
    <cfRule type="containsText" dxfId="1128" priority="1119" operator="containsText" text="Частично выполняется">
      <formula>NOT(ISERROR(SEARCH("Частично выполняется",K89)))</formula>
    </cfRule>
    <cfRule type="containsText" dxfId="1127" priority="1120" operator="containsText" text="Не выполняется">
      <formula>NOT(ISERROR(SEARCH("Не выполняется",K89)))</formula>
    </cfRule>
  </conditionalFormatting>
  <conditionalFormatting sqref="K89">
    <cfRule type="containsErrors" dxfId="1126" priority="1117">
      <formula>ISERROR(K89)</formula>
    </cfRule>
  </conditionalFormatting>
  <conditionalFormatting sqref="K89">
    <cfRule type="beginsWith" dxfId="1125" priority="1114" operator="beginsWith" text="Выполняется">
      <formula>LEFT(K89,LEN("Выполняется"))="Выполняется"</formula>
    </cfRule>
    <cfRule type="containsText" dxfId="1124" priority="1115" operator="containsText" text="Частично выполняется">
      <formula>NOT(ISERROR(SEARCH("Частично выполняется",K89)))</formula>
    </cfRule>
    <cfRule type="containsText" dxfId="1123" priority="1116" operator="containsText" text="Не выполняется">
      <formula>NOT(ISERROR(SEARCH("Не выполняется",K89)))</formula>
    </cfRule>
  </conditionalFormatting>
  <conditionalFormatting sqref="K89">
    <cfRule type="containsErrors" dxfId="1122" priority="1113">
      <formula>ISERROR(K89)</formula>
    </cfRule>
  </conditionalFormatting>
  <conditionalFormatting sqref="K89">
    <cfRule type="beginsWith" dxfId="1121" priority="1110" operator="beginsWith" text="Выполняется">
      <formula>LEFT(K89,LEN("Выполняется"))="Выполняется"</formula>
    </cfRule>
    <cfRule type="containsText" dxfId="1120" priority="1111" operator="containsText" text="Частично выполняется">
      <formula>NOT(ISERROR(SEARCH("Частично выполняется",K89)))</formula>
    </cfRule>
    <cfRule type="containsText" dxfId="1119" priority="1112" operator="containsText" text="Не выполняется">
      <formula>NOT(ISERROR(SEARCH("Не выполняется",K89)))</formula>
    </cfRule>
  </conditionalFormatting>
  <conditionalFormatting sqref="K89">
    <cfRule type="containsErrors" dxfId="1118" priority="1109">
      <formula>ISERROR(K89)</formula>
    </cfRule>
  </conditionalFormatting>
  <conditionalFormatting sqref="K89">
    <cfRule type="beginsWith" dxfId="1117" priority="1106" operator="beginsWith" text="Выполняется">
      <formula>LEFT(K89,LEN("Выполняется"))="Выполняется"</formula>
    </cfRule>
    <cfRule type="containsText" dxfId="1116" priority="1107" operator="containsText" text="Частично выполняется">
      <formula>NOT(ISERROR(SEARCH("Частично выполняется",K89)))</formula>
    </cfRule>
    <cfRule type="containsText" dxfId="1115" priority="1108" operator="containsText" text="Не выполняется">
      <formula>NOT(ISERROR(SEARCH("Не выполняется",K89)))</formula>
    </cfRule>
  </conditionalFormatting>
  <conditionalFormatting sqref="K89">
    <cfRule type="containsErrors" dxfId="1114" priority="1105">
      <formula>ISERROR(K89)</formula>
    </cfRule>
  </conditionalFormatting>
  <conditionalFormatting sqref="K89">
    <cfRule type="beginsWith" dxfId="1113" priority="1102" operator="beginsWith" text="Выполняется">
      <formula>LEFT(K89,LEN("Выполняется"))="Выполняется"</formula>
    </cfRule>
    <cfRule type="containsText" dxfId="1112" priority="1103" operator="containsText" text="Частично выполняется">
      <formula>NOT(ISERROR(SEARCH("Частично выполняется",K89)))</formula>
    </cfRule>
    <cfRule type="containsText" dxfId="1111" priority="1104" operator="containsText" text="Не выполняется">
      <formula>NOT(ISERROR(SEARCH("Не выполняется",K89)))</formula>
    </cfRule>
  </conditionalFormatting>
  <conditionalFormatting sqref="K89">
    <cfRule type="containsErrors" dxfId="1110" priority="1101">
      <formula>ISERROR(K89)</formula>
    </cfRule>
  </conditionalFormatting>
  <conditionalFormatting sqref="K89">
    <cfRule type="beginsWith" dxfId="1109" priority="1098" operator="beginsWith" text="Выполняется">
      <formula>LEFT(K89,LEN("Выполняется"))="Выполняется"</formula>
    </cfRule>
    <cfRule type="containsText" dxfId="1108" priority="1099" operator="containsText" text="Частично выполняется">
      <formula>NOT(ISERROR(SEARCH("Частично выполняется",K89)))</formula>
    </cfRule>
    <cfRule type="containsText" dxfId="1107" priority="1100" operator="containsText" text="Не выполняется">
      <formula>NOT(ISERROR(SEARCH("Не выполняется",K89)))</formula>
    </cfRule>
  </conditionalFormatting>
  <conditionalFormatting sqref="K89">
    <cfRule type="containsErrors" dxfId="1106" priority="1097">
      <formula>ISERROR(K89)</formula>
    </cfRule>
  </conditionalFormatting>
  <conditionalFormatting sqref="K89">
    <cfRule type="beginsWith" dxfId="1105" priority="1094" operator="beginsWith" text="Выполняется">
      <formula>LEFT(K89,LEN("Выполняется"))="Выполняется"</formula>
    </cfRule>
    <cfRule type="containsText" dxfId="1104" priority="1095" operator="containsText" text="Частично выполняется">
      <formula>NOT(ISERROR(SEARCH("Частично выполняется",K89)))</formula>
    </cfRule>
    <cfRule type="containsText" dxfId="1103" priority="1096" operator="containsText" text="Не выполняется">
      <formula>NOT(ISERROR(SEARCH("Не выполняется",K89)))</formula>
    </cfRule>
  </conditionalFormatting>
  <conditionalFormatting sqref="K89">
    <cfRule type="containsErrors" dxfId="1102" priority="1093">
      <formula>ISERROR(K89)</formula>
    </cfRule>
  </conditionalFormatting>
  <conditionalFormatting sqref="K89">
    <cfRule type="beginsWith" dxfId="1101" priority="1090" operator="beginsWith" text="Выполняется">
      <formula>LEFT(K89,LEN("Выполняется"))="Выполняется"</formula>
    </cfRule>
    <cfRule type="containsText" dxfId="1100" priority="1091" operator="containsText" text="Частично выполняется">
      <formula>NOT(ISERROR(SEARCH("Частично выполняется",K89)))</formula>
    </cfRule>
    <cfRule type="containsText" dxfId="1099" priority="1092" operator="containsText" text="Не выполняется">
      <formula>NOT(ISERROR(SEARCH("Не выполняется",K89)))</formula>
    </cfRule>
  </conditionalFormatting>
  <conditionalFormatting sqref="K89">
    <cfRule type="containsErrors" dxfId="1098" priority="1089">
      <formula>ISERROR(K89)</formula>
    </cfRule>
  </conditionalFormatting>
  <conditionalFormatting sqref="K89">
    <cfRule type="beginsWith" dxfId="1097" priority="1086" operator="beginsWith" text="Выполняется">
      <formula>LEFT(K89,LEN("Выполняется"))="Выполняется"</formula>
    </cfRule>
    <cfRule type="containsText" dxfId="1096" priority="1087" operator="containsText" text="Частично выполняется">
      <formula>NOT(ISERROR(SEARCH("Частично выполняется",K89)))</formula>
    </cfRule>
    <cfRule type="containsText" dxfId="1095" priority="1088" operator="containsText" text="Не выполняется">
      <formula>NOT(ISERROR(SEARCH("Не выполняется",K89)))</formula>
    </cfRule>
  </conditionalFormatting>
  <conditionalFormatting sqref="K89">
    <cfRule type="containsErrors" dxfId="1094" priority="1085">
      <formula>ISERROR(K89)</formula>
    </cfRule>
  </conditionalFormatting>
  <conditionalFormatting sqref="K89">
    <cfRule type="beginsWith" dxfId="1093" priority="1082" operator="beginsWith" text="Выполняется">
      <formula>LEFT(K89,LEN("Выполняется"))="Выполняется"</formula>
    </cfRule>
    <cfRule type="containsText" dxfId="1092" priority="1083" operator="containsText" text="Частично выполняется">
      <formula>NOT(ISERROR(SEARCH("Частично выполняется",K89)))</formula>
    </cfRule>
    <cfRule type="containsText" dxfId="1091" priority="1084" operator="containsText" text="Не выполняется">
      <formula>NOT(ISERROR(SEARCH("Не выполняется",K89)))</formula>
    </cfRule>
  </conditionalFormatting>
  <conditionalFormatting sqref="K89">
    <cfRule type="containsErrors" dxfId="1090" priority="1081">
      <formula>ISERROR(K89)</formula>
    </cfRule>
  </conditionalFormatting>
  <conditionalFormatting sqref="K89">
    <cfRule type="beginsWith" dxfId="1089" priority="1078" operator="beginsWith" text="Выполняется">
      <formula>LEFT(K89,LEN("Выполняется"))="Выполняется"</formula>
    </cfRule>
    <cfRule type="containsText" dxfId="1088" priority="1079" operator="containsText" text="Частично выполняется">
      <formula>NOT(ISERROR(SEARCH("Частично выполняется",K89)))</formula>
    </cfRule>
    <cfRule type="containsText" dxfId="1087" priority="1080" operator="containsText" text="Не выполняется">
      <formula>NOT(ISERROR(SEARCH("Не выполняется",K89)))</formula>
    </cfRule>
  </conditionalFormatting>
  <conditionalFormatting sqref="K89">
    <cfRule type="containsErrors" dxfId="1086" priority="1077">
      <formula>ISERROR(K89)</formula>
    </cfRule>
  </conditionalFormatting>
  <conditionalFormatting sqref="K89">
    <cfRule type="beginsWith" dxfId="1085" priority="1074" operator="beginsWith" text="Выполняется">
      <formula>LEFT(K89,LEN("Выполняется"))="Выполняется"</formula>
    </cfRule>
    <cfRule type="containsText" dxfId="1084" priority="1075" operator="containsText" text="Частично выполняется">
      <formula>NOT(ISERROR(SEARCH("Частично выполняется",K89)))</formula>
    </cfRule>
    <cfRule type="containsText" dxfId="1083" priority="1076" operator="containsText" text="Не выполняется">
      <formula>NOT(ISERROR(SEARCH("Не выполняется",K89)))</formula>
    </cfRule>
  </conditionalFormatting>
  <conditionalFormatting sqref="K89">
    <cfRule type="containsErrors" dxfId="1082" priority="1073">
      <formula>ISERROR(K89)</formula>
    </cfRule>
  </conditionalFormatting>
  <conditionalFormatting sqref="H91">
    <cfRule type="beginsWith" dxfId="1081" priority="1070" operator="beginsWith" text="Выполняется">
      <formula>LEFT(H91,LEN("Выполняется"))="Выполняется"</formula>
    </cfRule>
    <cfRule type="containsText" dxfId="1080" priority="1071" operator="containsText" text="Частично выполняется">
      <formula>NOT(ISERROR(SEARCH("Частично выполняется",H91)))</formula>
    </cfRule>
    <cfRule type="containsText" dxfId="1079" priority="1072" operator="containsText" text="Не выполняется">
      <formula>NOT(ISERROR(SEARCH("Не выполняется",H91)))</formula>
    </cfRule>
  </conditionalFormatting>
  <conditionalFormatting sqref="H91">
    <cfRule type="containsErrors" dxfId="1078" priority="1069">
      <formula>ISERROR(H91)</formula>
    </cfRule>
  </conditionalFormatting>
  <conditionalFormatting sqref="H91">
    <cfRule type="beginsWith" dxfId="1077" priority="1066" operator="beginsWith" text="Выполняется">
      <formula>LEFT(H91,LEN("Выполняется"))="Выполняется"</formula>
    </cfRule>
    <cfRule type="containsText" dxfId="1076" priority="1067" operator="containsText" text="Частично выполняется">
      <formula>NOT(ISERROR(SEARCH("Частично выполняется",H91)))</formula>
    </cfRule>
    <cfRule type="containsText" dxfId="1075" priority="1068" operator="containsText" text="Не выполняется">
      <formula>NOT(ISERROR(SEARCH("Не выполняется",H91)))</formula>
    </cfRule>
  </conditionalFormatting>
  <conditionalFormatting sqref="H91">
    <cfRule type="containsErrors" dxfId="1074" priority="1065">
      <formula>ISERROR(H91)</formula>
    </cfRule>
  </conditionalFormatting>
  <conditionalFormatting sqref="H91">
    <cfRule type="beginsWith" dxfId="1073" priority="1062" operator="beginsWith" text="Выполняется">
      <formula>LEFT(H91,LEN("Выполняется"))="Выполняется"</formula>
    </cfRule>
    <cfRule type="containsText" dxfId="1072" priority="1063" operator="containsText" text="Частично выполняется">
      <formula>NOT(ISERROR(SEARCH("Частично выполняется",H91)))</formula>
    </cfRule>
    <cfRule type="containsText" dxfId="1071" priority="1064" operator="containsText" text="Не выполняется">
      <formula>NOT(ISERROR(SEARCH("Не выполняется",H91)))</formula>
    </cfRule>
  </conditionalFormatting>
  <conditionalFormatting sqref="H91">
    <cfRule type="containsErrors" dxfId="1070" priority="1061">
      <formula>ISERROR(H91)</formula>
    </cfRule>
  </conditionalFormatting>
  <conditionalFormatting sqref="H91">
    <cfRule type="beginsWith" dxfId="1069" priority="1058" operator="beginsWith" text="Выполняется">
      <formula>LEFT(H91,LEN("Выполняется"))="Выполняется"</formula>
    </cfRule>
    <cfRule type="containsText" dxfId="1068" priority="1059" operator="containsText" text="Частично выполняется">
      <formula>NOT(ISERROR(SEARCH("Частично выполняется",H91)))</formula>
    </cfRule>
    <cfRule type="containsText" dxfId="1067" priority="1060" operator="containsText" text="Не выполняется">
      <formula>NOT(ISERROR(SEARCH("Не выполняется",H91)))</formula>
    </cfRule>
  </conditionalFormatting>
  <conditionalFormatting sqref="H91">
    <cfRule type="containsErrors" dxfId="1066" priority="1057">
      <formula>ISERROR(H91)</formula>
    </cfRule>
  </conditionalFormatting>
  <conditionalFormatting sqref="H91">
    <cfRule type="beginsWith" dxfId="1065" priority="1054" operator="beginsWith" text="Выполняется">
      <formula>LEFT(H91,LEN("Выполняется"))="Выполняется"</formula>
    </cfRule>
    <cfRule type="containsText" dxfId="1064" priority="1055" operator="containsText" text="Частично выполняется">
      <formula>NOT(ISERROR(SEARCH("Частично выполняется",H91)))</formula>
    </cfRule>
    <cfRule type="containsText" dxfId="1063" priority="1056" operator="containsText" text="Не выполняется">
      <formula>NOT(ISERROR(SEARCH("Не выполняется",H91)))</formula>
    </cfRule>
  </conditionalFormatting>
  <conditionalFormatting sqref="H91">
    <cfRule type="containsErrors" dxfId="1062" priority="1053">
      <formula>ISERROR(H91)</formula>
    </cfRule>
  </conditionalFormatting>
  <conditionalFormatting sqref="H91">
    <cfRule type="beginsWith" dxfId="1061" priority="1050" operator="beginsWith" text="Выполняется">
      <formula>LEFT(H91,LEN("Выполняется"))="Выполняется"</formula>
    </cfRule>
    <cfRule type="containsText" dxfId="1060" priority="1051" operator="containsText" text="Частично выполняется">
      <formula>NOT(ISERROR(SEARCH("Частично выполняется",H91)))</formula>
    </cfRule>
    <cfRule type="containsText" dxfId="1059" priority="1052" operator="containsText" text="Не выполняется">
      <formula>NOT(ISERROR(SEARCH("Не выполняется",H91)))</formula>
    </cfRule>
  </conditionalFormatting>
  <conditionalFormatting sqref="H91">
    <cfRule type="containsErrors" dxfId="1058" priority="1049">
      <formula>ISERROR(H91)</formula>
    </cfRule>
  </conditionalFormatting>
  <conditionalFormatting sqref="H91">
    <cfRule type="beginsWith" dxfId="1057" priority="1046" operator="beginsWith" text="Выполняется">
      <formula>LEFT(H91,LEN("Выполняется"))="Выполняется"</formula>
    </cfRule>
    <cfRule type="containsText" dxfId="1056" priority="1047" operator="containsText" text="Частично выполняется">
      <formula>NOT(ISERROR(SEARCH("Частично выполняется",H91)))</formula>
    </cfRule>
    <cfRule type="containsText" dxfId="1055" priority="1048" operator="containsText" text="Не выполняется">
      <formula>NOT(ISERROR(SEARCH("Не выполняется",H91)))</formula>
    </cfRule>
  </conditionalFormatting>
  <conditionalFormatting sqref="H91">
    <cfRule type="containsErrors" dxfId="1054" priority="1045">
      <formula>ISERROR(H91)</formula>
    </cfRule>
  </conditionalFormatting>
  <conditionalFormatting sqref="H91">
    <cfRule type="beginsWith" dxfId="1053" priority="1042" operator="beginsWith" text="Выполняется">
      <formula>LEFT(H91,LEN("Выполняется"))="Выполняется"</formula>
    </cfRule>
    <cfRule type="containsText" dxfId="1052" priority="1043" operator="containsText" text="Частично выполняется">
      <formula>NOT(ISERROR(SEARCH("Частично выполняется",H91)))</formula>
    </cfRule>
    <cfRule type="containsText" dxfId="1051" priority="1044" operator="containsText" text="Не выполняется">
      <formula>NOT(ISERROR(SEARCH("Не выполняется",H91)))</formula>
    </cfRule>
  </conditionalFormatting>
  <conditionalFormatting sqref="H91">
    <cfRule type="containsErrors" dxfId="1050" priority="1041">
      <formula>ISERROR(H91)</formula>
    </cfRule>
  </conditionalFormatting>
  <conditionalFormatting sqref="H91">
    <cfRule type="beginsWith" dxfId="1049" priority="1038" operator="beginsWith" text="Выполняется">
      <formula>LEFT(H91,LEN("Выполняется"))="Выполняется"</formula>
    </cfRule>
    <cfRule type="containsText" dxfId="1048" priority="1039" operator="containsText" text="Частично выполняется">
      <formula>NOT(ISERROR(SEARCH("Частично выполняется",H91)))</formula>
    </cfRule>
    <cfRule type="containsText" dxfId="1047" priority="1040" operator="containsText" text="Не выполняется">
      <formula>NOT(ISERROR(SEARCH("Не выполняется",H91)))</formula>
    </cfRule>
  </conditionalFormatting>
  <conditionalFormatting sqref="H91">
    <cfRule type="containsErrors" dxfId="1046" priority="1037">
      <formula>ISERROR(H91)</formula>
    </cfRule>
  </conditionalFormatting>
  <conditionalFormatting sqref="H91">
    <cfRule type="beginsWith" dxfId="1045" priority="1034" operator="beginsWith" text="Выполняется">
      <formula>LEFT(H91,LEN("Выполняется"))="Выполняется"</formula>
    </cfRule>
    <cfRule type="containsText" dxfId="1044" priority="1035" operator="containsText" text="Частично выполняется">
      <formula>NOT(ISERROR(SEARCH("Частично выполняется",H91)))</formula>
    </cfRule>
    <cfRule type="containsText" dxfId="1043" priority="1036" operator="containsText" text="Не выполняется">
      <formula>NOT(ISERROR(SEARCH("Не выполняется",H91)))</formula>
    </cfRule>
  </conditionalFormatting>
  <conditionalFormatting sqref="H91">
    <cfRule type="containsErrors" dxfId="1042" priority="1033">
      <formula>ISERROR(H91)</formula>
    </cfRule>
  </conditionalFormatting>
  <conditionalFormatting sqref="H91">
    <cfRule type="beginsWith" dxfId="1041" priority="1030" operator="beginsWith" text="Выполняется">
      <formula>LEFT(H91,LEN("Выполняется"))="Выполняется"</formula>
    </cfRule>
    <cfRule type="containsText" dxfId="1040" priority="1031" operator="containsText" text="Частично выполняется">
      <formula>NOT(ISERROR(SEARCH("Частично выполняется",H91)))</formula>
    </cfRule>
    <cfRule type="containsText" dxfId="1039" priority="1032" operator="containsText" text="Не выполняется">
      <formula>NOT(ISERROR(SEARCH("Не выполняется",H91)))</formula>
    </cfRule>
  </conditionalFormatting>
  <conditionalFormatting sqref="H91">
    <cfRule type="containsErrors" dxfId="1038" priority="1029">
      <formula>ISERROR(H91)</formula>
    </cfRule>
  </conditionalFormatting>
  <conditionalFormatting sqref="H91">
    <cfRule type="beginsWith" dxfId="1037" priority="1026" operator="beginsWith" text="Выполняется">
      <formula>LEFT(H91,LEN("Выполняется"))="Выполняется"</formula>
    </cfRule>
    <cfRule type="containsText" dxfId="1036" priority="1027" operator="containsText" text="Частично выполняется">
      <formula>NOT(ISERROR(SEARCH("Частично выполняется",H91)))</formula>
    </cfRule>
    <cfRule type="containsText" dxfId="1035" priority="1028" operator="containsText" text="Не выполняется">
      <formula>NOT(ISERROR(SEARCH("Не выполняется",H91)))</formula>
    </cfRule>
  </conditionalFormatting>
  <conditionalFormatting sqref="H91">
    <cfRule type="containsErrors" dxfId="1034" priority="1025">
      <formula>ISERROR(H91)</formula>
    </cfRule>
  </conditionalFormatting>
  <conditionalFormatting sqref="H91">
    <cfRule type="beginsWith" dxfId="1033" priority="1022" operator="beginsWith" text="Выполняется">
      <formula>LEFT(H91,LEN("Выполняется"))="Выполняется"</formula>
    </cfRule>
    <cfRule type="containsText" dxfId="1032" priority="1023" operator="containsText" text="Частично выполняется">
      <formula>NOT(ISERROR(SEARCH("Частично выполняется",H91)))</formula>
    </cfRule>
    <cfRule type="containsText" dxfId="1031" priority="1024" operator="containsText" text="Не выполняется">
      <formula>NOT(ISERROR(SEARCH("Не выполняется",H91)))</formula>
    </cfRule>
  </conditionalFormatting>
  <conditionalFormatting sqref="H91">
    <cfRule type="containsErrors" dxfId="1030" priority="1021">
      <formula>ISERROR(H91)</formula>
    </cfRule>
  </conditionalFormatting>
  <conditionalFormatting sqref="H91">
    <cfRule type="beginsWith" dxfId="1029" priority="1018" operator="beginsWith" text="Выполняется">
      <formula>LEFT(H91,LEN("Выполняется"))="Выполняется"</formula>
    </cfRule>
    <cfRule type="containsText" dxfId="1028" priority="1019" operator="containsText" text="Частично выполняется">
      <formula>NOT(ISERROR(SEARCH("Частично выполняется",H91)))</formula>
    </cfRule>
    <cfRule type="containsText" dxfId="1027" priority="1020" operator="containsText" text="Не выполняется">
      <formula>NOT(ISERROR(SEARCH("Не выполняется",H91)))</formula>
    </cfRule>
  </conditionalFormatting>
  <conditionalFormatting sqref="H91">
    <cfRule type="containsErrors" dxfId="1026" priority="1017">
      <formula>ISERROR(H91)</formula>
    </cfRule>
  </conditionalFormatting>
  <conditionalFormatting sqref="H91">
    <cfRule type="beginsWith" dxfId="1025" priority="1014" operator="beginsWith" text="Выполняется">
      <formula>LEFT(H91,LEN("Выполняется"))="Выполняется"</formula>
    </cfRule>
    <cfRule type="containsText" dxfId="1024" priority="1015" operator="containsText" text="Частично выполняется">
      <formula>NOT(ISERROR(SEARCH("Частично выполняется",H91)))</formula>
    </cfRule>
    <cfRule type="containsText" dxfId="1023" priority="1016" operator="containsText" text="Не выполняется">
      <formula>NOT(ISERROR(SEARCH("Не выполняется",H91)))</formula>
    </cfRule>
  </conditionalFormatting>
  <conditionalFormatting sqref="H91">
    <cfRule type="containsErrors" dxfId="1022" priority="1013">
      <formula>ISERROR(H91)</formula>
    </cfRule>
  </conditionalFormatting>
  <conditionalFormatting sqref="H91">
    <cfRule type="beginsWith" dxfId="1021" priority="1010" operator="beginsWith" text="Выполняется">
      <formula>LEFT(H91,LEN("Выполняется"))="Выполняется"</formula>
    </cfRule>
    <cfRule type="containsText" dxfId="1020" priority="1011" operator="containsText" text="Частично выполняется">
      <formula>NOT(ISERROR(SEARCH("Частично выполняется",H91)))</formula>
    </cfRule>
    <cfRule type="containsText" dxfId="1019" priority="1012" operator="containsText" text="Не выполняется">
      <formula>NOT(ISERROR(SEARCH("Не выполняется",H91)))</formula>
    </cfRule>
  </conditionalFormatting>
  <conditionalFormatting sqref="H91">
    <cfRule type="containsErrors" dxfId="1018" priority="1009">
      <formula>ISERROR(H91)</formula>
    </cfRule>
  </conditionalFormatting>
  <conditionalFormatting sqref="H91">
    <cfRule type="beginsWith" dxfId="1017" priority="1006" operator="beginsWith" text="Выполняется">
      <formula>LEFT(H91,LEN("Выполняется"))="Выполняется"</formula>
    </cfRule>
    <cfRule type="containsText" dxfId="1016" priority="1007" operator="containsText" text="Частично выполняется">
      <formula>NOT(ISERROR(SEARCH("Частично выполняется",H91)))</formula>
    </cfRule>
    <cfRule type="containsText" dxfId="1015" priority="1008" operator="containsText" text="Не выполняется">
      <formula>NOT(ISERROR(SEARCH("Не выполняется",H91)))</formula>
    </cfRule>
  </conditionalFormatting>
  <conditionalFormatting sqref="H91">
    <cfRule type="containsErrors" dxfId="1014" priority="1005">
      <formula>ISERROR(H91)</formula>
    </cfRule>
  </conditionalFormatting>
  <conditionalFormatting sqref="H92:H95">
    <cfRule type="beginsWith" dxfId="1013" priority="1002" operator="beginsWith" text="Выполняется">
      <formula>LEFT(H92,LEN("Выполняется"))="Выполняется"</formula>
    </cfRule>
    <cfRule type="containsText" dxfId="1012" priority="1003" operator="containsText" text="Частично выполняется">
      <formula>NOT(ISERROR(SEARCH("Частично выполняется",H92)))</formula>
    </cfRule>
    <cfRule type="containsText" dxfId="1011" priority="1004" operator="containsText" text="Не выполняется">
      <formula>NOT(ISERROR(SEARCH("Не выполняется",H92)))</formula>
    </cfRule>
  </conditionalFormatting>
  <conditionalFormatting sqref="H92:H95">
    <cfRule type="containsErrors" dxfId="1010" priority="1001">
      <formula>ISERROR(H92)</formula>
    </cfRule>
  </conditionalFormatting>
  <conditionalFormatting sqref="H92:H95">
    <cfRule type="beginsWith" dxfId="1009" priority="998" operator="beginsWith" text="Выполняется">
      <formula>LEFT(H92,LEN("Выполняется"))="Выполняется"</formula>
    </cfRule>
    <cfRule type="containsText" dxfId="1008" priority="999" operator="containsText" text="Частично выполняется">
      <formula>NOT(ISERROR(SEARCH("Частично выполняется",H92)))</formula>
    </cfRule>
    <cfRule type="containsText" dxfId="1007" priority="1000" operator="containsText" text="Не выполняется">
      <formula>NOT(ISERROR(SEARCH("Не выполняется",H92)))</formula>
    </cfRule>
  </conditionalFormatting>
  <conditionalFormatting sqref="H92:H95">
    <cfRule type="containsErrors" dxfId="1006" priority="997">
      <formula>ISERROR(H92)</formula>
    </cfRule>
  </conditionalFormatting>
  <conditionalFormatting sqref="H92:H95">
    <cfRule type="beginsWith" dxfId="1005" priority="994" operator="beginsWith" text="Выполняется">
      <formula>LEFT(H92,LEN("Выполняется"))="Выполняется"</formula>
    </cfRule>
    <cfRule type="containsText" dxfId="1004" priority="995" operator="containsText" text="Частично выполняется">
      <formula>NOT(ISERROR(SEARCH("Частично выполняется",H92)))</formula>
    </cfRule>
    <cfRule type="containsText" dxfId="1003" priority="996" operator="containsText" text="Не выполняется">
      <formula>NOT(ISERROR(SEARCH("Не выполняется",H92)))</formula>
    </cfRule>
  </conditionalFormatting>
  <conditionalFormatting sqref="H92:H95">
    <cfRule type="containsErrors" dxfId="1002" priority="993">
      <formula>ISERROR(H92)</formula>
    </cfRule>
  </conditionalFormatting>
  <conditionalFormatting sqref="H92:H95">
    <cfRule type="beginsWith" dxfId="1001" priority="990" operator="beginsWith" text="Выполняется">
      <formula>LEFT(H92,LEN("Выполняется"))="Выполняется"</formula>
    </cfRule>
    <cfRule type="containsText" dxfId="1000" priority="991" operator="containsText" text="Частично выполняется">
      <formula>NOT(ISERROR(SEARCH("Частично выполняется",H92)))</formula>
    </cfRule>
    <cfRule type="containsText" dxfId="999" priority="992" operator="containsText" text="Не выполняется">
      <formula>NOT(ISERROR(SEARCH("Не выполняется",H92)))</formula>
    </cfRule>
  </conditionalFormatting>
  <conditionalFormatting sqref="H92:H95">
    <cfRule type="containsErrors" dxfId="998" priority="989">
      <formula>ISERROR(H92)</formula>
    </cfRule>
  </conditionalFormatting>
  <conditionalFormatting sqref="H92:H95">
    <cfRule type="beginsWith" dxfId="997" priority="986" operator="beginsWith" text="Выполняется">
      <formula>LEFT(H92,LEN("Выполняется"))="Выполняется"</formula>
    </cfRule>
    <cfRule type="containsText" dxfId="996" priority="987" operator="containsText" text="Частично выполняется">
      <formula>NOT(ISERROR(SEARCH("Частично выполняется",H92)))</formula>
    </cfRule>
    <cfRule type="containsText" dxfId="995" priority="988" operator="containsText" text="Не выполняется">
      <formula>NOT(ISERROR(SEARCH("Не выполняется",H92)))</formula>
    </cfRule>
  </conditionalFormatting>
  <conditionalFormatting sqref="H92:H95">
    <cfRule type="containsErrors" dxfId="994" priority="985">
      <formula>ISERROR(H92)</formula>
    </cfRule>
  </conditionalFormatting>
  <conditionalFormatting sqref="H92:H95">
    <cfRule type="beginsWith" dxfId="993" priority="982" operator="beginsWith" text="Выполняется">
      <formula>LEFT(H92,LEN("Выполняется"))="Выполняется"</formula>
    </cfRule>
    <cfRule type="containsText" dxfId="992" priority="983" operator="containsText" text="Частично выполняется">
      <formula>NOT(ISERROR(SEARCH("Частично выполняется",H92)))</formula>
    </cfRule>
    <cfRule type="containsText" dxfId="991" priority="984" operator="containsText" text="Не выполняется">
      <formula>NOT(ISERROR(SEARCH("Не выполняется",H92)))</formula>
    </cfRule>
  </conditionalFormatting>
  <conditionalFormatting sqref="H92:H95">
    <cfRule type="containsErrors" dxfId="990" priority="981">
      <formula>ISERROR(H92)</formula>
    </cfRule>
  </conditionalFormatting>
  <conditionalFormatting sqref="H92:H95">
    <cfRule type="beginsWith" dxfId="989" priority="978" operator="beginsWith" text="Выполняется">
      <formula>LEFT(H92,LEN("Выполняется"))="Выполняется"</formula>
    </cfRule>
    <cfRule type="containsText" dxfId="988" priority="979" operator="containsText" text="Частично выполняется">
      <formula>NOT(ISERROR(SEARCH("Частично выполняется",H92)))</formula>
    </cfRule>
    <cfRule type="containsText" dxfId="987" priority="980" operator="containsText" text="Не выполняется">
      <formula>NOT(ISERROR(SEARCH("Не выполняется",H92)))</formula>
    </cfRule>
  </conditionalFormatting>
  <conditionalFormatting sqref="H92:H95">
    <cfRule type="containsErrors" dxfId="986" priority="977">
      <formula>ISERROR(H92)</formula>
    </cfRule>
  </conditionalFormatting>
  <conditionalFormatting sqref="H92:H95">
    <cfRule type="beginsWith" dxfId="985" priority="974" operator="beginsWith" text="Выполняется">
      <formula>LEFT(H92,LEN("Выполняется"))="Выполняется"</formula>
    </cfRule>
    <cfRule type="containsText" dxfId="984" priority="975" operator="containsText" text="Частично выполняется">
      <formula>NOT(ISERROR(SEARCH("Частично выполняется",H92)))</formula>
    </cfRule>
    <cfRule type="containsText" dxfId="983" priority="976" operator="containsText" text="Не выполняется">
      <formula>NOT(ISERROR(SEARCH("Не выполняется",H92)))</formula>
    </cfRule>
  </conditionalFormatting>
  <conditionalFormatting sqref="H92:H95">
    <cfRule type="containsErrors" dxfId="982" priority="973">
      <formula>ISERROR(H92)</formula>
    </cfRule>
  </conditionalFormatting>
  <conditionalFormatting sqref="H92:H95">
    <cfRule type="beginsWith" dxfId="981" priority="970" operator="beginsWith" text="Выполняется">
      <formula>LEFT(H92,LEN("Выполняется"))="Выполняется"</formula>
    </cfRule>
    <cfRule type="containsText" dxfId="980" priority="971" operator="containsText" text="Частично выполняется">
      <formula>NOT(ISERROR(SEARCH("Частично выполняется",H92)))</formula>
    </cfRule>
    <cfRule type="containsText" dxfId="979" priority="972" operator="containsText" text="Не выполняется">
      <formula>NOT(ISERROR(SEARCH("Не выполняется",H92)))</formula>
    </cfRule>
  </conditionalFormatting>
  <conditionalFormatting sqref="H92:H95">
    <cfRule type="containsErrors" dxfId="978" priority="969">
      <formula>ISERROR(H92)</formula>
    </cfRule>
  </conditionalFormatting>
  <conditionalFormatting sqref="H92:H95">
    <cfRule type="beginsWith" dxfId="977" priority="966" operator="beginsWith" text="Выполняется">
      <formula>LEFT(H92,LEN("Выполняется"))="Выполняется"</formula>
    </cfRule>
    <cfRule type="containsText" dxfId="976" priority="967" operator="containsText" text="Частично выполняется">
      <formula>NOT(ISERROR(SEARCH("Частично выполняется",H92)))</formula>
    </cfRule>
    <cfRule type="containsText" dxfId="975" priority="968" operator="containsText" text="Не выполняется">
      <formula>NOT(ISERROR(SEARCH("Не выполняется",H92)))</formula>
    </cfRule>
  </conditionalFormatting>
  <conditionalFormatting sqref="H92:H95">
    <cfRule type="containsErrors" dxfId="974" priority="965">
      <formula>ISERROR(H92)</formula>
    </cfRule>
  </conditionalFormatting>
  <conditionalFormatting sqref="H92:H95">
    <cfRule type="beginsWith" dxfId="973" priority="962" operator="beginsWith" text="Выполняется">
      <formula>LEFT(H92,LEN("Выполняется"))="Выполняется"</formula>
    </cfRule>
    <cfRule type="containsText" dxfId="972" priority="963" operator="containsText" text="Частично выполняется">
      <formula>NOT(ISERROR(SEARCH("Частично выполняется",H92)))</formula>
    </cfRule>
    <cfRule type="containsText" dxfId="971" priority="964" operator="containsText" text="Не выполняется">
      <formula>NOT(ISERROR(SEARCH("Не выполняется",H92)))</formula>
    </cfRule>
  </conditionalFormatting>
  <conditionalFormatting sqref="H92:H95">
    <cfRule type="containsErrors" dxfId="970" priority="961">
      <formula>ISERROR(H92)</formula>
    </cfRule>
  </conditionalFormatting>
  <conditionalFormatting sqref="H92:H95">
    <cfRule type="beginsWith" dxfId="969" priority="958" operator="beginsWith" text="Выполняется">
      <formula>LEFT(H92,LEN("Выполняется"))="Выполняется"</formula>
    </cfRule>
    <cfRule type="containsText" dxfId="968" priority="959" operator="containsText" text="Частично выполняется">
      <formula>NOT(ISERROR(SEARCH("Частично выполняется",H92)))</formula>
    </cfRule>
    <cfRule type="containsText" dxfId="967" priority="960" operator="containsText" text="Не выполняется">
      <formula>NOT(ISERROR(SEARCH("Не выполняется",H92)))</formula>
    </cfRule>
  </conditionalFormatting>
  <conditionalFormatting sqref="H92:H95">
    <cfRule type="containsErrors" dxfId="966" priority="957">
      <formula>ISERROR(H92)</formula>
    </cfRule>
  </conditionalFormatting>
  <conditionalFormatting sqref="H92:H95">
    <cfRule type="beginsWith" dxfId="965" priority="954" operator="beginsWith" text="Выполняется">
      <formula>LEFT(H92,LEN("Выполняется"))="Выполняется"</formula>
    </cfRule>
    <cfRule type="containsText" dxfId="964" priority="955" operator="containsText" text="Частично выполняется">
      <formula>NOT(ISERROR(SEARCH("Частично выполняется",H92)))</formula>
    </cfRule>
    <cfRule type="containsText" dxfId="963" priority="956" operator="containsText" text="Не выполняется">
      <formula>NOT(ISERROR(SEARCH("Не выполняется",H92)))</formula>
    </cfRule>
  </conditionalFormatting>
  <conditionalFormatting sqref="H92:H95">
    <cfRule type="containsErrors" dxfId="962" priority="953">
      <formula>ISERROR(H92)</formula>
    </cfRule>
  </conditionalFormatting>
  <conditionalFormatting sqref="H92:H95">
    <cfRule type="beginsWith" dxfId="961" priority="950" operator="beginsWith" text="Выполняется">
      <formula>LEFT(H92,LEN("Выполняется"))="Выполняется"</formula>
    </cfRule>
    <cfRule type="containsText" dxfId="960" priority="951" operator="containsText" text="Частично выполняется">
      <formula>NOT(ISERROR(SEARCH("Частично выполняется",H92)))</formula>
    </cfRule>
    <cfRule type="containsText" dxfId="959" priority="952" operator="containsText" text="Не выполняется">
      <formula>NOT(ISERROR(SEARCH("Не выполняется",H92)))</formula>
    </cfRule>
  </conditionalFormatting>
  <conditionalFormatting sqref="H92:H95">
    <cfRule type="containsErrors" dxfId="958" priority="949">
      <formula>ISERROR(H92)</formula>
    </cfRule>
  </conditionalFormatting>
  <conditionalFormatting sqref="H92:H95">
    <cfRule type="beginsWith" dxfId="957" priority="946" operator="beginsWith" text="Выполняется">
      <formula>LEFT(H92,LEN("Выполняется"))="Выполняется"</formula>
    </cfRule>
    <cfRule type="containsText" dxfId="956" priority="947" operator="containsText" text="Частично выполняется">
      <formula>NOT(ISERROR(SEARCH("Частично выполняется",H92)))</formula>
    </cfRule>
    <cfRule type="containsText" dxfId="955" priority="948" operator="containsText" text="Не выполняется">
      <formula>NOT(ISERROR(SEARCH("Не выполняется",H92)))</formula>
    </cfRule>
  </conditionalFormatting>
  <conditionalFormatting sqref="H92:H95">
    <cfRule type="containsErrors" dxfId="954" priority="945">
      <formula>ISERROR(H92)</formula>
    </cfRule>
  </conditionalFormatting>
  <conditionalFormatting sqref="H92:H95">
    <cfRule type="beginsWith" dxfId="953" priority="942" operator="beginsWith" text="Выполняется">
      <formula>LEFT(H92,LEN("Выполняется"))="Выполняется"</formula>
    </cfRule>
    <cfRule type="containsText" dxfId="952" priority="943" operator="containsText" text="Частично выполняется">
      <formula>NOT(ISERROR(SEARCH("Частично выполняется",H92)))</formula>
    </cfRule>
    <cfRule type="containsText" dxfId="951" priority="944" operator="containsText" text="Не выполняется">
      <formula>NOT(ISERROR(SEARCH("Не выполняется",H92)))</formula>
    </cfRule>
  </conditionalFormatting>
  <conditionalFormatting sqref="H92:H95">
    <cfRule type="containsErrors" dxfId="950" priority="941">
      <formula>ISERROR(H92)</formula>
    </cfRule>
  </conditionalFormatting>
  <conditionalFormatting sqref="H92:H95">
    <cfRule type="beginsWith" dxfId="949" priority="938" operator="beginsWith" text="Выполняется">
      <formula>LEFT(H92,LEN("Выполняется"))="Выполняется"</formula>
    </cfRule>
    <cfRule type="containsText" dxfId="948" priority="939" operator="containsText" text="Частично выполняется">
      <formula>NOT(ISERROR(SEARCH("Частично выполняется",H92)))</formula>
    </cfRule>
    <cfRule type="containsText" dxfId="947" priority="940" operator="containsText" text="Не выполняется">
      <formula>NOT(ISERROR(SEARCH("Не выполняется",H92)))</formula>
    </cfRule>
  </conditionalFormatting>
  <conditionalFormatting sqref="H92:H95">
    <cfRule type="containsErrors" dxfId="946" priority="937">
      <formula>ISERROR(H92)</formula>
    </cfRule>
  </conditionalFormatting>
  <conditionalFormatting sqref="H92:H95">
    <cfRule type="beginsWith" dxfId="945" priority="934" operator="beginsWith" text="Выполняется">
      <formula>LEFT(H92,LEN("Выполняется"))="Выполняется"</formula>
    </cfRule>
    <cfRule type="containsText" dxfId="944" priority="935" operator="containsText" text="Частично выполняется">
      <formula>NOT(ISERROR(SEARCH("Частично выполняется",H92)))</formula>
    </cfRule>
    <cfRule type="containsText" dxfId="943" priority="936" operator="containsText" text="Не выполняется">
      <formula>NOT(ISERROR(SEARCH("Не выполняется",H92)))</formula>
    </cfRule>
  </conditionalFormatting>
  <conditionalFormatting sqref="H92:H95">
    <cfRule type="containsErrors" dxfId="942" priority="933">
      <formula>ISERROR(H92)</formula>
    </cfRule>
  </conditionalFormatting>
  <conditionalFormatting sqref="K91:K92">
    <cfRule type="beginsWith" dxfId="941" priority="930" operator="beginsWith" text="Выполняется">
      <formula>LEFT(K91,LEN("Выполняется"))="Выполняется"</formula>
    </cfRule>
    <cfRule type="containsText" dxfId="940" priority="931" operator="containsText" text="Частично выполняется">
      <formula>NOT(ISERROR(SEARCH("Частично выполняется",K91)))</formula>
    </cfRule>
    <cfRule type="containsText" dxfId="939" priority="932" operator="containsText" text="Не выполняется">
      <formula>NOT(ISERROR(SEARCH("Не выполняется",K91)))</formula>
    </cfRule>
  </conditionalFormatting>
  <conditionalFormatting sqref="K91:K92">
    <cfRule type="containsErrors" dxfId="938" priority="929">
      <formula>ISERROR(K91)</formula>
    </cfRule>
  </conditionalFormatting>
  <conditionalFormatting sqref="K91:K92">
    <cfRule type="beginsWith" dxfId="937" priority="926" operator="beginsWith" text="Выполняется">
      <formula>LEFT(K91,LEN("Выполняется"))="Выполняется"</formula>
    </cfRule>
    <cfRule type="containsText" dxfId="936" priority="927" operator="containsText" text="Частично выполняется">
      <formula>NOT(ISERROR(SEARCH("Частично выполняется",K91)))</formula>
    </cfRule>
    <cfRule type="containsText" dxfId="935" priority="928" operator="containsText" text="Не выполняется">
      <formula>NOT(ISERROR(SEARCH("Не выполняется",K91)))</formula>
    </cfRule>
  </conditionalFormatting>
  <conditionalFormatting sqref="K91:K92">
    <cfRule type="containsErrors" dxfId="934" priority="925">
      <formula>ISERROR(K91)</formula>
    </cfRule>
  </conditionalFormatting>
  <conditionalFormatting sqref="K91:K92">
    <cfRule type="beginsWith" dxfId="933" priority="922" operator="beginsWith" text="Выполняется">
      <formula>LEFT(K91,LEN("Выполняется"))="Выполняется"</formula>
    </cfRule>
    <cfRule type="containsText" dxfId="932" priority="923" operator="containsText" text="Частично выполняется">
      <formula>NOT(ISERROR(SEARCH("Частично выполняется",K91)))</formula>
    </cfRule>
    <cfRule type="containsText" dxfId="931" priority="924" operator="containsText" text="Не выполняется">
      <formula>NOT(ISERROR(SEARCH("Не выполняется",K91)))</formula>
    </cfRule>
  </conditionalFormatting>
  <conditionalFormatting sqref="K91:K92">
    <cfRule type="containsErrors" dxfId="930" priority="921">
      <formula>ISERROR(K91)</formula>
    </cfRule>
  </conditionalFormatting>
  <conditionalFormatting sqref="K91:K92">
    <cfRule type="beginsWith" dxfId="929" priority="918" operator="beginsWith" text="Выполняется">
      <formula>LEFT(K91,LEN("Выполняется"))="Выполняется"</formula>
    </cfRule>
    <cfRule type="containsText" dxfId="928" priority="919" operator="containsText" text="Частично выполняется">
      <formula>NOT(ISERROR(SEARCH("Частично выполняется",K91)))</formula>
    </cfRule>
    <cfRule type="containsText" dxfId="927" priority="920" operator="containsText" text="Не выполняется">
      <formula>NOT(ISERROR(SEARCH("Не выполняется",K91)))</formula>
    </cfRule>
  </conditionalFormatting>
  <conditionalFormatting sqref="K91:K92">
    <cfRule type="containsErrors" dxfId="926" priority="917">
      <formula>ISERROR(K91)</formula>
    </cfRule>
  </conditionalFormatting>
  <conditionalFormatting sqref="K91:K92">
    <cfRule type="beginsWith" dxfId="925" priority="914" operator="beginsWith" text="Выполняется">
      <formula>LEFT(K91,LEN("Выполняется"))="Выполняется"</formula>
    </cfRule>
    <cfRule type="containsText" dxfId="924" priority="915" operator="containsText" text="Частично выполняется">
      <formula>NOT(ISERROR(SEARCH("Частично выполняется",K91)))</formula>
    </cfRule>
    <cfRule type="containsText" dxfId="923" priority="916" operator="containsText" text="Не выполняется">
      <formula>NOT(ISERROR(SEARCH("Не выполняется",K91)))</formula>
    </cfRule>
  </conditionalFormatting>
  <conditionalFormatting sqref="K91:K92">
    <cfRule type="containsErrors" dxfId="922" priority="913">
      <formula>ISERROR(K91)</formula>
    </cfRule>
  </conditionalFormatting>
  <conditionalFormatting sqref="K91:K92">
    <cfRule type="beginsWith" dxfId="921" priority="910" operator="beginsWith" text="Выполняется">
      <formula>LEFT(K91,LEN("Выполняется"))="Выполняется"</formula>
    </cfRule>
    <cfRule type="containsText" dxfId="920" priority="911" operator="containsText" text="Частично выполняется">
      <formula>NOT(ISERROR(SEARCH("Частично выполняется",K91)))</formula>
    </cfRule>
    <cfRule type="containsText" dxfId="919" priority="912" operator="containsText" text="Не выполняется">
      <formula>NOT(ISERROR(SEARCH("Не выполняется",K91)))</formula>
    </cfRule>
  </conditionalFormatting>
  <conditionalFormatting sqref="K91:K92">
    <cfRule type="containsErrors" dxfId="918" priority="909">
      <formula>ISERROR(K91)</formula>
    </cfRule>
  </conditionalFormatting>
  <conditionalFormatting sqref="K91:K92">
    <cfRule type="beginsWith" dxfId="917" priority="906" operator="beginsWith" text="Выполняется">
      <formula>LEFT(K91,LEN("Выполняется"))="Выполняется"</formula>
    </cfRule>
    <cfRule type="containsText" dxfId="916" priority="907" operator="containsText" text="Частично выполняется">
      <formula>NOT(ISERROR(SEARCH("Частично выполняется",K91)))</formula>
    </cfRule>
    <cfRule type="containsText" dxfId="915" priority="908" operator="containsText" text="Не выполняется">
      <formula>NOT(ISERROR(SEARCH("Не выполняется",K91)))</formula>
    </cfRule>
  </conditionalFormatting>
  <conditionalFormatting sqref="K91:K92">
    <cfRule type="containsErrors" dxfId="914" priority="905">
      <formula>ISERROR(K91)</formula>
    </cfRule>
  </conditionalFormatting>
  <conditionalFormatting sqref="K91:K92">
    <cfRule type="beginsWith" dxfId="913" priority="902" operator="beginsWith" text="Выполняется">
      <formula>LEFT(K91,LEN("Выполняется"))="Выполняется"</formula>
    </cfRule>
    <cfRule type="containsText" dxfId="912" priority="903" operator="containsText" text="Частично выполняется">
      <formula>NOT(ISERROR(SEARCH("Частично выполняется",K91)))</formula>
    </cfRule>
    <cfRule type="containsText" dxfId="911" priority="904" operator="containsText" text="Не выполняется">
      <formula>NOT(ISERROR(SEARCH("Не выполняется",K91)))</formula>
    </cfRule>
  </conditionalFormatting>
  <conditionalFormatting sqref="K91:K92">
    <cfRule type="containsErrors" dxfId="910" priority="901">
      <formula>ISERROR(K91)</formula>
    </cfRule>
  </conditionalFormatting>
  <conditionalFormatting sqref="K91:K92">
    <cfRule type="beginsWith" dxfId="909" priority="898" operator="beginsWith" text="Выполняется">
      <formula>LEFT(K91,LEN("Выполняется"))="Выполняется"</formula>
    </cfRule>
    <cfRule type="containsText" dxfId="908" priority="899" operator="containsText" text="Частично выполняется">
      <formula>NOT(ISERROR(SEARCH("Частично выполняется",K91)))</formula>
    </cfRule>
    <cfRule type="containsText" dxfId="907" priority="900" operator="containsText" text="Не выполняется">
      <formula>NOT(ISERROR(SEARCH("Не выполняется",K91)))</formula>
    </cfRule>
  </conditionalFormatting>
  <conditionalFormatting sqref="K91:K92">
    <cfRule type="containsErrors" dxfId="906" priority="897">
      <formula>ISERROR(K91)</formula>
    </cfRule>
  </conditionalFormatting>
  <conditionalFormatting sqref="K91:K92">
    <cfRule type="beginsWith" dxfId="905" priority="894" operator="beginsWith" text="Выполняется">
      <formula>LEFT(K91,LEN("Выполняется"))="Выполняется"</formula>
    </cfRule>
    <cfRule type="containsText" dxfId="904" priority="895" operator="containsText" text="Частично выполняется">
      <formula>NOT(ISERROR(SEARCH("Частично выполняется",K91)))</formula>
    </cfRule>
    <cfRule type="containsText" dxfId="903" priority="896" operator="containsText" text="Не выполняется">
      <formula>NOT(ISERROR(SEARCH("Не выполняется",K91)))</formula>
    </cfRule>
  </conditionalFormatting>
  <conditionalFormatting sqref="K91:K92">
    <cfRule type="containsErrors" dxfId="902" priority="893">
      <formula>ISERROR(K91)</formula>
    </cfRule>
  </conditionalFormatting>
  <conditionalFormatting sqref="K91:K92">
    <cfRule type="beginsWith" dxfId="901" priority="890" operator="beginsWith" text="Выполняется">
      <formula>LEFT(K91,LEN("Выполняется"))="Выполняется"</formula>
    </cfRule>
    <cfRule type="containsText" dxfId="900" priority="891" operator="containsText" text="Частично выполняется">
      <formula>NOT(ISERROR(SEARCH("Частично выполняется",K91)))</formula>
    </cfRule>
    <cfRule type="containsText" dxfId="899" priority="892" operator="containsText" text="Не выполняется">
      <formula>NOT(ISERROR(SEARCH("Не выполняется",K91)))</formula>
    </cfRule>
  </conditionalFormatting>
  <conditionalFormatting sqref="K91:K92">
    <cfRule type="containsErrors" dxfId="898" priority="889">
      <formula>ISERROR(K91)</formula>
    </cfRule>
  </conditionalFormatting>
  <conditionalFormatting sqref="K91:K92">
    <cfRule type="beginsWith" dxfId="897" priority="886" operator="beginsWith" text="Выполняется">
      <formula>LEFT(K91,LEN("Выполняется"))="Выполняется"</formula>
    </cfRule>
    <cfRule type="containsText" dxfId="896" priority="887" operator="containsText" text="Частично выполняется">
      <formula>NOT(ISERROR(SEARCH("Частично выполняется",K91)))</formula>
    </cfRule>
    <cfRule type="containsText" dxfId="895" priority="888" operator="containsText" text="Не выполняется">
      <formula>NOT(ISERROR(SEARCH("Не выполняется",K91)))</formula>
    </cfRule>
  </conditionalFormatting>
  <conditionalFormatting sqref="K91:K92">
    <cfRule type="containsErrors" dxfId="894" priority="885">
      <formula>ISERROR(K91)</formula>
    </cfRule>
  </conditionalFormatting>
  <conditionalFormatting sqref="K91:K92">
    <cfRule type="beginsWith" dxfId="893" priority="882" operator="beginsWith" text="Выполняется">
      <formula>LEFT(K91,LEN("Выполняется"))="Выполняется"</formula>
    </cfRule>
    <cfRule type="containsText" dxfId="892" priority="883" operator="containsText" text="Частично выполняется">
      <formula>NOT(ISERROR(SEARCH("Частично выполняется",K91)))</formula>
    </cfRule>
    <cfRule type="containsText" dxfId="891" priority="884" operator="containsText" text="Не выполняется">
      <formula>NOT(ISERROR(SEARCH("Не выполняется",K91)))</formula>
    </cfRule>
  </conditionalFormatting>
  <conditionalFormatting sqref="K91:K92">
    <cfRule type="containsErrors" dxfId="890" priority="881">
      <formula>ISERROR(K91)</formula>
    </cfRule>
  </conditionalFormatting>
  <conditionalFormatting sqref="K91:K92">
    <cfRule type="beginsWith" dxfId="889" priority="878" operator="beginsWith" text="Выполняется">
      <formula>LEFT(K91,LEN("Выполняется"))="Выполняется"</formula>
    </cfRule>
    <cfRule type="containsText" dxfId="888" priority="879" operator="containsText" text="Частично выполняется">
      <formula>NOT(ISERROR(SEARCH("Частично выполняется",K91)))</formula>
    </cfRule>
    <cfRule type="containsText" dxfId="887" priority="880" operator="containsText" text="Не выполняется">
      <formula>NOT(ISERROR(SEARCH("Не выполняется",K91)))</formula>
    </cfRule>
  </conditionalFormatting>
  <conditionalFormatting sqref="K91:K92">
    <cfRule type="containsErrors" dxfId="886" priority="877">
      <formula>ISERROR(K91)</formula>
    </cfRule>
  </conditionalFormatting>
  <conditionalFormatting sqref="K91:K92">
    <cfRule type="beginsWith" dxfId="885" priority="874" operator="beginsWith" text="Выполняется">
      <formula>LEFT(K91,LEN("Выполняется"))="Выполняется"</formula>
    </cfRule>
    <cfRule type="containsText" dxfId="884" priority="875" operator="containsText" text="Частично выполняется">
      <formula>NOT(ISERROR(SEARCH("Частично выполняется",K91)))</formula>
    </cfRule>
    <cfRule type="containsText" dxfId="883" priority="876" operator="containsText" text="Не выполняется">
      <formula>NOT(ISERROR(SEARCH("Не выполняется",K91)))</formula>
    </cfRule>
  </conditionalFormatting>
  <conditionalFormatting sqref="K91:K92">
    <cfRule type="containsErrors" dxfId="882" priority="873">
      <formula>ISERROR(K91)</formula>
    </cfRule>
  </conditionalFormatting>
  <conditionalFormatting sqref="K91:K92">
    <cfRule type="beginsWith" dxfId="881" priority="870" operator="beginsWith" text="Выполняется">
      <formula>LEFT(K91,LEN("Выполняется"))="Выполняется"</formula>
    </cfRule>
    <cfRule type="containsText" dxfId="880" priority="871" operator="containsText" text="Частично выполняется">
      <formula>NOT(ISERROR(SEARCH("Частично выполняется",K91)))</formula>
    </cfRule>
    <cfRule type="containsText" dxfId="879" priority="872" operator="containsText" text="Не выполняется">
      <formula>NOT(ISERROR(SEARCH("Не выполняется",K91)))</formula>
    </cfRule>
  </conditionalFormatting>
  <conditionalFormatting sqref="K91:K92">
    <cfRule type="containsErrors" dxfId="878" priority="869">
      <formula>ISERROR(K91)</formula>
    </cfRule>
  </conditionalFormatting>
  <conditionalFormatting sqref="K91:K92">
    <cfRule type="beginsWith" dxfId="877" priority="866" operator="beginsWith" text="Выполняется">
      <formula>LEFT(K91,LEN("Выполняется"))="Выполняется"</formula>
    </cfRule>
    <cfRule type="containsText" dxfId="876" priority="867" operator="containsText" text="Частично выполняется">
      <formula>NOT(ISERROR(SEARCH("Частично выполняется",K91)))</formula>
    </cfRule>
    <cfRule type="containsText" dxfId="875" priority="868" operator="containsText" text="Не выполняется">
      <formula>NOT(ISERROR(SEARCH("Не выполняется",K91)))</formula>
    </cfRule>
  </conditionalFormatting>
  <conditionalFormatting sqref="K91:K92">
    <cfRule type="containsErrors" dxfId="874" priority="865">
      <formula>ISERROR(K91)</formula>
    </cfRule>
  </conditionalFormatting>
  <conditionalFormatting sqref="K91:K92">
    <cfRule type="beginsWith" dxfId="873" priority="862" operator="beginsWith" text="Выполняется">
      <formula>LEFT(K91,LEN("Выполняется"))="Выполняется"</formula>
    </cfRule>
    <cfRule type="containsText" dxfId="872" priority="863" operator="containsText" text="Частично выполняется">
      <formula>NOT(ISERROR(SEARCH("Частично выполняется",K91)))</formula>
    </cfRule>
    <cfRule type="containsText" dxfId="871" priority="864" operator="containsText" text="Не выполняется">
      <formula>NOT(ISERROR(SEARCH("Не выполняется",K91)))</formula>
    </cfRule>
  </conditionalFormatting>
  <conditionalFormatting sqref="K91:K92">
    <cfRule type="containsErrors" dxfId="870" priority="861">
      <formula>ISERROR(K91)</formula>
    </cfRule>
  </conditionalFormatting>
  <conditionalFormatting sqref="N91">
    <cfRule type="beginsWith" dxfId="869" priority="858" operator="beginsWith" text="Выполняется">
      <formula>LEFT(N91,LEN("Выполняется"))="Выполняется"</formula>
    </cfRule>
    <cfRule type="containsText" dxfId="868" priority="859" operator="containsText" text="Частично выполняется">
      <formula>NOT(ISERROR(SEARCH("Частично выполняется",N91)))</formula>
    </cfRule>
    <cfRule type="containsText" dxfId="867" priority="860" operator="containsText" text="Не выполняется">
      <formula>NOT(ISERROR(SEARCH("Не выполняется",N91)))</formula>
    </cfRule>
  </conditionalFormatting>
  <conditionalFormatting sqref="N91">
    <cfRule type="containsErrors" dxfId="866" priority="857">
      <formula>ISERROR(N91)</formula>
    </cfRule>
  </conditionalFormatting>
  <conditionalFormatting sqref="N91">
    <cfRule type="beginsWith" dxfId="865" priority="854" operator="beginsWith" text="Выполняется">
      <formula>LEFT(N91,LEN("Выполняется"))="Выполняется"</formula>
    </cfRule>
    <cfRule type="containsText" dxfId="864" priority="855" operator="containsText" text="Частично выполняется">
      <formula>NOT(ISERROR(SEARCH("Частично выполняется",N91)))</formula>
    </cfRule>
    <cfRule type="containsText" dxfId="863" priority="856" operator="containsText" text="Не выполняется">
      <formula>NOT(ISERROR(SEARCH("Не выполняется",N91)))</formula>
    </cfRule>
  </conditionalFormatting>
  <conditionalFormatting sqref="N91">
    <cfRule type="containsErrors" dxfId="862" priority="853">
      <formula>ISERROR(N91)</formula>
    </cfRule>
  </conditionalFormatting>
  <conditionalFormatting sqref="N91">
    <cfRule type="beginsWith" dxfId="861" priority="850" operator="beginsWith" text="Выполняется">
      <formula>LEFT(N91,LEN("Выполняется"))="Выполняется"</formula>
    </cfRule>
    <cfRule type="containsText" dxfId="860" priority="851" operator="containsText" text="Частично выполняется">
      <formula>NOT(ISERROR(SEARCH("Частично выполняется",N91)))</formula>
    </cfRule>
    <cfRule type="containsText" dxfId="859" priority="852" operator="containsText" text="Не выполняется">
      <formula>NOT(ISERROR(SEARCH("Не выполняется",N91)))</formula>
    </cfRule>
  </conditionalFormatting>
  <conditionalFormatting sqref="N91">
    <cfRule type="containsErrors" dxfId="858" priority="849">
      <formula>ISERROR(N91)</formula>
    </cfRule>
  </conditionalFormatting>
  <conditionalFormatting sqref="N91">
    <cfRule type="beginsWith" dxfId="857" priority="846" operator="beginsWith" text="Выполняется">
      <formula>LEFT(N91,LEN("Выполняется"))="Выполняется"</formula>
    </cfRule>
    <cfRule type="containsText" dxfId="856" priority="847" operator="containsText" text="Частично выполняется">
      <formula>NOT(ISERROR(SEARCH("Частично выполняется",N91)))</formula>
    </cfRule>
    <cfRule type="containsText" dxfId="855" priority="848" operator="containsText" text="Не выполняется">
      <formula>NOT(ISERROR(SEARCH("Не выполняется",N91)))</formula>
    </cfRule>
  </conditionalFormatting>
  <conditionalFormatting sqref="N91">
    <cfRule type="containsErrors" dxfId="854" priority="845">
      <formula>ISERROR(N91)</formula>
    </cfRule>
  </conditionalFormatting>
  <conditionalFormatting sqref="N91">
    <cfRule type="beginsWith" dxfId="853" priority="842" operator="beginsWith" text="Выполняется">
      <formula>LEFT(N91,LEN("Выполняется"))="Выполняется"</formula>
    </cfRule>
    <cfRule type="containsText" dxfId="852" priority="843" operator="containsText" text="Частично выполняется">
      <formula>NOT(ISERROR(SEARCH("Частично выполняется",N91)))</formula>
    </cfRule>
    <cfRule type="containsText" dxfId="851" priority="844" operator="containsText" text="Не выполняется">
      <formula>NOT(ISERROR(SEARCH("Не выполняется",N91)))</formula>
    </cfRule>
  </conditionalFormatting>
  <conditionalFormatting sqref="N91">
    <cfRule type="containsErrors" dxfId="850" priority="841">
      <formula>ISERROR(N91)</formula>
    </cfRule>
  </conditionalFormatting>
  <conditionalFormatting sqref="N91">
    <cfRule type="beginsWith" dxfId="849" priority="838" operator="beginsWith" text="Выполняется">
      <formula>LEFT(N91,LEN("Выполняется"))="Выполняется"</formula>
    </cfRule>
    <cfRule type="containsText" dxfId="848" priority="839" operator="containsText" text="Частично выполняется">
      <formula>NOT(ISERROR(SEARCH("Частично выполняется",N91)))</formula>
    </cfRule>
    <cfRule type="containsText" dxfId="847" priority="840" operator="containsText" text="Не выполняется">
      <formula>NOT(ISERROR(SEARCH("Не выполняется",N91)))</formula>
    </cfRule>
  </conditionalFormatting>
  <conditionalFormatting sqref="N91">
    <cfRule type="containsErrors" dxfId="846" priority="837">
      <formula>ISERROR(N91)</formula>
    </cfRule>
  </conditionalFormatting>
  <conditionalFormatting sqref="N91">
    <cfRule type="beginsWith" dxfId="845" priority="834" operator="beginsWith" text="Выполняется">
      <formula>LEFT(N91,LEN("Выполняется"))="Выполняется"</formula>
    </cfRule>
    <cfRule type="containsText" dxfId="844" priority="835" operator="containsText" text="Частично выполняется">
      <formula>NOT(ISERROR(SEARCH("Частично выполняется",N91)))</formula>
    </cfRule>
    <cfRule type="containsText" dxfId="843" priority="836" operator="containsText" text="Не выполняется">
      <formula>NOT(ISERROR(SEARCH("Не выполняется",N91)))</formula>
    </cfRule>
  </conditionalFormatting>
  <conditionalFormatting sqref="N91">
    <cfRule type="containsErrors" dxfId="842" priority="833">
      <formula>ISERROR(N91)</formula>
    </cfRule>
  </conditionalFormatting>
  <conditionalFormatting sqref="N91">
    <cfRule type="beginsWith" dxfId="841" priority="830" operator="beginsWith" text="Выполняется">
      <formula>LEFT(N91,LEN("Выполняется"))="Выполняется"</formula>
    </cfRule>
    <cfRule type="containsText" dxfId="840" priority="831" operator="containsText" text="Частично выполняется">
      <formula>NOT(ISERROR(SEARCH("Частично выполняется",N91)))</formula>
    </cfRule>
    <cfRule type="containsText" dxfId="839" priority="832" operator="containsText" text="Не выполняется">
      <formula>NOT(ISERROR(SEARCH("Не выполняется",N91)))</formula>
    </cfRule>
  </conditionalFormatting>
  <conditionalFormatting sqref="N91">
    <cfRule type="containsErrors" dxfId="838" priority="829">
      <formula>ISERROR(N91)</formula>
    </cfRule>
  </conditionalFormatting>
  <conditionalFormatting sqref="N91">
    <cfRule type="beginsWith" dxfId="837" priority="826" operator="beginsWith" text="Выполняется">
      <formula>LEFT(N91,LEN("Выполняется"))="Выполняется"</formula>
    </cfRule>
    <cfRule type="containsText" dxfId="836" priority="827" operator="containsText" text="Частично выполняется">
      <formula>NOT(ISERROR(SEARCH("Частично выполняется",N91)))</formula>
    </cfRule>
    <cfRule type="containsText" dxfId="835" priority="828" operator="containsText" text="Не выполняется">
      <formula>NOT(ISERROR(SEARCH("Не выполняется",N91)))</formula>
    </cfRule>
  </conditionalFormatting>
  <conditionalFormatting sqref="N91">
    <cfRule type="containsErrors" dxfId="834" priority="825">
      <formula>ISERROR(N91)</formula>
    </cfRule>
  </conditionalFormatting>
  <conditionalFormatting sqref="N91">
    <cfRule type="beginsWith" dxfId="833" priority="822" operator="beginsWith" text="Выполняется">
      <formula>LEFT(N91,LEN("Выполняется"))="Выполняется"</formula>
    </cfRule>
    <cfRule type="containsText" dxfId="832" priority="823" operator="containsText" text="Частично выполняется">
      <formula>NOT(ISERROR(SEARCH("Частично выполняется",N91)))</formula>
    </cfRule>
    <cfRule type="containsText" dxfId="831" priority="824" operator="containsText" text="Не выполняется">
      <formula>NOT(ISERROR(SEARCH("Не выполняется",N91)))</formula>
    </cfRule>
  </conditionalFormatting>
  <conditionalFormatting sqref="N91">
    <cfRule type="containsErrors" dxfId="830" priority="821">
      <formula>ISERROR(N91)</formula>
    </cfRule>
  </conditionalFormatting>
  <conditionalFormatting sqref="N91">
    <cfRule type="beginsWith" dxfId="829" priority="818" operator="beginsWith" text="Выполняется">
      <formula>LEFT(N91,LEN("Выполняется"))="Выполняется"</formula>
    </cfRule>
    <cfRule type="containsText" dxfId="828" priority="819" operator="containsText" text="Частично выполняется">
      <formula>NOT(ISERROR(SEARCH("Частично выполняется",N91)))</formula>
    </cfRule>
    <cfRule type="containsText" dxfId="827" priority="820" operator="containsText" text="Не выполняется">
      <formula>NOT(ISERROR(SEARCH("Не выполняется",N91)))</formula>
    </cfRule>
  </conditionalFormatting>
  <conditionalFormatting sqref="N91">
    <cfRule type="containsErrors" dxfId="826" priority="817">
      <formula>ISERROR(N91)</formula>
    </cfRule>
  </conditionalFormatting>
  <conditionalFormatting sqref="N91">
    <cfRule type="beginsWith" dxfId="825" priority="814" operator="beginsWith" text="Выполняется">
      <formula>LEFT(N91,LEN("Выполняется"))="Выполняется"</formula>
    </cfRule>
    <cfRule type="containsText" dxfId="824" priority="815" operator="containsText" text="Частично выполняется">
      <formula>NOT(ISERROR(SEARCH("Частично выполняется",N91)))</formula>
    </cfRule>
    <cfRule type="containsText" dxfId="823" priority="816" operator="containsText" text="Не выполняется">
      <formula>NOT(ISERROR(SEARCH("Не выполняется",N91)))</formula>
    </cfRule>
  </conditionalFormatting>
  <conditionalFormatting sqref="N91">
    <cfRule type="containsErrors" dxfId="822" priority="813">
      <formula>ISERROR(N91)</formula>
    </cfRule>
  </conditionalFormatting>
  <conditionalFormatting sqref="N91">
    <cfRule type="beginsWith" dxfId="821" priority="810" operator="beginsWith" text="Выполняется">
      <formula>LEFT(N91,LEN("Выполняется"))="Выполняется"</formula>
    </cfRule>
    <cfRule type="containsText" dxfId="820" priority="811" operator="containsText" text="Частично выполняется">
      <formula>NOT(ISERROR(SEARCH("Частично выполняется",N91)))</formula>
    </cfRule>
    <cfRule type="containsText" dxfId="819" priority="812" operator="containsText" text="Не выполняется">
      <formula>NOT(ISERROR(SEARCH("Не выполняется",N91)))</formula>
    </cfRule>
  </conditionalFormatting>
  <conditionalFormatting sqref="N91">
    <cfRule type="containsErrors" dxfId="818" priority="809">
      <formula>ISERROR(N91)</formula>
    </cfRule>
  </conditionalFormatting>
  <conditionalFormatting sqref="N91">
    <cfRule type="beginsWith" dxfId="817" priority="806" operator="beginsWith" text="Выполняется">
      <formula>LEFT(N91,LEN("Выполняется"))="Выполняется"</formula>
    </cfRule>
    <cfRule type="containsText" dxfId="816" priority="807" operator="containsText" text="Частично выполняется">
      <formula>NOT(ISERROR(SEARCH("Частично выполняется",N91)))</formula>
    </cfRule>
    <cfRule type="containsText" dxfId="815" priority="808" operator="containsText" text="Не выполняется">
      <formula>NOT(ISERROR(SEARCH("Не выполняется",N91)))</formula>
    </cfRule>
  </conditionalFormatting>
  <conditionalFormatting sqref="N91">
    <cfRule type="containsErrors" dxfId="814" priority="805">
      <formula>ISERROR(N91)</formula>
    </cfRule>
  </conditionalFormatting>
  <conditionalFormatting sqref="N91">
    <cfRule type="beginsWith" dxfId="813" priority="802" operator="beginsWith" text="Выполняется">
      <formula>LEFT(N91,LEN("Выполняется"))="Выполняется"</formula>
    </cfRule>
    <cfRule type="containsText" dxfId="812" priority="803" operator="containsText" text="Частично выполняется">
      <formula>NOT(ISERROR(SEARCH("Частично выполняется",N91)))</formula>
    </cfRule>
    <cfRule type="containsText" dxfId="811" priority="804" operator="containsText" text="Не выполняется">
      <formula>NOT(ISERROR(SEARCH("Не выполняется",N91)))</formula>
    </cfRule>
  </conditionalFormatting>
  <conditionalFormatting sqref="N91">
    <cfRule type="containsErrors" dxfId="810" priority="801">
      <formula>ISERROR(N91)</formula>
    </cfRule>
  </conditionalFormatting>
  <conditionalFormatting sqref="N91">
    <cfRule type="beginsWith" dxfId="809" priority="798" operator="beginsWith" text="Выполняется">
      <formula>LEFT(N91,LEN("Выполняется"))="Выполняется"</formula>
    </cfRule>
    <cfRule type="containsText" dxfId="808" priority="799" operator="containsText" text="Частично выполняется">
      <formula>NOT(ISERROR(SEARCH("Частично выполняется",N91)))</formula>
    </cfRule>
    <cfRule type="containsText" dxfId="807" priority="800" operator="containsText" text="Не выполняется">
      <formula>NOT(ISERROR(SEARCH("Не выполняется",N91)))</formula>
    </cfRule>
  </conditionalFormatting>
  <conditionalFormatting sqref="N91">
    <cfRule type="containsErrors" dxfId="806" priority="797">
      <formula>ISERROR(N91)</formula>
    </cfRule>
  </conditionalFormatting>
  <conditionalFormatting sqref="N91">
    <cfRule type="beginsWith" dxfId="805" priority="794" operator="beginsWith" text="Выполняется">
      <formula>LEFT(N91,LEN("Выполняется"))="Выполняется"</formula>
    </cfRule>
    <cfRule type="containsText" dxfId="804" priority="795" operator="containsText" text="Частично выполняется">
      <formula>NOT(ISERROR(SEARCH("Частично выполняется",N91)))</formula>
    </cfRule>
    <cfRule type="containsText" dxfId="803" priority="796" operator="containsText" text="Не выполняется">
      <formula>NOT(ISERROR(SEARCH("Не выполняется",N91)))</formula>
    </cfRule>
  </conditionalFormatting>
  <conditionalFormatting sqref="N91">
    <cfRule type="containsErrors" dxfId="802" priority="793">
      <formula>ISERROR(N91)</formula>
    </cfRule>
  </conditionalFormatting>
  <conditionalFormatting sqref="N91">
    <cfRule type="beginsWith" dxfId="801" priority="790" operator="beginsWith" text="Выполняется">
      <formula>LEFT(N91,LEN("Выполняется"))="Выполняется"</formula>
    </cfRule>
    <cfRule type="containsText" dxfId="800" priority="791" operator="containsText" text="Частично выполняется">
      <formula>NOT(ISERROR(SEARCH("Частично выполняется",N91)))</formula>
    </cfRule>
    <cfRule type="containsText" dxfId="799" priority="792" operator="containsText" text="Не выполняется">
      <formula>NOT(ISERROR(SEARCH("Не выполняется",N91)))</formula>
    </cfRule>
  </conditionalFormatting>
  <conditionalFormatting sqref="N91">
    <cfRule type="containsErrors" dxfId="798" priority="789">
      <formula>ISERROR(N91)</formula>
    </cfRule>
  </conditionalFormatting>
  <conditionalFormatting sqref="Q91">
    <cfRule type="beginsWith" dxfId="797" priority="786" operator="beginsWith" text="Выполняется">
      <formula>LEFT(Q91,LEN("Выполняется"))="Выполняется"</formula>
    </cfRule>
    <cfRule type="containsText" dxfId="796" priority="787" operator="containsText" text="Частично выполняется">
      <formula>NOT(ISERROR(SEARCH("Частично выполняется",Q91)))</formula>
    </cfRule>
    <cfRule type="containsText" dxfId="795" priority="788" operator="containsText" text="Не выполняется">
      <formula>NOT(ISERROR(SEARCH("Не выполняется",Q91)))</formula>
    </cfRule>
  </conditionalFormatting>
  <conditionalFormatting sqref="Q91">
    <cfRule type="containsErrors" dxfId="794" priority="785">
      <formula>ISERROR(Q91)</formula>
    </cfRule>
  </conditionalFormatting>
  <conditionalFormatting sqref="Q91">
    <cfRule type="beginsWith" dxfId="793" priority="782" operator="beginsWith" text="Выполняется">
      <formula>LEFT(Q91,LEN("Выполняется"))="Выполняется"</formula>
    </cfRule>
    <cfRule type="containsText" dxfId="792" priority="783" operator="containsText" text="Частично выполняется">
      <formula>NOT(ISERROR(SEARCH("Частично выполняется",Q91)))</formula>
    </cfRule>
    <cfRule type="containsText" dxfId="791" priority="784" operator="containsText" text="Не выполняется">
      <formula>NOT(ISERROR(SEARCH("Не выполняется",Q91)))</formula>
    </cfRule>
  </conditionalFormatting>
  <conditionalFormatting sqref="Q91">
    <cfRule type="containsErrors" dxfId="790" priority="781">
      <formula>ISERROR(Q91)</formula>
    </cfRule>
  </conditionalFormatting>
  <conditionalFormatting sqref="Q91">
    <cfRule type="beginsWith" dxfId="789" priority="778" operator="beginsWith" text="Выполняется">
      <formula>LEFT(Q91,LEN("Выполняется"))="Выполняется"</formula>
    </cfRule>
    <cfRule type="containsText" dxfId="788" priority="779" operator="containsText" text="Частично выполняется">
      <formula>NOT(ISERROR(SEARCH("Частично выполняется",Q91)))</formula>
    </cfRule>
    <cfRule type="containsText" dxfId="787" priority="780" operator="containsText" text="Не выполняется">
      <formula>NOT(ISERROR(SEARCH("Не выполняется",Q91)))</formula>
    </cfRule>
  </conditionalFormatting>
  <conditionalFormatting sqref="Q91">
    <cfRule type="containsErrors" dxfId="786" priority="777">
      <formula>ISERROR(Q91)</formula>
    </cfRule>
  </conditionalFormatting>
  <conditionalFormatting sqref="Q91">
    <cfRule type="beginsWith" dxfId="785" priority="774" operator="beginsWith" text="Выполняется">
      <formula>LEFT(Q91,LEN("Выполняется"))="Выполняется"</formula>
    </cfRule>
    <cfRule type="containsText" dxfId="784" priority="775" operator="containsText" text="Частично выполняется">
      <formula>NOT(ISERROR(SEARCH("Частично выполняется",Q91)))</formula>
    </cfRule>
    <cfRule type="containsText" dxfId="783" priority="776" operator="containsText" text="Не выполняется">
      <formula>NOT(ISERROR(SEARCH("Не выполняется",Q91)))</formula>
    </cfRule>
  </conditionalFormatting>
  <conditionalFormatting sqref="Q91">
    <cfRule type="containsErrors" dxfId="782" priority="773">
      <formula>ISERROR(Q91)</formula>
    </cfRule>
  </conditionalFormatting>
  <conditionalFormatting sqref="Q91">
    <cfRule type="beginsWith" dxfId="781" priority="770" operator="beginsWith" text="Выполняется">
      <formula>LEFT(Q91,LEN("Выполняется"))="Выполняется"</formula>
    </cfRule>
    <cfRule type="containsText" dxfId="780" priority="771" operator="containsText" text="Частично выполняется">
      <formula>NOT(ISERROR(SEARCH("Частично выполняется",Q91)))</formula>
    </cfRule>
    <cfRule type="containsText" dxfId="779" priority="772" operator="containsText" text="Не выполняется">
      <formula>NOT(ISERROR(SEARCH("Не выполняется",Q91)))</formula>
    </cfRule>
  </conditionalFormatting>
  <conditionalFormatting sqref="Q91">
    <cfRule type="containsErrors" dxfId="778" priority="769">
      <formula>ISERROR(Q91)</formula>
    </cfRule>
  </conditionalFormatting>
  <conditionalFormatting sqref="Q91">
    <cfRule type="beginsWith" dxfId="777" priority="766" operator="beginsWith" text="Выполняется">
      <formula>LEFT(Q91,LEN("Выполняется"))="Выполняется"</formula>
    </cfRule>
    <cfRule type="containsText" dxfId="776" priority="767" operator="containsText" text="Частично выполняется">
      <formula>NOT(ISERROR(SEARCH("Частично выполняется",Q91)))</formula>
    </cfRule>
    <cfRule type="containsText" dxfId="775" priority="768" operator="containsText" text="Не выполняется">
      <formula>NOT(ISERROR(SEARCH("Не выполняется",Q91)))</formula>
    </cfRule>
  </conditionalFormatting>
  <conditionalFormatting sqref="Q91">
    <cfRule type="containsErrors" dxfId="774" priority="765">
      <formula>ISERROR(Q91)</formula>
    </cfRule>
  </conditionalFormatting>
  <conditionalFormatting sqref="Q91">
    <cfRule type="beginsWith" dxfId="773" priority="762" operator="beginsWith" text="Выполняется">
      <formula>LEFT(Q91,LEN("Выполняется"))="Выполняется"</formula>
    </cfRule>
    <cfRule type="containsText" dxfId="772" priority="763" operator="containsText" text="Частично выполняется">
      <formula>NOT(ISERROR(SEARCH("Частично выполняется",Q91)))</formula>
    </cfRule>
    <cfRule type="containsText" dxfId="771" priority="764" operator="containsText" text="Не выполняется">
      <formula>NOT(ISERROR(SEARCH("Не выполняется",Q91)))</formula>
    </cfRule>
  </conditionalFormatting>
  <conditionalFormatting sqref="Q91">
    <cfRule type="containsErrors" dxfId="770" priority="761">
      <formula>ISERROR(Q91)</formula>
    </cfRule>
  </conditionalFormatting>
  <conditionalFormatting sqref="Q91">
    <cfRule type="beginsWith" dxfId="769" priority="758" operator="beginsWith" text="Выполняется">
      <formula>LEFT(Q91,LEN("Выполняется"))="Выполняется"</formula>
    </cfRule>
    <cfRule type="containsText" dxfId="768" priority="759" operator="containsText" text="Частично выполняется">
      <formula>NOT(ISERROR(SEARCH("Частично выполняется",Q91)))</formula>
    </cfRule>
    <cfRule type="containsText" dxfId="767" priority="760" operator="containsText" text="Не выполняется">
      <formula>NOT(ISERROR(SEARCH("Не выполняется",Q91)))</formula>
    </cfRule>
  </conditionalFormatting>
  <conditionalFormatting sqref="Q91">
    <cfRule type="containsErrors" dxfId="766" priority="757">
      <formula>ISERROR(Q91)</formula>
    </cfRule>
  </conditionalFormatting>
  <conditionalFormatting sqref="Q91">
    <cfRule type="beginsWith" dxfId="765" priority="754" operator="beginsWith" text="Выполняется">
      <formula>LEFT(Q91,LEN("Выполняется"))="Выполняется"</formula>
    </cfRule>
    <cfRule type="containsText" dxfId="764" priority="755" operator="containsText" text="Частично выполняется">
      <formula>NOT(ISERROR(SEARCH("Частично выполняется",Q91)))</formula>
    </cfRule>
    <cfRule type="containsText" dxfId="763" priority="756" operator="containsText" text="Не выполняется">
      <formula>NOT(ISERROR(SEARCH("Не выполняется",Q91)))</formula>
    </cfRule>
  </conditionalFormatting>
  <conditionalFormatting sqref="Q91">
    <cfRule type="containsErrors" dxfId="762" priority="753">
      <formula>ISERROR(Q91)</formula>
    </cfRule>
  </conditionalFormatting>
  <conditionalFormatting sqref="Q91">
    <cfRule type="beginsWith" dxfId="761" priority="750" operator="beginsWith" text="Выполняется">
      <formula>LEFT(Q91,LEN("Выполняется"))="Выполняется"</formula>
    </cfRule>
    <cfRule type="containsText" dxfId="760" priority="751" operator="containsText" text="Частично выполняется">
      <formula>NOT(ISERROR(SEARCH("Частично выполняется",Q91)))</formula>
    </cfRule>
    <cfRule type="containsText" dxfId="759" priority="752" operator="containsText" text="Не выполняется">
      <formula>NOT(ISERROR(SEARCH("Не выполняется",Q91)))</formula>
    </cfRule>
  </conditionalFormatting>
  <conditionalFormatting sqref="Q91">
    <cfRule type="containsErrors" dxfId="758" priority="749">
      <formula>ISERROR(Q91)</formula>
    </cfRule>
  </conditionalFormatting>
  <conditionalFormatting sqref="Q91">
    <cfRule type="beginsWith" dxfId="757" priority="746" operator="beginsWith" text="Выполняется">
      <formula>LEFT(Q91,LEN("Выполняется"))="Выполняется"</formula>
    </cfRule>
    <cfRule type="containsText" dxfId="756" priority="747" operator="containsText" text="Частично выполняется">
      <formula>NOT(ISERROR(SEARCH("Частично выполняется",Q91)))</formula>
    </cfRule>
    <cfRule type="containsText" dxfId="755" priority="748" operator="containsText" text="Не выполняется">
      <formula>NOT(ISERROR(SEARCH("Не выполняется",Q91)))</formula>
    </cfRule>
  </conditionalFormatting>
  <conditionalFormatting sqref="Q91">
    <cfRule type="containsErrors" dxfId="754" priority="745">
      <formula>ISERROR(Q91)</formula>
    </cfRule>
  </conditionalFormatting>
  <conditionalFormatting sqref="Q91">
    <cfRule type="beginsWith" dxfId="753" priority="742" operator="beginsWith" text="Выполняется">
      <formula>LEFT(Q91,LEN("Выполняется"))="Выполняется"</formula>
    </cfRule>
    <cfRule type="containsText" dxfId="752" priority="743" operator="containsText" text="Частично выполняется">
      <formula>NOT(ISERROR(SEARCH("Частично выполняется",Q91)))</formula>
    </cfRule>
    <cfRule type="containsText" dxfId="751" priority="744" operator="containsText" text="Не выполняется">
      <formula>NOT(ISERROR(SEARCH("Не выполняется",Q91)))</formula>
    </cfRule>
  </conditionalFormatting>
  <conditionalFormatting sqref="Q91">
    <cfRule type="containsErrors" dxfId="750" priority="741">
      <formula>ISERROR(Q91)</formula>
    </cfRule>
  </conditionalFormatting>
  <conditionalFormatting sqref="Q91">
    <cfRule type="beginsWith" dxfId="749" priority="738" operator="beginsWith" text="Выполняется">
      <formula>LEFT(Q91,LEN("Выполняется"))="Выполняется"</formula>
    </cfRule>
    <cfRule type="containsText" dxfId="748" priority="739" operator="containsText" text="Частично выполняется">
      <formula>NOT(ISERROR(SEARCH("Частично выполняется",Q91)))</formula>
    </cfRule>
    <cfRule type="containsText" dxfId="747" priority="740" operator="containsText" text="Не выполняется">
      <formula>NOT(ISERROR(SEARCH("Не выполняется",Q91)))</formula>
    </cfRule>
  </conditionalFormatting>
  <conditionalFormatting sqref="Q91">
    <cfRule type="containsErrors" dxfId="746" priority="737">
      <formula>ISERROR(Q91)</formula>
    </cfRule>
  </conditionalFormatting>
  <conditionalFormatting sqref="Q91">
    <cfRule type="beginsWith" dxfId="745" priority="734" operator="beginsWith" text="Выполняется">
      <formula>LEFT(Q91,LEN("Выполняется"))="Выполняется"</formula>
    </cfRule>
    <cfRule type="containsText" dxfId="744" priority="735" operator="containsText" text="Частично выполняется">
      <formula>NOT(ISERROR(SEARCH("Частично выполняется",Q91)))</formula>
    </cfRule>
    <cfRule type="containsText" dxfId="743" priority="736" operator="containsText" text="Не выполняется">
      <formula>NOT(ISERROR(SEARCH("Не выполняется",Q91)))</formula>
    </cfRule>
  </conditionalFormatting>
  <conditionalFormatting sqref="Q91">
    <cfRule type="containsErrors" dxfId="742" priority="733">
      <formula>ISERROR(Q91)</formula>
    </cfRule>
  </conditionalFormatting>
  <conditionalFormatting sqref="Q91">
    <cfRule type="beginsWith" dxfId="741" priority="730" operator="beginsWith" text="Выполняется">
      <formula>LEFT(Q91,LEN("Выполняется"))="Выполняется"</formula>
    </cfRule>
    <cfRule type="containsText" dxfId="740" priority="731" operator="containsText" text="Частично выполняется">
      <formula>NOT(ISERROR(SEARCH("Частично выполняется",Q91)))</formula>
    </cfRule>
    <cfRule type="containsText" dxfId="739" priority="732" operator="containsText" text="Не выполняется">
      <formula>NOT(ISERROR(SEARCH("Не выполняется",Q91)))</formula>
    </cfRule>
  </conditionalFormatting>
  <conditionalFormatting sqref="Q91">
    <cfRule type="containsErrors" dxfId="738" priority="729">
      <formula>ISERROR(Q91)</formula>
    </cfRule>
  </conditionalFormatting>
  <conditionalFormatting sqref="Q91">
    <cfRule type="beginsWith" dxfId="737" priority="726" operator="beginsWith" text="Выполняется">
      <formula>LEFT(Q91,LEN("Выполняется"))="Выполняется"</formula>
    </cfRule>
    <cfRule type="containsText" dxfId="736" priority="727" operator="containsText" text="Частично выполняется">
      <formula>NOT(ISERROR(SEARCH("Частично выполняется",Q91)))</formula>
    </cfRule>
    <cfRule type="containsText" dxfId="735" priority="728" operator="containsText" text="Не выполняется">
      <formula>NOT(ISERROR(SEARCH("Не выполняется",Q91)))</formula>
    </cfRule>
  </conditionalFormatting>
  <conditionalFormatting sqref="Q91">
    <cfRule type="containsErrors" dxfId="734" priority="725">
      <formula>ISERROR(Q91)</formula>
    </cfRule>
  </conditionalFormatting>
  <conditionalFormatting sqref="Q91">
    <cfRule type="beginsWith" dxfId="733" priority="722" operator="beginsWith" text="Выполняется">
      <formula>LEFT(Q91,LEN("Выполняется"))="Выполняется"</formula>
    </cfRule>
    <cfRule type="containsText" dxfId="732" priority="723" operator="containsText" text="Частично выполняется">
      <formula>NOT(ISERROR(SEARCH("Частично выполняется",Q91)))</formula>
    </cfRule>
    <cfRule type="containsText" dxfId="731" priority="724" operator="containsText" text="Не выполняется">
      <formula>NOT(ISERROR(SEARCH("Не выполняется",Q91)))</formula>
    </cfRule>
  </conditionalFormatting>
  <conditionalFormatting sqref="Q91">
    <cfRule type="containsErrors" dxfId="730" priority="721">
      <formula>ISERROR(Q91)</formula>
    </cfRule>
  </conditionalFormatting>
  <conditionalFormatting sqref="Q91">
    <cfRule type="beginsWith" dxfId="729" priority="718" operator="beginsWith" text="Выполняется">
      <formula>LEFT(Q91,LEN("Выполняется"))="Выполняется"</formula>
    </cfRule>
    <cfRule type="containsText" dxfId="728" priority="719" operator="containsText" text="Частично выполняется">
      <formula>NOT(ISERROR(SEARCH("Частично выполняется",Q91)))</formula>
    </cfRule>
    <cfRule type="containsText" dxfId="727" priority="720" operator="containsText" text="Не выполняется">
      <formula>NOT(ISERROR(SEARCH("Не выполняется",Q91)))</formula>
    </cfRule>
  </conditionalFormatting>
  <conditionalFormatting sqref="Q91">
    <cfRule type="containsErrors" dxfId="726" priority="717">
      <formula>ISERROR(Q91)</formula>
    </cfRule>
  </conditionalFormatting>
  <conditionalFormatting sqref="H97">
    <cfRule type="beginsWith" dxfId="725" priority="714" operator="beginsWith" text="Выполняется">
      <formula>LEFT(H97,LEN("Выполняется"))="Выполняется"</formula>
    </cfRule>
    <cfRule type="containsText" dxfId="724" priority="715" operator="containsText" text="Частично выполняется">
      <formula>NOT(ISERROR(SEARCH("Частично выполняется",H97)))</formula>
    </cfRule>
    <cfRule type="containsText" dxfId="723" priority="716" operator="containsText" text="Не выполняется">
      <formula>NOT(ISERROR(SEARCH("Не выполняется",H97)))</formula>
    </cfRule>
  </conditionalFormatting>
  <conditionalFormatting sqref="H97">
    <cfRule type="containsErrors" dxfId="722" priority="713">
      <formula>ISERROR(H97)</formula>
    </cfRule>
  </conditionalFormatting>
  <conditionalFormatting sqref="H97">
    <cfRule type="beginsWith" dxfId="721" priority="710" operator="beginsWith" text="Выполняется">
      <formula>LEFT(H97,LEN("Выполняется"))="Выполняется"</formula>
    </cfRule>
    <cfRule type="containsText" dxfId="720" priority="711" operator="containsText" text="Частично выполняется">
      <formula>NOT(ISERROR(SEARCH("Частично выполняется",H97)))</formula>
    </cfRule>
    <cfRule type="containsText" dxfId="719" priority="712" operator="containsText" text="Не выполняется">
      <formula>NOT(ISERROR(SEARCH("Не выполняется",H97)))</formula>
    </cfRule>
  </conditionalFormatting>
  <conditionalFormatting sqref="H97">
    <cfRule type="containsErrors" dxfId="718" priority="709">
      <formula>ISERROR(H97)</formula>
    </cfRule>
  </conditionalFormatting>
  <conditionalFormatting sqref="H97">
    <cfRule type="beginsWith" dxfId="717" priority="706" operator="beginsWith" text="Выполняется">
      <formula>LEFT(H97,LEN("Выполняется"))="Выполняется"</formula>
    </cfRule>
    <cfRule type="containsText" dxfId="716" priority="707" operator="containsText" text="Частично выполняется">
      <formula>NOT(ISERROR(SEARCH("Частично выполняется",H97)))</formula>
    </cfRule>
    <cfRule type="containsText" dxfId="715" priority="708" operator="containsText" text="Не выполняется">
      <formula>NOT(ISERROR(SEARCH("Не выполняется",H97)))</formula>
    </cfRule>
  </conditionalFormatting>
  <conditionalFormatting sqref="H97">
    <cfRule type="containsErrors" dxfId="714" priority="705">
      <formula>ISERROR(H97)</formula>
    </cfRule>
  </conditionalFormatting>
  <conditionalFormatting sqref="H97">
    <cfRule type="beginsWith" dxfId="713" priority="702" operator="beginsWith" text="Выполняется">
      <formula>LEFT(H97,LEN("Выполняется"))="Выполняется"</formula>
    </cfRule>
    <cfRule type="containsText" dxfId="712" priority="703" operator="containsText" text="Частично выполняется">
      <formula>NOT(ISERROR(SEARCH("Частично выполняется",H97)))</formula>
    </cfRule>
    <cfRule type="containsText" dxfId="711" priority="704" operator="containsText" text="Не выполняется">
      <formula>NOT(ISERROR(SEARCH("Не выполняется",H97)))</formula>
    </cfRule>
  </conditionalFormatting>
  <conditionalFormatting sqref="H97">
    <cfRule type="containsErrors" dxfId="710" priority="701">
      <formula>ISERROR(H97)</formula>
    </cfRule>
  </conditionalFormatting>
  <conditionalFormatting sqref="H97">
    <cfRule type="beginsWith" dxfId="709" priority="698" operator="beginsWith" text="Выполняется">
      <formula>LEFT(H97,LEN("Выполняется"))="Выполняется"</formula>
    </cfRule>
    <cfRule type="containsText" dxfId="708" priority="699" operator="containsText" text="Частично выполняется">
      <formula>NOT(ISERROR(SEARCH("Частично выполняется",H97)))</formula>
    </cfRule>
    <cfRule type="containsText" dxfId="707" priority="700" operator="containsText" text="Не выполняется">
      <formula>NOT(ISERROR(SEARCH("Не выполняется",H97)))</formula>
    </cfRule>
  </conditionalFormatting>
  <conditionalFormatting sqref="H97">
    <cfRule type="containsErrors" dxfId="706" priority="697">
      <formula>ISERROR(H97)</formula>
    </cfRule>
  </conditionalFormatting>
  <conditionalFormatting sqref="H97">
    <cfRule type="beginsWith" dxfId="705" priority="694" operator="beginsWith" text="Выполняется">
      <formula>LEFT(H97,LEN("Выполняется"))="Выполняется"</formula>
    </cfRule>
    <cfRule type="containsText" dxfId="704" priority="695" operator="containsText" text="Частично выполняется">
      <formula>NOT(ISERROR(SEARCH("Частично выполняется",H97)))</formula>
    </cfRule>
    <cfRule type="containsText" dxfId="703" priority="696" operator="containsText" text="Не выполняется">
      <formula>NOT(ISERROR(SEARCH("Не выполняется",H97)))</formula>
    </cfRule>
  </conditionalFormatting>
  <conditionalFormatting sqref="H97">
    <cfRule type="containsErrors" dxfId="702" priority="693">
      <formula>ISERROR(H97)</formula>
    </cfRule>
  </conditionalFormatting>
  <conditionalFormatting sqref="H97">
    <cfRule type="beginsWith" dxfId="701" priority="690" operator="beginsWith" text="Выполняется">
      <formula>LEFT(H97,LEN("Выполняется"))="Выполняется"</formula>
    </cfRule>
    <cfRule type="containsText" dxfId="700" priority="691" operator="containsText" text="Частично выполняется">
      <formula>NOT(ISERROR(SEARCH("Частично выполняется",H97)))</formula>
    </cfRule>
    <cfRule type="containsText" dxfId="699" priority="692" operator="containsText" text="Не выполняется">
      <formula>NOT(ISERROR(SEARCH("Не выполняется",H97)))</formula>
    </cfRule>
  </conditionalFormatting>
  <conditionalFormatting sqref="H97">
    <cfRule type="containsErrors" dxfId="698" priority="689">
      <formula>ISERROR(H97)</formula>
    </cfRule>
  </conditionalFormatting>
  <conditionalFormatting sqref="H97">
    <cfRule type="beginsWith" dxfId="697" priority="686" operator="beginsWith" text="Выполняется">
      <formula>LEFT(H97,LEN("Выполняется"))="Выполняется"</formula>
    </cfRule>
    <cfRule type="containsText" dxfId="696" priority="687" operator="containsText" text="Частично выполняется">
      <formula>NOT(ISERROR(SEARCH("Частично выполняется",H97)))</formula>
    </cfRule>
    <cfRule type="containsText" dxfId="695" priority="688" operator="containsText" text="Не выполняется">
      <formula>NOT(ISERROR(SEARCH("Не выполняется",H97)))</formula>
    </cfRule>
  </conditionalFormatting>
  <conditionalFormatting sqref="H97">
    <cfRule type="containsErrors" dxfId="694" priority="685">
      <formula>ISERROR(H97)</formula>
    </cfRule>
  </conditionalFormatting>
  <conditionalFormatting sqref="H97">
    <cfRule type="beginsWith" dxfId="693" priority="682" operator="beginsWith" text="Выполняется">
      <formula>LEFT(H97,LEN("Выполняется"))="Выполняется"</formula>
    </cfRule>
    <cfRule type="containsText" dxfId="692" priority="683" operator="containsText" text="Частично выполняется">
      <formula>NOT(ISERROR(SEARCH("Частично выполняется",H97)))</formula>
    </cfRule>
    <cfRule type="containsText" dxfId="691" priority="684" operator="containsText" text="Не выполняется">
      <formula>NOT(ISERROR(SEARCH("Не выполняется",H97)))</formula>
    </cfRule>
  </conditionalFormatting>
  <conditionalFormatting sqref="H97">
    <cfRule type="containsErrors" dxfId="690" priority="681">
      <formula>ISERROR(H97)</formula>
    </cfRule>
  </conditionalFormatting>
  <conditionalFormatting sqref="H97">
    <cfRule type="beginsWith" dxfId="689" priority="678" operator="beginsWith" text="Выполняется">
      <formula>LEFT(H97,LEN("Выполняется"))="Выполняется"</formula>
    </cfRule>
    <cfRule type="containsText" dxfId="688" priority="679" operator="containsText" text="Частично выполняется">
      <formula>NOT(ISERROR(SEARCH("Частично выполняется",H97)))</formula>
    </cfRule>
    <cfRule type="containsText" dxfId="687" priority="680" operator="containsText" text="Не выполняется">
      <formula>NOT(ISERROR(SEARCH("Не выполняется",H97)))</formula>
    </cfRule>
  </conditionalFormatting>
  <conditionalFormatting sqref="H97">
    <cfRule type="containsErrors" dxfId="686" priority="677">
      <formula>ISERROR(H97)</formula>
    </cfRule>
  </conditionalFormatting>
  <conditionalFormatting sqref="H97">
    <cfRule type="beginsWith" dxfId="685" priority="674" operator="beginsWith" text="Выполняется">
      <formula>LEFT(H97,LEN("Выполняется"))="Выполняется"</formula>
    </cfRule>
    <cfRule type="containsText" dxfId="684" priority="675" operator="containsText" text="Частично выполняется">
      <formula>NOT(ISERROR(SEARCH("Частично выполняется",H97)))</formula>
    </cfRule>
    <cfRule type="containsText" dxfId="683" priority="676" operator="containsText" text="Не выполняется">
      <formula>NOT(ISERROR(SEARCH("Не выполняется",H97)))</formula>
    </cfRule>
  </conditionalFormatting>
  <conditionalFormatting sqref="H97">
    <cfRule type="containsErrors" dxfId="682" priority="673">
      <formula>ISERROR(H97)</formula>
    </cfRule>
  </conditionalFormatting>
  <conditionalFormatting sqref="H97">
    <cfRule type="beginsWith" dxfId="681" priority="670" operator="beginsWith" text="Выполняется">
      <formula>LEFT(H97,LEN("Выполняется"))="Выполняется"</formula>
    </cfRule>
    <cfRule type="containsText" dxfId="680" priority="671" operator="containsText" text="Частично выполняется">
      <formula>NOT(ISERROR(SEARCH("Частично выполняется",H97)))</formula>
    </cfRule>
    <cfRule type="containsText" dxfId="679" priority="672" operator="containsText" text="Не выполняется">
      <formula>NOT(ISERROR(SEARCH("Не выполняется",H97)))</formula>
    </cfRule>
  </conditionalFormatting>
  <conditionalFormatting sqref="H97">
    <cfRule type="containsErrors" dxfId="678" priority="669">
      <formula>ISERROR(H97)</formula>
    </cfRule>
  </conditionalFormatting>
  <conditionalFormatting sqref="H97">
    <cfRule type="beginsWith" dxfId="677" priority="666" operator="beginsWith" text="Выполняется">
      <formula>LEFT(H97,LEN("Выполняется"))="Выполняется"</formula>
    </cfRule>
    <cfRule type="containsText" dxfId="676" priority="667" operator="containsText" text="Частично выполняется">
      <formula>NOT(ISERROR(SEARCH("Частично выполняется",H97)))</formula>
    </cfRule>
    <cfRule type="containsText" dxfId="675" priority="668" operator="containsText" text="Не выполняется">
      <formula>NOT(ISERROR(SEARCH("Не выполняется",H97)))</formula>
    </cfRule>
  </conditionalFormatting>
  <conditionalFormatting sqref="H97">
    <cfRule type="containsErrors" dxfId="674" priority="665">
      <formula>ISERROR(H97)</formula>
    </cfRule>
  </conditionalFormatting>
  <conditionalFormatting sqref="H97">
    <cfRule type="beginsWith" dxfId="673" priority="662" operator="beginsWith" text="Выполняется">
      <formula>LEFT(H97,LEN("Выполняется"))="Выполняется"</formula>
    </cfRule>
    <cfRule type="containsText" dxfId="672" priority="663" operator="containsText" text="Частично выполняется">
      <formula>NOT(ISERROR(SEARCH("Частично выполняется",H97)))</formula>
    </cfRule>
    <cfRule type="containsText" dxfId="671" priority="664" operator="containsText" text="Не выполняется">
      <formula>NOT(ISERROR(SEARCH("Не выполняется",H97)))</formula>
    </cfRule>
  </conditionalFormatting>
  <conditionalFormatting sqref="H97">
    <cfRule type="containsErrors" dxfId="670" priority="661">
      <formula>ISERROR(H97)</formula>
    </cfRule>
  </conditionalFormatting>
  <conditionalFormatting sqref="H97">
    <cfRule type="beginsWith" dxfId="669" priority="658" operator="beginsWith" text="Выполняется">
      <formula>LEFT(H97,LEN("Выполняется"))="Выполняется"</formula>
    </cfRule>
    <cfRule type="containsText" dxfId="668" priority="659" operator="containsText" text="Частично выполняется">
      <formula>NOT(ISERROR(SEARCH("Частично выполняется",H97)))</formula>
    </cfRule>
    <cfRule type="containsText" dxfId="667" priority="660" operator="containsText" text="Не выполняется">
      <formula>NOT(ISERROR(SEARCH("Не выполняется",H97)))</formula>
    </cfRule>
  </conditionalFormatting>
  <conditionalFormatting sqref="H97">
    <cfRule type="containsErrors" dxfId="666" priority="657">
      <formula>ISERROR(H97)</formula>
    </cfRule>
  </conditionalFormatting>
  <conditionalFormatting sqref="H97">
    <cfRule type="beginsWith" dxfId="665" priority="654" operator="beginsWith" text="Выполняется">
      <formula>LEFT(H97,LEN("Выполняется"))="Выполняется"</formula>
    </cfRule>
    <cfRule type="containsText" dxfId="664" priority="655" operator="containsText" text="Частично выполняется">
      <formula>NOT(ISERROR(SEARCH("Частично выполняется",H97)))</formula>
    </cfRule>
    <cfRule type="containsText" dxfId="663" priority="656" operator="containsText" text="Не выполняется">
      <formula>NOT(ISERROR(SEARCH("Не выполняется",H97)))</formula>
    </cfRule>
  </conditionalFormatting>
  <conditionalFormatting sqref="H97">
    <cfRule type="containsErrors" dxfId="662" priority="653">
      <formula>ISERROR(H97)</formula>
    </cfRule>
  </conditionalFormatting>
  <conditionalFormatting sqref="H97">
    <cfRule type="beginsWith" dxfId="661" priority="650" operator="beginsWith" text="Выполняется">
      <formula>LEFT(H97,LEN("Выполняется"))="Выполняется"</formula>
    </cfRule>
    <cfRule type="containsText" dxfId="660" priority="651" operator="containsText" text="Частично выполняется">
      <formula>NOT(ISERROR(SEARCH("Частично выполняется",H97)))</formula>
    </cfRule>
    <cfRule type="containsText" dxfId="659" priority="652" operator="containsText" text="Не выполняется">
      <formula>NOT(ISERROR(SEARCH("Не выполняется",H97)))</formula>
    </cfRule>
  </conditionalFormatting>
  <conditionalFormatting sqref="H97">
    <cfRule type="containsErrors" dxfId="658" priority="649">
      <formula>ISERROR(H97)</formula>
    </cfRule>
  </conditionalFormatting>
  <conditionalFormatting sqref="H97">
    <cfRule type="beginsWith" dxfId="657" priority="646" operator="beginsWith" text="Выполняется">
      <formula>LEFT(H97,LEN("Выполняется"))="Выполняется"</formula>
    </cfRule>
    <cfRule type="containsText" dxfId="656" priority="647" operator="containsText" text="Частично выполняется">
      <formula>NOT(ISERROR(SEARCH("Частично выполняется",H97)))</formula>
    </cfRule>
    <cfRule type="containsText" dxfId="655" priority="648" operator="containsText" text="Не выполняется">
      <formula>NOT(ISERROR(SEARCH("Не выполняется",H97)))</formula>
    </cfRule>
  </conditionalFormatting>
  <conditionalFormatting sqref="H97">
    <cfRule type="containsErrors" dxfId="654" priority="645">
      <formula>ISERROR(H97)</formula>
    </cfRule>
  </conditionalFormatting>
  <conditionalFormatting sqref="K97">
    <cfRule type="beginsWith" dxfId="653" priority="642" operator="beginsWith" text="Выполняется">
      <formula>LEFT(K97,LEN("Выполняется"))="Выполняется"</formula>
    </cfRule>
    <cfRule type="containsText" dxfId="652" priority="643" operator="containsText" text="Частично выполняется">
      <formula>NOT(ISERROR(SEARCH("Частично выполняется",K97)))</formula>
    </cfRule>
    <cfRule type="containsText" dxfId="651" priority="644" operator="containsText" text="Не выполняется">
      <formula>NOT(ISERROR(SEARCH("Не выполняется",K97)))</formula>
    </cfRule>
  </conditionalFormatting>
  <conditionalFormatting sqref="K97">
    <cfRule type="beginsWith" dxfId="650" priority="639" operator="beginsWith" text="Выполняется">
      <formula>LEFT(K97,LEN("Выполняется"))="Выполняется"</formula>
    </cfRule>
    <cfRule type="containsText" dxfId="649" priority="640" operator="containsText" text="Частично выполняется">
      <formula>NOT(ISERROR(SEARCH("Частично выполняется",K97)))</formula>
    </cfRule>
    <cfRule type="containsText" dxfId="648" priority="641" operator="containsText" text="Не выполняется">
      <formula>NOT(ISERROR(SEARCH("Не выполняется",K97)))</formula>
    </cfRule>
  </conditionalFormatting>
  <conditionalFormatting sqref="K97">
    <cfRule type="containsErrors" dxfId="647" priority="638">
      <formula>ISERROR(K97)</formula>
    </cfRule>
  </conditionalFormatting>
  <conditionalFormatting sqref="K97">
    <cfRule type="beginsWith" dxfId="646" priority="635" operator="beginsWith" text="Выполняется">
      <formula>LEFT(K97,LEN("Выполняется"))="Выполняется"</formula>
    </cfRule>
    <cfRule type="containsText" dxfId="645" priority="636" operator="containsText" text="Частично выполняется">
      <formula>NOT(ISERROR(SEARCH("Частично выполняется",K97)))</formula>
    </cfRule>
    <cfRule type="containsText" dxfId="644" priority="637" operator="containsText" text="Не выполняется">
      <formula>NOT(ISERROR(SEARCH("Не выполняется",K97)))</formula>
    </cfRule>
  </conditionalFormatting>
  <conditionalFormatting sqref="K97">
    <cfRule type="containsErrors" dxfId="643" priority="634">
      <formula>ISERROR(K97)</formula>
    </cfRule>
  </conditionalFormatting>
  <conditionalFormatting sqref="K97">
    <cfRule type="beginsWith" dxfId="642" priority="631" operator="beginsWith" text="Выполняется">
      <formula>LEFT(K97,LEN("Выполняется"))="Выполняется"</formula>
    </cfRule>
    <cfRule type="containsText" dxfId="641" priority="632" operator="containsText" text="Частично выполняется">
      <formula>NOT(ISERROR(SEARCH("Частично выполняется",K97)))</formula>
    </cfRule>
    <cfRule type="containsText" dxfId="640" priority="633" operator="containsText" text="Не выполняется">
      <formula>NOT(ISERROR(SEARCH("Не выполняется",K97)))</formula>
    </cfRule>
  </conditionalFormatting>
  <conditionalFormatting sqref="K97">
    <cfRule type="containsErrors" dxfId="639" priority="630">
      <formula>ISERROR(K97)</formula>
    </cfRule>
  </conditionalFormatting>
  <conditionalFormatting sqref="K97">
    <cfRule type="beginsWith" dxfId="638" priority="627" operator="beginsWith" text="Выполняется">
      <formula>LEFT(K97,LEN("Выполняется"))="Выполняется"</formula>
    </cfRule>
    <cfRule type="containsText" dxfId="637" priority="628" operator="containsText" text="Частично выполняется">
      <formula>NOT(ISERROR(SEARCH("Частично выполняется",K97)))</formula>
    </cfRule>
    <cfRule type="containsText" dxfId="636" priority="629" operator="containsText" text="Не выполняется">
      <formula>NOT(ISERROR(SEARCH("Не выполняется",K97)))</formula>
    </cfRule>
  </conditionalFormatting>
  <conditionalFormatting sqref="K97">
    <cfRule type="containsErrors" dxfId="635" priority="626">
      <formula>ISERROR(K97)</formula>
    </cfRule>
  </conditionalFormatting>
  <conditionalFormatting sqref="K97">
    <cfRule type="beginsWith" dxfId="634" priority="623" operator="beginsWith" text="Выполняется">
      <formula>LEFT(K97,LEN("Выполняется"))="Выполняется"</formula>
    </cfRule>
    <cfRule type="containsText" dxfId="633" priority="624" operator="containsText" text="Частично выполняется">
      <formula>NOT(ISERROR(SEARCH("Частично выполняется",K97)))</formula>
    </cfRule>
    <cfRule type="containsText" dxfId="632" priority="625" operator="containsText" text="Не выполняется">
      <formula>NOT(ISERROR(SEARCH("Не выполняется",K97)))</formula>
    </cfRule>
  </conditionalFormatting>
  <conditionalFormatting sqref="K97">
    <cfRule type="containsErrors" dxfId="631" priority="622">
      <formula>ISERROR(K97)</formula>
    </cfRule>
  </conditionalFormatting>
  <conditionalFormatting sqref="K97">
    <cfRule type="beginsWith" dxfId="630" priority="619" operator="beginsWith" text="Выполняется">
      <formula>LEFT(K97,LEN("Выполняется"))="Выполняется"</formula>
    </cfRule>
    <cfRule type="containsText" dxfId="629" priority="620" operator="containsText" text="Частично выполняется">
      <formula>NOT(ISERROR(SEARCH("Частично выполняется",K97)))</formula>
    </cfRule>
    <cfRule type="containsText" dxfId="628" priority="621" operator="containsText" text="Не выполняется">
      <formula>NOT(ISERROR(SEARCH("Не выполняется",K97)))</formula>
    </cfRule>
  </conditionalFormatting>
  <conditionalFormatting sqref="K97">
    <cfRule type="containsErrors" dxfId="627" priority="618">
      <formula>ISERROR(K97)</formula>
    </cfRule>
  </conditionalFormatting>
  <conditionalFormatting sqref="K97">
    <cfRule type="beginsWith" dxfId="626" priority="615" operator="beginsWith" text="Выполняется">
      <formula>LEFT(K97,LEN("Выполняется"))="Выполняется"</formula>
    </cfRule>
    <cfRule type="containsText" dxfId="625" priority="616" operator="containsText" text="Частично выполняется">
      <formula>NOT(ISERROR(SEARCH("Частично выполняется",K97)))</formula>
    </cfRule>
    <cfRule type="containsText" dxfId="624" priority="617" operator="containsText" text="Не выполняется">
      <formula>NOT(ISERROR(SEARCH("Не выполняется",K97)))</formula>
    </cfRule>
  </conditionalFormatting>
  <conditionalFormatting sqref="K97">
    <cfRule type="containsErrors" dxfId="623" priority="614">
      <formula>ISERROR(K97)</formula>
    </cfRule>
  </conditionalFormatting>
  <conditionalFormatting sqref="K97">
    <cfRule type="beginsWith" dxfId="622" priority="611" operator="beginsWith" text="Выполняется">
      <formula>LEFT(K97,LEN("Выполняется"))="Выполняется"</formula>
    </cfRule>
    <cfRule type="containsText" dxfId="621" priority="612" operator="containsText" text="Частично выполняется">
      <formula>NOT(ISERROR(SEARCH("Частично выполняется",K97)))</formula>
    </cfRule>
    <cfRule type="containsText" dxfId="620" priority="613" operator="containsText" text="Не выполняется">
      <formula>NOT(ISERROR(SEARCH("Не выполняется",K97)))</formula>
    </cfRule>
  </conditionalFormatting>
  <conditionalFormatting sqref="K97">
    <cfRule type="containsErrors" dxfId="619" priority="610">
      <formula>ISERROR(K97)</formula>
    </cfRule>
  </conditionalFormatting>
  <conditionalFormatting sqref="K97">
    <cfRule type="beginsWith" dxfId="618" priority="607" operator="beginsWith" text="Выполняется">
      <formula>LEFT(K97,LEN("Выполняется"))="Выполняется"</formula>
    </cfRule>
    <cfRule type="containsText" dxfId="617" priority="608" operator="containsText" text="Частично выполняется">
      <formula>NOT(ISERROR(SEARCH("Частично выполняется",K97)))</formula>
    </cfRule>
    <cfRule type="containsText" dxfId="616" priority="609" operator="containsText" text="Не выполняется">
      <formula>NOT(ISERROR(SEARCH("Не выполняется",K97)))</formula>
    </cfRule>
  </conditionalFormatting>
  <conditionalFormatting sqref="K97">
    <cfRule type="containsErrors" dxfId="615" priority="606">
      <formula>ISERROR(K97)</formula>
    </cfRule>
  </conditionalFormatting>
  <conditionalFormatting sqref="K97">
    <cfRule type="beginsWith" dxfId="614" priority="603" operator="beginsWith" text="Выполняется">
      <formula>LEFT(K97,LEN("Выполняется"))="Выполняется"</formula>
    </cfRule>
    <cfRule type="containsText" dxfId="613" priority="604" operator="containsText" text="Частично выполняется">
      <formula>NOT(ISERROR(SEARCH("Частично выполняется",K97)))</formula>
    </cfRule>
    <cfRule type="containsText" dxfId="612" priority="605" operator="containsText" text="Не выполняется">
      <formula>NOT(ISERROR(SEARCH("Не выполняется",K97)))</formula>
    </cfRule>
  </conditionalFormatting>
  <conditionalFormatting sqref="K97">
    <cfRule type="containsErrors" dxfId="611" priority="602">
      <formula>ISERROR(K97)</formula>
    </cfRule>
  </conditionalFormatting>
  <conditionalFormatting sqref="K97">
    <cfRule type="beginsWith" dxfId="610" priority="599" operator="beginsWith" text="Выполняется">
      <formula>LEFT(K97,LEN("Выполняется"))="Выполняется"</formula>
    </cfRule>
    <cfRule type="containsText" dxfId="609" priority="600" operator="containsText" text="Частично выполняется">
      <formula>NOT(ISERROR(SEARCH("Частично выполняется",K97)))</formula>
    </cfRule>
    <cfRule type="containsText" dxfId="608" priority="601" operator="containsText" text="Не выполняется">
      <formula>NOT(ISERROR(SEARCH("Не выполняется",K97)))</formula>
    </cfRule>
  </conditionalFormatting>
  <conditionalFormatting sqref="K97">
    <cfRule type="containsErrors" dxfId="607" priority="598">
      <formula>ISERROR(K97)</formula>
    </cfRule>
  </conditionalFormatting>
  <conditionalFormatting sqref="K97">
    <cfRule type="beginsWith" dxfId="606" priority="595" operator="beginsWith" text="Выполняется">
      <formula>LEFT(K97,LEN("Выполняется"))="Выполняется"</formula>
    </cfRule>
    <cfRule type="containsText" dxfId="605" priority="596" operator="containsText" text="Частично выполняется">
      <formula>NOT(ISERROR(SEARCH("Частично выполняется",K97)))</formula>
    </cfRule>
    <cfRule type="containsText" dxfId="604" priority="597" operator="containsText" text="Не выполняется">
      <formula>NOT(ISERROR(SEARCH("Не выполняется",K97)))</formula>
    </cfRule>
  </conditionalFormatting>
  <conditionalFormatting sqref="K97">
    <cfRule type="containsErrors" dxfId="603" priority="594">
      <formula>ISERROR(K97)</formula>
    </cfRule>
  </conditionalFormatting>
  <conditionalFormatting sqref="K97">
    <cfRule type="beginsWith" dxfId="602" priority="591" operator="beginsWith" text="Выполняется">
      <formula>LEFT(K97,LEN("Выполняется"))="Выполняется"</formula>
    </cfRule>
    <cfRule type="containsText" dxfId="601" priority="592" operator="containsText" text="Частично выполняется">
      <formula>NOT(ISERROR(SEARCH("Частично выполняется",K97)))</formula>
    </cfRule>
    <cfRule type="containsText" dxfId="600" priority="593" operator="containsText" text="Не выполняется">
      <formula>NOT(ISERROR(SEARCH("Не выполняется",K97)))</formula>
    </cfRule>
  </conditionalFormatting>
  <conditionalFormatting sqref="K97">
    <cfRule type="containsErrors" dxfId="599" priority="590">
      <formula>ISERROR(K97)</formula>
    </cfRule>
  </conditionalFormatting>
  <conditionalFormatting sqref="K97">
    <cfRule type="beginsWith" dxfId="598" priority="587" operator="beginsWith" text="Выполняется">
      <formula>LEFT(K97,LEN("Выполняется"))="Выполняется"</formula>
    </cfRule>
    <cfRule type="containsText" dxfId="597" priority="588" operator="containsText" text="Частично выполняется">
      <formula>NOT(ISERROR(SEARCH("Частично выполняется",K97)))</formula>
    </cfRule>
    <cfRule type="containsText" dxfId="596" priority="589" operator="containsText" text="Не выполняется">
      <formula>NOT(ISERROR(SEARCH("Не выполняется",K97)))</formula>
    </cfRule>
  </conditionalFormatting>
  <conditionalFormatting sqref="K97">
    <cfRule type="containsErrors" dxfId="595" priority="586">
      <formula>ISERROR(K97)</formula>
    </cfRule>
  </conditionalFormatting>
  <conditionalFormatting sqref="K97">
    <cfRule type="beginsWith" dxfId="594" priority="583" operator="beginsWith" text="Выполняется">
      <formula>LEFT(K97,LEN("Выполняется"))="Выполняется"</formula>
    </cfRule>
    <cfRule type="containsText" dxfId="593" priority="584" operator="containsText" text="Частично выполняется">
      <formula>NOT(ISERROR(SEARCH("Частично выполняется",K97)))</formula>
    </cfRule>
    <cfRule type="containsText" dxfId="592" priority="585" operator="containsText" text="Не выполняется">
      <formula>NOT(ISERROR(SEARCH("Не выполняется",K97)))</formula>
    </cfRule>
  </conditionalFormatting>
  <conditionalFormatting sqref="K97">
    <cfRule type="containsErrors" dxfId="591" priority="582">
      <formula>ISERROR(K97)</formula>
    </cfRule>
  </conditionalFormatting>
  <conditionalFormatting sqref="K97">
    <cfRule type="beginsWith" dxfId="590" priority="579" operator="beginsWith" text="Выполняется">
      <formula>LEFT(K97,LEN("Выполняется"))="Выполняется"</formula>
    </cfRule>
    <cfRule type="containsText" dxfId="589" priority="580" operator="containsText" text="Частично выполняется">
      <formula>NOT(ISERROR(SEARCH("Частично выполняется",K97)))</formula>
    </cfRule>
    <cfRule type="containsText" dxfId="588" priority="581" operator="containsText" text="Не выполняется">
      <formula>NOT(ISERROR(SEARCH("Не выполняется",K97)))</formula>
    </cfRule>
  </conditionalFormatting>
  <conditionalFormatting sqref="K97">
    <cfRule type="containsErrors" dxfId="587" priority="578">
      <formula>ISERROR(K97)</formula>
    </cfRule>
  </conditionalFormatting>
  <conditionalFormatting sqref="K97">
    <cfRule type="beginsWith" dxfId="586" priority="575" operator="beginsWith" text="Выполняется">
      <formula>LEFT(K97,LEN("Выполняется"))="Выполняется"</formula>
    </cfRule>
    <cfRule type="containsText" dxfId="585" priority="576" operator="containsText" text="Частично выполняется">
      <formula>NOT(ISERROR(SEARCH("Частично выполняется",K97)))</formula>
    </cfRule>
    <cfRule type="containsText" dxfId="584" priority="577" operator="containsText" text="Не выполняется">
      <formula>NOT(ISERROR(SEARCH("Не выполняется",K97)))</formula>
    </cfRule>
  </conditionalFormatting>
  <conditionalFormatting sqref="K97">
    <cfRule type="containsErrors" dxfId="583" priority="574">
      <formula>ISERROR(K97)</formula>
    </cfRule>
  </conditionalFormatting>
  <conditionalFormatting sqref="K97">
    <cfRule type="beginsWith" dxfId="582" priority="571" operator="beginsWith" text="Выполняется">
      <formula>LEFT(K97,LEN("Выполняется"))="Выполняется"</formula>
    </cfRule>
    <cfRule type="containsText" dxfId="581" priority="572" operator="containsText" text="Частично выполняется">
      <formula>NOT(ISERROR(SEARCH("Частично выполняется",K97)))</formula>
    </cfRule>
    <cfRule type="containsText" dxfId="580" priority="573" operator="containsText" text="Не выполняется">
      <formula>NOT(ISERROR(SEARCH("Не выполняется",K97)))</formula>
    </cfRule>
  </conditionalFormatting>
  <conditionalFormatting sqref="K97">
    <cfRule type="containsErrors" dxfId="579" priority="570">
      <formula>ISERROR(K97)</formula>
    </cfRule>
  </conditionalFormatting>
  <conditionalFormatting sqref="N97:N98">
    <cfRule type="beginsWith" dxfId="578" priority="567" operator="beginsWith" text="Выполняется">
      <formula>LEFT(N97,LEN("Выполняется"))="Выполняется"</formula>
    </cfRule>
    <cfRule type="containsText" dxfId="577" priority="568" operator="containsText" text="Частично выполняется">
      <formula>NOT(ISERROR(SEARCH("Частично выполняется",N97)))</formula>
    </cfRule>
    <cfRule type="containsText" dxfId="576" priority="569" operator="containsText" text="Не выполняется">
      <formula>NOT(ISERROR(SEARCH("Не выполняется",N97)))</formula>
    </cfRule>
  </conditionalFormatting>
  <conditionalFormatting sqref="N97:N98">
    <cfRule type="beginsWith" dxfId="575" priority="564" operator="beginsWith" text="Выполняется">
      <formula>LEFT(N97,LEN("Выполняется"))="Выполняется"</formula>
    </cfRule>
    <cfRule type="containsText" dxfId="574" priority="565" operator="containsText" text="Частично выполняется">
      <formula>NOT(ISERROR(SEARCH("Частично выполняется",N97)))</formula>
    </cfRule>
    <cfRule type="containsText" dxfId="573" priority="566" operator="containsText" text="Не выполняется">
      <formula>NOT(ISERROR(SEARCH("Не выполняется",N97)))</formula>
    </cfRule>
  </conditionalFormatting>
  <conditionalFormatting sqref="N97:N98">
    <cfRule type="containsErrors" dxfId="572" priority="563">
      <formula>ISERROR(N97)</formula>
    </cfRule>
  </conditionalFormatting>
  <conditionalFormatting sqref="N97:N98">
    <cfRule type="beginsWith" dxfId="571" priority="560" operator="beginsWith" text="Выполняется">
      <formula>LEFT(N97,LEN("Выполняется"))="Выполняется"</formula>
    </cfRule>
    <cfRule type="containsText" dxfId="570" priority="561" operator="containsText" text="Частично выполняется">
      <formula>NOT(ISERROR(SEARCH("Частично выполняется",N97)))</formula>
    </cfRule>
    <cfRule type="containsText" dxfId="569" priority="562" operator="containsText" text="Не выполняется">
      <formula>NOT(ISERROR(SEARCH("Не выполняется",N97)))</formula>
    </cfRule>
  </conditionalFormatting>
  <conditionalFormatting sqref="N97:N98">
    <cfRule type="containsErrors" dxfId="568" priority="559">
      <formula>ISERROR(N97)</formula>
    </cfRule>
  </conditionalFormatting>
  <conditionalFormatting sqref="N97:N98">
    <cfRule type="beginsWith" dxfId="567" priority="556" operator="beginsWith" text="Выполняется">
      <formula>LEFT(N97,LEN("Выполняется"))="Выполняется"</formula>
    </cfRule>
    <cfRule type="containsText" dxfId="566" priority="557" operator="containsText" text="Частично выполняется">
      <formula>NOT(ISERROR(SEARCH("Частично выполняется",N97)))</formula>
    </cfRule>
    <cfRule type="containsText" dxfId="565" priority="558" operator="containsText" text="Не выполняется">
      <formula>NOT(ISERROR(SEARCH("Не выполняется",N97)))</formula>
    </cfRule>
  </conditionalFormatting>
  <conditionalFormatting sqref="N97:N98">
    <cfRule type="containsErrors" dxfId="564" priority="555">
      <formula>ISERROR(N97)</formula>
    </cfRule>
  </conditionalFormatting>
  <conditionalFormatting sqref="N97:N98">
    <cfRule type="beginsWith" dxfId="563" priority="552" operator="beginsWith" text="Выполняется">
      <formula>LEFT(N97,LEN("Выполняется"))="Выполняется"</formula>
    </cfRule>
    <cfRule type="containsText" dxfId="562" priority="553" operator="containsText" text="Частично выполняется">
      <formula>NOT(ISERROR(SEARCH("Частично выполняется",N97)))</formula>
    </cfRule>
    <cfRule type="containsText" dxfId="561" priority="554" operator="containsText" text="Не выполняется">
      <formula>NOT(ISERROR(SEARCH("Не выполняется",N97)))</formula>
    </cfRule>
  </conditionalFormatting>
  <conditionalFormatting sqref="N97:N98">
    <cfRule type="containsErrors" dxfId="560" priority="551">
      <formula>ISERROR(N97)</formula>
    </cfRule>
  </conditionalFormatting>
  <conditionalFormatting sqref="N97:N98">
    <cfRule type="beginsWith" dxfId="559" priority="548" operator="beginsWith" text="Выполняется">
      <formula>LEFT(N97,LEN("Выполняется"))="Выполняется"</formula>
    </cfRule>
    <cfRule type="containsText" dxfId="558" priority="549" operator="containsText" text="Частично выполняется">
      <formula>NOT(ISERROR(SEARCH("Частично выполняется",N97)))</formula>
    </cfRule>
    <cfRule type="containsText" dxfId="557" priority="550" operator="containsText" text="Не выполняется">
      <formula>NOT(ISERROR(SEARCH("Не выполняется",N97)))</formula>
    </cfRule>
  </conditionalFormatting>
  <conditionalFormatting sqref="N97:N98">
    <cfRule type="containsErrors" dxfId="556" priority="547">
      <formula>ISERROR(N97)</formula>
    </cfRule>
  </conditionalFormatting>
  <conditionalFormatting sqref="N97:N98">
    <cfRule type="beginsWith" dxfId="555" priority="544" operator="beginsWith" text="Выполняется">
      <formula>LEFT(N97,LEN("Выполняется"))="Выполняется"</formula>
    </cfRule>
    <cfRule type="containsText" dxfId="554" priority="545" operator="containsText" text="Частично выполняется">
      <formula>NOT(ISERROR(SEARCH("Частично выполняется",N97)))</formula>
    </cfRule>
    <cfRule type="containsText" dxfId="553" priority="546" operator="containsText" text="Не выполняется">
      <formula>NOT(ISERROR(SEARCH("Не выполняется",N97)))</formula>
    </cfRule>
  </conditionalFormatting>
  <conditionalFormatting sqref="N97:N98">
    <cfRule type="containsErrors" dxfId="552" priority="543">
      <formula>ISERROR(N97)</formula>
    </cfRule>
  </conditionalFormatting>
  <conditionalFormatting sqref="N97:N98">
    <cfRule type="beginsWith" dxfId="551" priority="540" operator="beginsWith" text="Выполняется">
      <formula>LEFT(N97,LEN("Выполняется"))="Выполняется"</formula>
    </cfRule>
    <cfRule type="containsText" dxfId="550" priority="541" operator="containsText" text="Частично выполняется">
      <formula>NOT(ISERROR(SEARCH("Частично выполняется",N97)))</formula>
    </cfRule>
    <cfRule type="containsText" dxfId="549" priority="542" operator="containsText" text="Не выполняется">
      <formula>NOT(ISERROR(SEARCH("Не выполняется",N97)))</formula>
    </cfRule>
  </conditionalFormatting>
  <conditionalFormatting sqref="N97:N98">
    <cfRule type="containsErrors" dxfId="548" priority="539">
      <formula>ISERROR(N97)</formula>
    </cfRule>
  </conditionalFormatting>
  <conditionalFormatting sqref="N97:N98">
    <cfRule type="beginsWith" dxfId="547" priority="536" operator="beginsWith" text="Выполняется">
      <formula>LEFT(N97,LEN("Выполняется"))="Выполняется"</formula>
    </cfRule>
    <cfRule type="containsText" dxfId="546" priority="537" operator="containsText" text="Частично выполняется">
      <formula>NOT(ISERROR(SEARCH("Частично выполняется",N97)))</formula>
    </cfRule>
    <cfRule type="containsText" dxfId="545" priority="538" operator="containsText" text="Не выполняется">
      <formula>NOT(ISERROR(SEARCH("Не выполняется",N97)))</formula>
    </cfRule>
  </conditionalFormatting>
  <conditionalFormatting sqref="N97:N98">
    <cfRule type="containsErrors" dxfId="544" priority="535">
      <formula>ISERROR(N97)</formula>
    </cfRule>
  </conditionalFormatting>
  <conditionalFormatting sqref="N97:N98">
    <cfRule type="beginsWith" dxfId="543" priority="532" operator="beginsWith" text="Выполняется">
      <formula>LEFT(N97,LEN("Выполняется"))="Выполняется"</formula>
    </cfRule>
    <cfRule type="containsText" dxfId="542" priority="533" operator="containsText" text="Частично выполняется">
      <formula>NOT(ISERROR(SEARCH("Частично выполняется",N97)))</formula>
    </cfRule>
    <cfRule type="containsText" dxfId="541" priority="534" operator="containsText" text="Не выполняется">
      <formula>NOT(ISERROR(SEARCH("Не выполняется",N97)))</formula>
    </cfRule>
  </conditionalFormatting>
  <conditionalFormatting sqref="N97:N98">
    <cfRule type="containsErrors" dxfId="540" priority="531">
      <formula>ISERROR(N97)</formula>
    </cfRule>
  </conditionalFormatting>
  <conditionalFormatting sqref="N97:N98">
    <cfRule type="beginsWith" dxfId="539" priority="528" operator="beginsWith" text="Выполняется">
      <formula>LEFT(N97,LEN("Выполняется"))="Выполняется"</formula>
    </cfRule>
    <cfRule type="containsText" dxfId="538" priority="529" operator="containsText" text="Частично выполняется">
      <formula>NOT(ISERROR(SEARCH("Частично выполняется",N97)))</formula>
    </cfRule>
    <cfRule type="containsText" dxfId="537" priority="530" operator="containsText" text="Не выполняется">
      <formula>NOT(ISERROR(SEARCH("Не выполняется",N97)))</formula>
    </cfRule>
  </conditionalFormatting>
  <conditionalFormatting sqref="N97:N98">
    <cfRule type="containsErrors" dxfId="536" priority="527">
      <formula>ISERROR(N97)</formula>
    </cfRule>
  </conditionalFormatting>
  <conditionalFormatting sqref="N97:N98">
    <cfRule type="beginsWith" dxfId="535" priority="524" operator="beginsWith" text="Выполняется">
      <formula>LEFT(N97,LEN("Выполняется"))="Выполняется"</formula>
    </cfRule>
    <cfRule type="containsText" dxfId="534" priority="525" operator="containsText" text="Частично выполняется">
      <formula>NOT(ISERROR(SEARCH("Частично выполняется",N97)))</formula>
    </cfRule>
    <cfRule type="containsText" dxfId="533" priority="526" operator="containsText" text="Не выполняется">
      <formula>NOT(ISERROR(SEARCH("Не выполняется",N97)))</formula>
    </cfRule>
  </conditionalFormatting>
  <conditionalFormatting sqref="N97:N98">
    <cfRule type="containsErrors" dxfId="532" priority="523">
      <formula>ISERROR(N97)</formula>
    </cfRule>
  </conditionalFormatting>
  <conditionalFormatting sqref="N97:N98">
    <cfRule type="beginsWith" dxfId="531" priority="520" operator="beginsWith" text="Выполняется">
      <formula>LEFT(N97,LEN("Выполняется"))="Выполняется"</formula>
    </cfRule>
    <cfRule type="containsText" dxfId="530" priority="521" operator="containsText" text="Частично выполняется">
      <formula>NOT(ISERROR(SEARCH("Частично выполняется",N97)))</formula>
    </cfRule>
    <cfRule type="containsText" dxfId="529" priority="522" operator="containsText" text="Не выполняется">
      <formula>NOT(ISERROR(SEARCH("Не выполняется",N97)))</formula>
    </cfRule>
  </conditionalFormatting>
  <conditionalFormatting sqref="N97:N98">
    <cfRule type="containsErrors" dxfId="528" priority="519">
      <formula>ISERROR(N97)</formula>
    </cfRule>
  </conditionalFormatting>
  <conditionalFormatting sqref="N97:N98">
    <cfRule type="beginsWith" dxfId="527" priority="516" operator="beginsWith" text="Выполняется">
      <formula>LEFT(N97,LEN("Выполняется"))="Выполняется"</formula>
    </cfRule>
    <cfRule type="containsText" dxfId="526" priority="517" operator="containsText" text="Частично выполняется">
      <formula>NOT(ISERROR(SEARCH("Частично выполняется",N97)))</formula>
    </cfRule>
    <cfRule type="containsText" dxfId="525" priority="518" operator="containsText" text="Не выполняется">
      <formula>NOT(ISERROR(SEARCH("Не выполняется",N97)))</formula>
    </cfRule>
  </conditionalFormatting>
  <conditionalFormatting sqref="N97:N98">
    <cfRule type="containsErrors" dxfId="524" priority="515">
      <formula>ISERROR(N97)</formula>
    </cfRule>
  </conditionalFormatting>
  <conditionalFormatting sqref="N97:N98">
    <cfRule type="beginsWith" dxfId="523" priority="512" operator="beginsWith" text="Выполняется">
      <formula>LEFT(N97,LEN("Выполняется"))="Выполняется"</formula>
    </cfRule>
    <cfRule type="containsText" dxfId="522" priority="513" operator="containsText" text="Частично выполняется">
      <formula>NOT(ISERROR(SEARCH("Частично выполняется",N97)))</formula>
    </cfRule>
    <cfRule type="containsText" dxfId="521" priority="514" operator="containsText" text="Не выполняется">
      <formula>NOT(ISERROR(SEARCH("Не выполняется",N97)))</formula>
    </cfRule>
  </conditionalFormatting>
  <conditionalFormatting sqref="N97:N98">
    <cfRule type="containsErrors" dxfId="520" priority="511">
      <formula>ISERROR(N97)</formula>
    </cfRule>
  </conditionalFormatting>
  <conditionalFormatting sqref="N97:N98">
    <cfRule type="beginsWith" dxfId="519" priority="508" operator="beginsWith" text="Выполняется">
      <formula>LEFT(N97,LEN("Выполняется"))="Выполняется"</formula>
    </cfRule>
    <cfRule type="containsText" dxfId="518" priority="509" operator="containsText" text="Частично выполняется">
      <formula>NOT(ISERROR(SEARCH("Частично выполняется",N97)))</formula>
    </cfRule>
    <cfRule type="containsText" dxfId="517" priority="510" operator="containsText" text="Не выполняется">
      <formula>NOT(ISERROR(SEARCH("Не выполняется",N97)))</formula>
    </cfRule>
  </conditionalFormatting>
  <conditionalFormatting sqref="N97:N98">
    <cfRule type="containsErrors" dxfId="516" priority="507">
      <formula>ISERROR(N97)</formula>
    </cfRule>
  </conditionalFormatting>
  <conditionalFormatting sqref="N97:N98">
    <cfRule type="beginsWith" dxfId="515" priority="504" operator="beginsWith" text="Выполняется">
      <formula>LEFT(N97,LEN("Выполняется"))="Выполняется"</formula>
    </cfRule>
    <cfRule type="containsText" dxfId="514" priority="505" operator="containsText" text="Частично выполняется">
      <formula>NOT(ISERROR(SEARCH("Частично выполняется",N97)))</formula>
    </cfRule>
    <cfRule type="containsText" dxfId="513" priority="506" operator="containsText" text="Не выполняется">
      <formula>NOT(ISERROR(SEARCH("Не выполняется",N97)))</formula>
    </cfRule>
  </conditionalFormatting>
  <conditionalFormatting sqref="N97:N98">
    <cfRule type="containsErrors" dxfId="512" priority="503">
      <formula>ISERROR(N97)</formula>
    </cfRule>
  </conditionalFormatting>
  <conditionalFormatting sqref="N97:N98">
    <cfRule type="beginsWith" dxfId="511" priority="500" operator="beginsWith" text="Выполняется">
      <formula>LEFT(N97,LEN("Выполняется"))="Выполняется"</formula>
    </cfRule>
    <cfRule type="containsText" dxfId="510" priority="501" operator="containsText" text="Частично выполняется">
      <formula>NOT(ISERROR(SEARCH("Частично выполняется",N97)))</formula>
    </cfRule>
    <cfRule type="containsText" dxfId="509" priority="502" operator="containsText" text="Не выполняется">
      <formula>NOT(ISERROR(SEARCH("Не выполняется",N97)))</formula>
    </cfRule>
  </conditionalFormatting>
  <conditionalFormatting sqref="N97:N98">
    <cfRule type="containsErrors" dxfId="508" priority="499">
      <formula>ISERROR(N97)</formula>
    </cfRule>
  </conditionalFormatting>
  <conditionalFormatting sqref="N97:N98">
    <cfRule type="beginsWith" dxfId="507" priority="496" operator="beginsWith" text="Выполняется">
      <formula>LEFT(N97,LEN("Выполняется"))="Выполняется"</formula>
    </cfRule>
    <cfRule type="containsText" dxfId="506" priority="497" operator="containsText" text="Частично выполняется">
      <formula>NOT(ISERROR(SEARCH("Частично выполняется",N97)))</formula>
    </cfRule>
    <cfRule type="containsText" dxfId="505" priority="498" operator="containsText" text="Не выполняется">
      <formula>NOT(ISERROR(SEARCH("Не выполняется",N97)))</formula>
    </cfRule>
  </conditionalFormatting>
  <conditionalFormatting sqref="N97:N98">
    <cfRule type="containsErrors" dxfId="504" priority="495">
      <formula>ISERROR(N97)</formula>
    </cfRule>
  </conditionalFormatting>
  <conditionalFormatting sqref="K107">
    <cfRule type="beginsWith" dxfId="503" priority="492" operator="beginsWith" text="Выполняется">
      <formula>LEFT(K107,LEN("Выполняется"))="Выполняется"</formula>
    </cfRule>
    <cfRule type="containsText" dxfId="502" priority="493" operator="containsText" text="Частично выполняется">
      <formula>NOT(ISERROR(SEARCH("Частично выполняется",K107)))</formula>
    </cfRule>
    <cfRule type="containsText" dxfId="501" priority="494" operator="containsText" text="Не выполняется">
      <formula>NOT(ISERROR(SEARCH("Не выполняется",K107)))</formula>
    </cfRule>
  </conditionalFormatting>
  <conditionalFormatting sqref="K107">
    <cfRule type="beginsWith" dxfId="500" priority="489" operator="beginsWith" text="Выполняется">
      <formula>LEFT(K107,LEN("Выполняется"))="Выполняется"</formula>
    </cfRule>
    <cfRule type="containsText" dxfId="499" priority="490" operator="containsText" text="Частично выполняется">
      <formula>NOT(ISERROR(SEARCH("Частично выполняется",K107)))</formula>
    </cfRule>
    <cfRule type="containsText" dxfId="498" priority="491" operator="containsText" text="Не выполняется">
      <formula>NOT(ISERROR(SEARCH("Не выполняется",K107)))</formula>
    </cfRule>
  </conditionalFormatting>
  <conditionalFormatting sqref="K107">
    <cfRule type="containsErrors" dxfId="497" priority="488">
      <formula>ISERROR(K107)</formula>
    </cfRule>
  </conditionalFormatting>
  <conditionalFormatting sqref="K107">
    <cfRule type="beginsWith" dxfId="496" priority="485" operator="beginsWith" text="Выполняется">
      <formula>LEFT(K107,LEN("Выполняется"))="Выполняется"</formula>
    </cfRule>
    <cfRule type="containsText" dxfId="495" priority="486" operator="containsText" text="Частично выполняется">
      <formula>NOT(ISERROR(SEARCH("Частично выполняется",K107)))</formula>
    </cfRule>
    <cfRule type="containsText" dxfId="494" priority="487" operator="containsText" text="Не выполняется">
      <formula>NOT(ISERROR(SEARCH("Не выполняется",K107)))</formula>
    </cfRule>
  </conditionalFormatting>
  <conditionalFormatting sqref="K107">
    <cfRule type="containsErrors" dxfId="493" priority="484">
      <formula>ISERROR(K107)</formula>
    </cfRule>
  </conditionalFormatting>
  <conditionalFormatting sqref="K107">
    <cfRule type="beginsWith" dxfId="492" priority="481" operator="beginsWith" text="Выполняется">
      <formula>LEFT(K107,LEN("Выполняется"))="Выполняется"</formula>
    </cfRule>
    <cfRule type="containsText" dxfId="491" priority="482" operator="containsText" text="Частично выполняется">
      <formula>NOT(ISERROR(SEARCH("Частично выполняется",K107)))</formula>
    </cfRule>
    <cfRule type="containsText" dxfId="490" priority="483" operator="containsText" text="Не выполняется">
      <formula>NOT(ISERROR(SEARCH("Не выполняется",K107)))</formula>
    </cfRule>
  </conditionalFormatting>
  <conditionalFormatting sqref="K107">
    <cfRule type="containsErrors" dxfId="489" priority="480">
      <formula>ISERROR(K107)</formula>
    </cfRule>
  </conditionalFormatting>
  <conditionalFormatting sqref="K107">
    <cfRule type="beginsWith" dxfId="488" priority="477" operator="beginsWith" text="Выполняется">
      <formula>LEFT(K107,LEN("Выполняется"))="Выполняется"</formula>
    </cfRule>
    <cfRule type="containsText" dxfId="487" priority="478" operator="containsText" text="Частично выполняется">
      <formula>NOT(ISERROR(SEARCH("Частично выполняется",K107)))</formula>
    </cfRule>
    <cfRule type="containsText" dxfId="486" priority="479" operator="containsText" text="Не выполняется">
      <formula>NOT(ISERROR(SEARCH("Не выполняется",K107)))</formula>
    </cfRule>
  </conditionalFormatting>
  <conditionalFormatting sqref="K107">
    <cfRule type="containsErrors" dxfId="485" priority="476">
      <formula>ISERROR(K107)</formula>
    </cfRule>
  </conditionalFormatting>
  <conditionalFormatting sqref="K107">
    <cfRule type="beginsWith" dxfId="484" priority="473" operator="beginsWith" text="Выполняется">
      <formula>LEFT(K107,LEN("Выполняется"))="Выполняется"</formula>
    </cfRule>
    <cfRule type="containsText" dxfId="483" priority="474" operator="containsText" text="Частично выполняется">
      <formula>NOT(ISERROR(SEARCH("Частично выполняется",K107)))</formula>
    </cfRule>
    <cfRule type="containsText" dxfId="482" priority="475" operator="containsText" text="Не выполняется">
      <formula>NOT(ISERROR(SEARCH("Не выполняется",K107)))</formula>
    </cfRule>
  </conditionalFormatting>
  <conditionalFormatting sqref="K107">
    <cfRule type="containsErrors" dxfId="481" priority="472">
      <formula>ISERROR(K107)</formula>
    </cfRule>
  </conditionalFormatting>
  <conditionalFormatting sqref="K107">
    <cfRule type="beginsWith" dxfId="480" priority="469" operator="beginsWith" text="Выполняется">
      <formula>LEFT(K107,LEN("Выполняется"))="Выполняется"</formula>
    </cfRule>
    <cfRule type="containsText" dxfId="479" priority="470" operator="containsText" text="Частично выполняется">
      <formula>NOT(ISERROR(SEARCH("Частично выполняется",K107)))</formula>
    </cfRule>
    <cfRule type="containsText" dxfId="478" priority="471" operator="containsText" text="Не выполняется">
      <formula>NOT(ISERROR(SEARCH("Не выполняется",K107)))</formula>
    </cfRule>
  </conditionalFormatting>
  <conditionalFormatting sqref="K107">
    <cfRule type="containsErrors" dxfId="477" priority="468">
      <formula>ISERROR(K107)</formula>
    </cfRule>
  </conditionalFormatting>
  <conditionalFormatting sqref="K107">
    <cfRule type="beginsWith" dxfId="476" priority="465" operator="beginsWith" text="Выполняется">
      <formula>LEFT(K107,LEN("Выполняется"))="Выполняется"</formula>
    </cfRule>
    <cfRule type="containsText" dxfId="475" priority="466" operator="containsText" text="Частично выполняется">
      <formula>NOT(ISERROR(SEARCH("Частично выполняется",K107)))</formula>
    </cfRule>
    <cfRule type="containsText" dxfId="474" priority="467" operator="containsText" text="Не выполняется">
      <formula>NOT(ISERROR(SEARCH("Не выполняется",K107)))</formula>
    </cfRule>
  </conditionalFormatting>
  <conditionalFormatting sqref="K107">
    <cfRule type="containsErrors" dxfId="473" priority="464">
      <formula>ISERROR(K107)</formula>
    </cfRule>
  </conditionalFormatting>
  <conditionalFormatting sqref="K107">
    <cfRule type="beginsWith" dxfId="472" priority="461" operator="beginsWith" text="Выполняется">
      <formula>LEFT(K107,LEN("Выполняется"))="Выполняется"</formula>
    </cfRule>
    <cfRule type="containsText" dxfId="471" priority="462" operator="containsText" text="Частично выполняется">
      <formula>NOT(ISERROR(SEARCH("Частично выполняется",K107)))</formula>
    </cfRule>
    <cfRule type="containsText" dxfId="470" priority="463" operator="containsText" text="Не выполняется">
      <formula>NOT(ISERROR(SEARCH("Не выполняется",K107)))</formula>
    </cfRule>
  </conditionalFormatting>
  <conditionalFormatting sqref="K107">
    <cfRule type="containsErrors" dxfId="469" priority="460">
      <formula>ISERROR(K107)</formula>
    </cfRule>
  </conditionalFormatting>
  <conditionalFormatting sqref="K107">
    <cfRule type="beginsWith" dxfId="468" priority="457" operator="beginsWith" text="Выполняется">
      <formula>LEFT(K107,LEN("Выполняется"))="Выполняется"</formula>
    </cfRule>
    <cfRule type="containsText" dxfId="467" priority="458" operator="containsText" text="Частично выполняется">
      <formula>NOT(ISERROR(SEARCH("Частично выполняется",K107)))</formula>
    </cfRule>
    <cfRule type="containsText" dxfId="466" priority="459" operator="containsText" text="Не выполняется">
      <formula>NOT(ISERROR(SEARCH("Не выполняется",K107)))</formula>
    </cfRule>
  </conditionalFormatting>
  <conditionalFormatting sqref="K107">
    <cfRule type="containsErrors" dxfId="465" priority="456">
      <formula>ISERROR(K107)</formula>
    </cfRule>
  </conditionalFormatting>
  <conditionalFormatting sqref="K107">
    <cfRule type="beginsWith" dxfId="464" priority="453" operator="beginsWith" text="Выполняется">
      <formula>LEFT(K107,LEN("Выполняется"))="Выполняется"</formula>
    </cfRule>
    <cfRule type="containsText" dxfId="463" priority="454" operator="containsText" text="Частично выполняется">
      <formula>NOT(ISERROR(SEARCH("Частично выполняется",K107)))</formula>
    </cfRule>
    <cfRule type="containsText" dxfId="462" priority="455" operator="containsText" text="Не выполняется">
      <formula>NOT(ISERROR(SEARCH("Не выполняется",K107)))</formula>
    </cfRule>
  </conditionalFormatting>
  <conditionalFormatting sqref="K107">
    <cfRule type="containsErrors" dxfId="461" priority="452">
      <formula>ISERROR(K107)</formula>
    </cfRule>
  </conditionalFormatting>
  <conditionalFormatting sqref="K107">
    <cfRule type="beginsWith" dxfId="460" priority="449" operator="beginsWith" text="Выполняется">
      <formula>LEFT(K107,LEN("Выполняется"))="Выполняется"</formula>
    </cfRule>
    <cfRule type="containsText" dxfId="459" priority="450" operator="containsText" text="Частично выполняется">
      <formula>NOT(ISERROR(SEARCH("Частично выполняется",K107)))</formula>
    </cfRule>
    <cfRule type="containsText" dxfId="458" priority="451" operator="containsText" text="Не выполняется">
      <formula>NOT(ISERROR(SEARCH("Не выполняется",K107)))</formula>
    </cfRule>
  </conditionalFormatting>
  <conditionalFormatting sqref="K107">
    <cfRule type="containsErrors" dxfId="457" priority="448">
      <formula>ISERROR(K107)</formula>
    </cfRule>
  </conditionalFormatting>
  <conditionalFormatting sqref="K107">
    <cfRule type="beginsWith" dxfId="456" priority="445" operator="beginsWith" text="Выполняется">
      <formula>LEFT(K107,LEN("Выполняется"))="Выполняется"</formula>
    </cfRule>
    <cfRule type="containsText" dxfId="455" priority="446" operator="containsText" text="Частично выполняется">
      <formula>NOT(ISERROR(SEARCH("Частично выполняется",K107)))</formula>
    </cfRule>
    <cfRule type="containsText" dxfId="454" priority="447" operator="containsText" text="Не выполняется">
      <formula>NOT(ISERROR(SEARCH("Не выполняется",K107)))</formula>
    </cfRule>
  </conditionalFormatting>
  <conditionalFormatting sqref="K107">
    <cfRule type="containsErrors" dxfId="453" priority="444">
      <formula>ISERROR(K107)</formula>
    </cfRule>
  </conditionalFormatting>
  <conditionalFormatting sqref="K107">
    <cfRule type="beginsWith" dxfId="452" priority="441" operator="beginsWith" text="Выполняется">
      <formula>LEFT(K107,LEN("Выполняется"))="Выполняется"</formula>
    </cfRule>
    <cfRule type="containsText" dxfId="451" priority="442" operator="containsText" text="Частично выполняется">
      <formula>NOT(ISERROR(SEARCH("Частично выполняется",K107)))</formula>
    </cfRule>
    <cfRule type="containsText" dxfId="450" priority="443" operator="containsText" text="Не выполняется">
      <formula>NOT(ISERROR(SEARCH("Не выполняется",K107)))</formula>
    </cfRule>
  </conditionalFormatting>
  <conditionalFormatting sqref="K107">
    <cfRule type="containsErrors" dxfId="449" priority="440">
      <formula>ISERROR(K107)</formula>
    </cfRule>
  </conditionalFormatting>
  <conditionalFormatting sqref="K107">
    <cfRule type="beginsWith" dxfId="448" priority="437" operator="beginsWith" text="Выполняется">
      <formula>LEFT(K107,LEN("Выполняется"))="Выполняется"</formula>
    </cfRule>
    <cfRule type="containsText" dxfId="447" priority="438" operator="containsText" text="Частично выполняется">
      <formula>NOT(ISERROR(SEARCH("Частично выполняется",K107)))</formula>
    </cfRule>
    <cfRule type="containsText" dxfId="446" priority="439" operator="containsText" text="Не выполняется">
      <formula>NOT(ISERROR(SEARCH("Не выполняется",K107)))</formula>
    </cfRule>
  </conditionalFormatting>
  <conditionalFormatting sqref="K107">
    <cfRule type="containsErrors" dxfId="445" priority="436">
      <formula>ISERROR(K107)</formula>
    </cfRule>
  </conditionalFormatting>
  <conditionalFormatting sqref="K107">
    <cfRule type="beginsWith" dxfId="444" priority="433" operator="beginsWith" text="Выполняется">
      <formula>LEFT(K107,LEN("Выполняется"))="Выполняется"</formula>
    </cfRule>
    <cfRule type="containsText" dxfId="443" priority="434" operator="containsText" text="Частично выполняется">
      <formula>NOT(ISERROR(SEARCH("Частично выполняется",K107)))</formula>
    </cfRule>
    <cfRule type="containsText" dxfId="442" priority="435" operator="containsText" text="Не выполняется">
      <formula>NOT(ISERROR(SEARCH("Не выполняется",K107)))</formula>
    </cfRule>
  </conditionalFormatting>
  <conditionalFormatting sqref="K107">
    <cfRule type="containsErrors" dxfId="441" priority="432">
      <formula>ISERROR(K107)</formula>
    </cfRule>
  </conditionalFormatting>
  <conditionalFormatting sqref="K107">
    <cfRule type="beginsWith" dxfId="440" priority="429" operator="beginsWith" text="Выполняется">
      <formula>LEFT(K107,LEN("Выполняется"))="Выполняется"</formula>
    </cfRule>
    <cfRule type="containsText" dxfId="439" priority="430" operator="containsText" text="Частично выполняется">
      <formula>NOT(ISERROR(SEARCH("Частично выполняется",K107)))</formula>
    </cfRule>
    <cfRule type="containsText" dxfId="438" priority="431" operator="containsText" text="Не выполняется">
      <formula>NOT(ISERROR(SEARCH("Не выполняется",K107)))</formula>
    </cfRule>
  </conditionalFormatting>
  <conditionalFormatting sqref="K107">
    <cfRule type="containsErrors" dxfId="437" priority="428">
      <formula>ISERROR(K107)</formula>
    </cfRule>
  </conditionalFormatting>
  <conditionalFormatting sqref="K107">
    <cfRule type="beginsWith" dxfId="436" priority="425" operator="beginsWith" text="Выполняется">
      <formula>LEFT(K107,LEN("Выполняется"))="Выполняется"</formula>
    </cfRule>
    <cfRule type="containsText" dxfId="435" priority="426" operator="containsText" text="Частично выполняется">
      <formula>NOT(ISERROR(SEARCH("Частично выполняется",K107)))</formula>
    </cfRule>
    <cfRule type="containsText" dxfId="434" priority="427" operator="containsText" text="Не выполняется">
      <formula>NOT(ISERROR(SEARCH("Не выполняется",K107)))</formula>
    </cfRule>
  </conditionalFormatting>
  <conditionalFormatting sqref="K107">
    <cfRule type="containsErrors" dxfId="433" priority="424">
      <formula>ISERROR(K107)</formula>
    </cfRule>
  </conditionalFormatting>
  <conditionalFormatting sqref="K107">
    <cfRule type="beginsWith" dxfId="432" priority="421" operator="beginsWith" text="Выполняется">
      <formula>LEFT(K107,LEN("Выполняется"))="Выполняется"</formula>
    </cfRule>
    <cfRule type="containsText" dxfId="431" priority="422" operator="containsText" text="Частично выполняется">
      <formula>NOT(ISERROR(SEARCH("Частично выполняется",K107)))</formula>
    </cfRule>
    <cfRule type="containsText" dxfId="430" priority="423" operator="containsText" text="Не выполняется">
      <formula>NOT(ISERROR(SEARCH("Не выполняется",K107)))</formula>
    </cfRule>
  </conditionalFormatting>
  <conditionalFormatting sqref="K107">
    <cfRule type="containsErrors" dxfId="429" priority="420">
      <formula>ISERROR(K107)</formula>
    </cfRule>
  </conditionalFormatting>
  <conditionalFormatting sqref="N107">
    <cfRule type="beginsWith" dxfId="428" priority="417" operator="beginsWith" text="Выполняется">
      <formula>LEFT(N107,LEN("Выполняется"))="Выполняется"</formula>
    </cfRule>
    <cfRule type="containsText" dxfId="427" priority="418" operator="containsText" text="Частично выполняется">
      <formula>NOT(ISERROR(SEARCH("Частично выполняется",N107)))</formula>
    </cfRule>
    <cfRule type="containsText" dxfId="426" priority="419" operator="containsText" text="Не выполняется">
      <formula>NOT(ISERROR(SEARCH("Не выполняется",N107)))</formula>
    </cfRule>
  </conditionalFormatting>
  <conditionalFormatting sqref="N107">
    <cfRule type="beginsWith" dxfId="425" priority="414" operator="beginsWith" text="Выполняется">
      <formula>LEFT(N107,LEN("Выполняется"))="Выполняется"</formula>
    </cfRule>
    <cfRule type="containsText" dxfId="424" priority="415" operator="containsText" text="Частично выполняется">
      <formula>NOT(ISERROR(SEARCH("Частично выполняется",N107)))</formula>
    </cfRule>
    <cfRule type="containsText" dxfId="423" priority="416" operator="containsText" text="Не выполняется">
      <formula>NOT(ISERROR(SEARCH("Не выполняется",N107)))</formula>
    </cfRule>
  </conditionalFormatting>
  <conditionalFormatting sqref="N107">
    <cfRule type="containsErrors" dxfId="422" priority="413">
      <formula>ISERROR(N107)</formula>
    </cfRule>
  </conditionalFormatting>
  <conditionalFormatting sqref="N107">
    <cfRule type="beginsWith" dxfId="421" priority="410" operator="beginsWith" text="Выполняется">
      <formula>LEFT(N107,LEN("Выполняется"))="Выполняется"</formula>
    </cfRule>
    <cfRule type="containsText" dxfId="420" priority="411" operator="containsText" text="Частично выполняется">
      <formula>NOT(ISERROR(SEARCH("Частично выполняется",N107)))</formula>
    </cfRule>
    <cfRule type="containsText" dxfId="419" priority="412" operator="containsText" text="Не выполняется">
      <formula>NOT(ISERROR(SEARCH("Не выполняется",N107)))</formula>
    </cfRule>
  </conditionalFormatting>
  <conditionalFormatting sqref="N107">
    <cfRule type="containsErrors" dxfId="418" priority="409">
      <formula>ISERROR(N107)</formula>
    </cfRule>
  </conditionalFormatting>
  <conditionalFormatting sqref="N107">
    <cfRule type="beginsWith" dxfId="417" priority="406" operator="beginsWith" text="Выполняется">
      <formula>LEFT(N107,LEN("Выполняется"))="Выполняется"</formula>
    </cfRule>
    <cfRule type="containsText" dxfId="416" priority="407" operator="containsText" text="Частично выполняется">
      <formula>NOT(ISERROR(SEARCH("Частично выполняется",N107)))</formula>
    </cfRule>
    <cfRule type="containsText" dxfId="415" priority="408" operator="containsText" text="Не выполняется">
      <formula>NOT(ISERROR(SEARCH("Не выполняется",N107)))</formula>
    </cfRule>
  </conditionalFormatting>
  <conditionalFormatting sqref="N107">
    <cfRule type="containsErrors" dxfId="414" priority="405">
      <formula>ISERROR(N107)</formula>
    </cfRule>
  </conditionalFormatting>
  <conditionalFormatting sqref="N107">
    <cfRule type="beginsWith" dxfId="413" priority="402" operator="beginsWith" text="Выполняется">
      <formula>LEFT(N107,LEN("Выполняется"))="Выполняется"</formula>
    </cfRule>
    <cfRule type="containsText" dxfId="412" priority="403" operator="containsText" text="Частично выполняется">
      <formula>NOT(ISERROR(SEARCH("Частично выполняется",N107)))</formula>
    </cfRule>
    <cfRule type="containsText" dxfId="411" priority="404" operator="containsText" text="Не выполняется">
      <formula>NOT(ISERROR(SEARCH("Не выполняется",N107)))</formula>
    </cfRule>
  </conditionalFormatting>
  <conditionalFormatting sqref="N107">
    <cfRule type="containsErrors" dxfId="410" priority="401">
      <formula>ISERROR(N107)</formula>
    </cfRule>
  </conditionalFormatting>
  <conditionalFormatting sqref="N107">
    <cfRule type="beginsWith" dxfId="409" priority="398" operator="beginsWith" text="Выполняется">
      <formula>LEFT(N107,LEN("Выполняется"))="Выполняется"</formula>
    </cfRule>
    <cfRule type="containsText" dxfId="408" priority="399" operator="containsText" text="Частично выполняется">
      <formula>NOT(ISERROR(SEARCH("Частично выполняется",N107)))</formula>
    </cfRule>
    <cfRule type="containsText" dxfId="407" priority="400" operator="containsText" text="Не выполняется">
      <formula>NOT(ISERROR(SEARCH("Не выполняется",N107)))</formula>
    </cfRule>
  </conditionalFormatting>
  <conditionalFormatting sqref="N107">
    <cfRule type="containsErrors" dxfId="406" priority="397">
      <formula>ISERROR(N107)</formula>
    </cfRule>
  </conditionalFormatting>
  <conditionalFormatting sqref="N107">
    <cfRule type="beginsWith" dxfId="405" priority="394" operator="beginsWith" text="Выполняется">
      <formula>LEFT(N107,LEN("Выполняется"))="Выполняется"</formula>
    </cfRule>
    <cfRule type="containsText" dxfId="404" priority="395" operator="containsText" text="Частично выполняется">
      <formula>NOT(ISERROR(SEARCH("Частично выполняется",N107)))</formula>
    </cfRule>
    <cfRule type="containsText" dxfId="403" priority="396" operator="containsText" text="Не выполняется">
      <formula>NOT(ISERROR(SEARCH("Не выполняется",N107)))</formula>
    </cfRule>
  </conditionalFormatting>
  <conditionalFormatting sqref="N107">
    <cfRule type="containsErrors" dxfId="402" priority="393">
      <formula>ISERROR(N107)</formula>
    </cfRule>
  </conditionalFormatting>
  <conditionalFormatting sqref="N107">
    <cfRule type="beginsWith" dxfId="401" priority="390" operator="beginsWith" text="Выполняется">
      <formula>LEFT(N107,LEN("Выполняется"))="Выполняется"</formula>
    </cfRule>
    <cfRule type="containsText" dxfId="400" priority="391" operator="containsText" text="Частично выполняется">
      <formula>NOT(ISERROR(SEARCH("Частично выполняется",N107)))</formula>
    </cfRule>
    <cfRule type="containsText" dxfId="399" priority="392" operator="containsText" text="Не выполняется">
      <formula>NOT(ISERROR(SEARCH("Не выполняется",N107)))</formula>
    </cfRule>
  </conditionalFormatting>
  <conditionalFormatting sqref="N107">
    <cfRule type="containsErrors" dxfId="398" priority="389">
      <formula>ISERROR(N107)</formula>
    </cfRule>
  </conditionalFormatting>
  <conditionalFormatting sqref="N107">
    <cfRule type="beginsWith" dxfId="397" priority="386" operator="beginsWith" text="Выполняется">
      <formula>LEFT(N107,LEN("Выполняется"))="Выполняется"</formula>
    </cfRule>
    <cfRule type="containsText" dxfId="396" priority="387" operator="containsText" text="Частично выполняется">
      <formula>NOT(ISERROR(SEARCH("Частично выполняется",N107)))</formula>
    </cfRule>
    <cfRule type="containsText" dxfId="395" priority="388" operator="containsText" text="Не выполняется">
      <formula>NOT(ISERROR(SEARCH("Не выполняется",N107)))</formula>
    </cfRule>
  </conditionalFormatting>
  <conditionalFormatting sqref="N107">
    <cfRule type="containsErrors" dxfId="394" priority="385">
      <formula>ISERROR(N107)</formula>
    </cfRule>
  </conditionalFormatting>
  <conditionalFormatting sqref="N107">
    <cfRule type="beginsWith" dxfId="393" priority="382" operator="beginsWith" text="Выполняется">
      <formula>LEFT(N107,LEN("Выполняется"))="Выполняется"</formula>
    </cfRule>
    <cfRule type="containsText" dxfId="392" priority="383" operator="containsText" text="Частично выполняется">
      <formula>NOT(ISERROR(SEARCH("Частично выполняется",N107)))</formula>
    </cfRule>
    <cfRule type="containsText" dxfId="391" priority="384" operator="containsText" text="Не выполняется">
      <formula>NOT(ISERROR(SEARCH("Не выполняется",N107)))</formula>
    </cfRule>
  </conditionalFormatting>
  <conditionalFormatting sqref="N107">
    <cfRule type="containsErrors" dxfId="390" priority="381">
      <formula>ISERROR(N107)</formula>
    </cfRule>
  </conditionalFormatting>
  <conditionalFormatting sqref="N107">
    <cfRule type="beginsWith" dxfId="389" priority="378" operator="beginsWith" text="Выполняется">
      <formula>LEFT(N107,LEN("Выполняется"))="Выполняется"</formula>
    </cfRule>
    <cfRule type="containsText" dxfId="388" priority="379" operator="containsText" text="Частично выполняется">
      <formula>NOT(ISERROR(SEARCH("Частично выполняется",N107)))</formula>
    </cfRule>
    <cfRule type="containsText" dxfId="387" priority="380" operator="containsText" text="Не выполняется">
      <formula>NOT(ISERROR(SEARCH("Не выполняется",N107)))</formula>
    </cfRule>
  </conditionalFormatting>
  <conditionalFormatting sqref="N107">
    <cfRule type="containsErrors" dxfId="386" priority="377">
      <formula>ISERROR(N107)</formula>
    </cfRule>
  </conditionalFormatting>
  <conditionalFormatting sqref="N107">
    <cfRule type="beginsWith" dxfId="385" priority="374" operator="beginsWith" text="Выполняется">
      <formula>LEFT(N107,LEN("Выполняется"))="Выполняется"</formula>
    </cfRule>
    <cfRule type="containsText" dxfId="384" priority="375" operator="containsText" text="Частично выполняется">
      <formula>NOT(ISERROR(SEARCH("Частично выполняется",N107)))</formula>
    </cfRule>
    <cfRule type="containsText" dxfId="383" priority="376" operator="containsText" text="Не выполняется">
      <formula>NOT(ISERROR(SEARCH("Не выполняется",N107)))</formula>
    </cfRule>
  </conditionalFormatting>
  <conditionalFormatting sqref="N107">
    <cfRule type="containsErrors" dxfId="382" priority="373">
      <formula>ISERROR(N107)</formula>
    </cfRule>
  </conditionalFormatting>
  <conditionalFormatting sqref="N107">
    <cfRule type="beginsWith" dxfId="381" priority="370" operator="beginsWith" text="Выполняется">
      <formula>LEFT(N107,LEN("Выполняется"))="Выполняется"</formula>
    </cfRule>
    <cfRule type="containsText" dxfId="380" priority="371" operator="containsText" text="Частично выполняется">
      <formula>NOT(ISERROR(SEARCH("Частично выполняется",N107)))</formula>
    </cfRule>
    <cfRule type="containsText" dxfId="379" priority="372" operator="containsText" text="Не выполняется">
      <formula>NOT(ISERROR(SEARCH("Не выполняется",N107)))</formula>
    </cfRule>
  </conditionalFormatting>
  <conditionalFormatting sqref="N107">
    <cfRule type="containsErrors" dxfId="378" priority="369">
      <formula>ISERROR(N107)</formula>
    </cfRule>
  </conditionalFormatting>
  <conditionalFormatting sqref="N107">
    <cfRule type="beginsWith" dxfId="377" priority="366" operator="beginsWith" text="Выполняется">
      <formula>LEFT(N107,LEN("Выполняется"))="Выполняется"</formula>
    </cfRule>
    <cfRule type="containsText" dxfId="376" priority="367" operator="containsText" text="Частично выполняется">
      <formula>NOT(ISERROR(SEARCH("Частично выполняется",N107)))</formula>
    </cfRule>
    <cfRule type="containsText" dxfId="375" priority="368" operator="containsText" text="Не выполняется">
      <formula>NOT(ISERROR(SEARCH("Не выполняется",N107)))</formula>
    </cfRule>
  </conditionalFormatting>
  <conditionalFormatting sqref="N107">
    <cfRule type="containsErrors" dxfId="374" priority="365">
      <formula>ISERROR(N107)</formula>
    </cfRule>
  </conditionalFormatting>
  <conditionalFormatting sqref="N107">
    <cfRule type="beginsWith" dxfId="373" priority="362" operator="beginsWith" text="Выполняется">
      <formula>LEFT(N107,LEN("Выполняется"))="Выполняется"</formula>
    </cfRule>
    <cfRule type="containsText" dxfId="372" priority="363" operator="containsText" text="Частично выполняется">
      <formula>NOT(ISERROR(SEARCH("Частично выполняется",N107)))</formula>
    </cfRule>
    <cfRule type="containsText" dxfId="371" priority="364" operator="containsText" text="Не выполняется">
      <formula>NOT(ISERROR(SEARCH("Не выполняется",N107)))</formula>
    </cfRule>
  </conditionalFormatting>
  <conditionalFormatting sqref="N107">
    <cfRule type="containsErrors" dxfId="370" priority="361">
      <formula>ISERROR(N107)</formula>
    </cfRule>
  </conditionalFormatting>
  <conditionalFormatting sqref="N107">
    <cfRule type="beginsWith" dxfId="369" priority="358" operator="beginsWith" text="Выполняется">
      <formula>LEFT(N107,LEN("Выполняется"))="Выполняется"</formula>
    </cfRule>
    <cfRule type="containsText" dxfId="368" priority="359" operator="containsText" text="Частично выполняется">
      <formula>NOT(ISERROR(SEARCH("Частично выполняется",N107)))</formula>
    </cfRule>
    <cfRule type="containsText" dxfId="367" priority="360" operator="containsText" text="Не выполняется">
      <formula>NOT(ISERROR(SEARCH("Не выполняется",N107)))</formula>
    </cfRule>
  </conditionalFormatting>
  <conditionalFormatting sqref="N107">
    <cfRule type="containsErrors" dxfId="366" priority="357">
      <formula>ISERROR(N107)</formula>
    </cfRule>
  </conditionalFormatting>
  <conditionalFormatting sqref="N107">
    <cfRule type="beginsWith" dxfId="365" priority="354" operator="beginsWith" text="Выполняется">
      <formula>LEFT(N107,LEN("Выполняется"))="Выполняется"</formula>
    </cfRule>
    <cfRule type="containsText" dxfId="364" priority="355" operator="containsText" text="Частично выполняется">
      <formula>NOT(ISERROR(SEARCH("Частично выполняется",N107)))</formula>
    </cfRule>
    <cfRule type="containsText" dxfId="363" priority="356" operator="containsText" text="Не выполняется">
      <formula>NOT(ISERROR(SEARCH("Не выполняется",N107)))</formula>
    </cfRule>
  </conditionalFormatting>
  <conditionalFormatting sqref="N107">
    <cfRule type="containsErrors" dxfId="362" priority="353">
      <formula>ISERROR(N107)</formula>
    </cfRule>
  </conditionalFormatting>
  <conditionalFormatting sqref="N107">
    <cfRule type="beginsWith" dxfId="361" priority="350" operator="beginsWith" text="Выполняется">
      <formula>LEFT(N107,LEN("Выполняется"))="Выполняется"</formula>
    </cfRule>
    <cfRule type="containsText" dxfId="360" priority="351" operator="containsText" text="Частично выполняется">
      <formula>NOT(ISERROR(SEARCH("Частично выполняется",N107)))</formula>
    </cfRule>
    <cfRule type="containsText" dxfId="359" priority="352" operator="containsText" text="Не выполняется">
      <formula>NOT(ISERROR(SEARCH("Не выполняется",N107)))</formula>
    </cfRule>
  </conditionalFormatting>
  <conditionalFormatting sqref="N107">
    <cfRule type="containsErrors" dxfId="358" priority="349">
      <formula>ISERROR(N107)</formula>
    </cfRule>
  </conditionalFormatting>
  <conditionalFormatting sqref="N107">
    <cfRule type="beginsWith" dxfId="357" priority="346" operator="beginsWith" text="Выполняется">
      <formula>LEFT(N107,LEN("Выполняется"))="Выполняется"</formula>
    </cfRule>
    <cfRule type="containsText" dxfId="356" priority="347" operator="containsText" text="Частично выполняется">
      <formula>NOT(ISERROR(SEARCH("Частично выполняется",N107)))</formula>
    </cfRule>
    <cfRule type="containsText" dxfId="355" priority="348" operator="containsText" text="Не выполняется">
      <formula>NOT(ISERROR(SEARCH("Не выполняется",N107)))</formula>
    </cfRule>
  </conditionalFormatting>
  <conditionalFormatting sqref="N107">
    <cfRule type="containsErrors" dxfId="354" priority="345">
      <formula>ISERROR(N107)</formula>
    </cfRule>
  </conditionalFormatting>
  <conditionalFormatting sqref="H102">
    <cfRule type="beginsWith" dxfId="353" priority="342" operator="beginsWith" text="Выполняется">
      <formula>LEFT(H102,LEN("Выполняется"))="Выполняется"</formula>
    </cfRule>
    <cfRule type="containsText" dxfId="352" priority="343" operator="containsText" text="Частично выполняется">
      <formula>NOT(ISERROR(SEARCH("Частично выполняется",H102)))</formula>
    </cfRule>
    <cfRule type="containsText" dxfId="351" priority="344" operator="containsText" text="Не выполняется">
      <formula>NOT(ISERROR(SEARCH("Не выполняется",H102)))</formula>
    </cfRule>
  </conditionalFormatting>
  <conditionalFormatting sqref="H102">
    <cfRule type="containsErrors" dxfId="350" priority="341">
      <formula>ISERROR(H102)</formula>
    </cfRule>
  </conditionalFormatting>
  <conditionalFormatting sqref="H102">
    <cfRule type="beginsWith" dxfId="349" priority="338" operator="beginsWith" text="Выполняется">
      <formula>LEFT(H102,LEN("Выполняется"))="Выполняется"</formula>
    </cfRule>
    <cfRule type="containsText" dxfId="348" priority="339" operator="containsText" text="Частично выполняется">
      <formula>NOT(ISERROR(SEARCH("Частично выполняется",H102)))</formula>
    </cfRule>
    <cfRule type="containsText" dxfId="347" priority="340" operator="containsText" text="Не выполняется">
      <formula>NOT(ISERROR(SEARCH("Не выполняется",H102)))</formula>
    </cfRule>
  </conditionalFormatting>
  <conditionalFormatting sqref="H102">
    <cfRule type="containsErrors" dxfId="346" priority="337">
      <formula>ISERROR(H102)</formula>
    </cfRule>
  </conditionalFormatting>
  <conditionalFormatting sqref="H102">
    <cfRule type="beginsWith" dxfId="345" priority="334" operator="beginsWith" text="Выполняется">
      <formula>LEFT(H102,LEN("Выполняется"))="Выполняется"</formula>
    </cfRule>
    <cfRule type="containsText" dxfId="344" priority="335" operator="containsText" text="Частично выполняется">
      <formula>NOT(ISERROR(SEARCH("Частично выполняется",H102)))</formula>
    </cfRule>
    <cfRule type="containsText" dxfId="343" priority="336" operator="containsText" text="Не выполняется">
      <formula>NOT(ISERROR(SEARCH("Не выполняется",H102)))</formula>
    </cfRule>
  </conditionalFormatting>
  <conditionalFormatting sqref="H102">
    <cfRule type="containsErrors" dxfId="342" priority="333">
      <formula>ISERROR(H102)</formula>
    </cfRule>
  </conditionalFormatting>
  <conditionalFormatting sqref="H102">
    <cfRule type="beginsWith" dxfId="341" priority="330" operator="beginsWith" text="Выполняется">
      <formula>LEFT(H102,LEN("Выполняется"))="Выполняется"</formula>
    </cfRule>
    <cfRule type="containsText" dxfId="340" priority="331" operator="containsText" text="Частично выполняется">
      <formula>NOT(ISERROR(SEARCH("Частично выполняется",H102)))</formula>
    </cfRule>
    <cfRule type="containsText" dxfId="339" priority="332" operator="containsText" text="Не выполняется">
      <formula>NOT(ISERROR(SEARCH("Не выполняется",H102)))</formula>
    </cfRule>
  </conditionalFormatting>
  <conditionalFormatting sqref="H102">
    <cfRule type="containsErrors" dxfId="338" priority="329">
      <formula>ISERROR(H102)</formula>
    </cfRule>
  </conditionalFormatting>
  <conditionalFormatting sqref="H102">
    <cfRule type="beginsWith" dxfId="337" priority="326" operator="beginsWith" text="Выполняется">
      <formula>LEFT(H102,LEN("Выполняется"))="Выполняется"</formula>
    </cfRule>
    <cfRule type="containsText" dxfId="336" priority="327" operator="containsText" text="Частично выполняется">
      <formula>NOT(ISERROR(SEARCH("Частично выполняется",H102)))</formula>
    </cfRule>
    <cfRule type="containsText" dxfId="335" priority="328" operator="containsText" text="Не выполняется">
      <formula>NOT(ISERROR(SEARCH("Не выполняется",H102)))</formula>
    </cfRule>
  </conditionalFormatting>
  <conditionalFormatting sqref="H102">
    <cfRule type="containsErrors" dxfId="334" priority="325">
      <formula>ISERROR(H102)</formula>
    </cfRule>
  </conditionalFormatting>
  <conditionalFormatting sqref="H102">
    <cfRule type="beginsWith" dxfId="333" priority="322" operator="beginsWith" text="Выполняется">
      <formula>LEFT(H102,LEN("Выполняется"))="Выполняется"</formula>
    </cfRule>
    <cfRule type="containsText" dxfId="332" priority="323" operator="containsText" text="Частично выполняется">
      <formula>NOT(ISERROR(SEARCH("Частично выполняется",H102)))</formula>
    </cfRule>
    <cfRule type="containsText" dxfId="331" priority="324" operator="containsText" text="Не выполняется">
      <formula>NOT(ISERROR(SEARCH("Не выполняется",H102)))</formula>
    </cfRule>
  </conditionalFormatting>
  <conditionalFormatting sqref="H102">
    <cfRule type="containsErrors" dxfId="330" priority="321">
      <formula>ISERROR(H102)</formula>
    </cfRule>
  </conditionalFormatting>
  <conditionalFormatting sqref="H102">
    <cfRule type="beginsWith" dxfId="329" priority="318" operator="beginsWith" text="Выполняется">
      <formula>LEFT(H102,LEN("Выполняется"))="Выполняется"</formula>
    </cfRule>
    <cfRule type="containsText" dxfId="328" priority="319" operator="containsText" text="Частично выполняется">
      <formula>NOT(ISERROR(SEARCH("Частично выполняется",H102)))</formula>
    </cfRule>
    <cfRule type="containsText" dxfId="327" priority="320" operator="containsText" text="Не выполняется">
      <formula>NOT(ISERROR(SEARCH("Не выполняется",H102)))</formula>
    </cfRule>
  </conditionalFormatting>
  <conditionalFormatting sqref="H102">
    <cfRule type="containsErrors" dxfId="326" priority="317">
      <formula>ISERROR(H102)</formula>
    </cfRule>
  </conditionalFormatting>
  <conditionalFormatting sqref="H102">
    <cfRule type="beginsWith" dxfId="325" priority="314" operator="beginsWith" text="Выполняется">
      <formula>LEFT(H102,LEN("Выполняется"))="Выполняется"</formula>
    </cfRule>
    <cfRule type="containsText" dxfId="324" priority="315" operator="containsText" text="Частично выполняется">
      <formula>NOT(ISERROR(SEARCH("Частично выполняется",H102)))</formula>
    </cfRule>
    <cfRule type="containsText" dxfId="323" priority="316" operator="containsText" text="Не выполняется">
      <formula>NOT(ISERROR(SEARCH("Не выполняется",H102)))</formula>
    </cfRule>
  </conditionalFormatting>
  <conditionalFormatting sqref="H102">
    <cfRule type="containsErrors" dxfId="322" priority="313">
      <formula>ISERROR(H102)</formula>
    </cfRule>
  </conditionalFormatting>
  <conditionalFormatting sqref="H102">
    <cfRule type="beginsWith" dxfId="321" priority="310" operator="beginsWith" text="Выполняется">
      <formula>LEFT(H102,LEN("Выполняется"))="Выполняется"</formula>
    </cfRule>
    <cfRule type="containsText" dxfId="320" priority="311" operator="containsText" text="Частично выполняется">
      <formula>NOT(ISERROR(SEARCH("Частично выполняется",H102)))</formula>
    </cfRule>
    <cfRule type="containsText" dxfId="319" priority="312" operator="containsText" text="Не выполняется">
      <formula>NOT(ISERROR(SEARCH("Не выполняется",H102)))</formula>
    </cfRule>
  </conditionalFormatting>
  <conditionalFormatting sqref="H102">
    <cfRule type="containsErrors" dxfId="318" priority="309">
      <formula>ISERROR(H102)</formula>
    </cfRule>
  </conditionalFormatting>
  <conditionalFormatting sqref="H102">
    <cfRule type="beginsWith" dxfId="317" priority="306" operator="beginsWith" text="Выполняется">
      <formula>LEFT(H102,LEN("Выполняется"))="Выполняется"</formula>
    </cfRule>
    <cfRule type="containsText" dxfId="316" priority="307" operator="containsText" text="Частично выполняется">
      <formula>NOT(ISERROR(SEARCH("Частично выполняется",H102)))</formula>
    </cfRule>
    <cfRule type="containsText" dxfId="315" priority="308" operator="containsText" text="Не выполняется">
      <formula>NOT(ISERROR(SEARCH("Не выполняется",H102)))</formula>
    </cfRule>
  </conditionalFormatting>
  <conditionalFormatting sqref="H102">
    <cfRule type="containsErrors" dxfId="314" priority="305">
      <formula>ISERROR(H102)</formula>
    </cfRule>
  </conditionalFormatting>
  <conditionalFormatting sqref="H102">
    <cfRule type="beginsWith" dxfId="313" priority="302" operator="beginsWith" text="Выполняется">
      <formula>LEFT(H102,LEN("Выполняется"))="Выполняется"</formula>
    </cfRule>
    <cfRule type="containsText" dxfId="312" priority="303" operator="containsText" text="Частично выполняется">
      <formula>NOT(ISERROR(SEARCH("Частично выполняется",H102)))</formula>
    </cfRule>
    <cfRule type="containsText" dxfId="311" priority="304" operator="containsText" text="Не выполняется">
      <formula>NOT(ISERROR(SEARCH("Не выполняется",H102)))</formula>
    </cfRule>
  </conditionalFormatting>
  <conditionalFormatting sqref="H102">
    <cfRule type="containsErrors" dxfId="310" priority="301">
      <formula>ISERROR(H102)</formula>
    </cfRule>
  </conditionalFormatting>
  <conditionalFormatting sqref="H102">
    <cfRule type="beginsWith" dxfId="309" priority="298" operator="beginsWith" text="Выполняется">
      <formula>LEFT(H102,LEN("Выполняется"))="Выполняется"</formula>
    </cfRule>
    <cfRule type="containsText" dxfId="308" priority="299" operator="containsText" text="Частично выполняется">
      <formula>NOT(ISERROR(SEARCH("Частично выполняется",H102)))</formula>
    </cfRule>
    <cfRule type="containsText" dxfId="307" priority="300" operator="containsText" text="Не выполняется">
      <formula>NOT(ISERROR(SEARCH("Не выполняется",H102)))</formula>
    </cfRule>
  </conditionalFormatting>
  <conditionalFormatting sqref="H102">
    <cfRule type="containsErrors" dxfId="306" priority="297">
      <formula>ISERROR(H102)</formula>
    </cfRule>
  </conditionalFormatting>
  <conditionalFormatting sqref="H102">
    <cfRule type="beginsWith" dxfId="305" priority="294" operator="beginsWith" text="Выполняется">
      <formula>LEFT(H102,LEN("Выполняется"))="Выполняется"</formula>
    </cfRule>
    <cfRule type="containsText" dxfId="304" priority="295" operator="containsText" text="Частично выполняется">
      <formula>NOT(ISERROR(SEARCH("Частично выполняется",H102)))</formula>
    </cfRule>
    <cfRule type="containsText" dxfId="303" priority="296" operator="containsText" text="Не выполняется">
      <formula>NOT(ISERROR(SEARCH("Не выполняется",H102)))</formula>
    </cfRule>
  </conditionalFormatting>
  <conditionalFormatting sqref="H102">
    <cfRule type="containsErrors" dxfId="302" priority="293">
      <formula>ISERROR(H102)</formula>
    </cfRule>
  </conditionalFormatting>
  <conditionalFormatting sqref="H102">
    <cfRule type="beginsWith" dxfId="301" priority="290" operator="beginsWith" text="Выполняется">
      <formula>LEFT(H102,LEN("Выполняется"))="Выполняется"</formula>
    </cfRule>
    <cfRule type="containsText" dxfId="300" priority="291" operator="containsText" text="Частично выполняется">
      <formula>NOT(ISERROR(SEARCH("Частично выполняется",H102)))</formula>
    </cfRule>
    <cfRule type="containsText" dxfId="299" priority="292" operator="containsText" text="Не выполняется">
      <formula>NOT(ISERROR(SEARCH("Не выполняется",H102)))</formula>
    </cfRule>
  </conditionalFormatting>
  <conditionalFormatting sqref="H102">
    <cfRule type="containsErrors" dxfId="298" priority="289">
      <formula>ISERROR(H102)</formula>
    </cfRule>
  </conditionalFormatting>
  <conditionalFormatting sqref="H102">
    <cfRule type="beginsWith" dxfId="297" priority="286" operator="beginsWith" text="Выполняется">
      <formula>LEFT(H102,LEN("Выполняется"))="Выполняется"</formula>
    </cfRule>
    <cfRule type="containsText" dxfId="296" priority="287" operator="containsText" text="Частично выполняется">
      <formula>NOT(ISERROR(SEARCH("Частично выполняется",H102)))</formula>
    </cfRule>
    <cfRule type="containsText" dxfId="295" priority="288" operator="containsText" text="Не выполняется">
      <formula>NOT(ISERROR(SEARCH("Не выполняется",H102)))</formula>
    </cfRule>
  </conditionalFormatting>
  <conditionalFormatting sqref="H102">
    <cfRule type="containsErrors" dxfId="294" priority="285">
      <formula>ISERROR(H102)</formula>
    </cfRule>
  </conditionalFormatting>
  <conditionalFormatting sqref="H102">
    <cfRule type="beginsWith" dxfId="293" priority="282" operator="beginsWith" text="Выполняется">
      <formula>LEFT(H102,LEN("Выполняется"))="Выполняется"</formula>
    </cfRule>
    <cfRule type="containsText" dxfId="292" priority="283" operator="containsText" text="Частично выполняется">
      <formula>NOT(ISERROR(SEARCH("Частично выполняется",H102)))</formula>
    </cfRule>
    <cfRule type="containsText" dxfId="291" priority="284" operator="containsText" text="Не выполняется">
      <formula>NOT(ISERROR(SEARCH("Не выполняется",H102)))</formula>
    </cfRule>
  </conditionalFormatting>
  <conditionalFormatting sqref="H102">
    <cfRule type="containsErrors" dxfId="290" priority="281">
      <formula>ISERROR(H102)</formula>
    </cfRule>
  </conditionalFormatting>
  <conditionalFormatting sqref="H102">
    <cfRule type="beginsWith" dxfId="289" priority="278" operator="beginsWith" text="Выполняется">
      <formula>LEFT(H102,LEN("Выполняется"))="Выполняется"</formula>
    </cfRule>
    <cfRule type="containsText" dxfId="288" priority="279" operator="containsText" text="Частично выполняется">
      <formula>NOT(ISERROR(SEARCH("Частично выполняется",H102)))</formula>
    </cfRule>
    <cfRule type="containsText" dxfId="287" priority="280" operator="containsText" text="Не выполняется">
      <formula>NOT(ISERROR(SEARCH("Не выполняется",H102)))</formula>
    </cfRule>
  </conditionalFormatting>
  <conditionalFormatting sqref="H102">
    <cfRule type="containsErrors" dxfId="286" priority="277">
      <formula>ISERROR(H102)</formula>
    </cfRule>
  </conditionalFormatting>
  <conditionalFormatting sqref="H102">
    <cfRule type="beginsWith" dxfId="285" priority="274" operator="beginsWith" text="Выполняется">
      <formula>LEFT(H102,LEN("Выполняется"))="Выполняется"</formula>
    </cfRule>
    <cfRule type="containsText" dxfId="284" priority="275" operator="containsText" text="Частично выполняется">
      <formula>NOT(ISERROR(SEARCH("Частично выполняется",H102)))</formula>
    </cfRule>
    <cfRule type="containsText" dxfId="283" priority="276" operator="containsText" text="Не выполняется">
      <formula>NOT(ISERROR(SEARCH("Не выполняется",H102)))</formula>
    </cfRule>
  </conditionalFormatting>
  <conditionalFormatting sqref="H102">
    <cfRule type="containsErrors" dxfId="282" priority="273">
      <formula>ISERROR(H102)</formula>
    </cfRule>
  </conditionalFormatting>
  <conditionalFormatting sqref="H102">
    <cfRule type="beginsWith" dxfId="281" priority="270" operator="beginsWith" text="Выполняется">
      <formula>LEFT(H102,LEN("Выполняется"))="Выполняется"</formula>
    </cfRule>
    <cfRule type="containsText" dxfId="280" priority="271" operator="containsText" text="Частично выполняется">
      <formula>NOT(ISERROR(SEARCH("Частично выполняется",H102)))</formula>
    </cfRule>
    <cfRule type="containsText" dxfId="279" priority="272" operator="containsText" text="Не выполняется">
      <formula>NOT(ISERROR(SEARCH("Не выполняется",H102)))</formula>
    </cfRule>
  </conditionalFormatting>
  <conditionalFormatting sqref="H102">
    <cfRule type="containsErrors" dxfId="278" priority="269">
      <formula>ISERROR(H102)</formula>
    </cfRule>
  </conditionalFormatting>
  <conditionalFormatting sqref="K102:K104">
    <cfRule type="beginsWith" dxfId="277" priority="266" operator="beginsWith" text="Выполняется">
      <formula>LEFT(K102,LEN("Выполняется"))="Выполняется"</formula>
    </cfRule>
    <cfRule type="containsText" dxfId="276" priority="267" operator="containsText" text="Частично выполняется">
      <formula>NOT(ISERROR(SEARCH("Частично выполняется",K102)))</formula>
    </cfRule>
    <cfRule type="containsText" dxfId="275" priority="268" operator="containsText" text="Не выполняется">
      <formula>NOT(ISERROR(SEARCH("Не выполняется",K102)))</formula>
    </cfRule>
  </conditionalFormatting>
  <conditionalFormatting sqref="K102:K104">
    <cfRule type="containsErrors" dxfId="274" priority="265">
      <formula>ISERROR(K102)</formula>
    </cfRule>
  </conditionalFormatting>
  <conditionalFormatting sqref="K102:K104">
    <cfRule type="beginsWith" dxfId="273" priority="262" operator="beginsWith" text="Выполняется">
      <formula>LEFT(K102,LEN("Выполняется"))="Выполняется"</formula>
    </cfRule>
    <cfRule type="containsText" dxfId="272" priority="263" operator="containsText" text="Частично выполняется">
      <formula>NOT(ISERROR(SEARCH("Частично выполняется",K102)))</formula>
    </cfRule>
    <cfRule type="containsText" dxfId="271" priority="264" operator="containsText" text="Не выполняется">
      <formula>NOT(ISERROR(SEARCH("Не выполняется",K102)))</formula>
    </cfRule>
  </conditionalFormatting>
  <conditionalFormatting sqref="K102:K104">
    <cfRule type="containsErrors" dxfId="270" priority="261">
      <formula>ISERROR(K102)</formula>
    </cfRule>
  </conditionalFormatting>
  <conditionalFormatting sqref="K102:K104">
    <cfRule type="beginsWith" dxfId="269" priority="258" operator="beginsWith" text="Выполняется">
      <formula>LEFT(K102,LEN("Выполняется"))="Выполняется"</formula>
    </cfRule>
    <cfRule type="containsText" dxfId="268" priority="259" operator="containsText" text="Частично выполняется">
      <formula>NOT(ISERROR(SEARCH("Частично выполняется",K102)))</formula>
    </cfRule>
    <cfRule type="containsText" dxfId="267" priority="260" operator="containsText" text="Не выполняется">
      <formula>NOT(ISERROR(SEARCH("Не выполняется",K102)))</formula>
    </cfRule>
  </conditionalFormatting>
  <conditionalFormatting sqref="K102:K104">
    <cfRule type="containsErrors" dxfId="266" priority="257">
      <formula>ISERROR(K102)</formula>
    </cfRule>
  </conditionalFormatting>
  <conditionalFormatting sqref="K102:K104">
    <cfRule type="beginsWith" dxfId="265" priority="254" operator="beginsWith" text="Выполняется">
      <formula>LEFT(K102,LEN("Выполняется"))="Выполняется"</formula>
    </cfRule>
    <cfRule type="containsText" dxfId="264" priority="255" operator="containsText" text="Частично выполняется">
      <formula>NOT(ISERROR(SEARCH("Частично выполняется",K102)))</formula>
    </cfRule>
    <cfRule type="containsText" dxfId="263" priority="256" operator="containsText" text="Не выполняется">
      <formula>NOT(ISERROR(SEARCH("Не выполняется",K102)))</formula>
    </cfRule>
  </conditionalFormatting>
  <conditionalFormatting sqref="K102:K104">
    <cfRule type="containsErrors" dxfId="262" priority="253">
      <formula>ISERROR(K102)</formula>
    </cfRule>
  </conditionalFormatting>
  <conditionalFormatting sqref="K102:K104">
    <cfRule type="beginsWith" dxfId="261" priority="250" operator="beginsWith" text="Выполняется">
      <formula>LEFT(K102,LEN("Выполняется"))="Выполняется"</formula>
    </cfRule>
    <cfRule type="containsText" dxfId="260" priority="251" operator="containsText" text="Частично выполняется">
      <formula>NOT(ISERROR(SEARCH("Частично выполняется",K102)))</formula>
    </cfRule>
    <cfRule type="containsText" dxfId="259" priority="252" operator="containsText" text="Не выполняется">
      <formula>NOT(ISERROR(SEARCH("Не выполняется",K102)))</formula>
    </cfRule>
  </conditionalFormatting>
  <conditionalFormatting sqref="K102:K104">
    <cfRule type="containsErrors" dxfId="258" priority="249">
      <formula>ISERROR(K102)</formula>
    </cfRule>
  </conditionalFormatting>
  <conditionalFormatting sqref="K102:K104">
    <cfRule type="beginsWith" dxfId="257" priority="246" operator="beginsWith" text="Выполняется">
      <formula>LEFT(K102,LEN("Выполняется"))="Выполняется"</formula>
    </cfRule>
    <cfRule type="containsText" dxfId="256" priority="247" operator="containsText" text="Частично выполняется">
      <formula>NOT(ISERROR(SEARCH("Частично выполняется",K102)))</formula>
    </cfRule>
    <cfRule type="containsText" dxfId="255" priority="248" operator="containsText" text="Не выполняется">
      <formula>NOT(ISERROR(SEARCH("Не выполняется",K102)))</formula>
    </cfRule>
  </conditionalFormatting>
  <conditionalFormatting sqref="K102:K104">
    <cfRule type="containsErrors" dxfId="254" priority="245">
      <formula>ISERROR(K102)</formula>
    </cfRule>
  </conditionalFormatting>
  <conditionalFormatting sqref="K102:K104">
    <cfRule type="beginsWith" dxfId="253" priority="242" operator="beginsWith" text="Выполняется">
      <formula>LEFT(K102,LEN("Выполняется"))="Выполняется"</formula>
    </cfRule>
    <cfRule type="containsText" dxfId="252" priority="243" operator="containsText" text="Частично выполняется">
      <formula>NOT(ISERROR(SEARCH("Частично выполняется",K102)))</formula>
    </cfRule>
    <cfRule type="containsText" dxfId="251" priority="244" operator="containsText" text="Не выполняется">
      <formula>NOT(ISERROR(SEARCH("Не выполняется",K102)))</formula>
    </cfRule>
  </conditionalFormatting>
  <conditionalFormatting sqref="K102:K104">
    <cfRule type="containsErrors" dxfId="250" priority="241">
      <formula>ISERROR(K102)</formula>
    </cfRule>
  </conditionalFormatting>
  <conditionalFormatting sqref="K102:K104">
    <cfRule type="beginsWith" dxfId="249" priority="238" operator="beginsWith" text="Выполняется">
      <formula>LEFT(K102,LEN("Выполняется"))="Выполняется"</formula>
    </cfRule>
    <cfRule type="containsText" dxfId="248" priority="239" operator="containsText" text="Частично выполняется">
      <formula>NOT(ISERROR(SEARCH("Частично выполняется",K102)))</formula>
    </cfRule>
    <cfRule type="containsText" dxfId="247" priority="240" operator="containsText" text="Не выполняется">
      <formula>NOT(ISERROR(SEARCH("Не выполняется",K102)))</formula>
    </cfRule>
  </conditionalFormatting>
  <conditionalFormatting sqref="K102:K104">
    <cfRule type="containsErrors" dxfId="246" priority="237">
      <formula>ISERROR(K102)</formula>
    </cfRule>
  </conditionalFormatting>
  <conditionalFormatting sqref="K102:K104">
    <cfRule type="beginsWith" dxfId="245" priority="234" operator="beginsWith" text="Выполняется">
      <formula>LEFT(K102,LEN("Выполняется"))="Выполняется"</formula>
    </cfRule>
    <cfRule type="containsText" dxfId="244" priority="235" operator="containsText" text="Частично выполняется">
      <formula>NOT(ISERROR(SEARCH("Частично выполняется",K102)))</formula>
    </cfRule>
    <cfRule type="containsText" dxfId="243" priority="236" operator="containsText" text="Не выполняется">
      <formula>NOT(ISERROR(SEARCH("Не выполняется",K102)))</formula>
    </cfRule>
  </conditionalFormatting>
  <conditionalFormatting sqref="K102:K104">
    <cfRule type="containsErrors" dxfId="242" priority="233">
      <formula>ISERROR(K102)</formula>
    </cfRule>
  </conditionalFormatting>
  <conditionalFormatting sqref="K102:K104">
    <cfRule type="beginsWith" dxfId="241" priority="230" operator="beginsWith" text="Выполняется">
      <formula>LEFT(K102,LEN("Выполняется"))="Выполняется"</formula>
    </cfRule>
    <cfRule type="containsText" dxfId="240" priority="231" operator="containsText" text="Частично выполняется">
      <formula>NOT(ISERROR(SEARCH("Частично выполняется",K102)))</formula>
    </cfRule>
    <cfRule type="containsText" dxfId="239" priority="232" operator="containsText" text="Не выполняется">
      <formula>NOT(ISERROR(SEARCH("Не выполняется",K102)))</formula>
    </cfRule>
  </conditionalFormatting>
  <conditionalFormatting sqref="K102:K104">
    <cfRule type="containsErrors" dxfId="238" priority="229">
      <formula>ISERROR(K102)</formula>
    </cfRule>
  </conditionalFormatting>
  <conditionalFormatting sqref="K102:K104">
    <cfRule type="beginsWith" dxfId="237" priority="226" operator="beginsWith" text="Выполняется">
      <formula>LEFT(K102,LEN("Выполняется"))="Выполняется"</formula>
    </cfRule>
    <cfRule type="containsText" dxfId="236" priority="227" operator="containsText" text="Частично выполняется">
      <formula>NOT(ISERROR(SEARCH("Частично выполняется",K102)))</formula>
    </cfRule>
    <cfRule type="containsText" dxfId="235" priority="228" operator="containsText" text="Не выполняется">
      <formula>NOT(ISERROR(SEARCH("Не выполняется",K102)))</formula>
    </cfRule>
  </conditionalFormatting>
  <conditionalFormatting sqref="K102:K104">
    <cfRule type="containsErrors" dxfId="234" priority="225">
      <formula>ISERROR(K102)</formula>
    </cfRule>
  </conditionalFormatting>
  <conditionalFormatting sqref="K102:K104">
    <cfRule type="beginsWith" dxfId="233" priority="222" operator="beginsWith" text="Выполняется">
      <formula>LEFT(K102,LEN("Выполняется"))="Выполняется"</formula>
    </cfRule>
    <cfRule type="containsText" dxfId="232" priority="223" operator="containsText" text="Частично выполняется">
      <formula>NOT(ISERROR(SEARCH("Частично выполняется",K102)))</formula>
    </cfRule>
    <cfRule type="containsText" dxfId="231" priority="224" operator="containsText" text="Не выполняется">
      <formula>NOT(ISERROR(SEARCH("Не выполняется",K102)))</formula>
    </cfRule>
  </conditionalFormatting>
  <conditionalFormatting sqref="K102:K104">
    <cfRule type="containsErrors" dxfId="230" priority="221">
      <formula>ISERROR(K102)</formula>
    </cfRule>
  </conditionalFormatting>
  <conditionalFormatting sqref="K102:K104">
    <cfRule type="beginsWith" dxfId="229" priority="218" operator="beginsWith" text="Выполняется">
      <formula>LEFT(K102,LEN("Выполняется"))="Выполняется"</formula>
    </cfRule>
    <cfRule type="containsText" dxfId="228" priority="219" operator="containsText" text="Частично выполняется">
      <formula>NOT(ISERROR(SEARCH("Частично выполняется",K102)))</formula>
    </cfRule>
    <cfRule type="containsText" dxfId="227" priority="220" operator="containsText" text="Не выполняется">
      <formula>NOT(ISERROR(SEARCH("Не выполняется",K102)))</formula>
    </cfRule>
  </conditionalFormatting>
  <conditionalFormatting sqref="K102:K104">
    <cfRule type="containsErrors" dxfId="226" priority="217">
      <formula>ISERROR(K102)</formula>
    </cfRule>
  </conditionalFormatting>
  <conditionalFormatting sqref="K102:K104">
    <cfRule type="beginsWith" dxfId="225" priority="214" operator="beginsWith" text="Выполняется">
      <formula>LEFT(K102,LEN("Выполняется"))="Выполняется"</formula>
    </cfRule>
    <cfRule type="containsText" dxfId="224" priority="215" operator="containsText" text="Частично выполняется">
      <formula>NOT(ISERROR(SEARCH("Частично выполняется",K102)))</formula>
    </cfRule>
    <cfRule type="containsText" dxfId="223" priority="216" operator="containsText" text="Не выполняется">
      <formula>NOT(ISERROR(SEARCH("Не выполняется",K102)))</formula>
    </cfRule>
  </conditionalFormatting>
  <conditionalFormatting sqref="K102:K104">
    <cfRule type="containsErrors" dxfId="222" priority="213">
      <formula>ISERROR(K102)</formula>
    </cfRule>
  </conditionalFormatting>
  <conditionalFormatting sqref="K102:K104">
    <cfRule type="beginsWith" dxfId="221" priority="210" operator="beginsWith" text="Выполняется">
      <formula>LEFT(K102,LEN("Выполняется"))="Выполняется"</formula>
    </cfRule>
    <cfRule type="containsText" dxfId="220" priority="211" operator="containsText" text="Частично выполняется">
      <formula>NOT(ISERROR(SEARCH("Частично выполняется",K102)))</formula>
    </cfRule>
    <cfRule type="containsText" dxfId="219" priority="212" operator="containsText" text="Не выполняется">
      <formula>NOT(ISERROR(SEARCH("Не выполняется",K102)))</formula>
    </cfRule>
  </conditionalFormatting>
  <conditionalFormatting sqref="K102:K104">
    <cfRule type="containsErrors" dxfId="218" priority="209">
      <formula>ISERROR(K102)</formula>
    </cfRule>
  </conditionalFormatting>
  <conditionalFormatting sqref="K102:K104">
    <cfRule type="beginsWith" dxfId="217" priority="206" operator="beginsWith" text="Выполняется">
      <formula>LEFT(K102,LEN("Выполняется"))="Выполняется"</formula>
    </cfRule>
    <cfRule type="containsText" dxfId="216" priority="207" operator="containsText" text="Частично выполняется">
      <formula>NOT(ISERROR(SEARCH("Частично выполняется",K102)))</formula>
    </cfRule>
    <cfRule type="containsText" dxfId="215" priority="208" operator="containsText" text="Не выполняется">
      <formula>NOT(ISERROR(SEARCH("Не выполняется",K102)))</formula>
    </cfRule>
  </conditionalFormatting>
  <conditionalFormatting sqref="K102:K104">
    <cfRule type="containsErrors" dxfId="214" priority="205">
      <formula>ISERROR(K102)</formula>
    </cfRule>
  </conditionalFormatting>
  <conditionalFormatting sqref="K102:K104">
    <cfRule type="beginsWith" dxfId="213" priority="202" operator="beginsWith" text="Выполняется">
      <formula>LEFT(K102,LEN("Выполняется"))="Выполняется"</formula>
    </cfRule>
    <cfRule type="containsText" dxfId="212" priority="203" operator="containsText" text="Частично выполняется">
      <formula>NOT(ISERROR(SEARCH("Частично выполняется",K102)))</formula>
    </cfRule>
    <cfRule type="containsText" dxfId="211" priority="204" operator="containsText" text="Не выполняется">
      <formula>NOT(ISERROR(SEARCH("Не выполняется",K102)))</formula>
    </cfRule>
  </conditionalFormatting>
  <conditionalFormatting sqref="K102:K104">
    <cfRule type="containsErrors" dxfId="210" priority="201">
      <formula>ISERROR(K102)</formula>
    </cfRule>
  </conditionalFormatting>
  <conditionalFormatting sqref="K102:K104">
    <cfRule type="beginsWith" dxfId="209" priority="198" operator="beginsWith" text="Выполняется">
      <formula>LEFT(K102,LEN("Выполняется"))="Выполняется"</formula>
    </cfRule>
    <cfRule type="containsText" dxfId="208" priority="199" operator="containsText" text="Частично выполняется">
      <formula>NOT(ISERROR(SEARCH("Частично выполняется",K102)))</formula>
    </cfRule>
    <cfRule type="containsText" dxfId="207" priority="200" operator="containsText" text="Не выполняется">
      <formula>NOT(ISERROR(SEARCH("Не выполняется",K102)))</formula>
    </cfRule>
  </conditionalFormatting>
  <conditionalFormatting sqref="K102:K104">
    <cfRule type="containsErrors" dxfId="206" priority="197">
      <formula>ISERROR(K102)</formula>
    </cfRule>
  </conditionalFormatting>
  <conditionalFormatting sqref="K102:K104">
    <cfRule type="beginsWith" dxfId="205" priority="194" operator="beginsWith" text="Выполняется">
      <formula>LEFT(K102,LEN("Выполняется"))="Выполняется"</formula>
    </cfRule>
    <cfRule type="containsText" dxfId="204" priority="195" operator="containsText" text="Частично выполняется">
      <formula>NOT(ISERROR(SEARCH("Частично выполняется",K102)))</formula>
    </cfRule>
    <cfRule type="containsText" dxfId="203" priority="196" operator="containsText" text="Не выполняется">
      <formula>NOT(ISERROR(SEARCH("Не выполняется",K102)))</formula>
    </cfRule>
  </conditionalFormatting>
  <conditionalFormatting sqref="K102:K104">
    <cfRule type="containsErrors" dxfId="202" priority="193">
      <formula>ISERROR(K102)</formula>
    </cfRule>
  </conditionalFormatting>
  <conditionalFormatting sqref="K102:K104">
    <cfRule type="beginsWith" dxfId="201" priority="190" operator="beginsWith" text="Выполняется">
      <formula>LEFT(K102,LEN("Выполняется"))="Выполняется"</formula>
    </cfRule>
    <cfRule type="containsText" dxfId="200" priority="191" operator="containsText" text="Частично выполняется">
      <formula>NOT(ISERROR(SEARCH("Частично выполняется",K102)))</formula>
    </cfRule>
    <cfRule type="containsText" dxfId="199" priority="192" operator="containsText" text="Не выполняется">
      <formula>NOT(ISERROR(SEARCH("Не выполняется",K102)))</formula>
    </cfRule>
  </conditionalFormatting>
  <conditionalFormatting sqref="K102:K104">
    <cfRule type="containsErrors" dxfId="198" priority="189">
      <formula>ISERROR(K102)</formula>
    </cfRule>
  </conditionalFormatting>
  <conditionalFormatting sqref="N102:N105">
    <cfRule type="beginsWith" dxfId="197" priority="186" operator="beginsWith" text="Выполняется">
      <formula>LEFT(N102,LEN("Выполняется"))="Выполняется"</formula>
    </cfRule>
    <cfRule type="containsText" dxfId="196" priority="187" operator="containsText" text="Частично выполняется">
      <formula>NOT(ISERROR(SEARCH("Частично выполняется",N102)))</formula>
    </cfRule>
    <cfRule type="containsText" dxfId="195" priority="188" operator="containsText" text="Не выполняется">
      <formula>NOT(ISERROR(SEARCH("Не выполняется",N102)))</formula>
    </cfRule>
  </conditionalFormatting>
  <conditionalFormatting sqref="N102:N105">
    <cfRule type="containsErrors" dxfId="194" priority="185">
      <formula>ISERROR(N102)</formula>
    </cfRule>
  </conditionalFormatting>
  <conditionalFormatting sqref="N102:N105">
    <cfRule type="beginsWith" dxfId="193" priority="182" operator="beginsWith" text="Выполняется">
      <formula>LEFT(N102,LEN("Выполняется"))="Выполняется"</formula>
    </cfRule>
    <cfRule type="containsText" dxfId="192" priority="183" operator="containsText" text="Частично выполняется">
      <formula>NOT(ISERROR(SEARCH("Частично выполняется",N102)))</formula>
    </cfRule>
    <cfRule type="containsText" dxfId="191" priority="184" operator="containsText" text="Не выполняется">
      <formula>NOT(ISERROR(SEARCH("Не выполняется",N102)))</formula>
    </cfRule>
  </conditionalFormatting>
  <conditionalFormatting sqref="N102:N105">
    <cfRule type="containsErrors" dxfId="190" priority="181">
      <formula>ISERROR(N102)</formula>
    </cfRule>
  </conditionalFormatting>
  <conditionalFormatting sqref="N102:N105">
    <cfRule type="beginsWith" dxfId="189" priority="178" operator="beginsWith" text="Выполняется">
      <formula>LEFT(N102,LEN("Выполняется"))="Выполняется"</formula>
    </cfRule>
    <cfRule type="containsText" dxfId="188" priority="179" operator="containsText" text="Частично выполняется">
      <formula>NOT(ISERROR(SEARCH("Частично выполняется",N102)))</formula>
    </cfRule>
    <cfRule type="containsText" dxfId="187" priority="180" operator="containsText" text="Не выполняется">
      <formula>NOT(ISERROR(SEARCH("Не выполняется",N102)))</formula>
    </cfRule>
  </conditionalFormatting>
  <conditionalFormatting sqref="N102:N105">
    <cfRule type="containsErrors" dxfId="186" priority="177">
      <formula>ISERROR(N102)</formula>
    </cfRule>
  </conditionalFormatting>
  <conditionalFormatting sqref="N102:N105">
    <cfRule type="beginsWith" dxfId="185" priority="174" operator="beginsWith" text="Выполняется">
      <formula>LEFT(N102,LEN("Выполняется"))="Выполняется"</formula>
    </cfRule>
    <cfRule type="containsText" dxfId="184" priority="175" operator="containsText" text="Частично выполняется">
      <formula>NOT(ISERROR(SEARCH("Частично выполняется",N102)))</formula>
    </cfRule>
    <cfRule type="containsText" dxfId="183" priority="176" operator="containsText" text="Не выполняется">
      <formula>NOT(ISERROR(SEARCH("Не выполняется",N102)))</formula>
    </cfRule>
  </conditionalFormatting>
  <conditionalFormatting sqref="N102:N105">
    <cfRule type="containsErrors" dxfId="182" priority="173">
      <formula>ISERROR(N102)</formula>
    </cfRule>
  </conditionalFormatting>
  <conditionalFormatting sqref="N102:N105">
    <cfRule type="beginsWith" dxfId="181" priority="170" operator="beginsWith" text="Выполняется">
      <formula>LEFT(N102,LEN("Выполняется"))="Выполняется"</formula>
    </cfRule>
    <cfRule type="containsText" dxfId="180" priority="171" operator="containsText" text="Частично выполняется">
      <formula>NOT(ISERROR(SEARCH("Частично выполняется",N102)))</formula>
    </cfRule>
    <cfRule type="containsText" dxfId="179" priority="172" operator="containsText" text="Не выполняется">
      <formula>NOT(ISERROR(SEARCH("Не выполняется",N102)))</formula>
    </cfRule>
  </conditionalFormatting>
  <conditionalFormatting sqref="N102:N105">
    <cfRule type="containsErrors" dxfId="178" priority="169">
      <formula>ISERROR(N102)</formula>
    </cfRule>
  </conditionalFormatting>
  <conditionalFormatting sqref="N102:N105">
    <cfRule type="beginsWith" dxfId="177" priority="166" operator="beginsWith" text="Выполняется">
      <formula>LEFT(N102,LEN("Выполняется"))="Выполняется"</formula>
    </cfRule>
    <cfRule type="containsText" dxfId="176" priority="167" operator="containsText" text="Частично выполняется">
      <formula>NOT(ISERROR(SEARCH("Частично выполняется",N102)))</formula>
    </cfRule>
    <cfRule type="containsText" dxfId="175" priority="168" operator="containsText" text="Не выполняется">
      <formula>NOT(ISERROR(SEARCH("Не выполняется",N102)))</formula>
    </cfRule>
  </conditionalFormatting>
  <conditionalFormatting sqref="N102:N105">
    <cfRule type="containsErrors" dxfId="174" priority="165">
      <formula>ISERROR(N102)</formula>
    </cfRule>
  </conditionalFormatting>
  <conditionalFormatting sqref="N102:N105">
    <cfRule type="beginsWith" dxfId="173" priority="162" operator="beginsWith" text="Выполняется">
      <formula>LEFT(N102,LEN("Выполняется"))="Выполняется"</formula>
    </cfRule>
    <cfRule type="containsText" dxfId="172" priority="163" operator="containsText" text="Частично выполняется">
      <formula>NOT(ISERROR(SEARCH("Частично выполняется",N102)))</formula>
    </cfRule>
    <cfRule type="containsText" dxfId="171" priority="164" operator="containsText" text="Не выполняется">
      <formula>NOT(ISERROR(SEARCH("Не выполняется",N102)))</formula>
    </cfRule>
  </conditionalFormatting>
  <conditionalFormatting sqref="N102:N105">
    <cfRule type="containsErrors" dxfId="170" priority="161">
      <formula>ISERROR(N102)</formula>
    </cfRule>
  </conditionalFormatting>
  <conditionalFormatting sqref="N102:N105">
    <cfRule type="beginsWith" dxfId="169" priority="158" operator="beginsWith" text="Выполняется">
      <formula>LEFT(N102,LEN("Выполняется"))="Выполняется"</formula>
    </cfRule>
    <cfRule type="containsText" dxfId="168" priority="159" operator="containsText" text="Частично выполняется">
      <formula>NOT(ISERROR(SEARCH("Частично выполняется",N102)))</formula>
    </cfRule>
    <cfRule type="containsText" dxfId="167" priority="160" operator="containsText" text="Не выполняется">
      <formula>NOT(ISERROR(SEARCH("Не выполняется",N102)))</formula>
    </cfRule>
  </conditionalFormatting>
  <conditionalFormatting sqref="N102:N105">
    <cfRule type="containsErrors" dxfId="166" priority="157">
      <formula>ISERROR(N102)</formula>
    </cfRule>
  </conditionalFormatting>
  <conditionalFormatting sqref="N102:N105">
    <cfRule type="beginsWith" dxfId="165" priority="154" operator="beginsWith" text="Выполняется">
      <formula>LEFT(N102,LEN("Выполняется"))="Выполняется"</formula>
    </cfRule>
    <cfRule type="containsText" dxfId="164" priority="155" operator="containsText" text="Частично выполняется">
      <formula>NOT(ISERROR(SEARCH("Частично выполняется",N102)))</formula>
    </cfRule>
    <cfRule type="containsText" dxfId="163" priority="156" operator="containsText" text="Не выполняется">
      <formula>NOT(ISERROR(SEARCH("Не выполняется",N102)))</formula>
    </cfRule>
  </conditionalFormatting>
  <conditionalFormatting sqref="N102:N105">
    <cfRule type="containsErrors" dxfId="162" priority="153">
      <formula>ISERROR(N102)</formula>
    </cfRule>
  </conditionalFormatting>
  <conditionalFormatting sqref="N102:N105">
    <cfRule type="beginsWith" dxfId="161" priority="150" operator="beginsWith" text="Выполняется">
      <formula>LEFT(N102,LEN("Выполняется"))="Выполняется"</formula>
    </cfRule>
    <cfRule type="containsText" dxfId="160" priority="151" operator="containsText" text="Частично выполняется">
      <formula>NOT(ISERROR(SEARCH("Частично выполняется",N102)))</formula>
    </cfRule>
    <cfRule type="containsText" dxfId="159" priority="152" operator="containsText" text="Не выполняется">
      <formula>NOT(ISERROR(SEARCH("Не выполняется",N102)))</formula>
    </cfRule>
  </conditionalFormatting>
  <conditionalFormatting sqref="N102:N105">
    <cfRule type="containsErrors" dxfId="158" priority="149">
      <formula>ISERROR(N102)</formula>
    </cfRule>
  </conditionalFormatting>
  <conditionalFormatting sqref="N102:N105">
    <cfRule type="beginsWith" dxfId="157" priority="146" operator="beginsWith" text="Выполняется">
      <formula>LEFT(N102,LEN("Выполняется"))="Выполняется"</formula>
    </cfRule>
    <cfRule type="containsText" dxfId="156" priority="147" operator="containsText" text="Частично выполняется">
      <formula>NOT(ISERROR(SEARCH("Частично выполняется",N102)))</formula>
    </cfRule>
    <cfRule type="containsText" dxfId="155" priority="148" operator="containsText" text="Не выполняется">
      <formula>NOT(ISERROR(SEARCH("Не выполняется",N102)))</formula>
    </cfRule>
  </conditionalFormatting>
  <conditionalFormatting sqref="N102:N105">
    <cfRule type="containsErrors" dxfId="154" priority="145">
      <formula>ISERROR(N102)</formula>
    </cfRule>
  </conditionalFormatting>
  <conditionalFormatting sqref="N102:N105">
    <cfRule type="beginsWith" dxfId="153" priority="142" operator="beginsWith" text="Выполняется">
      <formula>LEFT(N102,LEN("Выполняется"))="Выполняется"</formula>
    </cfRule>
    <cfRule type="containsText" dxfId="152" priority="143" operator="containsText" text="Частично выполняется">
      <formula>NOT(ISERROR(SEARCH("Частично выполняется",N102)))</formula>
    </cfRule>
    <cfRule type="containsText" dxfId="151" priority="144" operator="containsText" text="Не выполняется">
      <formula>NOT(ISERROR(SEARCH("Не выполняется",N102)))</formula>
    </cfRule>
  </conditionalFormatting>
  <conditionalFormatting sqref="N102:N105">
    <cfRule type="containsErrors" dxfId="150" priority="141">
      <formula>ISERROR(N102)</formula>
    </cfRule>
  </conditionalFormatting>
  <conditionalFormatting sqref="N102:N105">
    <cfRule type="beginsWith" dxfId="149" priority="138" operator="beginsWith" text="Выполняется">
      <formula>LEFT(N102,LEN("Выполняется"))="Выполняется"</formula>
    </cfRule>
    <cfRule type="containsText" dxfId="148" priority="139" operator="containsText" text="Частично выполняется">
      <formula>NOT(ISERROR(SEARCH("Частично выполняется",N102)))</formula>
    </cfRule>
    <cfRule type="containsText" dxfId="147" priority="140" operator="containsText" text="Не выполняется">
      <formula>NOT(ISERROR(SEARCH("Не выполняется",N102)))</formula>
    </cfRule>
  </conditionalFormatting>
  <conditionalFormatting sqref="N102:N105">
    <cfRule type="containsErrors" dxfId="146" priority="137">
      <formula>ISERROR(N102)</formula>
    </cfRule>
  </conditionalFormatting>
  <conditionalFormatting sqref="N102:N105">
    <cfRule type="beginsWith" dxfId="145" priority="134" operator="beginsWith" text="Выполняется">
      <formula>LEFT(N102,LEN("Выполняется"))="Выполняется"</formula>
    </cfRule>
    <cfRule type="containsText" dxfId="144" priority="135" operator="containsText" text="Частично выполняется">
      <formula>NOT(ISERROR(SEARCH("Частично выполняется",N102)))</formula>
    </cfRule>
    <cfRule type="containsText" dxfId="143" priority="136" operator="containsText" text="Не выполняется">
      <formula>NOT(ISERROR(SEARCH("Не выполняется",N102)))</formula>
    </cfRule>
  </conditionalFormatting>
  <conditionalFormatting sqref="N102:N105">
    <cfRule type="containsErrors" dxfId="142" priority="133">
      <formula>ISERROR(N102)</formula>
    </cfRule>
  </conditionalFormatting>
  <conditionalFormatting sqref="N102:N105">
    <cfRule type="beginsWith" dxfId="141" priority="130" operator="beginsWith" text="Выполняется">
      <formula>LEFT(N102,LEN("Выполняется"))="Выполняется"</formula>
    </cfRule>
    <cfRule type="containsText" dxfId="140" priority="131" operator="containsText" text="Частично выполняется">
      <formula>NOT(ISERROR(SEARCH("Частично выполняется",N102)))</formula>
    </cfRule>
    <cfRule type="containsText" dxfId="139" priority="132" operator="containsText" text="Не выполняется">
      <formula>NOT(ISERROR(SEARCH("Не выполняется",N102)))</formula>
    </cfRule>
  </conditionalFormatting>
  <conditionalFormatting sqref="N102:N105">
    <cfRule type="containsErrors" dxfId="138" priority="129">
      <formula>ISERROR(N102)</formula>
    </cfRule>
  </conditionalFormatting>
  <conditionalFormatting sqref="N102:N105">
    <cfRule type="beginsWith" dxfId="137" priority="126" operator="beginsWith" text="Выполняется">
      <formula>LEFT(N102,LEN("Выполняется"))="Выполняется"</formula>
    </cfRule>
    <cfRule type="containsText" dxfId="136" priority="127" operator="containsText" text="Частично выполняется">
      <formula>NOT(ISERROR(SEARCH("Частично выполняется",N102)))</formula>
    </cfRule>
    <cfRule type="containsText" dxfId="135" priority="128" operator="containsText" text="Не выполняется">
      <formula>NOT(ISERROR(SEARCH("Не выполняется",N102)))</formula>
    </cfRule>
  </conditionalFormatting>
  <conditionalFormatting sqref="N102:N105">
    <cfRule type="containsErrors" dxfId="134" priority="125">
      <formula>ISERROR(N102)</formula>
    </cfRule>
  </conditionalFormatting>
  <conditionalFormatting sqref="N102:N105">
    <cfRule type="beginsWith" dxfId="133" priority="122" operator="beginsWith" text="Выполняется">
      <formula>LEFT(N102,LEN("Выполняется"))="Выполняется"</formula>
    </cfRule>
    <cfRule type="containsText" dxfId="132" priority="123" operator="containsText" text="Частично выполняется">
      <formula>NOT(ISERROR(SEARCH("Частично выполняется",N102)))</formula>
    </cfRule>
    <cfRule type="containsText" dxfId="131" priority="124" operator="containsText" text="Не выполняется">
      <formula>NOT(ISERROR(SEARCH("Не выполняется",N102)))</formula>
    </cfRule>
  </conditionalFormatting>
  <conditionalFormatting sqref="N102:N105">
    <cfRule type="containsErrors" dxfId="130" priority="121">
      <formula>ISERROR(N102)</formula>
    </cfRule>
  </conditionalFormatting>
  <conditionalFormatting sqref="N102:N105">
    <cfRule type="beginsWith" dxfId="129" priority="118" operator="beginsWith" text="Выполняется">
      <formula>LEFT(N102,LEN("Выполняется"))="Выполняется"</formula>
    </cfRule>
    <cfRule type="containsText" dxfId="128" priority="119" operator="containsText" text="Частично выполняется">
      <formula>NOT(ISERROR(SEARCH("Частично выполняется",N102)))</formula>
    </cfRule>
    <cfRule type="containsText" dxfId="127" priority="120" operator="containsText" text="Не выполняется">
      <formula>NOT(ISERROR(SEARCH("Не выполняется",N102)))</formula>
    </cfRule>
  </conditionalFormatting>
  <conditionalFormatting sqref="N102:N105">
    <cfRule type="containsErrors" dxfId="126" priority="117">
      <formula>ISERROR(N102)</formula>
    </cfRule>
  </conditionalFormatting>
  <conditionalFormatting sqref="N102:N105">
    <cfRule type="beginsWith" dxfId="125" priority="114" operator="beginsWith" text="Выполняется">
      <formula>LEFT(N102,LEN("Выполняется"))="Выполняется"</formula>
    </cfRule>
    <cfRule type="containsText" dxfId="124" priority="115" operator="containsText" text="Частично выполняется">
      <formula>NOT(ISERROR(SEARCH("Частично выполняется",N102)))</formula>
    </cfRule>
    <cfRule type="containsText" dxfId="123" priority="116" operator="containsText" text="Не выполняется">
      <formula>NOT(ISERROR(SEARCH("Не выполняется",N102)))</formula>
    </cfRule>
  </conditionalFormatting>
  <conditionalFormatting sqref="N102:N105">
    <cfRule type="containsErrors" dxfId="122" priority="113">
      <formula>ISERROR(N102)</formula>
    </cfRule>
  </conditionalFormatting>
  <conditionalFormatting sqref="N102:N105">
    <cfRule type="beginsWith" dxfId="121" priority="110" operator="beginsWith" text="Выполняется">
      <formula>LEFT(N102,LEN("Выполняется"))="Выполняется"</formula>
    </cfRule>
    <cfRule type="containsText" dxfId="120" priority="111" operator="containsText" text="Частично выполняется">
      <formula>NOT(ISERROR(SEARCH("Частично выполняется",N102)))</formula>
    </cfRule>
    <cfRule type="containsText" dxfId="119" priority="112" operator="containsText" text="Не выполняется">
      <formula>NOT(ISERROR(SEARCH("Не выполняется",N102)))</formula>
    </cfRule>
  </conditionalFormatting>
  <conditionalFormatting sqref="N102:N105">
    <cfRule type="containsErrors" dxfId="118" priority="109">
      <formula>ISERROR(N102)</formula>
    </cfRule>
  </conditionalFormatting>
  <conditionalFormatting sqref="Q102:Q104">
    <cfRule type="beginsWith" dxfId="117" priority="106" operator="beginsWith" text="Выполняется">
      <formula>LEFT(Q102,LEN("Выполняется"))="Выполняется"</formula>
    </cfRule>
    <cfRule type="containsText" dxfId="116" priority="107" operator="containsText" text="Частично выполняется">
      <formula>NOT(ISERROR(SEARCH("Частично выполняется",Q102)))</formula>
    </cfRule>
    <cfRule type="containsText" dxfId="115" priority="108" operator="containsText" text="Не выполняется">
      <formula>NOT(ISERROR(SEARCH("Не выполняется",Q102)))</formula>
    </cfRule>
  </conditionalFormatting>
  <conditionalFormatting sqref="Q102:Q104">
    <cfRule type="containsErrors" dxfId="114" priority="105">
      <formula>ISERROR(Q102)</formula>
    </cfRule>
  </conditionalFormatting>
  <conditionalFormatting sqref="Q102:Q104">
    <cfRule type="beginsWith" dxfId="113" priority="102" operator="beginsWith" text="Выполняется">
      <formula>LEFT(Q102,LEN("Выполняется"))="Выполняется"</formula>
    </cfRule>
    <cfRule type="containsText" dxfId="112" priority="103" operator="containsText" text="Частично выполняется">
      <formula>NOT(ISERROR(SEARCH("Частично выполняется",Q102)))</formula>
    </cfRule>
    <cfRule type="containsText" dxfId="111" priority="104" operator="containsText" text="Не выполняется">
      <formula>NOT(ISERROR(SEARCH("Не выполняется",Q102)))</formula>
    </cfRule>
  </conditionalFormatting>
  <conditionalFormatting sqref="Q102:Q104">
    <cfRule type="containsErrors" dxfId="110" priority="101">
      <formula>ISERROR(Q102)</formula>
    </cfRule>
  </conditionalFormatting>
  <conditionalFormatting sqref="Q102:Q104">
    <cfRule type="beginsWith" dxfId="109" priority="98" operator="beginsWith" text="Выполняется">
      <formula>LEFT(Q102,LEN("Выполняется"))="Выполняется"</formula>
    </cfRule>
    <cfRule type="containsText" dxfId="108" priority="99" operator="containsText" text="Частично выполняется">
      <formula>NOT(ISERROR(SEARCH("Частично выполняется",Q102)))</formula>
    </cfRule>
    <cfRule type="containsText" dxfId="107" priority="100" operator="containsText" text="Не выполняется">
      <formula>NOT(ISERROR(SEARCH("Не выполняется",Q102)))</formula>
    </cfRule>
  </conditionalFormatting>
  <conditionalFormatting sqref="Q102:Q104">
    <cfRule type="containsErrors" dxfId="106" priority="97">
      <formula>ISERROR(Q102)</formula>
    </cfRule>
  </conditionalFormatting>
  <conditionalFormatting sqref="Q102:Q104">
    <cfRule type="beginsWith" dxfId="105" priority="94" operator="beginsWith" text="Выполняется">
      <formula>LEFT(Q102,LEN("Выполняется"))="Выполняется"</formula>
    </cfRule>
    <cfRule type="containsText" dxfId="104" priority="95" operator="containsText" text="Частично выполняется">
      <formula>NOT(ISERROR(SEARCH("Частично выполняется",Q102)))</formula>
    </cfRule>
    <cfRule type="containsText" dxfId="103" priority="96" operator="containsText" text="Не выполняется">
      <formula>NOT(ISERROR(SEARCH("Не выполняется",Q102)))</formula>
    </cfRule>
  </conditionalFormatting>
  <conditionalFormatting sqref="Q102:Q104">
    <cfRule type="containsErrors" dxfId="102" priority="93">
      <formula>ISERROR(Q102)</formula>
    </cfRule>
  </conditionalFormatting>
  <conditionalFormatting sqref="Q102:Q104">
    <cfRule type="beginsWith" dxfId="101" priority="90" operator="beginsWith" text="Выполняется">
      <formula>LEFT(Q102,LEN("Выполняется"))="Выполняется"</formula>
    </cfRule>
    <cfRule type="containsText" dxfId="100" priority="91" operator="containsText" text="Частично выполняется">
      <formula>NOT(ISERROR(SEARCH("Частично выполняется",Q102)))</formula>
    </cfRule>
    <cfRule type="containsText" dxfId="99" priority="92" operator="containsText" text="Не выполняется">
      <formula>NOT(ISERROR(SEARCH("Не выполняется",Q102)))</formula>
    </cfRule>
  </conditionalFormatting>
  <conditionalFormatting sqref="Q102:Q104">
    <cfRule type="containsErrors" dxfId="98" priority="89">
      <formula>ISERROR(Q102)</formula>
    </cfRule>
  </conditionalFormatting>
  <conditionalFormatting sqref="Q102:Q104">
    <cfRule type="beginsWith" dxfId="97" priority="86" operator="beginsWith" text="Выполняется">
      <formula>LEFT(Q102,LEN("Выполняется"))="Выполняется"</formula>
    </cfRule>
    <cfRule type="containsText" dxfId="96" priority="87" operator="containsText" text="Частично выполняется">
      <formula>NOT(ISERROR(SEARCH("Частично выполняется",Q102)))</formula>
    </cfRule>
    <cfRule type="containsText" dxfId="95" priority="88" operator="containsText" text="Не выполняется">
      <formula>NOT(ISERROR(SEARCH("Не выполняется",Q102)))</formula>
    </cfRule>
  </conditionalFormatting>
  <conditionalFormatting sqref="Q102:Q104">
    <cfRule type="containsErrors" dxfId="94" priority="85">
      <formula>ISERROR(Q102)</formula>
    </cfRule>
  </conditionalFormatting>
  <conditionalFormatting sqref="Q102:Q104">
    <cfRule type="beginsWith" dxfId="93" priority="82" operator="beginsWith" text="Выполняется">
      <formula>LEFT(Q102,LEN("Выполняется"))="Выполняется"</formula>
    </cfRule>
    <cfRule type="containsText" dxfId="92" priority="83" operator="containsText" text="Частично выполняется">
      <formula>NOT(ISERROR(SEARCH("Частично выполняется",Q102)))</formula>
    </cfRule>
    <cfRule type="containsText" dxfId="91" priority="84" operator="containsText" text="Не выполняется">
      <formula>NOT(ISERROR(SEARCH("Не выполняется",Q102)))</formula>
    </cfRule>
  </conditionalFormatting>
  <conditionalFormatting sqref="Q102:Q104">
    <cfRule type="containsErrors" dxfId="90" priority="81">
      <formula>ISERROR(Q102)</formula>
    </cfRule>
  </conditionalFormatting>
  <conditionalFormatting sqref="Q102:Q104">
    <cfRule type="beginsWith" dxfId="89" priority="78" operator="beginsWith" text="Выполняется">
      <formula>LEFT(Q102,LEN("Выполняется"))="Выполняется"</formula>
    </cfRule>
    <cfRule type="containsText" dxfId="88" priority="79" operator="containsText" text="Частично выполняется">
      <formula>NOT(ISERROR(SEARCH("Частично выполняется",Q102)))</formula>
    </cfRule>
    <cfRule type="containsText" dxfId="87" priority="80" operator="containsText" text="Не выполняется">
      <formula>NOT(ISERROR(SEARCH("Не выполняется",Q102)))</formula>
    </cfRule>
  </conditionalFormatting>
  <conditionalFormatting sqref="Q102:Q104">
    <cfRule type="containsErrors" dxfId="86" priority="77">
      <formula>ISERROR(Q102)</formula>
    </cfRule>
  </conditionalFormatting>
  <conditionalFormatting sqref="Q102:Q104">
    <cfRule type="beginsWith" dxfId="85" priority="74" operator="beginsWith" text="Выполняется">
      <formula>LEFT(Q102,LEN("Выполняется"))="Выполняется"</formula>
    </cfRule>
    <cfRule type="containsText" dxfId="84" priority="75" operator="containsText" text="Частично выполняется">
      <formula>NOT(ISERROR(SEARCH("Частично выполняется",Q102)))</formula>
    </cfRule>
    <cfRule type="containsText" dxfId="83" priority="76" operator="containsText" text="Не выполняется">
      <formula>NOT(ISERROR(SEARCH("Не выполняется",Q102)))</formula>
    </cfRule>
  </conditionalFormatting>
  <conditionalFormatting sqref="Q102:Q104">
    <cfRule type="containsErrors" dxfId="82" priority="73">
      <formula>ISERROR(Q102)</formula>
    </cfRule>
  </conditionalFormatting>
  <conditionalFormatting sqref="Q102:Q104">
    <cfRule type="beginsWith" dxfId="81" priority="70" operator="beginsWith" text="Выполняется">
      <formula>LEFT(Q102,LEN("Выполняется"))="Выполняется"</formula>
    </cfRule>
    <cfRule type="containsText" dxfId="80" priority="71" operator="containsText" text="Частично выполняется">
      <formula>NOT(ISERROR(SEARCH("Частично выполняется",Q102)))</formula>
    </cfRule>
    <cfRule type="containsText" dxfId="79" priority="72" operator="containsText" text="Не выполняется">
      <formula>NOT(ISERROR(SEARCH("Не выполняется",Q102)))</formula>
    </cfRule>
  </conditionalFormatting>
  <conditionalFormatting sqref="Q102:Q104">
    <cfRule type="containsErrors" dxfId="78" priority="69">
      <formula>ISERROR(Q102)</formula>
    </cfRule>
  </conditionalFormatting>
  <conditionalFormatting sqref="Q102:Q104">
    <cfRule type="beginsWith" dxfId="77" priority="66" operator="beginsWith" text="Выполняется">
      <formula>LEFT(Q102,LEN("Выполняется"))="Выполняется"</formula>
    </cfRule>
    <cfRule type="containsText" dxfId="76" priority="67" operator="containsText" text="Частично выполняется">
      <formula>NOT(ISERROR(SEARCH("Частично выполняется",Q102)))</formula>
    </cfRule>
    <cfRule type="containsText" dxfId="75" priority="68" operator="containsText" text="Не выполняется">
      <formula>NOT(ISERROR(SEARCH("Не выполняется",Q102)))</formula>
    </cfRule>
  </conditionalFormatting>
  <conditionalFormatting sqref="Q102:Q104">
    <cfRule type="containsErrors" dxfId="74" priority="65">
      <formula>ISERROR(Q102)</formula>
    </cfRule>
  </conditionalFormatting>
  <conditionalFormatting sqref="Q102:Q104">
    <cfRule type="beginsWith" dxfId="73" priority="62" operator="beginsWith" text="Выполняется">
      <formula>LEFT(Q102,LEN("Выполняется"))="Выполняется"</formula>
    </cfRule>
    <cfRule type="containsText" dxfId="72" priority="63" operator="containsText" text="Частично выполняется">
      <formula>NOT(ISERROR(SEARCH("Частично выполняется",Q102)))</formula>
    </cfRule>
    <cfRule type="containsText" dxfId="71" priority="64" operator="containsText" text="Не выполняется">
      <formula>NOT(ISERROR(SEARCH("Не выполняется",Q102)))</formula>
    </cfRule>
  </conditionalFormatting>
  <conditionalFormatting sqref="Q102:Q104">
    <cfRule type="containsErrors" dxfId="70" priority="61">
      <formula>ISERROR(Q102)</formula>
    </cfRule>
  </conditionalFormatting>
  <conditionalFormatting sqref="Q102:Q104">
    <cfRule type="beginsWith" dxfId="69" priority="58" operator="beginsWith" text="Выполняется">
      <formula>LEFT(Q102,LEN("Выполняется"))="Выполняется"</formula>
    </cfRule>
    <cfRule type="containsText" dxfId="68" priority="59" operator="containsText" text="Частично выполняется">
      <formula>NOT(ISERROR(SEARCH("Частично выполняется",Q102)))</formula>
    </cfRule>
    <cfRule type="containsText" dxfId="67" priority="60" operator="containsText" text="Не выполняется">
      <formula>NOT(ISERROR(SEARCH("Не выполняется",Q102)))</formula>
    </cfRule>
  </conditionalFormatting>
  <conditionalFormatting sqref="Q102:Q104">
    <cfRule type="containsErrors" dxfId="66" priority="57">
      <formula>ISERROR(Q102)</formula>
    </cfRule>
  </conditionalFormatting>
  <conditionalFormatting sqref="Q102:Q104">
    <cfRule type="beginsWith" dxfId="65" priority="54" operator="beginsWith" text="Выполняется">
      <formula>LEFT(Q102,LEN("Выполняется"))="Выполняется"</formula>
    </cfRule>
    <cfRule type="containsText" dxfId="64" priority="55" operator="containsText" text="Частично выполняется">
      <formula>NOT(ISERROR(SEARCH("Частично выполняется",Q102)))</formula>
    </cfRule>
    <cfRule type="containsText" dxfId="63" priority="56" operator="containsText" text="Не выполняется">
      <formula>NOT(ISERROR(SEARCH("Не выполняется",Q102)))</formula>
    </cfRule>
  </conditionalFormatting>
  <conditionalFormatting sqref="Q102:Q104">
    <cfRule type="containsErrors" dxfId="62" priority="53">
      <formula>ISERROR(Q102)</formula>
    </cfRule>
  </conditionalFormatting>
  <conditionalFormatting sqref="Q102:Q104">
    <cfRule type="beginsWith" dxfId="61" priority="50" operator="beginsWith" text="Выполняется">
      <formula>LEFT(Q102,LEN("Выполняется"))="Выполняется"</formula>
    </cfRule>
    <cfRule type="containsText" dxfId="60" priority="51" operator="containsText" text="Частично выполняется">
      <formula>NOT(ISERROR(SEARCH("Частично выполняется",Q102)))</formula>
    </cfRule>
    <cfRule type="containsText" dxfId="59" priority="52" operator="containsText" text="Не выполняется">
      <formula>NOT(ISERROR(SEARCH("Не выполняется",Q102)))</formula>
    </cfRule>
  </conditionalFormatting>
  <conditionalFormatting sqref="Q102:Q104">
    <cfRule type="containsErrors" dxfId="58" priority="49">
      <formula>ISERROR(Q102)</formula>
    </cfRule>
  </conditionalFormatting>
  <conditionalFormatting sqref="Q102:Q104">
    <cfRule type="beginsWith" dxfId="57" priority="46" operator="beginsWith" text="Выполняется">
      <formula>LEFT(Q102,LEN("Выполняется"))="Выполняется"</formula>
    </cfRule>
    <cfRule type="containsText" dxfId="56" priority="47" operator="containsText" text="Частично выполняется">
      <formula>NOT(ISERROR(SEARCH("Частично выполняется",Q102)))</formula>
    </cfRule>
    <cfRule type="containsText" dxfId="55" priority="48" operator="containsText" text="Не выполняется">
      <formula>NOT(ISERROR(SEARCH("Не выполняется",Q102)))</formula>
    </cfRule>
  </conditionalFormatting>
  <conditionalFormatting sqref="Q102:Q104">
    <cfRule type="containsErrors" dxfId="54" priority="45">
      <formula>ISERROR(Q102)</formula>
    </cfRule>
  </conditionalFormatting>
  <conditionalFormatting sqref="Q102:Q104">
    <cfRule type="beginsWith" dxfId="53" priority="42" operator="beginsWith" text="Выполняется">
      <formula>LEFT(Q102,LEN("Выполняется"))="Выполняется"</formula>
    </cfRule>
    <cfRule type="containsText" dxfId="52" priority="43" operator="containsText" text="Частично выполняется">
      <formula>NOT(ISERROR(SEARCH("Частично выполняется",Q102)))</formula>
    </cfRule>
    <cfRule type="containsText" dxfId="51" priority="44" operator="containsText" text="Не выполняется">
      <formula>NOT(ISERROR(SEARCH("Не выполняется",Q102)))</formula>
    </cfRule>
  </conditionalFormatting>
  <conditionalFormatting sqref="Q102:Q104">
    <cfRule type="containsErrors" dxfId="50" priority="41">
      <formula>ISERROR(Q102)</formula>
    </cfRule>
  </conditionalFormatting>
  <conditionalFormatting sqref="Q102:Q104">
    <cfRule type="beginsWith" dxfId="49" priority="38" operator="beginsWith" text="Выполняется">
      <formula>LEFT(Q102,LEN("Выполняется"))="Выполняется"</formula>
    </cfRule>
    <cfRule type="containsText" dxfId="48" priority="39" operator="containsText" text="Частично выполняется">
      <formula>NOT(ISERROR(SEARCH("Частично выполняется",Q102)))</formula>
    </cfRule>
    <cfRule type="containsText" dxfId="47" priority="40" operator="containsText" text="Не выполняется">
      <formula>NOT(ISERROR(SEARCH("Не выполняется",Q102)))</formula>
    </cfRule>
  </conditionalFormatting>
  <conditionalFormatting sqref="Q102:Q104">
    <cfRule type="containsErrors" dxfId="46" priority="37">
      <formula>ISERROR(Q102)</formula>
    </cfRule>
  </conditionalFormatting>
  <conditionalFormatting sqref="Q102:Q104">
    <cfRule type="beginsWith" dxfId="45" priority="34" operator="beginsWith" text="Выполняется">
      <formula>LEFT(Q102,LEN("Выполняется"))="Выполняется"</formula>
    </cfRule>
    <cfRule type="containsText" dxfId="44" priority="35" operator="containsText" text="Частично выполняется">
      <formula>NOT(ISERROR(SEARCH("Частично выполняется",Q102)))</formula>
    </cfRule>
    <cfRule type="containsText" dxfId="43" priority="36" operator="containsText" text="Не выполняется">
      <formula>NOT(ISERROR(SEARCH("Не выполняется",Q102)))</formula>
    </cfRule>
  </conditionalFormatting>
  <conditionalFormatting sqref="Q102:Q104">
    <cfRule type="containsErrors" dxfId="42" priority="33">
      <formula>ISERROR(Q102)</formula>
    </cfRule>
  </conditionalFormatting>
  <conditionalFormatting sqref="Q102:Q104">
    <cfRule type="beginsWith" dxfId="41" priority="30" operator="beginsWith" text="Выполняется">
      <formula>LEFT(Q102,LEN("Выполняется"))="Выполняется"</formula>
    </cfRule>
    <cfRule type="containsText" dxfId="40" priority="31" operator="containsText" text="Частично выполняется">
      <formula>NOT(ISERROR(SEARCH("Частично выполняется",Q102)))</formula>
    </cfRule>
    <cfRule type="containsText" dxfId="39" priority="32" operator="containsText" text="Не выполняется">
      <formula>NOT(ISERROR(SEARCH("Не выполняется",Q102)))</formula>
    </cfRule>
  </conditionalFormatting>
  <conditionalFormatting sqref="Q102:Q104">
    <cfRule type="containsErrors" dxfId="38" priority="29">
      <formula>ISERROR(Q102)</formula>
    </cfRule>
  </conditionalFormatting>
  <conditionalFormatting sqref="H17:H18">
    <cfRule type="beginsWith" dxfId="37" priority="26" operator="beginsWith" text="Выполняется">
      <formula>LEFT(H17,LEN("Выполняется"))="Выполняется"</formula>
    </cfRule>
    <cfRule type="containsText" dxfId="36" priority="27" operator="containsText" text="Частично выполняется">
      <formula>NOT(ISERROR(SEARCH("Частично выполняется",H17)))</formula>
    </cfRule>
    <cfRule type="containsText" dxfId="35" priority="28" operator="containsText" text="Не выполняется">
      <formula>NOT(ISERROR(SEARCH("Не выполняется",H17)))</formula>
    </cfRule>
  </conditionalFormatting>
  <conditionalFormatting sqref="H17:H18">
    <cfRule type="containsErrors" dxfId="34" priority="25">
      <formula>ISERROR(H17)</formula>
    </cfRule>
  </conditionalFormatting>
  <conditionalFormatting sqref="H17:H18">
    <cfRule type="beginsWith" dxfId="33" priority="22" operator="beginsWith" text="Выполняется">
      <formula>LEFT(H17,LEN("Выполняется"))="Выполняется"</formula>
    </cfRule>
    <cfRule type="containsText" dxfId="32" priority="23" operator="containsText" text="Частично выполняется">
      <formula>NOT(ISERROR(SEARCH("Частично выполняется",H17)))</formula>
    </cfRule>
    <cfRule type="containsText" dxfId="31" priority="24" operator="containsText" text="Не выполняется">
      <formula>NOT(ISERROR(SEARCH("Не выполняется",H17)))</formula>
    </cfRule>
  </conditionalFormatting>
  <conditionalFormatting sqref="H17:H18">
    <cfRule type="containsErrors" dxfId="30" priority="21">
      <formula>ISERROR(H17)</formula>
    </cfRule>
  </conditionalFormatting>
  <conditionalFormatting sqref="N17">
    <cfRule type="beginsWith" dxfId="29" priority="18" operator="beginsWith" text="Выполняется">
      <formula>LEFT(N17,LEN("Выполняется"))="Выполняется"</formula>
    </cfRule>
    <cfRule type="containsText" dxfId="28" priority="19" operator="containsText" text="Частично выполняется">
      <formula>NOT(ISERROR(SEARCH("Частично выполняется",N17)))</formula>
    </cfRule>
    <cfRule type="containsText" dxfId="27" priority="20" operator="containsText" text="Не выполняется">
      <formula>NOT(ISERROR(SEARCH("Не выполняется",N17)))</formula>
    </cfRule>
  </conditionalFormatting>
  <conditionalFormatting sqref="N17">
    <cfRule type="containsErrors" dxfId="26" priority="17">
      <formula>ISERROR(N17)</formula>
    </cfRule>
  </conditionalFormatting>
  <conditionalFormatting sqref="N17">
    <cfRule type="beginsWith" dxfId="25" priority="14" operator="beginsWith" text="Выполняется">
      <formula>LEFT(N17,LEN("Выполняется"))="Выполняется"</formula>
    </cfRule>
    <cfRule type="containsText" dxfId="24" priority="15" operator="containsText" text="Частично выполняется">
      <formula>NOT(ISERROR(SEARCH("Частично выполняется",N17)))</formula>
    </cfRule>
    <cfRule type="containsText" dxfId="23" priority="16" operator="containsText" text="Не выполняется">
      <formula>NOT(ISERROR(SEARCH("Не выполняется",N17)))</formula>
    </cfRule>
  </conditionalFormatting>
  <conditionalFormatting sqref="N17">
    <cfRule type="containsErrors" dxfId="22" priority="13">
      <formula>ISERROR(N17)</formula>
    </cfRule>
  </conditionalFormatting>
  <conditionalFormatting sqref="H10:H14">
    <cfRule type="beginsWith" dxfId="21" priority="10" operator="beginsWith" text="Выполняется">
      <formula>LEFT(H10,LEN("Выполняется"))="Выполняется"</formula>
    </cfRule>
    <cfRule type="containsText" dxfId="20" priority="11" operator="containsText" text="Частично выполняется">
      <formula>NOT(ISERROR(SEARCH("Частично выполняется",H10)))</formula>
    </cfRule>
    <cfRule type="containsText" dxfId="19" priority="12" operator="containsText" text="Не выполняется">
      <formula>NOT(ISERROR(SEARCH("Не выполняется",H10)))</formula>
    </cfRule>
  </conditionalFormatting>
  <conditionalFormatting sqref="H10:H14">
    <cfRule type="containsErrors" dxfId="18" priority="9">
      <formula>ISERROR(H10)</formula>
    </cfRule>
  </conditionalFormatting>
  <conditionalFormatting sqref="K10:K12">
    <cfRule type="beginsWith" dxfId="17" priority="6" operator="beginsWith" text="Выполняется">
      <formula>LEFT(K10,LEN("Выполняется"))="Выполняется"</formula>
    </cfRule>
    <cfRule type="containsText" dxfId="16" priority="7" operator="containsText" text="Частично выполняется">
      <formula>NOT(ISERROR(SEARCH("Частично выполняется",K10)))</formula>
    </cfRule>
    <cfRule type="containsText" dxfId="15" priority="8" operator="containsText" text="Не выполняется">
      <formula>NOT(ISERROR(SEARCH("Не выполняется",K10)))</formula>
    </cfRule>
  </conditionalFormatting>
  <conditionalFormatting sqref="K10:K12">
    <cfRule type="containsErrors" dxfId="14" priority="5">
      <formula>ISERROR(K10)</formula>
    </cfRule>
  </conditionalFormatting>
  <conditionalFormatting sqref="N10:N13">
    <cfRule type="beginsWith" dxfId="13" priority="2" operator="beginsWith" text="Выполняется">
      <formula>LEFT(N10,LEN("Выполняется"))="Выполняется"</formula>
    </cfRule>
    <cfRule type="containsText" dxfId="12" priority="3" operator="containsText" text="Частично выполняется">
      <formula>NOT(ISERROR(SEARCH("Частично выполняется",N10)))</formula>
    </cfRule>
    <cfRule type="containsText" dxfId="11" priority="4" operator="containsText" text="Не выполняется">
      <formula>NOT(ISERROR(SEARCH("Не выполняется",N10)))</formula>
    </cfRule>
  </conditionalFormatting>
  <conditionalFormatting sqref="N10:N13">
    <cfRule type="containsErrors" dxfId="10" priority="1">
      <formula>ISERROR(N10)</formula>
    </cfRule>
  </conditionalFormatting>
  <dataValidations count="3">
    <dataValidation type="list" allowBlank="1" showInputMessage="1" showErrorMessage="1" sqref="E12:E14 E120:E122 E109:E113 F114:F119 E18 E107 E72:E74 E6:E8 E24:E26 E29:E33 E36:E40 E43 E54:E55 E59 E63:E64 E77 E80 E49 E103:E105 E97:E98 E100">
      <formula1>#REF!</formula1>
    </dataValidation>
    <dataValidation type="list" allowBlank="1" showInputMessage="1" showErrorMessage="1" sqref="E4:E5 E91 E17 E10:E11 E20:E21 E23 E28 E35 E42 E46:E48 E66 E57:E58 E61:E62 E102 E70:E71 E76 E79 E82 E85:E87 E51:E52">
      <formula1>$B$114:$C$114</formula1>
    </dataValidation>
    <dataValidation type="list" allowBlank="1" showInputMessage="1" showErrorMessage="1" sqref="Q102:Q104 H70:H72 N10:N13 N4:N7 H17:H18 K10:K12 N17 Q4:Q6 H10:H14 Q10 H4:H8 H20:H21 K20:K21 N20:N21 Q20 H23:H26 K23 N23:N25 Q23 H28:H33 K28:K33 N28:N31 Q28:Q29 H35:H39 K35:K40 N35:N39 Q35 H42:H43 K42:K43 N42:N43 Q42 H46:H47 K46:K49 N46:N48 Q46 H51:H53 K51:K55 N51:N54 Q51 H57:H59 K57:K59 N102:N105 Q57 H61:H64 K61:K63 N61:N62 Q61 H66:H67 K66 N85:N87 K70:K74 N70:N74 Q70:Q72 H76 K76:K77 H79 K79:K80 N79 H82 K82 H85:H87 K85:K87 K4:K5 Q85:Q87 H89 K89 H91:H95 K91:K92 N91 Q91 H97 K97 N97:N98 K107 N107 H102 K102:K104 N57:N58">
      <formula1>INDIRECT($C$114)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2:J39"/>
  <sheetViews>
    <sheetView zoomScale="55" zoomScaleNormal="55" workbookViewId="0">
      <selection activeCell="K15" sqref="K15"/>
    </sheetView>
  </sheetViews>
  <sheetFormatPr defaultColWidth="9.21875" defaultRowHeight="14.4" x14ac:dyDescent="0.3"/>
  <cols>
    <col min="1" max="1" width="9.21875" style="110"/>
    <col min="2" max="2" width="12.21875" style="117" customWidth="1"/>
    <col min="3" max="3" width="21.44140625" style="118" customWidth="1"/>
    <col min="4" max="4" width="65.21875" style="118" customWidth="1"/>
    <col min="5" max="5" width="29" style="110" customWidth="1"/>
    <col min="6" max="9" width="13.77734375" style="110" customWidth="1"/>
    <col min="10" max="10" width="13.77734375" style="119" customWidth="1"/>
    <col min="11" max="11" width="71.44140625" style="110" customWidth="1"/>
    <col min="12" max="16384" width="9.21875" style="110"/>
  </cols>
  <sheetData>
    <row r="2" spans="2:10" ht="31.2" x14ac:dyDescent="0.3">
      <c r="B2" s="107" t="s">
        <v>693</v>
      </c>
      <c r="C2" s="108" t="s">
        <v>694</v>
      </c>
      <c r="D2" s="108" t="s">
        <v>12</v>
      </c>
      <c r="E2" s="108" t="s">
        <v>14</v>
      </c>
      <c r="F2" s="108" t="s">
        <v>695</v>
      </c>
      <c r="G2" s="108" t="s">
        <v>696</v>
      </c>
      <c r="H2" s="108" t="s">
        <v>697</v>
      </c>
      <c r="I2" s="108" t="s">
        <v>698</v>
      </c>
      <c r="J2" s="109" t="s">
        <v>699</v>
      </c>
    </row>
    <row r="3" spans="2:10" x14ac:dyDescent="0.3">
      <c r="B3" s="271" t="s">
        <v>0</v>
      </c>
      <c r="C3" s="111" t="s">
        <v>700</v>
      </c>
      <c r="D3" s="112" t="s">
        <v>701</v>
      </c>
      <c r="E3" s="113" t="str">
        <f>IF(Технологии!E4="Верно","Практика не используется","Практика используется")</f>
        <v>Практика не используется</v>
      </c>
      <c r="F3" s="113">
        <f>Технологии!J9</f>
        <v>0</v>
      </c>
      <c r="G3" s="113">
        <f>Технологии!M9</f>
        <v>0</v>
      </c>
      <c r="H3" s="113">
        <f>Технологии!P9</f>
        <v>0</v>
      </c>
      <c r="I3" s="113">
        <f>Технологии!S9</f>
        <v>0</v>
      </c>
      <c r="J3" s="114">
        <f>SUM(F3:I3)/4</f>
        <v>0</v>
      </c>
    </row>
    <row r="4" spans="2:10" x14ac:dyDescent="0.3">
      <c r="B4" s="271"/>
      <c r="C4" s="111" t="s">
        <v>702</v>
      </c>
      <c r="D4" s="112" t="s">
        <v>703</v>
      </c>
      <c r="E4" s="113" t="str">
        <f>IF(Технологии!E5="Верно","Практика не используется","Практика используется")</f>
        <v>Практика не используется</v>
      </c>
      <c r="F4" s="113">
        <f>Технологии!J15</f>
        <v>0</v>
      </c>
      <c r="G4" s="113">
        <f>Технологии!M15</f>
        <v>0</v>
      </c>
      <c r="H4" s="113">
        <f>Технологии!P15</f>
        <v>0</v>
      </c>
      <c r="I4" s="113">
        <f>Технологии!S15</f>
        <v>0</v>
      </c>
      <c r="J4" s="114">
        <f>SUM(F4:I4)/4</f>
        <v>0</v>
      </c>
    </row>
    <row r="5" spans="2:10" x14ac:dyDescent="0.3">
      <c r="B5" s="271"/>
      <c r="C5" s="111" t="s">
        <v>704</v>
      </c>
      <c r="D5" s="112" t="s">
        <v>705</v>
      </c>
      <c r="E5" s="113" t="str">
        <f>IF(Технологии!E17="Верно","Практика не используется","Практика используется")</f>
        <v>Практика не используется</v>
      </c>
      <c r="F5" s="113">
        <f>Технологии!J19</f>
        <v>0</v>
      </c>
      <c r="G5" s="113"/>
      <c r="H5" s="113">
        <f>Технологии!P19</f>
        <v>0</v>
      </c>
      <c r="I5" s="113"/>
      <c r="J5" s="114">
        <f>SUM(F5:H5)/2</f>
        <v>0</v>
      </c>
    </row>
    <row r="6" spans="2:10" x14ac:dyDescent="0.3">
      <c r="B6" s="271"/>
      <c r="C6" s="111" t="s">
        <v>706</v>
      </c>
      <c r="D6" s="112" t="s">
        <v>707</v>
      </c>
      <c r="E6" s="113" t="str">
        <f>IF(Технологии!E20="Верно","Практика не используется","Практика используется")</f>
        <v>Практика не используется</v>
      </c>
      <c r="F6" s="113">
        <f>Технологии!J22</f>
        <v>0</v>
      </c>
      <c r="G6" s="113">
        <f>Технологии!M22</f>
        <v>0</v>
      </c>
      <c r="H6" s="113">
        <f>Технологии!P22</f>
        <v>0</v>
      </c>
      <c r="I6" s="113">
        <f>Технологии!S22</f>
        <v>0</v>
      </c>
      <c r="J6" s="114">
        <f t="shared" ref="J6:J14" si="0">SUM(F6:I6)/4</f>
        <v>0</v>
      </c>
    </row>
    <row r="7" spans="2:10" x14ac:dyDescent="0.3">
      <c r="B7" s="271"/>
      <c r="C7" s="111" t="s">
        <v>708</v>
      </c>
      <c r="D7" s="112" t="s">
        <v>709</v>
      </c>
      <c r="E7" s="113" t="str">
        <f>IF(Технологии!E23="Верно","Практика не используется","Практика используется")</f>
        <v>Практика не используется</v>
      </c>
      <c r="F7" s="113">
        <f>Технологии!J27</f>
        <v>0</v>
      </c>
      <c r="G7" s="113">
        <f>Технологии!M27</f>
        <v>0</v>
      </c>
      <c r="H7" s="113">
        <f>Технологии!P27</f>
        <v>0</v>
      </c>
      <c r="I7" s="113">
        <f>Технологии!S27</f>
        <v>0</v>
      </c>
      <c r="J7" s="114">
        <f t="shared" si="0"/>
        <v>0</v>
      </c>
    </row>
    <row r="8" spans="2:10" x14ac:dyDescent="0.3">
      <c r="B8" s="271"/>
      <c r="C8" s="111" t="s">
        <v>710</v>
      </c>
      <c r="D8" s="112" t="s">
        <v>711</v>
      </c>
      <c r="E8" s="113" t="str">
        <f>IF(Технологии!E28="Верно","Практика не используется","Практика используется")</f>
        <v>Практика не используется</v>
      </c>
      <c r="F8" s="113">
        <f>Технологии!J34</f>
        <v>0</v>
      </c>
      <c r="G8" s="113">
        <f>Технологии!M34</f>
        <v>0</v>
      </c>
      <c r="H8" s="113">
        <f>Технологии!P34</f>
        <v>0</v>
      </c>
      <c r="I8" s="113">
        <f>Технологии!S34</f>
        <v>0</v>
      </c>
      <c r="J8" s="114">
        <f t="shared" si="0"/>
        <v>0</v>
      </c>
    </row>
    <row r="9" spans="2:10" x14ac:dyDescent="0.3">
      <c r="B9" s="271"/>
      <c r="C9" s="111" t="s">
        <v>712</v>
      </c>
      <c r="D9" s="112" t="s">
        <v>713</v>
      </c>
      <c r="E9" s="113" t="str">
        <f>IF(Технологии!E35="Верно","Практика не используется","Практика используется")</f>
        <v>Практика не используется</v>
      </c>
      <c r="F9" s="113">
        <f>Технологии!J41</f>
        <v>0</v>
      </c>
      <c r="G9" s="113">
        <f>Технологии!M41</f>
        <v>0</v>
      </c>
      <c r="H9" s="113">
        <f>Технологии!P41</f>
        <v>0</v>
      </c>
      <c r="I9" s="113">
        <f>Технологии!S41</f>
        <v>0</v>
      </c>
      <c r="J9" s="114">
        <f t="shared" si="0"/>
        <v>0</v>
      </c>
    </row>
    <row r="10" spans="2:10" x14ac:dyDescent="0.3">
      <c r="B10" s="271"/>
      <c r="C10" s="111" t="s">
        <v>714</v>
      </c>
      <c r="D10" s="112" t="s">
        <v>715</v>
      </c>
      <c r="E10" s="113" t="str">
        <f>IF(Технологии!E42="Верно","Практика не используется","Практика используется")</f>
        <v>Практика не используется</v>
      </c>
      <c r="F10" s="113">
        <f>Технологии!J44</f>
        <v>0</v>
      </c>
      <c r="G10" s="113">
        <f>Технологии!M44</f>
        <v>0</v>
      </c>
      <c r="H10" s="113">
        <f>Технологии!P44</f>
        <v>0</v>
      </c>
      <c r="I10" s="113">
        <f>Технологии!S44</f>
        <v>0</v>
      </c>
      <c r="J10" s="114">
        <f t="shared" si="0"/>
        <v>0</v>
      </c>
    </row>
    <row r="11" spans="2:10" x14ac:dyDescent="0.3">
      <c r="B11" s="271"/>
      <c r="C11" s="111" t="s">
        <v>716</v>
      </c>
      <c r="D11" s="112" t="s">
        <v>717</v>
      </c>
      <c r="E11" s="113" t="str">
        <f>IF(Технологии!E46="Верно","Практика не используется","Практика используется")</f>
        <v>Практика не используется</v>
      </c>
      <c r="F11" s="113">
        <f>Технологии!J50</f>
        <v>0</v>
      </c>
      <c r="G11" s="113">
        <f>Технологии!M50</f>
        <v>0</v>
      </c>
      <c r="H11" s="113">
        <f>Технологии!P50</f>
        <v>0</v>
      </c>
      <c r="I11" s="113">
        <f>Технологии!S50</f>
        <v>0</v>
      </c>
      <c r="J11" s="114">
        <f t="shared" si="0"/>
        <v>0</v>
      </c>
    </row>
    <row r="12" spans="2:10" x14ac:dyDescent="0.3">
      <c r="B12" s="271"/>
      <c r="C12" s="111" t="s">
        <v>718</v>
      </c>
      <c r="D12" s="112" t="s">
        <v>719</v>
      </c>
      <c r="E12" s="113" t="str">
        <f>IF(Технологии!E51="Верно","Практика не используется","Практика используется")</f>
        <v>Практика не используется</v>
      </c>
      <c r="F12" s="113">
        <f>Технологии!J56</f>
        <v>0</v>
      </c>
      <c r="G12" s="113">
        <f>Технологии!M56</f>
        <v>0</v>
      </c>
      <c r="H12" s="113">
        <f>Технологии!P56</f>
        <v>0</v>
      </c>
      <c r="I12" s="113">
        <f>Технологии!S56</f>
        <v>0</v>
      </c>
      <c r="J12" s="114">
        <f t="shared" si="0"/>
        <v>0</v>
      </c>
    </row>
    <row r="13" spans="2:10" x14ac:dyDescent="0.3">
      <c r="B13" s="271"/>
      <c r="C13" s="111" t="s">
        <v>720</v>
      </c>
      <c r="D13" s="112" t="s">
        <v>721</v>
      </c>
      <c r="E13" s="113" t="str">
        <f>IF(Технологии!E57="Верно","Практика не используется","Практика используется")</f>
        <v>Практика не используется</v>
      </c>
      <c r="F13" s="113">
        <f>Технологии!J60</f>
        <v>0</v>
      </c>
      <c r="G13" s="113">
        <f>Технологии!M60</f>
        <v>0</v>
      </c>
      <c r="H13" s="113">
        <f>Технологии!P60</f>
        <v>0</v>
      </c>
      <c r="I13" s="113">
        <f>Технологии!S60</f>
        <v>0</v>
      </c>
      <c r="J13" s="114">
        <f t="shared" si="0"/>
        <v>0</v>
      </c>
    </row>
    <row r="14" spans="2:10" x14ac:dyDescent="0.3">
      <c r="B14" s="271"/>
      <c r="C14" s="111" t="s">
        <v>722</v>
      </c>
      <c r="D14" s="112" t="s">
        <v>723</v>
      </c>
      <c r="E14" s="113" t="str">
        <f>IF(Технологии!E61="Верно","Практика не используется","Практика используется")</f>
        <v>Практика не используется</v>
      </c>
      <c r="F14" s="113">
        <f>Технологии!J65</f>
        <v>0</v>
      </c>
      <c r="G14" s="113">
        <f>Технологии!M65</f>
        <v>0</v>
      </c>
      <c r="H14" s="113">
        <f>Технологии!P65</f>
        <v>0</v>
      </c>
      <c r="I14" s="113">
        <f>Технологии!S65</f>
        <v>0</v>
      </c>
      <c r="J14" s="114">
        <f t="shared" si="0"/>
        <v>0</v>
      </c>
    </row>
    <row r="15" spans="2:10" x14ac:dyDescent="0.3">
      <c r="B15" s="271"/>
      <c r="C15" s="111" t="s">
        <v>724</v>
      </c>
      <c r="D15" s="112" t="s">
        <v>725</v>
      </c>
      <c r="E15" s="113" t="str">
        <f>IF(Технологии!E66="Верно","Практика не используется","Практика используется")</f>
        <v>Практика не используется</v>
      </c>
      <c r="F15" s="113">
        <f>Технологии!J68</f>
        <v>0</v>
      </c>
      <c r="G15" s="113">
        <f>Технологии!M68</f>
        <v>0</v>
      </c>
      <c r="H15" s="113"/>
      <c r="I15" s="113"/>
      <c r="J15" s="114">
        <f>SUM(F15:G15)/2</f>
        <v>0</v>
      </c>
    </row>
    <row r="16" spans="2:10" x14ac:dyDescent="0.3">
      <c r="B16" s="271"/>
      <c r="C16" s="111" t="s">
        <v>726</v>
      </c>
      <c r="D16" s="112" t="s">
        <v>727</v>
      </c>
      <c r="E16" s="113" t="str">
        <f>IF(Технологии!E70="Верно","Практика не используется","Практика используется")</f>
        <v>Практика не используется</v>
      </c>
      <c r="F16" s="113">
        <f>Технологии!J75</f>
        <v>0</v>
      </c>
      <c r="G16" s="113">
        <f>Технологии!M75</f>
        <v>0</v>
      </c>
      <c r="H16" s="113">
        <f>Технологии!P75</f>
        <v>0</v>
      </c>
      <c r="I16" s="113">
        <f>Технологии!S75</f>
        <v>0</v>
      </c>
      <c r="J16" s="114">
        <f>SUM(F16:I16)/4</f>
        <v>0</v>
      </c>
    </row>
    <row r="17" spans="2:10" ht="28.8" x14ac:dyDescent="0.3">
      <c r="B17" s="271"/>
      <c r="C17" s="111" t="s">
        <v>728</v>
      </c>
      <c r="D17" s="112" t="s">
        <v>729</v>
      </c>
      <c r="E17" s="113" t="str">
        <f>IF(Технологии!E76="Верно","Практика не используется","Практика используется")</f>
        <v>Практика не используется</v>
      </c>
      <c r="F17" s="113">
        <f>Технологии!J78</f>
        <v>0</v>
      </c>
      <c r="G17" s="113">
        <f>Технологии!M78</f>
        <v>0</v>
      </c>
      <c r="H17" s="113"/>
      <c r="I17" s="113"/>
      <c r="J17" s="114">
        <f>SUM(F17:G17)/2</f>
        <v>0</v>
      </c>
    </row>
    <row r="18" spans="2:10" x14ac:dyDescent="0.3">
      <c r="B18" s="271"/>
      <c r="C18" s="111" t="s">
        <v>730</v>
      </c>
      <c r="D18" s="112" t="s">
        <v>731</v>
      </c>
      <c r="E18" s="113" t="str">
        <f>IF(Технологии!E79="Верно","Практика не используется","Практика используется")</f>
        <v>Практика не используется</v>
      </c>
      <c r="F18" s="113">
        <f>Технологии!J81</f>
        <v>0</v>
      </c>
      <c r="G18" s="113">
        <f>Технологии!M81</f>
        <v>0</v>
      </c>
      <c r="H18" s="113">
        <f>Технологии!P81</f>
        <v>0</v>
      </c>
      <c r="I18" s="113"/>
      <c r="J18" s="114">
        <f>SUM(F18:H18)/3</f>
        <v>0</v>
      </c>
    </row>
    <row r="19" spans="2:10" x14ac:dyDescent="0.3">
      <c r="B19" s="271"/>
      <c r="C19" s="111" t="s">
        <v>732</v>
      </c>
      <c r="D19" s="112" t="s">
        <v>733</v>
      </c>
      <c r="E19" s="113" t="str">
        <f>IF(Технологии!E82="Верно","Практика не используется","Практика используется")</f>
        <v>Практика не используется</v>
      </c>
      <c r="F19" s="113">
        <f>Технологии!J83</f>
        <v>0</v>
      </c>
      <c r="G19" s="113">
        <f>Технологии!M83</f>
        <v>0</v>
      </c>
      <c r="H19" s="113"/>
      <c r="I19" s="113"/>
      <c r="J19" s="114">
        <f>SUM(F19:G19)/2</f>
        <v>0</v>
      </c>
    </row>
    <row r="20" spans="2:10" x14ac:dyDescent="0.3">
      <c r="B20" s="271"/>
      <c r="C20" s="111" t="s">
        <v>734</v>
      </c>
      <c r="D20" s="112" t="s">
        <v>735</v>
      </c>
      <c r="E20" s="113" t="str">
        <f>IF(Технологии!E85="Верно","Практика не используется","Практика используется")</f>
        <v>Практика не используется</v>
      </c>
      <c r="F20" s="113">
        <f>Технологии!J88</f>
        <v>0</v>
      </c>
      <c r="G20" s="113">
        <f>Технологии!M88</f>
        <v>0</v>
      </c>
      <c r="H20" s="113">
        <f>Технологии!P88</f>
        <v>0</v>
      </c>
      <c r="I20" s="113">
        <f>Технологии!S88</f>
        <v>0</v>
      </c>
      <c r="J20" s="114">
        <f>SUM(F20:I20)/4</f>
        <v>0</v>
      </c>
    </row>
    <row r="21" spans="2:10" x14ac:dyDescent="0.3">
      <c r="B21" s="271"/>
      <c r="C21" s="111" t="s">
        <v>736</v>
      </c>
      <c r="D21" s="112" t="s">
        <v>737</v>
      </c>
      <c r="E21" s="113" t="str">
        <f>IF(J21&gt;0,"Практика используется","Практика не используется")</f>
        <v>Практика не используется</v>
      </c>
      <c r="F21" s="113">
        <f>Технологии!J90</f>
        <v>0</v>
      </c>
      <c r="G21" s="113">
        <f>Технологии!M90</f>
        <v>0</v>
      </c>
      <c r="H21" s="113"/>
      <c r="I21" s="113"/>
      <c r="J21" s="114">
        <f>SUM(F21:H21)/2</f>
        <v>0</v>
      </c>
    </row>
    <row r="22" spans="2:10" x14ac:dyDescent="0.3">
      <c r="B22" s="271"/>
      <c r="C22" s="111" t="s">
        <v>738</v>
      </c>
      <c r="D22" s="112" t="s">
        <v>739</v>
      </c>
      <c r="E22" s="113" t="str">
        <f>IF(Технологии!E91="Верно","Практика не используется","Практика используется")</f>
        <v>Практика не используется</v>
      </c>
      <c r="F22" s="113">
        <f>Технологии!J96</f>
        <v>0</v>
      </c>
      <c r="G22" s="113">
        <f>Технологии!M96</f>
        <v>0</v>
      </c>
      <c r="H22" s="113">
        <f>Технологии!P96</f>
        <v>0</v>
      </c>
      <c r="I22" s="113">
        <f>Технологии!S96</f>
        <v>0</v>
      </c>
      <c r="J22" s="114">
        <f>SUM(F22:I22)/4</f>
        <v>0</v>
      </c>
    </row>
    <row r="23" spans="2:10" x14ac:dyDescent="0.3">
      <c r="B23" s="271"/>
      <c r="C23" s="111" t="s">
        <v>740</v>
      </c>
      <c r="D23" s="112" t="s">
        <v>741</v>
      </c>
      <c r="E23" s="113" t="str">
        <f>IF(J23&gt;0,"Практика используется","Практика не используется")</f>
        <v>Практика не используется</v>
      </c>
      <c r="F23" s="113">
        <f>Технологии!J99</f>
        <v>0</v>
      </c>
      <c r="G23" s="113">
        <f>Технологии!M99</f>
        <v>0</v>
      </c>
      <c r="H23" s="113">
        <f>Технологии!P99</f>
        <v>0</v>
      </c>
      <c r="I23" s="113"/>
      <c r="J23" s="114">
        <f>SUM(F23:H23)/3</f>
        <v>0</v>
      </c>
    </row>
    <row r="24" spans="2:10" x14ac:dyDescent="0.3">
      <c r="B24" s="271"/>
      <c r="C24" s="111" t="s">
        <v>742</v>
      </c>
      <c r="D24" s="112" t="s">
        <v>743</v>
      </c>
      <c r="E24" s="113" t="str">
        <f>IF(J24&gt;0,"Практика используется","Практика не используется")</f>
        <v>Практика не используется</v>
      </c>
      <c r="F24" s="113"/>
      <c r="G24" s="113">
        <f>Технологии!M101</f>
        <v>0</v>
      </c>
      <c r="H24" s="113">
        <f>Технологии!P101</f>
        <v>0</v>
      </c>
      <c r="I24" s="113"/>
      <c r="J24" s="114">
        <f>SUM(G24:H24)/2</f>
        <v>0</v>
      </c>
    </row>
    <row r="25" spans="2:10" x14ac:dyDescent="0.3">
      <c r="B25" s="271"/>
      <c r="C25" s="111" t="s">
        <v>744</v>
      </c>
      <c r="D25" s="112" t="s">
        <v>745</v>
      </c>
      <c r="E25" s="113" t="str">
        <f>IF(Технологии!E102="Верно","Практика не используется","Практика используется")</f>
        <v>Практика не используется</v>
      </c>
      <c r="F25" s="113">
        <f>Технологии!J106</f>
        <v>0</v>
      </c>
      <c r="G25" s="113">
        <f>Технологии!M106</f>
        <v>0</v>
      </c>
      <c r="H25" s="113">
        <f>Технологии!P106</f>
        <v>0</v>
      </c>
      <c r="I25" s="113">
        <f>Технологии!S106</f>
        <v>0</v>
      </c>
      <c r="J25" s="114">
        <f>SUM(F25:I25)/4</f>
        <v>0</v>
      </c>
    </row>
    <row r="26" spans="2:10" x14ac:dyDescent="0.3">
      <c r="B26" s="271"/>
      <c r="C26" s="111" t="s">
        <v>746</v>
      </c>
      <c r="D26" s="112" t="s">
        <v>747</v>
      </c>
      <c r="E26" s="113" t="str">
        <f>IF(J26&gt;0,"Практика используется","Практика не используется")</f>
        <v>Практика не используется</v>
      </c>
      <c r="F26" s="113"/>
      <c r="G26" s="113">
        <f>Технологии!M108</f>
        <v>0</v>
      </c>
      <c r="H26" s="113">
        <f>Технологии!P108</f>
        <v>0</v>
      </c>
      <c r="I26" s="113"/>
      <c r="J26" s="114">
        <f>SUM(G26:H26)/2</f>
        <v>0</v>
      </c>
    </row>
    <row r="27" spans="2:10" x14ac:dyDescent="0.3">
      <c r="B27" s="272" t="s">
        <v>6</v>
      </c>
      <c r="C27" s="115" t="s">
        <v>748</v>
      </c>
      <c r="D27" s="116" t="s">
        <v>749</v>
      </c>
      <c r="E27" s="113" t="str">
        <f>IF(Процессы!E4="Верно","Практика не используется","Практика используется")</f>
        <v>Практика не используется</v>
      </c>
      <c r="F27" s="113">
        <f ca="1">Процессы!H8</f>
        <v>0</v>
      </c>
      <c r="G27" s="113">
        <f ca="1">Процессы!K8</f>
        <v>0</v>
      </c>
      <c r="H27" s="113">
        <f ca="1">Процессы!N8</f>
        <v>0</v>
      </c>
      <c r="I27" s="113">
        <f ca="1">Процессы!Q8</f>
        <v>0</v>
      </c>
      <c r="J27" s="114">
        <f ca="1">SUM(F27:I27)/4</f>
        <v>0</v>
      </c>
    </row>
    <row r="28" spans="2:10" x14ac:dyDescent="0.3">
      <c r="B28" s="272"/>
      <c r="C28" s="115" t="s">
        <v>750</v>
      </c>
      <c r="D28" s="116" t="s">
        <v>751</v>
      </c>
      <c r="E28" s="113" t="str">
        <f>IF(Процессы!E9="Верно","Практика не используется","Практика используется")</f>
        <v>Практика не используется</v>
      </c>
      <c r="F28" s="113">
        <f ca="1">Процессы!H11</f>
        <v>0</v>
      </c>
      <c r="G28" s="113">
        <f ca="1">Процессы!K11</f>
        <v>0</v>
      </c>
      <c r="H28" s="113">
        <f ca="1">Процессы!N11</f>
        <v>0</v>
      </c>
      <c r="I28" s="113">
        <f ca="1">Процессы!Q11</f>
        <v>0</v>
      </c>
      <c r="J28" s="114">
        <f ca="1">SUM(F28:I28)/4</f>
        <v>0</v>
      </c>
    </row>
    <row r="29" spans="2:10" x14ac:dyDescent="0.3">
      <c r="B29" s="272"/>
      <c r="C29" s="115" t="s">
        <v>752</v>
      </c>
      <c r="D29" s="116" t="s">
        <v>753</v>
      </c>
      <c r="E29" s="113" t="str">
        <f>IF(AND(Процессы!E13="Верно",Процессы!E14="Верно"),"Практика не используется","Практика используется")</f>
        <v>Практика не используется</v>
      </c>
      <c r="F29" s="113">
        <f ca="1">Процессы!H16</f>
        <v>0</v>
      </c>
      <c r="G29" s="113">
        <f ca="1">Процессы!K16</f>
        <v>0</v>
      </c>
      <c r="H29" s="113">
        <f ca="1">Процессы!N16</f>
        <v>0</v>
      </c>
      <c r="I29" s="113">
        <f ca="1">Процессы!Q16</f>
        <v>0</v>
      </c>
      <c r="J29" s="114">
        <f ca="1">SUM(F29:I29)/4</f>
        <v>0</v>
      </c>
    </row>
    <row r="30" spans="2:10" x14ac:dyDescent="0.3">
      <c r="B30" s="272"/>
      <c r="C30" s="115" t="s">
        <v>754</v>
      </c>
      <c r="D30" s="116" t="s">
        <v>755</v>
      </c>
      <c r="E30" s="113" t="str">
        <f>IF(Процессы!E17="Верно","Практика не используется","Практика используется")</f>
        <v>Практика не используется</v>
      </c>
      <c r="F30" s="113">
        <f ca="1">Процессы!H20</f>
        <v>0</v>
      </c>
      <c r="G30" s="113">
        <f ca="1">Процессы!K20</f>
        <v>0</v>
      </c>
      <c r="H30" s="113">
        <f ca="1">Процессы!N20</f>
        <v>0</v>
      </c>
      <c r="I30" s="113"/>
      <c r="J30" s="114">
        <f ca="1">SUM(F30:H30)/3</f>
        <v>0</v>
      </c>
    </row>
    <row r="31" spans="2:10" x14ac:dyDescent="0.3">
      <c r="B31" s="272"/>
      <c r="C31" s="115" t="s">
        <v>756</v>
      </c>
      <c r="D31" s="116" t="s">
        <v>757</v>
      </c>
      <c r="E31" s="113" t="str">
        <f>IF(Процессы!E21="Верно","Практика не используется","Практика используется")</f>
        <v>Практика не используется</v>
      </c>
      <c r="F31" s="113">
        <f ca="1">Процессы!H22</f>
        <v>0</v>
      </c>
      <c r="G31" s="113">
        <f ca="1">Процессы!K22</f>
        <v>0</v>
      </c>
      <c r="H31" s="113">
        <f ca="1">Процессы!N22</f>
        <v>0</v>
      </c>
      <c r="I31" s="113">
        <f ca="1">Процессы!Q22</f>
        <v>0</v>
      </c>
      <c r="J31" s="114">
        <f ca="1">SUM(F31:I31)/4</f>
        <v>0</v>
      </c>
    </row>
    <row r="32" spans="2:10" x14ac:dyDescent="0.3">
      <c r="B32" s="272"/>
      <c r="C32" s="115" t="s">
        <v>758</v>
      </c>
      <c r="D32" s="116" t="s">
        <v>759</v>
      </c>
      <c r="E32" s="113" t="str">
        <f>IF(Процессы!E23="Верно","Практика не используется","Практика используется")</f>
        <v>Практика не используется</v>
      </c>
      <c r="F32" s="113">
        <f ca="1">Процессы!H25</f>
        <v>0</v>
      </c>
      <c r="G32" s="113">
        <f ca="1">Процессы!K25</f>
        <v>0</v>
      </c>
      <c r="H32" s="113">
        <f ca="1">Процессы!N25</f>
        <v>0</v>
      </c>
      <c r="I32" s="113">
        <f ca="1">Процессы!Q25</f>
        <v>0</v>
      </c>
      <c r="J32" s="114">
        <f ca="1">SUM(F32:I32)/4</f>
        <v>0</v>
      </c>
    </row>
    <row r="33" spans="2:10" x14ac:dyDescent="0.3">
      <c r="B33" s="272"/>
      <c r="C33" s="115" t="s">
        <v>760</v>
      </c>
      <c r="D33" s="116" t="s">
        <v>761</v>
      </c>
      <c r="E33" s="113" t="str">
        <f>IF(Процессы!E26="Верно","Практика не используется","Практика используется")</f>
        <v>Практика не используется</v>
      </c>
      <c r="F33" s="113">
        <f ca="1">Процессы!H29</f>
        <v>0</v>
      </c>
      <c r="G33" s="113">
        <f ca="1">Процессы!K29</f>
        <v>0</v>
      </c>
      <c r="H33" s="113">
        <f ca="1">Процессы!N29</f>
        <v>0</v>
      </c>
      <c r="I33" s="113">
        <f ca="1">Процессы!Q29</f>
        <v>0</v>
      </c>
      <c r="J33" s="114">
        <f ca="1">SUM(F33:I33)/4</f>
        <v>0</v>
      </c>
    </row>
    <row r="34" spans="2:10" x14ac:dyDescent="0.3">
      <c r="B34" s="272"/>
      <c r="C34" s="115" t="s">
        <v>762</v>
      </c>
      <c r="D34" s="116" t="s">
        <v>763</v>
      </c>
      <c r="E34" s="113" t="str">
        <f>IF(Процессы!E31="Верно","Практика не используется","Практика используется")</f>
        <v>Практика не используется</v>
      </c>
      <c r="F34" s="113">
        <f ca="1">Процессы!H34</f>
        <v>0</v>
      </c>
      <c r="G34" s="113">
        <f ca="1">Процессы!K34</f>
        <v>0</v>
      </c>
      <c r="H34" s="113">
        <f ca="1">Процессы!N34</f>
        <v>0</v>
      </c>
      <c r="I34" s="113">
        <f ca="1">Процессы!Q34</f>
        <v>0</v>
      </c>
      <c r="J34" s="114">
        <f ca="1">SUM(F34:I34)/4</f>
        <v>0</v>
      </c>
    </row>
    <row r="35" spans="2:10" x14ac:dyDescent="0.3">
      <c r="B35" s="272"/>
      <c r="C35" s="115" t="s">
        <v>764</v>
      </c>
      <c r="D35" s="116" t="s">
        <v>765</v>
      </c>
      <c r="E35" s="113" t="str">
        <f>IF(Процессы!E35="Верно","Практика не используется","Практика используется")</f>
        <v>Практика не используется</v>
      </c>
      <c r="F35" s="113">
        <f ca="1">Процессы!H37</f>
        <v>0</v>
      </c>
      <c r="G35" s="113">
        <f ca="1">Процессы!K37</f>
        <v>0</v>
      </c>
      <c r="H35" s="113">
        <f ca="1">Процессы!N37</f>
        <v>0</v>
      </c>
      <c r="I35" s="113">
        <f ca="1">Процессы!Q37</f>
        <v>0</v>
      </c>
      <c r="J35" s="114">
        <f ca="1">SUM(F35:I35)/4</f>
        <v>0</v>
      </c>
    </row>
    <row r="36" spans="2:10" x14ac:dyDescent="0.3">
      <c r="B36" s="272"/>
      <c r="C36" s="115" t="s">
        <v>766</v>
      </c>
      <c r="D36" s="116" t="s">
        <v>767</v>
      </c>
      <c r="E36" s="113" t="str">
        <f>IF(Процессы!E39="Верно","Практика не используется","Практика используется")</f>
        <v>Практика не используется</v>
      </c>
      <c r="F36" s="113"/>
      <c r="G36" s="113">
        <f ca="1">Процессы!K41</f>
        <v>0</v>
      </c>
      <c r="H36" s="113">
        <f ca="1">Процессы!N41</f>
        <v>0</v>
      </c>
      <c r="I36" s="113"/>
      <c r="J36" s="114">
        <f ca="1">SUM(G36:H36)/2</f>
        <v>0</v>
      </c>
    </row>
    <row r="37" spans="2:10" x14ac:dyDescent="0.3">
      <c r="B37" s="272"/>
      <c r="C37" s="115" t="s">
        <v>768</v>
      </c>
      <c r="D37" s="116" t="s">
        <v>769</v>
      </c>
      <c r="E37" s="113" t="str">
        <f>IF(Процессы!E42="Верно","Практика не используется","Практика используется")</f>
        <v>Практика не используется</v>
      </c>
      <c r="F37" s="113"/>
      <c r="G37" s="113">
        <f ca="1">Процессы!K45</f>
        <v>0</v>
      </c>
      <c r="H37" s="113">
        <f ca="1">Процессы!N45</f>
        <v>0</v>
      </c>
      <c r="I37" s="113">
        <f ca="1">Процессы!Q45</f>
        <v>0</v>
      </c>
      <c r="J37" s="114">
        <f ca="1">SUM(G37:I37)/3</f>
        <v>0</v>
      </c>
    </row>
    <row r="38" spans="2:10" x14ac:dyDescent="0.3">
      <c r="B38" s="272"/>
      <c r="C38" s="115" t="s">
        <v>770</v>
      </c>
      <c r="D38" s="116" t="s">
        <v>771</v>
      </c>
      <c r="E38" s="113" t="str">
        <f>IF(Процессы!E47="Верно","Практика не используется","Практика используется")</f>
        <v>Практика не используется</v>
      </c>
      <c r="F38" s="113">
        <f ca="1">Процессы!H51</f>
        <v>0</v>
      </c>
      <c r="G38" s="113">
        <f ca="1">Процессы!K51</f>
        <v>0</v>
      </c>
      <c r="H38" s="113">
        <f ca="1">Процессы!N51</f>
        <v>0</v>
      </c>
      <c r="I38" s="113">
        <f ca="1">Процессы!Q51</f>
        <v>0</v>
      </c>
      <c r="J38" s="114">
        <f ca="1">SUM(F38:I38)/4</f>
        <v>0</v>
      </c>
    </row>
    <row r="39" spans="2:10" x14ac:dyDescent="0.3">
      <c r="B39" s="272"/>
      <c r="C39" s="115" t="s">
        <v>772</v>
      </c>
      <c r="D39" s="116" t="s">
        <v>773</v>
      </c>
      <c r="E39" s="113" t="str">
        <f>IF(Процессы!E52="Верно","Практика не используется","Практика используется")</f>
        <v>Практика не используется</v>
      </c>
      <c r="F39" s="113">
        <f ca="1">Процессы!H55</f>
        <v>0</v>
      </c>
      <c r="G39" s="113">
        <f ca="1">Процессы!K55</f>
        <v>0</v>
      </c>
      <c r="H39" s="113">
        <f ca="1">Процессы!N55</f>
        <v>0</v>
      </c>
      <c r="I39" s="113"/>
      <c r="J39" s="114">
        <f ca="1">SUM(F39:H39)/3</f>
        <v>0</v>
      </c>
    </row>
  </sheetData>
  <mergeCells count="2">
    <mergeCell ref="B3:B26"/>
    <mergeCell ref="B27:B39"/>
  </mergeCells>
  <conditionalFormatting sqref="E34:E39 E3:E32">
    <cfRule type="containsText" dxfId="9" priority="5" operator="containsText" text="Практика используется">
      <formula>NOT(ISERROR(SEARCH("Практика используется",E3)))</formula>
    </cfRule>
    <cfRule type="containsText" dxfId="8" priority="6" operator="containsText" text="Практика не используется">
      <formula>NOT(ISERROR(SEARCH("Практика не используется",E3)))</formula>
    </cfRule>
  </conditionalFormatting>
  <conditionalFormatting sqref="J3:J32 F3:I26 J34:J39">
    <cfRule type="colorScale" priority="7">
      <colorScale>
        <cfvo type="percent" val="0"/>
        <cfvo type="percent" val="50"/>
        <cfvo type="percent" val="100"/>
        <color rgb="FFFF7C80"/>
        <color rgb="FFFFEB84"/>
        <color theme="9" tint="0.39997558519241921"/>
      </colorScale>
    </cfRule>
  </conditionalFormatting>
  <conditionalFormatting sqref="F27:I32 F34:I39">
    <cfRule type="colorScale" priority="8">
      <colorScale>
        <cfvo type="percent" val="0"/>
        <cfvo type="percent" val="50"/>
        <cfvo type="percent" val="100"/>
        <color rgb="FFFF7C80"/>
        <color rgb="FFFFEB84"/>
        <color theme="9" tint="0.39997558519241921"/>
      </colorScale>
    </cfRule>
  </conditionalFormatting>
  <conditionalFormatting sqref="E33">
    <cfRule type="containsText" dxfId="7" priority="1" operator="containsText" text="Практика используется">
      <formula>NOT(ISERROR(SEARCH("Практика используется",E33)))</formula>
    </cfRule>
    <cfRule type="containsText" dxfId="6" priority="2" operator="containsText" text="Практика не используется">
      <formula>NOT(ISERROR(SEARCH("Практика не используется",E33)))</formula>
    </cfRule>
  </conditionalFormatting>
  <conditionalFormatting sqref="J33">
    <cfRule type="colorScale" priority="3">
      <colorScale>
        <cfvo type="percent" val="0"/>
        <cfvo type="percent" val="50"/>
        <cfvo type="percent" val="100"/>
        <color rgb="FFFF7C80"/>
        <color rgb="FFFFEB84"/>
        <color theme="9" tint="0.39997558519241921"/>
      </colorScale>
    </cfRule>
  </conditionalFormatting>
  <conditionalFormatting sqref="F33:I33">
    <cfRule type="colorScale" priority="4">
      <colorScale>
        <cfvo type="percent" val="0"/>
        <cfvo type="percent" val="50"/>
        <cfvo type="percent" val="100"/>
        <color rgb="FFFF7C80"/>
        <color rgb="FFFFEB84"/>
        <color theme="9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15"/>
  <sheetViews>
    <sheetView zoomScale="70" zoomScaleNormal="70" workbookViewId="0">
      <selection activeCell="D10" sqref="D10"/>
    </sheetView>
  </sheetViews>
  <sheetFormatPr defaultColWidth="8.77734375" defaultRowHeight="14.4" outlineLevelRow="1" x14ac:dyDescent="0.3"/>
  <cols>
    <col min="1" max="1" width="3.44140625" style="3" customWidth="1"/>
    <col min="2" max="2" width="23.21875" style="155" customWidth="1"/>
    <col min="3" max="3" width="24" style="157" customWidth="1"/>
    <col min="4" max="4" width="147.21875" style="157" customWidth="1"/>
    <col min="5" max="16384" width="8.77734375" style="3"/>
  </cols>
  <sheetData>
    <row r="1" spans="2:4" s="91" customFormat="1" ht="23.4" x14ac:dyDescent="0.3">
      <c r="B1" s="158" t="s">
        <v>12</v>
      </c>
      <c r="C1" s="159" t="s">
        <v>13</v>
      </c>
      <c r="D1" s="160" t="s">
        <v>774</v>
      </c>
    </row>
    <row r="2" spans="2:4" ht="23.4" x14ac:dyDescent="0.3">
      <c r="B2" s="292" t="s">
        <v>237</v>
      </c>
      <c r="C2" s="293"/>
      <c r="D2" s="294"/>
    </row>
    <row r="3" spans="2:4" outlineLevel="1" x14ac:dyDescent="0.3">
      <c r="B3" s="280" t="s">
        <v>701</v>
      </c>
      <c r="C3" s="148" t="s">
        <v>238</v>
      </c>
      <c r="D3" s="149" t="s">
        <v>239</v>
      </c>
    </row>
    <row r="4" spans="2:4" outlineLevel="1" x14ac:dyDescent="0.3">
      <c r="B4" s="282"/>
      <c r="C4" s="148" t="s">
        <v>248</v>
      </c>
      <c r="D4" s="149" t="s">
        <v>249</v>
      </c>
    </row>
    <row r="5" spans="2:4" ht="28.8" outlineLevel="1" x14ac:dyDescent="0.3">
      <c r="B5" s="282"/>
      <c r="C5" s="148" t="s">
        <v>240</v>
      </c>
      <c r="D5" s="149" t="s">
        <v>241</v>
      </c>
    </row>
    <row r="6" spans="2:4" ht="28.8" outlineLevel="1" x14ac:dyDescent="0.3">
      <c r="B6" s="282"/>
      <c r="C6" s="148" t="s">
        <v>250</v>
      </c>
      <c r="D6" s="149" t="s">
        <v>251</v>
      </c>
    </row>
    <row r="7" spans="2:4" outlineLevel="1" x14ac:dyDescent="0.3">
      <c r="B7" s="282"/>
      <c r="C7" s="148" t="s">
        <v>258</v>
      </c>
      <c r="D7" s="149" t="s">
        <v>259</v>
      </c>
    </row>
    <row r="8" spans="2:4" ht="28.8" outlineLevel="1" x14ac:dyDescent="0.3">
      <c r="B8" s="282"/>
      <c r="C8" s="148" t="s">
        <v>264</v>
      </c>
      <c r="D8" s="149" t="s">
        <v>265</v>
      </c>
    </row>
    <row r="9" spans="2:4" outlineLevel="1" x14ac:dyDescent="0.3">
      <c r="B9" s="282"/>
      <c r="C9" s="148" t="s">
        <v>268</v>
      </c>
      <c r="D9" s="149" t="s">
        <v>269</v>
      </c>
    </row>
    <row r="10" spans="2:4" outlineLevel="1" x14ac:dyDescent="0.3">
      <c r="B10" s="282"/>
      <c r="C10" s="148" t="s">
        <v>242</v>
      </c>
      <c r="D10" s="149" t="s">
        <v>243</v>
      </c>
    </row>
    <row r="11" spans="2:4" ht="28.8" outlineLevel="1" x14ac:dyDescent="0.3">
      <c r="B11" s="282"/>
      <c r="C11" s="148" t="s">
        <v>252</v>
      </c>
      <c r="D11" s="149" t="s">
        <v>253</v>
      </c>
    </row>
    <row r="12" spans="2:4" ht="28.8" outlineLevel="1" x14ac:dyDescent="0.3">
      <c r="B12" s="282"/>
      <c r="C12" s="148" t="s">
        <v>244</v>
      </c>
      <c r="D12" s="149" t="s">
        <v>245</v>
      </c>
    </row>
    <row r="13" spans="2:4" ht="28.8" outlineLevel="1" x14ac:dyDescent="0.3">
      <c r="B13" s="282"/>
      <c r="C13" s="148" t="s">
        <v>254</v>
      </c>
      <c r="D13" s="149" t="s">
        <v>255</v>
      </c>
    </row>
    <row r="14" spans="2:4" ht="28.8" outlineLevel="1" x14ac:dyDescent="0.3">
      <c r="B14" s="282"/>
      <c r="C14" s="148" t="s">
        <v>260</v>
      </c>
      <c r="D14" s="149" t="s">
        <v>261</v>
      </c>
    </row>
    <row r="15" spans="2:4" ht="28.8" outlineLevel="1" x14ac:dyDescent="0.3">
      <c r="B15" s="282"/>
      <c r="C15" s="148" t="s">
        <v>266</v>
      </c>
      <c r="D15" s="149" t="s">
        <v>267</v>
      </c>
    </row>
    <row r="16" spans="2:4" outlineLevel="1" x14ac:dyDescent="0.3">
      <c r="B16" s="282"/>
      <c r="C16" s="148" t="s">
        <v>246</v>
      </c>
      <c r="D16" s="149" t="s">
        <v>247</v>
      </c>
    </row>
    <row r="17" spans="2:4" ht="28.8" outlineLevel="1" x14ac:dyDescent="0.3">
      <c r="B17" s="282"/>
      <c r="C17" s="148" t="s">
        <v>256</v>
      </c>
      <c r="D17" s="149" t="s">
        <v>257</v>
      </c>
    </row>
    <row r="18" spans="2:4" ht="28.8" outlineLevel="1" x14ac:dyDescent="0.3">
      <c r="B18" s="281"/>
      <c r="C18" s="148" t="s">
        <v>262</v>
      </c>
      <c r="D18" s="149" t="s">
        <v>263</v>
      </c>
    </row>
    <row r="19" spans="2:4" outlineLevel="1" x14ac:dyDescent="0.3">
      <c r="B19" s="280" t="s">
        <v>703</v>
      </c>
      <c r="C19" s="148" t="s">
        <v>270</v>
      </c>
      <c r="D19" s="149" t="s">
        <v>271</v>
      </c>
    </row>
    <row r="20" spans="2:4" outlineLevel="1" x14ac:dyDescent="0.3">
      <c r="B20" s="282"/>
      <c r="C20" s="148" t="s">
        <v>280</v>
      </c>
      <c r="D20" s="149" t="s">
        <v>281</v>
      </c>
    </row>
    <row r="21" spans="2:4" ht="28.8" outlineLevel="1" x14ac:dyDescent="0.3">
      <c r="B21" s="282"/>
      <c r="C21" s="148" t="s">
        <v>272</v>
      </c>
      <c r="D21" s="149" t="s">
        <v>273</v>
      </c>
    </row>
    <row r="22" spans="2:4" ht="28.8" outlineLevel="1" x14ac:dyDescent="0.3">
      <c r="B22" s="282"/>
      <c r="C22" s="148" t="s">
        <v>282</v>
      </c>
      <c r="D22" s="149" t="s">
        <v>283</v>
      </c>
    </row>
    <row r="23" spans="2:4" ht="28.8" outlineLevel="1" x14ac:dyDescent="0.3">
      <c r="B23" s="282"/>
      <c r="C23" s="148" t="s">
        <v>288</v>
      </c>
      <c r="D23" s="149" t="s">
        <v>289</v>
      </c>
    </row>
    <row r="24" spans="2:4" outlineLevel="1" x14ac:dyDescent="0.3">
      <c r="B24" s="282"/>
      <c r="C24" s="148" t="s">
        <v>294</v>
      </c>
      <c r="D24" s="149" t="s">
        <v>295</v>
      </c>
    </row>
    <row r="25" spans="2:4" outlineLevel="1" x14ac:dyDescent="0.3">
      <c r="B25" s="282"/>
      <c r="C25" s="148" t="s">
        <v>298</v>
      </c>
      <c r="D25" s="149" t="s">
        <v>299</v>
      </c>
    </row>
    <row r="26" spans="2:4" outlineLevel="1" x14ac:dyDescent="0.3">
      <c r="B26" s="282"/>
      <c r="C26" s="148" t="s">
        <v>274</v>
      </c>
      <c r="D26" s="149" t="s">
        <v>275</v>
      </c>
    </row>
    <row r="27" spans="2:4" outlineLevel="1" x14ac:dyDescent="0.3">
      <c r="B27" s="282"/>
      <c r="C27" s="148" t="s">
        <v>284</v>
      </c>
      <c r="D27" s="149" t="s">
        <v>285</v>
      </c>
    </row>
    <row r="28" spans="2:4" outlineLevel="1" x14ac:dyDescent="0.3">
      <c r="B28" s="282"/>
      <c r="C28" s="148" t="s">
        <v>290</v>
      </c>
      <c r="D28" s="149" t="s">
        <v>291</v>
      </c>
    </row>
    <row r="29" spans="2:4" outlineLevel="1" x14ac:dyDescent="0.3">
      <c r="B29" s="282"/>
      <c r="C29" s="148" t="s">
        <v>276</v>
      </c>
      <c r="D29" s="149" t="s">
        <v>277</v>
      </c>
    </row>
    <row r="30" spans="2:4" outlineLevel="1" x14ac:dyDescent="0.3">
      <c r="B30" s="282"/>
      <c r="C30" s="148" t="s">
        <v>286</v>
      </c>
      <c r="D30" s="149" t="s">
        <v>287</v>
      </c>
    </row>
    <row r="31" spans="2:4" outlineLevel="1" x14ac:dyDescent="0.3">
      <c r="B31" s="282"/>
      <c r="C31" s="148" t="s">
        <v>292</v>
      </c>
      <c r="D31" s="149" t="s">
        <v>293</v>
      </c>
    </row>
    <row r="32" spans="2:4" outlineLevel="1" x14ac:dyDescent="0.3">
      <c r="B32" s="282"/>
      <c r="C32" s="148" t="s">
        <v>296</v>
      </c>
      <c r="D32" s="149" t="s">
        <v>297</v>
      </c>
    </row>
    <row r="33" spans="2:4" outlineLevel="1" x14ac:dyDescent="0.3">
      <c r="B33" s="281"/>
      <c r="C33" s="148" t="s">
        <v>278</v>
      </c>
      <c r="D33" s="149" t="s">
        <v>279</v>
      </c>
    </row>
    <row r="34" spans="2:4" ht="23.4" x14ac:dyDescent="0.3">
      <c r="B34" s="286" t="s">
        <v>300</v>
      </c>
      <c r="C34" s="287"/>
      <c r="D34" s="288"/>
    </row>
    <row r="35" spans="2:4" outlineLevel="1" x14ac:dyDescent="0.3">
      <c r="B35" s="280" t="s">
        <v>705</v>
      </c>
      <c r="C35" s="148" t="s">
        <v>301</v>
      </c>
      <c r="D35" s="149" t="s">
        <v>302</v>
      </c>
    </row>
    <row r="36" spans="2:4" ht="28.8" outlineLevel="1" x14ac:dyDescent="0.3">
      <c r="B36" s="282"/>
      <c r="C36" s="148" t="s">
        <v>303</v>
      </c>
      <c r="D36" s="149" t="s">
        <v>304</v>
      </c>
    </row>
    <row r="37" spans="2:4" ht="28.8" outlineLevel="1" x14ac:dyDescent="0.3">
      <c r="B37" s="282"/>
      <c r="C37" s="148" t="s">
        <v>307</v>
      </c>
      <c r="D37" s="149" t="s">
        <v>308</v>
      </c>
    </row>
    <row r="38" spans="2:4" ht="28.8" outlineLevel="1" x14ac:dyDescent="0.3">
      <c r="B38" s="281"/>
      <c r="C38" s="148" t="s">
        <v>305</v>
      </c>
      <c r="D38" s="149" t="s">
        <v>306</v>
      </c>
    </row>
    <row r="39" spans="2:4" outlineLevel="1" x14ac:dyDescent="0.3">
      <c r="B39" s="280" t="s">
        <v>707</v>
      </c>
      <c r="C39" s="148" t="s">
        <v>309</v>
      </c>
      <c r="D39" s="149" t="s">
        <v>310</v>
      </c>
    </row>
    <row r="40" spans="2:4" ht="28.8" outlineLevel="1" x14ac:dyDescent="0.3">
      <c r="B40" s="282"/>
      <c r="C40" s="148" t="s">
        <v>319</v>
      </c>
      <c r="D40" s="149" t="s">
        <v>320</v>
      </c>
    </row>
    <row r="41" spans="2:4" ht="28.8" outlineLevel="1" x14ac:dyDescent="0.3">
      <c r="B41" s="282"/>
      <c r="C41" s="148" t="s">
        <v>311</v>
      </c>
      <c r="D41" s="149" t="s">
        <v>312</v>
      </c>
    </row>
    <row r="42" spans="2:4" outlineLevel="1" x14ac:dyDescent="0.3">
      <c r="B42" s="282"/>
      <c r="C42" s="148" t="s">
        <v>321</v>
      </c>
      <c r="D42" s="149" t="s">
        <v>322</v>
      </c>
    </row>
    <row r="43" spans="2:4" outlineLevel="1" x14ac:dyDescent="0.3">
      <c r="B43" s="282"/>
      <c r="C43" s="148" t="s">
        <v>313</v>
      </c>
      <c r="D43" s="149" t="s">
        <v>314</v>
      </c>
    </row>
    <row r="44" spans="2:4" outlineLevel="1" x14ac:dyDescent="0.3">
      <c r="B44" s="282"/>
      <c r="C44" s="148" t="s">
        <v>323</v>
      </c>
      <c r="D44" s="149" t="s">
        <v>324</v>
      </c>
    </row>
    <row r="45" spans="2:4" ht="28.8" outlineLevel="1" x14ac:dyDescent="0.3">
      <c r="B45" s="282"/>
      <c r="C45" s="148" t="s">
        <v>315</v>
      </c>
      <c r="D45" s="149" t="s">
        <v>316</v>
      </c>
    </row>
    <row r="46" spans="2:4" outlineLevel="1" x14ac:dyDescent="0.3">
      <c r="B46" s="282"/>
      <c r="C46" s="148" t="s">
        <v>325</v>
      </c>
      <c r="D46" s="149" t="s">
        <v>326</v>
      </c>
    </row>
    <row r="47" spans="2:4" outlineLevel="1" x14ac:dyDescent="0.3">
      <c r="B47" s="281"/>
      <c r="C47" s="148" t="s">
        <v>317</v>
      </c>
      <c r="D47" s="149" t="s">
        <v>318</v>
      </c>
    </row>
    <row r="48" spans="2:4" outlineLevel="1" x14ac:dyDescent="0.3">
      <c r="B48" s="280" t="s">
        <v>709</v>
      </c>
      <c r="C48" s="148" t="s">
        <v>327</v>
      </c>
      <c r="D48" s="149" t="s">
        <v>328</v>
      </c>
    </row>
    <row r="49" spans="2:4" outlineLevel="1" x14ac:dyDescent="0.3">
      <c r="B49" s="282"/>
      <c r="C49" s="148" t="s">
        <v>329</v>
      </c>
      <c r="D49" s="149" t="s">
        <v>775</v>
      </c>
    </row>
    <row r="50" spans="2:4" outlineLevel="1" x14ac:dyDescent="0.3">
      <c r="B50" s="282"/>
      <c r="C50" s="148" t="s">
        <v>337</v>
      </c>
      <c r="D50" s="149" t="s">
        <v>338</v>
      </c>
    </row>
    <row r="51" spans="2:4" ht="28.8" outlineLevel="1" x14ac:dyDescent="0.3">
      <c r="B51" s="282"/>
      <c r="C51" s="148" t="s">
        <v>341</v>
      </c>
      <c r="D51" s="149" t="s">
        <v>342</v>
      </c>
    </row>
    <row r="52" spans="2:4" outlineLevel="1" x14ac:dyDescent="0.3">
      <c r="B52" s="282"/>
      <c r="C52" s="148" t="s">
        <v>345</v>
      </c>
      <c r="D52" s="149" t="s">
        <v>346</v>
      </c>
    </row>
    <row r="53" spans="2:4" outlineLevel="1" x14ac:dyDescent="0.3">
      <c r="B53" s="282"/>
      <c r="C53" s="150" t="s">
        <v>331</v>
      </c>
      <c r="D53" s="149" t="s">
        <v>332</v>
      </c>
    </row>
    <row r="54" spans="2:4" outlineLevel="1" x14ac:dyDescent="0.3">
      <c r="B54" s="282"/>
      <c r="C54" s="150" t="s">
        <v>333</v>
      </c>
      <c r="D54" s="149" t="s">
        <v>776</v>
      </c>
    </row>
    <row r="55" spans="2:4" outlineLevel="1" x14ac:dyDescent="0.3">
      <c r="B55" s="282"/>
      <c r="C55" s="148" t="s">
        <v>339</v>
      </c>
      <c r="D55" s="149" t="s">
        <v>340</v>
      </c>
    </row>
    <row r="56" spans="2:4" outlineLevel="1" x14ac:dyDescent="0.3">
      <c r="B56" s="282"/>
      <c r="C56" s="150" t="s">
        <v>343</v>
      </c>
      <c r="D56" s="149" t="s">
        <v>344</v>
      </c>
    </row>
    <row r="57" spans="2:4" outlineLevel="1" x14ac:dyDescent="0.3">
      <c r="B57" s="281"/>
      <c r="C57" s="148" t="s">
        <v>335</v>
      </c>
      <c r="D57" s="149" t="s">
        <v>336</v>
      </c>
    </row>
    <row r="58" spans="2:4" outlineLevel="1" x14ac:dyDescent="0.3">
      <c r="B58" s="280" t="s">
        <v>711</v>
      </c>
      <c r="C58" s="148" t="s">
        <v>347</v>
      </c>
      <c r="D58" s="149" t="s">
        <v>348</v>
      </c>
    </row>
    <row r="59" spans="2:4" outlineLevel="1" x14ac:dyDescent="0.3">
      <c r="B59" s="282"/>
      <c r="C59" s="148" t="s">
        <v>349</v>
      </c>
      <c r="D59" s="149" t="s">
        <v>350</v>
      </c>
    </row>
    <row r="60" spans="2:4" outlineLevel="1" x14ac:dyDescent="0.3">
      <c r="B60" s="282"/>
      <c r="C60" s="148" t="s">
        <v>357</v>
      </c>
      <c r="D60" s="149" t="s">
        <v>358</v>
      </c>
    </row>
    <row r="61" spans="2:4" outlineLevel="1" x14ac:dyDescent="0.3">
      <c r="B61" s="282"/>
      <c r="C61" s="148" t="s">
        <v>365</v>
      </c>
      <c r="D61" s="149" t="s">
        <v>366</v>
      </c>
    </row>
    <row r="62" spans="2:4" outlineLevel="1" x14ac:dyDescent="0.3">
      <c r="B62" s="282"/>
      <c r="C62" s="148" t="s">
        <v>371</v>
      </c>
      <c r="D62" s="149" t="s">
        <v>372</v>
      </c>
    </row>
    <row r="63" spans="2:4" ht="72" outlineLevel="1" x14ac:dyDescent="0.3">
      <c r="B63" s="282"/>
      <c r="C63" s="148" t="s">
        <v>377</v>
      </c>
      <c r="D63" s="149" t="s">
        <v>378</v>
      </c>
    </row>
    <row r="64" spans="2:4" outlineLevel="1" x14ac:dyDescent="0.3">
      <c r="B64" s="282"/>
      <c r="C64" s="148" t="s">
        <v>381</v>
      </c>
      <c r="D64" s="149" t="s">
        <v>382</v>
      </c>
    </row>
    <row r="65" spans="2:4" outlineLevel="1" x14ac:dyDescent="0.3">
      <c r="B65" s="282"/>
      <c r="C65" s="148" t="s">
        <v>351</v>
      </c>
      <c r="D65" s="149" t="s">
        <v>777</v>
      </c>
    </row>
    <row r="66" spans="2:4" outlineLevel="1" x14ac:dyDescent="0.3">
      <c r="B66" s="282"/>
      <c r="C66" s="148" t="s">
        <v>359</v>
      </c>
      <c r="D66" s="149" t="s">
        <v>360</v>
      </c>
    </row>
    <row r="67" spans="2:4" outlineLevel="1" x14ac:dyDescent="0.3">
      <c r="B67" s="282"/>
      <c r="C67" s="148" t="s">
        <v>367</v>
      </c>
      <c r="D67" s="149" t="s">
        <v>368</v>
      </c>
    </row>
    <row r="68" spans="2:4" outlineLevel="1" x14ac:dyDescent="0.3">
      <c r="B68" s="282"/>
      <c r="C68" s="148" t="s">
        <v>373</v>
      </c>
      <c r="D68" s="149" t="s">
        <v>374</v>
      </c>
    </row>
    <row r="69" spans="2:4" outlineLevel="1" x14ac:dyDescent="0.3">
      <c r="B69" s="282"/>
      <c r="C69" s="148" t="s">
        <v>379</v>
      </c>
      <c r="D69" s="149" t="s">
        <v>380</v>
      </c>
    </row>
    <row r="70" spans="2:4" outlineLevel="1" x14ac:dyDescent="0.3">
      <c r="B70" s="282"/>
      <c r="C70" s="148" t="s">
        <v>383</v>
      </c>
      <c r="D70" s="149" t="s">
        <v>384</v>
      </c>
    </row>
    <row r="71" spans="2:4" outlineLevel="1" x14ac:dyDescent="0.3">
      <c r="B71" s="282"/>
      <c r="C71" s="148" t="s">
        <v>353</v>
      </c>
      <c r="D71" s="149" t="s">
        <v>778</v>
      </c>
    </row>
    <row r="72" spans="2:4" outlineLevel="1" x14ac:dyDescent="0.3">
      <c r="B72" s="282"/>
      <c r="C72" s="148" t="s">
        <v>361</v>
      </c>
      <c r="D72" s="149" t="s">
        <v>362</v>
      </c>
    </row>
    <row r="73" spans="2:4" outlineLevel="1" x14ac:dyDescent="0.3">
      <c r="B73" s="282"/>
      <c r="C73" s="148" t="s">
        <v>369</v>
      </c>
      <c r="D73" s="149" t="s">
        <v>370</v>
      </c>
    </row>
    <row r="74" spans="2:4" outlineLevel="1" x14ac:dyDescent="0.3">
      <c r="B74" s="282"/>
      <c r="C74" s="148" t="s">
        <v>375</v>
      </c>
      <c r="D74" s="149" t="s">
        <v>376</v>
      </c>
    </row>
    <row r="75" spans="2:4" ht="28.8" outlineLevel="1" x14ac:dyDescent="0.3">
      <c r="B75" s="282"/>
      <c r="C75" s="148" t="s">
        <v>355</v>
      </c>
      <c r="D75" s="149" t="s">
        <v>356</v>
      </c>
    </row>
    <row r="76" spans="2:4" ht="28.8" outlineLevel="1" x14ac:dyDescent="0.3">
      <c r="B76" s="281"/>
      <c r="C76" s="148" t="s">
        <v>363</v>
      </c>
      <c r="D76" s="149" t="s">
        <v>364</v>
      </c>
    </row>
    <row r="77" spans="2:4" outlineLevel="1" x14ac:dyDescent="0.3">
      <c r="B77" s="280" t="s">
        <v>713</v>
      </c>
      <c r="C77" s="148" t="s">
        <v>385</v>
      </c>
      <c r="D77" s="149" t="s">
        <v>386</v>
      </c>
    </row>
    <row r="78" spans="2:4" outlineLevel="1" x14ac:dyDescent="0.3">
      <c r="B78" s="282"/>
      <c r="C78" s="148" t="s">
        <v>387</v>
      </c>
      <c r="D78" s="149" t="s">
        <v>779</v>
      </c>
    </row>
    <row r="79" spans="2:4" outlineLevel="1" x14ac:dyDescent="0.3">
      <c r="B79" s="282"/>
      <c r="C79" s="148" t="s">
        <v>395</v>
      </c>
      <c r="D79" s="149" t="s">
        <v>396</v>
      </c>
    </row>
    <row r="80" spans="2:4" outlineLevel="1" x14ac:dyDescent="0.3">
      <c r="B80" s="282"/>
      <c r="C80" s="148" t="s">
        <v>401</v>
      </c>
      <c r="D80" s="149" t="s">
        <v>402</v>
      </c>
    </row>
    <row r="81" spans="2:4" outlineLevel="1" x14ac:dyDescent="0.3">
      <c r="B81" s="282"/>
      <c r="C81" s="148" t="s">
        <v>407</v>
      </c>
      <c r="D81" s="149" t="s">
        <v>408</v>
      </c>
    </row>
    <row r="82" spans="2:4" outlineLevel="1" x14ac:dyDescent="0.3">
      <c r="B82" s="282"/>
      <c r="C82" s="148" t="s">
        <v>413</v>
      </c>
      <c r="D82" s="149" t="s">
        <v>414</v>
      </c>
    </row>
    <row r="83" spans="2:4" outlineLevel="1" x14ac:dyDescent="0.3">
      <c r="B83" s="282"/>
      <c r="C83" s="148" t="s">
        <v>389</v>
      </c>
      <c r="D83" s="149" t="s">
        <v>390</v>
      </c>
    </row>
    <row r="84" spans="2:4" outlineLevel="1" x14ac:dyDescent="0.3">
      <c r="B84" s="282"/>
      <c r="C84" s="148" t="s">
        <v>397</v>
      </c>
      <c r="D84" s="149" t="s">
        <v>398</v>
      </c>
    </row>
    <row r="85" spans="2:4" outlineLevel="1" x14ac:dyDescent="0.3">
      <c r="B85" s="282"/>
      <c r="C85" s="148" t="s">
        <v>403</v>
      </c>
      <c r="D85" s="149" t="s">
        <v>404</v>
      </c>
    </row>
    <row r="86" spans="2:4" outlineLevel="1" x14ac:dyDescent="0.3">
      <c r="B86" s="282"/>
      <c r="C86" s="148" t="s">
        <v>409</v>
      </c>
      <c r="D86" s="149" t="s">
        <v>410</v>
      </c>
    </row>
    <row r="87" spans="2:4" outlineLevel="1" x14ac:dyDescent="0.3">
      <c r="B87" s="282"/>
      <c r="C87" s="148" t="s">
        <v>415</v>
      </c>
      <c r="D87" s="149" t="s">
        <v>416</v>
      </c>
    </row>
    <row r="88" spans="2:4" outlineLevel="1" x14ac:dyDescent="0.3">
      <c r="B88" s="282"/>
      <c r="C88" s="148" t="s">
        <v>419</v>
      </c>
      <c r="D88" s="149" t="s">
        <v>420</v>
      </c>
    </row>
    <row r="89" spans="2:4" outlineLevel="1" x14ac:dyDescent="0.3">
      <c r="B89" s="282"/>
      <c r="C89" s="148" t="s">
        <v>391</v>
      </c>
      <c r="D89" s="149" t="s">
        <v>780</v>
      </c>
    </row>
    <row r="90" spans="2:4" outlineLevel="1" x14ac:dyDescent="0.3">
      <c r="B90" s="282"/>
      <c r="C90" s="148" t="s">
        <v>399</v>
      </c>
      <c r="D90" s="149" t="s">
        <v>400</v>
      </c>
    </row>
    <row r="91" spans="2:4" outlineLevel="1" x14ac:dyDescent="0.3">
      <c r="B91" s="282"/>
      <c r="C91" s="148" t="s">
        <v>405</v>
      </c>
      <c r="D91" s="149" t="s">
        <v>406</v>
      </c>
    </row>
    <row r="92" spans="2:4" outlineLevel="1" x14ac:dyDescent="0.3">
      <c r="B92" s="282"/>
      <c r="C92" s="148" t="s">
        <v>411</v>
      </c>
      <c r="D92" s="149" t="s">
        <v>412</v>
      </c>
    </row>
    <row r="93" spans="2:4" outlineLevel="1" x14ac:dyDescent="0.3">
      <c r="B93" s="282"/>
      <c r="C93" s="148" t="s">
        <v>417</v>
      </c>
      <c r="D93" s="149" t="s">
        <v>418</v>
      </c>
    </row>
    <row r="94" spans="2:4" outlineLevel="1" x14ac:dyDescent="0.3">
      <c r="B94" s="281"/>
      <c r="C94" s="148" t="s">
        <v>393</v>
      </c>
      <c r="D94" s="149" t="s">
        <v>394</v>
      </c>
    </row>
    <row r="95" spans="2:4" outlineLevel="1" x14ac:dyDescent="0.3">
      <c r="B95" s="280" t="s">
        <v>715</v>
      </c>
      <c r="C95" s="148" t="s">
        <v>421</v>
      </c>
      <c r="D95" s="149" t="s">
        <v>422</v>
      </c>
    </row>
    <row r="96" spans="2:4" outlineLevel="1" x14ac:dyDescent="0.3">
      <c r="B96" s="282"/>
      <c r="C96" s="148" t="s">
        <v>423</v>
      </c>
      <c r="D96" s="149" t="s">
        <v>424</v>
      </c>
    </row>
    <row r="97" spans="2:4" outlineLevel="1" x14ac:dyDescent="0.3">
      <c r="B97" s="282"/>
      <c r="C97" s="148" t="s">
        <v>431</v>
      </c>
      <c r="D97" s="149" t="s">
        <v>432</v>
      </c>
    </row>
    <row r="98" spans="2:4" outlineLevel="1" x14ac:dyDescent="0.3">
      <c r="B98" s="282"/>
      <c r="C98" s="148" t="s">
        <v>425</v>
      </c>
      <c r="D98" s="149" t="s">
        <v>426</v>
      </c>
    </row>
    <row r="99" spans="2:4" outlineLevel="1" x14ac:dyDescent="0.3">
      <c r="B99" s="282"/>
      <c r="C99" s="148" t="s">
        <v>433</v>
      </c>
      <c r="D99" s="149" t="s">
        <v>434</v>
      </c>
    </row>
    <row r="100" spans="2:4" outlineLevel="1" x14ac:dyDescent="0.3">
      <c r="B100" s="282"/>
      <c r="C100" s="148" t="s">
        <v>427</v>
      </c>
      <c r="D100" s="149" t="s">
        <v>428</v>
      </c>
    </row>
    <row r="101" spans="2:4" outlineLevel="1" x14ac:dyDescent="0.3">
      <c r="B101" s="282"/>
      <c r="C101" s="148" t="s">
        <v>435</v>
      </c>
      <c r="D101" s="149" t="s">
        <v>436</v>
      </c>
    </row>
    <row r="102" spans="2:4" ht="28.8" outlineLevel="1" x14ac:dyDescent="0.3">
      <c r="B102" s="281"/>
      <c r="C102" s="148" t="s">
        <v>429</v>
      </c>
      <c r="D102" s="149" t="s">
        <v>430</v>
      </c>
    </row>
    <row r="103" spans="2:4" ht="23.4" x14ac:dyDescent="0.3">
      <c r="B103" s="286" t="s">
        <v>437</v>
      </c>
      <c r="C103" s="287"/>
      <c r="D103" s="288"/>
    </row>
    <row r="104" spans="2:4" outlineLevel="1" x14ac:dyDescent="0.3">
      <c r="B104" s="280" t="s">
        <v>717</v>
      </c>
      <c r="C104" s="150" t="s">
        <v>438</v>
      </c>
      <c r="D104" s="151" t="s">
        <v>439</v>
      </c>
    </row>
    <row r="105" spans="2:4" outlineLevel="1" x14ac:dyDescent="0.3">
      <c r="B105" s="282"/>
      <c r="C105" s="150" t="s">
        <v>448</v>
      </c>
      <c r="D105" s="151" t="s">
        <v>449</v>
      </c>
    </row>
    <row r="106" spans="2:4" outlineLevel="1" x14ac:dyDescent="0.3">
      <c r="B106" s="282"/>
      <c r="C106" s="150" t="s">
        <v>456</v>
      </c>
      <c r="D106" s="151" t="s">
        <v>457</v>
      </c>
    </row>
    <row r="107" spans="2:4" outlineLevel="1" x14ac:dyDescent="0.3">
      <c r="B107" s="282"/>
      <c r="C107" s="150" t="s">
        <v>440</v>
      </c>
      <c r="D107" s="151" t="s">
        <v>441</v>
      </c>
    </row>
    <row r="108" spans="2:4" outlineLevel="1" x14ac:dyDescent="0.3">
      <c r="B108" s="282"/>
      <c r="C108" s="150" t="s">
        <v>450</v>
      </c>
      <c r="D108" s="151" t="s">
        <v>451</v>
      </c>
    </row>
    <row r="109" spans="2:4" ht="57.6" outlineLevel="1" x14ac:dyDescent="0.3">
      <c r="B109" s="282"/>
      <c r="C109" s="150" t="s">
        <v>442</v>
      </c>
      <c r="D109" s="151" t="s">
        <v>781</v>
      </c>
    </row>
    <row r="110" spans="2:4" outlineLevel="1" x14ac:dyDescent="0.3">
      <c r="B110" s="282"/>
      <c r="C110" s="150" t="s">
        <v>452</v>
      </c>
      <c r="D110" s="151" t="s">
        <v>453</v>
      </c>
    </row>
    <row r="111" spans="2:4" outlineLevel="1" x14ac:dyDescent="0.3">
      <c r="B111" s="282"/>
      <c r="C111" s="150" t="s">
        <v>458</v>
      </c>
      <c r="D111" s="151" t="s">
        <v>459</v>
      </c>
    </row>
    <row r="112" spans="2:4" outlineLevel="1" x14ac:dyDescent="0.3">
      <c r="B112" s="282"/>
      <c r="C112" s="150" t="s">
        <v>462</v>
      </c>
      <c r="D112" s="151" t="s">
        <v>463</v>
      </c>
    </row>
    <row r="113" spans="2:4" outlineLevel="1" x14ac:dyDescent="0.3">
      <c r="B113" s="282"/>
      <c r="C113" s="150" t="s">
        <v>444</v>
      </c>
      <c r="D113" s="151" t="s">
        <v>445</v>
      </c>
    </row>
    <row r="114" spans="2:4" outlineLevel="1" x14ac:dyDescent="0.3">
      <c r="B114" s="282"/>
      <c r="C114" s="150" t="s">
        <v>454</v>
      </c>
      <c r="D114" s="151" t="s">
        <v>455</v>
      </c>
    </row>
    <row r="115" spans="2:4" outlineLevel="1" x14ac:dyDescent="0.3">
      <c r="B115" s="282"/>
      <c r="C115" s="150" t="s">
        <v>460</v>
      </c>
      <c r="D115" s="151" t="s">
        <v>461</v>
      </c>
    </row>
    <row r="116" spans="2:4" outlineLevel="1" x14ac:dyDescent="0.3">
      <c r="B116" s="281"/>
      <c r="C116" s="150" t="s">
        <v>446</v>
      </c>
      <c r="D116" s="151" t="s">
        <v>447</v>
      </c>
    </row>
    <row r="117" spans="2:4" outlineLevel="1" x14ac:dyDescent="0.3">
      <c r="B117" s="280" t="s">
        <v>719</v>
      </c>
      <c r="C117" s="150" t="s">
        <v>464</v>
      </c>
      <c r="D117" s="151" t="s">
        <v>465</v>
      </c>
    </row>
    <row r="118" spans="2:4" ht="28.8" outlineLevel="1" x14ac:dyDescent="0.3">
      <c r="B118" s="282"/>
      <c r="C118" s="150" t="s">
        <v>474</v>
      </c>
      <c r="D118" s="151" t="s">
        <v>475</v>
      </c>
    </row>
    <row r="119" spans="2:4" outlineLevel="1" x14ac:dyDescent="0.3">
      <c r="B119" s="282"/>
      <c r="C119" s="150" t="s">
        <v>466</v>
      </c>
      <c r="D119" s="151" t="s">
        <v>467</v>
      </c>
    </row>
    <row r="120" spans="2:4" outlineLevel="1" x14ac:dyDescent="0.3">
      <c r="B120" s="282"/>
      <c r="C120" s="150" t="s">
        <v>476</v>
      </c>
      <c r="D120" s="151" t="s">
        <v>477</v>
      </c>
    </row>
    <row r="121" spans="2:4" outlineLevel="1" x14ac:dyDescent="0.3">
      <c r="B121" s="282"/>
      <c r="C121" s="150" t="s">
        <v>482</v>
      </c>
      <c r="D121" s="151" t="s">
        <v>483</v>
      </c>
    </row>
    <row r="122" spans="2:4" outlineLevel="1" x14ac:dyDescent="0.3">
      <c r="B122" s="282"/>
      <c r="C122" s="150" t="s">
        <v>468</v>
      </c>
      <c r="D122" s="151" t="s">
        <v>469</v>
      </c>
    </row>
    <row r="123" spans="2:4" outlineLevel="1" x14ac:dyDescent="0.3">
      <c r="B123" s="282"/>
      <c r="C123" s="150" t="s">
        <v>478</v>
      </c>
      <c r="D123" s="151" t="s">
        <v>479</v>
      </c>
    </row>
    <row r="124" spans="2:4" outlineLevel="1" x14ac:dyDescent="0.3">
      <c r="B124" s="282"/>
      <c r="C124" s="150" t="s">
        <v>484</v>
      </c>
      <c r="D124" s="151" t="s">
        <v>485</v>
      </c>
    </row>
    <row r="125" spans="2:4" outlineLevel="1" x14ac:dyDescent="0.3">
      <c r="B125" s="282"/>
      <c r="C125" s="150" t="s">
        <v>488</v>
      </c>
      <c r="D125" s="151" t="s">
        <v>489</v>
      </c>
    </row>
    <row r="126" spans="2:4" outlineLevel="1" x14ac:dyDescent="0.3">
      <c r="B126" s="282"/>
      <c r="C126" s="150" t="s">
        <v>492</v>
      </c>
      <c r="D126" s="151" t="s">
        <v>493</v>
      </c>
    </row>
    <row r="127" spans="2:4" outlineLevel="1" x14ac:dyDescent="0.3">
      <c r="B127" s="282"/>
      <c r="C127" s="150" t="s">
        <v>470</v>
      </c>
      <c r="D127" s="151" t="s">
        <v>471</v>
      </c>
    </row>
    <row r="128" spans="2:4" ht="28.8" outlineLevel="1" x14ac:dyDescent="0.3">
      <c r="B128" s="282"/>
      <c r="C128" s="150" t="s">
        <v>480</v>
      </c>
      <c r="D128" s="151" t="s">
        <v>782</v>
      </c>
    </row>
    <row r="129" spans="2:4" outlineLevel="1" x14ac:dyDescent="0.3">
      <c r="B129" s="282"/>
      <c r="C129" s="150" t="s">
        <v>486</v>
      </c>
      <c r="D129" s="151" t="s">
        <v>487</v>
      </c>
    </row>
    <row r="130" spans="2:4" outlineLevel="1" x14ac:dyDescent="0.3">
      <c r="B130" s="282"/>
      <c r="C130" s="150" t="s">
        <v>490</v>
      </c>
      <c r="D130" s="151" t="s">
        <v>491</v>
      </c>
    </row>
    <row r="131" spans="2:4" outlineLevel="1" x14ac:dyDescent="0.3">
      <c r="B131" s="281"/>
      <c r="C131" s="150" t="s">
        <v>472</v>
      </c>
      <c r="D131" s="151" t="s">
        <v>473</v>
      </c>
    </row>
    <row r="132" spans="2:4" outlineLevel="1" x14ac:dyDescent="0.3">
      <c r="B132" s="280" t="s">
        <v>721</v>
      </c>
      <c r="C132" s="150" t="s">
        <v>494</v>
      </c>
      <c r="D132" s="151" t="s">
        <v>495</v>
      </c>
    </row>
    <row r="133" spans="2:4" ht="28.8" outlineLevel="1" x14ac:dyDescent="0.3">
      <c r="B133" s="282"/>
      <c r="C133" s="150" t="s">
        <v>504</v>
      </c>
      <c r="D133" s="151" t="s">
        <v>505</v>
      </c>
    </row>
    <row r="134" spans="2:4" outlineLevel="1" x14ac:dyDescent="0.3">
      <c r="B134" s="282"/>
      <c r="C134" s="150" t="s">
        <v>496</v>
      </c>
      <c r="D134" s="151" t="s">
        <v>497</v>
      </c>
    </row>
    <row r="135" spans="2:4" outlineLevel="1" x14ac:dyDescent="0.3">
      <c r="B135" s="282"/>
      <c r="C135" s="150" t="s">
        <v>506</v>
      </c>
      <c r="D135" s="151" t="s">
        <v>507</v>
      </c>
    </row>
    <row r="136" spans="2:4" outlineLevel="1" x14ac:dyDescent="0.3">
      <c r="B136" s="282"/>
      <c r="C136" s="150" t="s">
        <v>512</v>
      </c>
      <c r="D136" s="151" t="s">
        <v>513</v>
      </c>
    </row>
    <row r="137" spans="2:4" outlineLevel="1" x14ac:dyDescent="0.3">
      <c r="B137" s="282"/>
      <c r="C137" s="150" t="s">
        <v>498</v>
      </c>
      <c r="D137" s="151" t="s">
        <v>499</v>
      </c>
    </row>
    <row r="138" spans="2:4" outlineLevel="1" x14ac:dyDescent="0.3">
      <c r="B138" s="282"/>
      <c r="C138" s="150" t="s">
        <v>508</v>
      </c>
      <c r="D138" s="151" t="s">
        <v>509</v>
      </c>
    </row>
    <row r="139" spans="2:4" outlineLevel="1" x14ac:dyDescent="0.3">
      <c r="B139" s="282"/>
      <c r="C139" s="150" t="s">
        <v>514</v>
      </c>
      <c r="D139" s="151" t="s">
        <v>515</v>
      </c>
    </row>
    <row r="140" spans="2:4" outlineLevel="1" x14ac:dyDescent="0.3">
      <c r="B140" s="282"/>
      <c r="C140" s="150" t="s">
        <v>500</v>
      </c>
      <c r="D140" s="151" t="s">
        <v>501</v>
      </c>
    </row>
    <row r="141" spans="2:4" outlineLevel="1" x14ac:dyDescent="0.3">
      <c r="B141" s="282"/>
      <c r="C141" s="150" t="s">
        <v>510</v>
      </c>
      <c r="D141" s="151" t="s">
        <v>511</v>
      </c>
    </row>
    <row r="142" spans="2:4" outlineLevel="1" x14ac:dyDescent="0.3">
      <c r="B142" s="281"/>
      <c r="C142" s="150" t="s">
        <v>502</v>
      </c>
      <c r="D142" s="151" t="s">
        <v>503</v>
      </c>
    </row>
    <row r="143" spans="2:4" outlineLevel="1" x14ac:dyDescent="0.3">
      <c r="B143" s="280" t="s">
        <v>723</v>
      </c>
      <c r="C143" s="150" t="s">
        <v>516</v>
      </c>
      <c r="D143" s="151" t="s">
        <v>517</v>
      </c>
    </row>
    <row r="144" spans="2:4" outlineLevel="1" x14ac:dyDescent="0.3">
      <c r="B144" s="282"/>
      <c r="C144" s="150" t="s">
        <v>526</v>
      </c>
      <c r="D144" s="151" t="s">
        <v>527</v>
      </c>
    </row>
    <row r="145" spans="2:4" outlineLevel="1" x14ac:dyDescent="0.3">
      <c r="B145" s="282"/>
      <c r="C145" s="150" t="s">
        <v>518</v>
      </c>
      <c r="D145" s="151" t="s">
        <v>519</v>
      </c>
    </row>
    <row r="146" spans="2:4" outlineLevel="1" x14ac:dyDescent="0.3">
      <c r="B146" s="282"/>
      <c r="C146" s="150" t="s">
        <v>528</v>
      </c>
      <c r="D146" s="151" t="s">
        <v>529</v>
      </c>
    </row>
    <row r="147" spans="2:4" outlineLevel="1" x14ac:dyDescent="0.3">
      <c r="B147" s="282"/>
      <c r="C147" s="150" t="s">
        <v>534</v>
      </c>
      <c r="D147" s="151" t="s">
        <v>535</v>
      </c>
    </row>
    <row r="148" spans="2:4" outlineLevel="1" x14ac:dyDescent="0.3">
      <c r="B148" s="282"/>
      <c r="C148" s="150" t="s">
        <v>538</v>
      </c>
      <c r="D148" s="151" t="s">
        <v>539</v>
      </c>
    </row>
    <row r="149" spans="2:4" ht="115.2" outlineLevel="1" x14ac:dyDescent="0.3">
      <c r="B149" s="282"/>
      <c r="C149" s="150" t="s">
        <v>520</v>
      </c>
      <c r="D149" s="151" t="s">
        <v>521</v>
      </c>
    </row>
    <row r="150" spans="2:4" outlineLevel="1" x14ac:dyDescent="0.3">
      <c r="B150" s="282"/>
      <c r="C150" s="150" t="s">
        <v>530</v>
      </c>
      <c r="D150" s="151" t="s">
        <v>531</v>
      </c>
    </row>
    <row r="151" spans="2:4" outlineLevel="1" x14ac:dyDescent="0.3">
      <c r="B151" s="282"/>
      <c r="C151" s="150" t="s">
        <v>536</v>
      </c>
      <c r="D151" s="151" t="s">
        <v>537</v>
      </c>
    </row>
    <row r="152" spans="2:4" ht="28.8" outlineLevel="1" x14ac:dyDescent="0.3">
      <c r="B152" s="282"/>
      <c r="C152" s="150" t="s">
        <v>522</v>
      </c>
      <c r="D152" s="151" t="s">
        <v>523</v>
      </c>
    </row>
    <row r="153" spans="2:4" ht="43.2" outlineLevel="1" x14ac:dyDescent="0.3">
      <c r="B153" s="282"/>
      <c r="C153" s="150" t="s">
        <v>532</v>
      </c>
      <c r="D153" s="151" t="s">
        <v>533</v>
      </c>
    </row>
    <row r="154" spans="2:4" outlineLevel="1" x14ac:dyDescent="0.3">
      <c r="B154" s="281"/>
      <c r="C154" s="150" t="s">
        <v>524</v>
      </c>
      <c r="D154" s="151" t="s">
        <v>525</v>
      </c>
    </row>
    <row r="155" spans="2:4" outlineLevel="1" x14ac:dyDescent="0.3">
      <c r="B155" s="289" t="s">
        <v>725</v>
      </c>
      <c r="C155" s="148" t="s">
        <v>540</v>
      </c>
      <c r="D155" s="151" t="s">
        <v>541</v>
      </c>
    </row>
    <row r="156" spans="2:4" outlineLevel="1" x14ac:dyDescent="0.3">
      <c r="B156" s="290"/>
      <c r="C156" s="148" t="s">
        <v>542</v>
      </c>
      <c r="D156" s="151" t="s">
        <v>543</v>
      </c>
    </row>
    <row r="157" spans="2:4" outlineLevel="1" x14ac:dyDescent="0.3">
      <c r="B157" s="290"/>
      <c r="C157" s="148" t="s">
        <v>546</v>
      </c>
      <c r="D157" s="151" t="s">
        <v>547</v>
      </c>
    </row>
    <row r="158" spans="2:4" outlineLevel="1" x14ac:dyDescent="0.3">
      <c r="B158" s="291"/>
      <c r="C158" s="148" t="s">
        <v>544</v>
      </c>
      <c r="D158" s="151" t="s">
        <v>545</v>
      </c>
    </row>
    <row r="159" spans="2:4" ht="23.4" x14ac:dyDescent="0.3">
      <c r="B159" s="286" t="s">
        <v>548</v>
      </c>
      <c r="C159" s="287"/>
      <c r="D159" s="288"/>
    </row>
    <row r="160" spans="2:4" outlineLevel="1" x14ac:dyDescent="0.3">
      <c r="B160" s="280" t="s">
        <v>727</v>
      </c>
      <c r="C160" s="150" t="s">
        <v>549</v>
      </c>
      <c r="D160" s="151" t="s">
        <v>550</v>
      </c>
    </row>
    <row r="161" spans="2:4" outlineLevel="1" x14ac:dyDescent="0.3">
      <c r="B161" s="282"/>
      <c r="C161" s="150" t="s">
        <v>559</v>
      </c>
      <c r="D161" s="151" t="s">
        <v>560</v>
      </c>
    </row>
    <row r="162" spans="2:4" outlineLevel="1" x14ac:dyDescent="0.3">
      <c r="B162" s="282"/>
      <c r="C162" s="150" t="s">
        <v>551</v>
      </c>
      <c r="D162" s="151" t="s">
        <v>552</v>
      </c>
    </row>
    <row r="163" spans="2:4" outlineLevel="1" x14ac:dyDescent="0.3">
      <c r="B163" s="282"/>
      <c r="C163" s="150" t="s">
        <v>561</v>
      </c>
      <c r="D163" s="151" t="s">
        <v>562</v>
      </c>
    </row>
    <row r="164" spans="2:4" outlineLevel="1" x14ac:dyDescent="0.3">
      <c r="B164" s="282"/>
      <c r="C164" s="150" t="s">
        <v>569</v>
      </c>
      <c r="D164" s="151" t="s">
        <v>570</v>
      </c>
    </row>
    <row r="165" spans="2:4" outlineLevel="1" x14ac:dyDescent="0.3">
      <c r="B165" s="282"/>
      <c r="C165" s="150" t="s">
        <v>553</v>
      </c>
      <c r="D165" s="151" t="s">
        <v>673</v>
      </c>
    </row>
    <row r="166" spans="2:4" ht="43.2" outlineLevel="1" x14ac:dyDescent="0.3">
      <c r="B166" s="282"/>
      <c r="C166" s="150" t="s">
        <v>563</v>
      </c>
      <c r="D166" s="151" t="s">
        <v>564</v>
      </c>
    </row>
    <row r="167" spans="2:4" ht="86.4" outlineLevel="1" x14ac:dyDescent="0.3">
      <c r="B167" s="282"/>
      <c r="C167" s="150" t="s">
        <v>571</v>
      </c>
      <c r="D167" s="151" t="s">
        <v>572</v>
      </c>
    </row>
    <row r="168" spans="2:4" outlineLevel="1" x14ac:dyDescent="0.3">
      <c r="B168" s="282"/>
      <c r="C168" s="150" t="s">
        <v>577</v>
      </c>
      <c r="D168" s="151" t="s">
        <v>578</v>
      </c>
    </row>
    <row r="169" spans="2:4" outlineLevel="1" x14ac:dyDescent="0.3">
      <c r="B169" s="282"/>
      <c r="C169" s="150" t="s">
        <v>581</v>
      </c>
      <c r="D169" s="151" t="s">
        <v>582</v>
      </c>
    </row>
    <row r="170" spans="2:4" outlineLevel="1" x14ac:dyDescent="0.3">
      <c r="B170" s="282"/>
      <c r="C170" s="150" t="s">
        <v>555</v>
      </c>
      <c r="D170" s="151" t="s">
        <v>783</v>
      </c>
    </row>
    <row r="171" spans="2:4" outlineLevel="1" x14ac:dyDescent="0.3">
      <c r="B171" s="282"/>
      <c r="C171" s="150" t="s">
        <v>565</v>
      </c>
      <c r="D171" s="151" t="s">
        <v>566</v>
      </c>
    </row>
    <row r="172" spans="2:4" ht="28.8" outlineLevel="1" x14ac:dyDescent="0.3">
      <c r="B172" s="282"/>
      <c r="C172" s="150" t="s">
        <v>573</v>
      </c>
      <c r="D172" s="151" t="s">
        <v>574</v>
      </c>
    </row>
    <row r="173" spans="2:4" ht="57.6" outlineLevel="1" x14ac:dyDescent="0.3">
      <c r="B173" s="282"/>
      <c r="C173" s="150" t="s">
        <v>579</v>
      </c>
      <c r="D173" s="151" t="s">
        <v>580</v>
      </c>
    </row>
    <row r="174" spans="2:4" outlineLevel="1" x14ac:dyDescent="0.3">
      <c r="B174" s="282"/>
      <c r="C174" s="150" t="s">
        <v>557</v>
      </c>
      <c r="D174" s="151" t="s">
        <v>784</v>
      </c>
    </row>
    <row r="175" spans="2:4" outlineLevel="1" x14ac:dyDescent="0.3">
      <c r="B175" s="282"/>
      <c r="C175" s="150" t="s">
        <v>567</v>
      </c>
      <c r="D175" s="151" t="s">
        <v>568</v>
      </c>
    </row>
    <row r="176" spans="2:4" outlineLevel="1" x14ac:dyDescent="0.3">
      <c r="B176" s="281"/>
      <c r="C176" s="150" t="s">
        <v>575</v>
      </c>
      <c r="D176" s="151" t="s">
        <v>576</v>
      </c>
    </row>
    <row r="177" spans="2:4" outlineLevel="1" x14ac:dyDescent="0.3">
      <c r="B177" s="280" t="s">
        <v>729</v>
      </c>
      <c r="C177" s="150" t="s">
        <v>583</v>
      </c>
      <c r="D177" s="151" t="s">
        <v>584</v>
      </c>
    </row>
    <row r="178" spans="2:4" outlineLevel="1" x14ac:dyDescent="0.3">
      <c r="B178" s="282"/>
      <c r="C178" s="150" t="s">
        <v>585</v>
      </c>
      <c r="D178" s="151" t="s">
        <v>586</v>
      </c>
    </row>
    <row r="179" spans="2:4" outlineLevel="1" x14ac:dyDescent="0.3">
      <c r="B179" s="282"/>
      <c r="C179" s="150" t="s">
        <v>587</v>
      </c>
      <c r="D179" s="151" t="s">
        <v>588</v>
      </c>
    </row>
    <row r="180" spans="2:4" outlineLevel="1" x14ac:dyDescent="0.3">
      <c r="B180" s="281"/>
      <c r="C180" s="150" t="s">
        <v>589</v>
      </c>
      <c r="D180" s="151" t="s">
        <v>590</v>
      </c>
    </row>
    <row r="181" spans="2:4" outlineLevel="1" x14ac:dyDescent="0.3">
      <c r="B181" s="280" t="s">
        <v>731</v>
      </c>
      <c r="C181" s="150" t="s">
        <v>591</v>
      </c>
      <c r="D181" s="151" t="s">
        <v>592</v>
      </c>
    </row>
    <row r="182" spans="2:4" outlineLevel="1" x14ac:dyDescent="0.3">
      <c r="B182" s="282"/>
      <c r="C182" s="150" t="s">
        <v>593</v>
      </c>
      <c r="D182" s="151" t="s">
        <v>594</v>
      </c>
    </row>
    <row r="183" spans="2:4" outlineLevel="1" x14ac:dyDescent="0.3">
      <c r="B183" s="282"/>
      <c r="C183" s="150" t="s">
        <v>595</v>
      </c>
      <c r="D183" s="151" t="s">
        <v>596</v>
      </c>
    </row>
    <row r="184" spans="2:4" outlineLevel="1" x14ac:dyDescent="0.3">
      <c r="B184" s="282"/>
      <c r="C184" s="150" t="s">
        <v>599</v>
      </c>
      <c r="D184" s="151" t="s">
        <v>600</v>
      </c>
    </row>
    <row r="185" spans="2:4" outlineLevel="1" x14ac:dyDescent="0.3">
      <c r="B185" s="281"/>
      <c r="C185" s="150" t="s">
        <v>597</v>
      </c>
      <c r="D185" s="151" t="s">
        <v>598</v>
      </c>
    </row>
    <row r="186" spans="2:4" outlineLevel="1" x14ac:dyDescent="0.3">
      <c r="B186" s="280" t="s">
        <v>733</v>
      </c>
      <c r="C186" s="150" t="s">
        <v>601</v>
      </c>
      <c r="D186" s="151" t="s">
        <v>602</v>
      </c>
    </row>
    <row r="187" spans="2:4" outlineLevel="1" x14ac:dyDescent="0.3">
      <c r="B187" s="282"/>
      <c r="C187" s="150" t="s">
        <v>603</v>
      </c>
      <c r="D187" s="151" t="s">
        <v>604</v>
      </c>
    </row>
    <row r="188" spans="2:4" outlineLevel="1" x14ac:dyDescent="0.3">
      <c r="B188" s="281"/>
      <c r="C188" s="150" t="s">
        <v>605</v>
      </c>
      <c r="D188" s="151" t="s">
        <v>606</v>
      </c>
    </row>
    <row r="189" spans="2:4" ht="23.4" x14ac:dyDescent="0.3">
      <c r="B189" s="286" t="s">
        <v>607</v>
      </c>
      <c r="C189" s="287"/>
      <c r="D189" s="288"/>
    </row>
    <row r="190" spans="2:4" outlineLevel="1" x14ac:dyDescent="0.3">
      <c r="B190" s="280" t="s">
        <v>735</v>
      </c>
      <c r="C190" s="150" t="s">
        <v>608</v>
      </c>
      <c r="D190" s="151" t="s">
        <v>609</v>
      </c>
    </row>
    <row r="191" spans="2:4" outlineLevel="1" x14ac:dyDescent="0.3">
      <c r="B191" s="282"/>
      <c r="C191" s="150" t="s">
        <v>618</v>
      </c>
      <c r="D191" s="151" t="s">
        <v>619</v>
      </c>
    </row>
    <row r="192" spans="2:4" outlineLevel="1" x14ac:dyDescent="0.3">
      <c r="B192" s="282"/>
      <c r="C192" s="150" t="s">
        <v>610</v>
      </c>
      <c r="D192" s="151" t="s">
        <v>611</v>
      </c>
    </row>
    <row r="193" spans="2:4" outlineLevel="1" x14ac:dyDescent="0.3">
      <c r="B193" s="282"/>
      <c r="C193" s="150" t="s">
        <v>620</v>
      </c>
      <c r="D193" s="151" t="s">
        <v>621</v>
      </c>
    </row>
    <row r="194" spans="2:4" outlineLevel="1" x14ac:dyDescent="0.3">
      <c r="B194" s="282"/>
      <c r="C194" s="150" t="s">
        <v>612</v>
      </c>
      <c r="D194" s="151" t="s">
        <v>613</v>
      </c>
    </row>
    <row r="195" spans="2:4" ht="28.8" outlineLevel="1" x14ac:dyDescent="0.3">
      <c r="B195" s="282"/>
      <c r="C195" s="150" t="s">
        <v>622</v>
      </c>
      <c r="D195" s="151" t="s">
        <v>623</v>
      </c>
    </row>
    <row r="196" spans="2:4" outlineLevel="1" x14ac:dyDescent="0.3">
      <c r="B196" s="282"/>
      <c r="C196" s="150" t="s">
        <v>614</v>
      </c>
      <c r="D196" s="151" t="s">
        <v>615</v>
      </c>
    </row>
    <row r="197" spans="2:4" outlineLevel="1" x14ac:dyDescent="0.3">
      <c r="B197" s="282"/>
      <c r="C197" s="150" t="s">
        <v>624</v>
      </c>
      <c r="D197" s="151" t="s">
        <v>625</v>
      </c>
    </row>
    <row r="198" spans="2:4" outlineLevel="1" x14ac:dyDescent="0.3">
      <c r="B198" s="282"/>
      <c r="C198" s="150" t="s">
        <v>628</v>
      </c>
      <c r="D198" s="151" t="s">
        <v>629</v>
      </c>
    </row>
    <row r="199" spans="2:4" outlineLevel="1" x14ac:dyDescent="0.3">
      <c r="B199" s="282"/>
      <c r="C199" s="150" t="s">
        <v>616</v>
      </c>
      <c r="D199" s="151" t="s">
        <v>617</v>
      </c>
    </row>
    <row r="200" spans="2:4" outlineLevel="1" x14ac:dyDescent="0.3">
      <c r="B200" s="281"/>
      <c r="C200" s="150" t="s">
        <v>626</v>
      </c>
      <c r="D200" s="151" t="s">
        <v>627</v>
      </c>
    </row>
    <row r="201" spans="2:4" outlineLevel="1" x14ac:dyDescent="0.3">
      <c r="B201" s="280" t="s">
        <v>737</v>
      </c>
      <c r="C201" s="150" t="s">
        <v>785</v>
      </c>
      <c r="D201" s="151" t="s">
        <v>786</v>
      </c>
    </row>
    <row r="202" spans="2:4" outlineLevel="1" x14ac:dyDescent="0.3">
      <c r="B202" s="282"/>
      <c r="C202" s="150" t="s">
        <v>630</v>
      </c>
      <c r="D202" s="151" t="s">
        <v>631</v>
      </c>
    </row>
    <row r="203" spans="2:4" outlineLevel="1" x14ac:dyDescent="0.3">
      <c r="B203" s="281"/>
      <c r="C203" s="150" t="s">
        <v>632</v>
      </c>
      <c r="D203" s="151" t="s">
        <v>633</v>
      </c>
    </row>
    <row r="204" spans="2:4" outlineLevel="1" x14ac:dyDescent="0.3">
      <c r="B204" s="283" t="s">
        <v>739</v>
      </c>
      <c r="C204" s="150" t="s">
        <v>634</v>
      </c>
      <c r="D204" s="151" t="s">
        <v>635</v>
      </c>
    </row>
    <row r="205" spans="2:4" outlineLevel="1" x14ac:dyDescent="0.3">
      <c r="B205" s="284"/>
      <c r="C205" s="150" t="s">
        <v>636</v>
      </c>
      <c r="D205" s="151" t="s">
        <v>637</v>
      </c>
    </row>
    <row r="206" spans="2:4" outlineLevel="1" x14ac:dyDescent="0.3">
      <c r="B206" s="284"/>
      <c r="C206" s="150" t="s">
        <v>644</v>
      </c>
      <c r="D206" s="151" t="s">
        <v>645</v>
      </c>
    </row>
    <row r="207" spans="2:4" outlineLevel="1" x14ac:dyDescent="0.3">
      <c r="B207" s="284"/>
      <c r="C207" s="150" t="s">
        <v>648</v>
      </c>
      <c r="D207" s="151" t="s">
        <v>649</v>
      </c>
    </row>
    <row r="208" spans="2:4" outlineLevel="1" x14ac:dyDescent="0.3">
      <c r="B208" s="284"/>
      <c r="C208" s="150" t="s">
        <v>650</v>
      </c>
      <c r="D208" s="151" t="s">
        <v>651</v>
      </c>
    </row>
    <row r="209" spans="2:4" outlineLevel="1" x14ac:dyDescent="0.3">
      <c r="B209" s="284"/>
      <c r="C209" s="150" t="s">
        <v>652</v>
      </c>
      <c r="D209" s="151" t="s">
        <v>653</v>
      </c>
    </row>
    <row r="210" spans="2:4" outlineLevel="1" x14ac:dyDescent="0.3">
      <c r="B210" s="284"/>
      <c r="C210" s="150" t="s">
        <v>638</v>
      </c>
      <c r="D210" s="151" t="s">
        <v>639</v>
      </c>
    </row>
    <row r="211" spans="2:4" outlineLevel="1" x14ac:dyDescent="0.3">
      <c r="B211" s="284"/>
      <c r="C211" s="150" t="s">
        <v>646</v>
      </c>
      <c r="D211" s="151" t="s">
        <v>647</v>
      </c>
    </row>
    <row r="212" spans="2:4" outlineLevel="1" x14ac:dyDescent="0.3">
      <c r="B212" s="284"/>
      <c r="C212" s="150" t="s">
        <v>640</v>
      </c>
      <c r="D212" s="151" t="s">
        <v>641</v>
      </c>
    </row>
    <row r="213" spans="2:4" outlineLevel="1" x14ac:dyDescent="0.3">
      <c r="B213" s="285"/>
      <c r="C213" s="150" t="s">
        <v>642</v>
      </c>
      <c r="D213" s="151" t="s">
        <v>643</v>
      </c>
    </row>
    <row r="214" spans="2:4" outlineLevel="1" x14ac:dyDescent="0.3">
      <c r="B214" s="280" t="s">
        <v>741</v>
      </c>
      <c r="C214" s="150" t="s">
        <v>654</v>
      </c>
      <c r="D214" s="151" t="s">
        <v>655</v>
      </c>
    </row>
    <row r="215" spans="2:4" outlineLevel="1" x14ac:dyDescent="0.3">
      <c r="B215" s="282"/>
      <c r="C215" s="150" t="s">
        <v>656</v>
      </c>
      <c r="D215" s="151" t="s">
        <v>657</v>
      </c>
    </row>
    <row r="216" spans="2:4" outlineLevel="1" x14ac:dyDescent="0.3">
      <c r="B216" s="282"/>
      <c r="C216" s="150" t="s">
        <v>658</v>
      </c>
      <c r="D216" s="151" t="s">
        <v>659</v>
      </c>
    </row>
    <row r="217" spans="2:4" outlineLevel="1" x14ac:dyDescent="0.3">
      <c r="B217" s="281"/>
      <c r="C217" s="150" t="s">
        <v>660</v>
      </c>
      <c r="D217" s="151" t="s">
        <v>661</v>
      </c>
    </row>
    <row r="218" spans="2:4" outlineLevel="1" x14ac:dyDescent="0.3">
      <c r="B218" s="280" t="s">
        <v>743</v>
      </c>
      <c r="C218" s="150" t="s">
        <v>662</v>
      </c>
      <c r="D218" s="151" t="s">
        <v>663</v>
      </c>
    </row>
    <row r="219" spans="2:4" outlineLevel="1" x14ac:dyDescent="0.3">
      <c r="B219" s="281"/>
      <c r="C219" s="150" t="s">
        <v>664</v>
      </c>
      <c r="D219" s="151" t="s">
        <v>665</v>
      </c>
    </row>
    <row r="220" spans="2:4" outlineLevel="1" x14ac:dyDescent="0.3">
      <c r="B220" s="280" t="s">
        <v>745</v>
      </c>
      <c r="C220" s="150" t="s">
        <v>666</v>
      </c>
      <c r="D220" s="151" t="s">
        <v>667</v>
      </c>
    </row>
    <row r="221" spans="2:4" outlineLevel="1" x14ac:dyDescent="0.3">
      <c r="B221" s="282"/>
      <c r="C221" s="150" t="s">
        <v>668</v>
      </c>
      <c r="D221" s="151" t="s">
        <v>669</v>
      </c>
    </row>
    <row r="222" spans="2:4" outlineLevel="1" x14ac:dyDescent="0.3">
      <c r="B222" s="282"/>
      <c r="C222" s="150" t="s">
        <v>670</v>
      </c>
      <c r="D222" s="151" t="s">
        <v>671</v>
      </c>
    </row>
    <row r="223" spans="2:4" outlineLevel="1" x14ac:dyDescent="0.3">
      <c r="B223" s="282"/>
      <c r="C223" s="150" t="s">
        <v>676</v>
      </c>
      <c r="D223" s="151" t="s">
        <v>677</v>
      </c>
    </row>
    <row r="224" spans="2:4" outlineLevel="1" x14ac:dyDescent="0.3">
      <c r="B224" s="282"/>
      <c r="C224" s="150" t="s">
        <v>681</v>
      </c>
      <c r="D224" s="151" t="s">
        <v>682</v>
      </c>
    </row>
    <row r="225" spans="2:4" outlineLevel="1" x14ac:dyDescent="0.3">
      <c r="B225" s="282"/>
      <c r="C225" s="150" t="s">
        <v>672</v>
      </c>
      <c r="D225" s="151" t="s">
        <v>673</v>
      </c>
    </row>
    <row r="226" spans="2:4" ht="43.2" outlineLevel="1" x14ac:dyDescent="0.3">
      <c r="B226" s="282"/>
      <c r="C226" s="150" t="s">
        <v>678</v>
      </c>
      <c r="D226" s="151" t="s">
        <v>679</v>
      </c>
    </row>
    <row r="227" spans="2:4" ht="86.4" outlineLevel="1" x14ac:dyDescent="0.3">
      <c r="B227" s="282"/>
      <c r="C227" s="150" t="s">
        <v>683</v>
      </c>
      <c r="D227" s="151" t="s">
        <v>684</v>
      </c>
    </row>
    <row r="228" spans="2:4" outlineLevel="1" x14ac:dyDescent="0.3">
      <c r="B228" s="282"/>
      <c r="C228" s="150" t="s">
        <v>687</v>
      </c>
      <c r="D228" s="151" t="s">
        <v>688</v>
      </c>
    </row>
    <row r="229" spans="2:4" ht="28.8" outlineLevel="1" x14ac:dyDescent="0.3">
      <c r="B229" s="282"/>
      <c r="C229" s="150" t="s">
        <v>674</v>
      </c>
      <c r="D229" s="151" t="s">
        <v>675</v>
      </c>
    </row>
    <row r="230" spans="2:4" ht="28.8" outlineLevel="1" x14ac:dyDescent="0.3">
      <c r="B230" s="282"/>
      <c r="C230" s="150" t="s">
        <v>680</v>
      </c>
      <c r="D230" s="151" t="s">
        <v>574</v>
      </c>
    </row>
    <row r="231" spans="2:4" outlineLevel="1" x14ac:dyDescent="0.3">
      <c r="B231" s="281"/>
      <c r="C231" s="150" t="s">
        <v>685</v>
      </c>
      <c r="D231" s="151" t="s">
        <v>686</v>
      </c>
    </row>
    <row r="232" spans="2:4" outlineLevel="1" x14ac:dyDescent="0.3">
      <c r="B232" s="280" t="s">
        <v>747</v>
      </c>
      <c r="C232" s="150" t="s">
        <v>689</v>
      </c>
      <c r="D232" s="151" t="s">
        <v>690</v>
      </c>
    </row>
    <row r="233" spans="2:4" x14ac:dyDescent="0.3">
      <c r="B233" s="281"/>
      <c r="C233" s="150" t="s">
        <v>691</v>
      </c>
      <c r="D233" s="151" t="s">
        <v>692</v>
      </c>
    </row>
    <row r="234" spans="2:4" ht="23.4" x14ac:dyDescent="0.3">
      <c r="B234" s="277" t="s">
        <v>21</v>
      </c>
      <c r="C234" s="278"/>
      <c r="D234" s="279"/>
    </row>
    <row r="235" spans="2:4" x14ac:dyDescent="0.3">
      <c r="B235" s="273" t="s">
        <v>749</v>
      </c>
      <c r="C235" s="67" t="s">
        <v>22</v>
      </c>
      <c r="D235" s="152" t="s">
        <v>23</v>
      </c>
    </row>
    <row r="236" spans="2:4" x14ac:dyDescent="0.3">
      <c r="B236" s="274"/>
      <c r="C236" s="67" t="s">
        <v>25</v>
      </c>
      <c r="D236" s="152" t="s">
        <v>26</v>
      </c>
    </row>
    <row r="237" spans="2:4" x14ac:dyDescent="0.3">
      <c r="B237" s="274"/>
      <c r="C237" s="67" t="s">
        <v>33</v>
      </c>
      <c r="D237" s="152" t="s">
        <v>34</v>
      </c>
    </row>
    <row r="238" spans="2:4" x14ac:dyDescent="0.3">
      <c r="B238" s="274"/>
      <c r="C238" s="67" t="s">
        <v>27</v>
      </c>
      <c r="D238" s="152" t="s">
        <v>28</v>
      </c>
    </row>
    <row r="239" spans="2:4" x14ac:dyDescent="0.3">
      <c r="B239" s="274"/>
      <c r="C239" s="67" t="s">
        <v>35</v>
      </c>
      <c r="D239" s="152" t="s">
        <v>36</v>
      </c>
    </row>
    <row r="240" spans="2:4" x14ac:dyDescent="0.3">
      <c r="B240" s="274"/>
      <c r="C240" s="67" t="s">
        <v>39</v>
      </c>
      <c r="D240" s="152" t="s">
        <v>40</v>
      </c>
    </row>
    <row r="241" spans="2:4" x14ac:dyDescent="0.3">
      <c r="B241" s="274"/>
      <c r="C241" s="67" t="s">
        <v>43</v>
      </c>
      <c r="D241" s="152" t="s">
        <v>44</v>
      </c>
    </row>
    <row r="242" spans="2:4" x14ac:dyDescent="0.3">
      <c r="B242" s="274"/>
      <c r="C242" s="67" t="s">
        <v>29</v>
      </c>
      <c r="D242" s="152" t="s">
        <v>30</v>
      </c>
    </row>
    <row r="243" spans="2:4" x14ac:dyDescent="0.3">
      <c r="B243" s="274"/>
      <c r="C243" s="67" t="s">
        <v>37</v>
      </c>
      <c r="D243" s="152" t="s">
        <v>38</v>
      </c>
    </row>
    <row r="244" spans="2:4" x14ac:dyDescent="0.3">
      <c r="B244" s="274"/>
      <c r="C244" s="67" t="s">
        <v>41</v>
      </c>
      <c r="D244" s="152" t="s">
        <v>42</v>
      </c>
    </row>
    <row r="245" spans="2:4" x14ac:dyDescent="0.3">
      <c r="B245" s="276"/>
      <c r="C245" s="67" t="s">
        <v>31</v>
      </c>
      <c r="D245" s="152" t="s">
        <v>32</v>
      </c>
    </row>
    <row r="246" spans="2:4" x14ac:dyDescent="0.3">
      <c r="B246" s="273" t="s">
        <v>751</v>
      </c>
      <c r="C246" s="67" t="s">
        <v>46</v>
      </c>
      <c r="D246" s="152" t="s">
        <v>47</v>
      </c>
    </row>
    <row r="247" spans="2:4" x14ac:dyDescent="0.3">
      <c r="B247" s="274"/>
      <c r="C247" s="67" t="s">
        <v>48</v>
      </c>
      <c r="D247" s="152" t="s">
        <v>49</v>
      </c>
    </row>
    <row r="248" spans="2:4" x14ac:dyDescent="0.3">
      <c r="B248" s="274"/>
      <c r="C248" s="67" t="s">
        <v>50</v>
      </c>
      <c r="D248" s="152" t="s">
        <v>51</v>
      </c>
    </row>
    <row r="249" spans="2:4" x14ac:dyDescent="0.3">
      <c r="B249" s="274"/>
      <c r="C249" s="67" t="s">
        <v>56</v>
      </c>
      <c r="D249" s="152" t="s">
        <v>57</v>
      </c>
    </row>
    <row r="250" spans="2:4" ht="28.8" x14ac:dyDescent="0.3">
      <c r="B250" s="274"/>
      <c r="C250" s="67" t="s">
        <v>52</v>
      </c>
      <c r="D250" s="152" t="s">
        <v>53</v>
      </c>
    </row>
    <row r="251" spans="2:4" ht="28.8" x14ac:dyDescent="0.3">
      <c r="B251" s="274"/>
      <c r="C251" s="67" t="s">
        <v>58</v>
      </c>
      <c r="D251" s="152" t="s">
        <v>59</v>
      </c>
    </row>
    <row r="252" spans="2:4" ht="28.8" x14ac:dyDescent="0.3">
      <c r="B252" s="276"/>
      <c r="C252" s="67" t="s">
        <v>54</v>
      </c>
      <c r="D252" s="152" t="s">
        <v>55</v>
      </c>
    </row>
    <row r="253" spans="2:4" ht="23.4" x14ac:dyDescent="0.3">
      <c r="B253" s="277" t="s">
        <v>60</v>
      </c>
      <c r="C253" s="278"/>
      <c r="D253" s="279"/>
    </row>
    <row r="254" spans="2:4" x14ac:dyDescent="0.3">
      <c r="B254" s="273" t="s">
        <v>753</v>
      </c>
      <c r="C254" s="67" t="s">
        <v>61</v>
      </c>
      <c r="D254" s="152" t="s">
        <v>62</v>
      </c>
    </row>
    <row r="255" spans="2:4" x14ac:dyDescent="0.3">
      <c r="B255" s="274"/>
      <c r="C255" s="67" t="s">
        <v>71</v>
      </c>
      <c r="D255" s="152" t="s">
        <v>72</v>
      </c>
    </row>
    <row r="256" spans="2:4" x14ac:dyDescent="0.3">
      <c r="B256" s="274"/>
      <c r="C256" s="67" t="s">
        <v>63</v>
      </c>
      <c r="D256" s="152" t="s">
        <v>64</v>
      </c>
    </row>
    <row r="257" spans="2:4" x14ac:dyDescent="0.3">
      <c r="B257" s="274"/>
      <c r="C257" s="67" t="s">
        <v>73</v>
      </c>
      <c r="D257" s="152" t="s">
        <v>74</v>
      </c>
    </row>
    <row r="258" spans="2:4" x14ac:dyDescent="0.3">
      <c r="B258" s="274"/>
      <c r="C258" s="67" t="s">
        <v>79</v>
      </c>
      <c r="D258" s="152" t="s">
        <v>80</v>
      </c>
    </row>
    <row r="259" spans="2:4" x14ac:dyDescent="0.3">
      <c r="B259" s="274"/>
      <c r="C259" s="67" t="s">
        <v>65</v>
      </c>
      <c r="D259" s="152" t="s">
        <v>66</v>
      </c>
    </row>
    <row r="260" spans="2:4" x14ac:dyDescent="0.3">
      <c r="B260" s="274"/>
      <c r="C260" s="67" t="s">
        <v>75</v>
      </c>
      <c r="D260" s="152" t="s">
        <v>76</v>
      </c>
    </row>
    <row r="261" spans="2:4" x14ac:dyDescent="0.3">
      <c r="B261" s="274"/>
      <c r="C261" s="67" t="s">
        <v>81</v>
      </c>
      <c r="D261" s="152" t="s">
        <v>82</v>
      </c>
    </row>
    <row r="262" spans="2:4" x14ac:dyDescent="0.3">
      <c r="B262" s="274"/>
      <c r="C262" s="67" t="s">
        <v>67</v>
      </c>
      <c r="D262" s="152" t="s">
        <v>68</v>
      </c>
    </row>
    <row r="263" spans="2:4" x14ac:dyDescent="0.3">
      <c r="B263" s="274"/>
      <c r="C263" s="67" t="s">
        <v>77</v>
      </c>
      <c r="D263" s="152" t="s">
        <v>78</v>
      </c>
    </row>
    <row r="264" spans="2:4" x14ac:dyDescent="0.3">
      <c r="B264" s="274"/>
      <c r="C264" s="67" t="s">
        <v>83</v>
      </c>
      <c r="D264" s="152" t="s">
        <v>84</v>
      </c>
    </row>
    <row r="265" spans="2:4" ht="28.8" x14ac:dyDescent="0.3">
      <c r="B265" s="276"/>
      <c r="C265" s="67" t="s">
        <v>69</v>
      </c>
      <c r="D265" s="152" t="s">
        <v>70</v>
      </c>
    </row>
    <row r="266" spans="2:4" x14ac:dyDescent="0.3">
      <c r="B266" s="273" t="s">
        <v>755</v>
      </c>
      <c r="C266" s="67" t="s">
        <v>85</v>
      </c>
      <c r="D266" s="152" t="s">
        <v>86</v>
      </c>
    </row>
    <row r="267" spans="2:4" x14ac:dyDescent="0.3">
      <c r="B267" s="274"/>
      <c r="C267" s="67" t="s">
        <v>87</v>
      </c>
      <c r="D267" s="152" t="s">
        <v>88</v>
      </c>
    </row>
    <row r="268" spans="2:4" x14ac:dyDescent="0.3">
      <c r="B268" s="274"/>
      <c r="C268" s="67" t="s">
        <v>93</v>
      </c>
      <c r="D268" s="152" t="s">
        <v>94</v>
      </c>
    </row>
    <row r="269" spans="2:4" x14ac:dyDescent="0.3">
      <c r="B269" s="274"/>
      <c r="C269" s="67" t="s">
        <v>89</v>
      </c>
      <c r="D269" s="151" t="s">
        <v>90</v>
      </c>
    </row>
    <row r="270" spans="2:4" x14ac:dyDescent="0.3">
      <c r="B270" s="274"/>
      <c r="C270" s="67" t="s">
        <v>95</v>
      </c>
      <c r="D270" s="151" t="s">
        <v>96</v>
      </c>
    </row>
    <row r="271" spans="2:4" x14ac:dyDescent="0.3">
      <c r="B271" s="274"/>
      <c r="C271" s="67" t="s">
        <v>99</v>
      </c>
      <c r="D271" s="152" t="s">
        <v>100</v>
      </c>
    </row>
    <row r="272" spans="2:4" x14ac:dyDescent="0.3">
      <c r="B272" s="274"/>
      <c r="C272" s="67" t="s">
        <v>91</v>
      </c>
      <c r="D272" s="151" t="s">
        <v>92</v>
      </c>
    </row>
    <row r="273" spans="2:4" x14ac:dyDescent="0.3">
      <c r="B273" s="274"/>
      <c r="C273" s="67" t="s">
        <v>97</v>
      </c>
      <c r="D273" s="152" t="s">
        <v>98</v>
      </c>
    </row>
    <row r="274" spans="2:4" x14ac:dyDescent="0.3">
      <c r="B274" s="276"/>
      <c r="C274" s="67" t="s">
        <v>101</v>
      </c>
      <c r="D274" s="152" t="s">
        <v>102</v>
      </c>
    </row>
    <row r="275" spans="2:4" x14ac:dyDescent="0.3">
      <c r="B275" s="273" t="s">
        <v>757</v>
      </c>
      <c r="C275" s="67" t="s">
        <v>103</v>
      </c>
      <c r="D275" s="152" t="s">
        <v>104</v>
      </c>
    </row>
    <row r="276" spans="2:4" x14ac:dyDescent="0.3">
      <c r="B276" s="274"/>
      <c r="C276" s="67" t="s">
        <v>105</v>
      </c>
      <c r="D276" s="152" t="s">
        <v>106</v>
      </c>
    </row>
    <row r="277" spans="2:4" x14ac:dyDescent="0.3">
      <c r="B277" s="274"/>
      <c r="C277" s="67" t="s">
        <v>107</v>
      </c>
      <c r="D277" s="152" t="s">
        <v>108</v>
      </c>
    </row>
    <row r="278" spans="2:4" x14ac:dyDescent="0.3">
      <c r="B278" s="274"/>
      <c r="C278" s="67" t="s">
        <v>109</v>
      </c>
      <c r="D278" s="152" t="s">
        <v>110</v>
      </c>
    </row>
    <row r="279" spans="2:4" x14ac:dyDescent="0.3">
      <c r="B279" s="276"/>
      <c r="C279" s="67" t="s">
        <v>111</v>
      </c>
      <c r="D279" s="152" t="s">
        <v>112</v>
      </c>
    </row>
    <row r="280" spans="2:4" x14ac:dyDescent="0.3">
      <c r="B280" s="273" t="s">
        <v>759</v>
      </c>
      <c r="C280" s="67" t="s">
        <v>113</v>
      </c>
      <c r="D280" s="151" t="s">
        <v>114</v>
      </c>
    </row>
    <row r="281" spans="2:4" x14ac:dyDescent="0.3">
      <c r="B281" s="274"/>
      <c r="C281" s="67" t="s">
        <v>115</v>
      </c>
      <c r="D281" s="152" t="s">
        <v>116</v>
      </c>
    </row>
    <row r="282" spans="2:4" x14ac:dyDescent="0.3">
      <c r="B282" s="274"/>
      <c r="C282" s="67" t="s">
        <v>123</v>
      </c>
      <c r="D282" s="152" t="s">
        <v>124</v>
      </c>
    </row>
    <row r="283" spans="2:4" x14ac:dyDescent="0.3">
      <c r="B283" s="274"/>
      <c r="C283" s="67" t="s">
        <v>117</v>
      </c>
      <c r="D283" s="151" t="s">
        <v>118</v>
      </c>
    </row>
    <row r="284" spans="2:4" x14ac:dyDescent="0.3">
      <c r="B284" s="274"/>
      <c r="C284" s="67" t="s">
        <v>132</v>
      </c>
      <c r="D284" s="151" t="s">
        <v>787</v>
      </c>
    </row>
    <row r="285" spans="2:4" x14ac:dyDescent="0.3">
      <c r="B285" s="274"/>
      <c r="C285" s="67" t="s">
        <v>119</v>
      </c>
      <c r="D285" s="151" t="s">
        <v>120</v>
      </c>
    </row>
    <row r="286" spans="2:4" x14ac:dyDescent="0.3">
      <c r="B286" s="274"/>
      <c r="C286" s="67" t="s">
        <v>134</v>
      </c>
      <c r="D286" s="151" t="s">
        <v>788</v>
      </c>
    </row>
    <row r="287" spans="2:4" x14ac:dyDescent="0.3">
      <c r="B287" s="274"/>
      <c r="C287" s="67" t="s">
        <v>125</v>
      </c>
      <c r="D287" s="151" t="s">
        <v>126</v>
      </c>
    </row>
    <row r="288" spans="2:4" x14ac:dyDescent="0.3">
      <c r="B288" s="276"/>
      <c r="C288" s="67" t="s">
        <v>121</v>
      </c>
      <c r="D288" s="152" t="s">
        <v>122</v>
      </c>
    </row>
    <row r="289" spans="2:4" x14ac:dyDescent="0.3">
      <c r="B289" s="273" t="s">
        <v>761</v>
      </c>
      <c r="C289" s="67" t="s">
        <v>113</v>
      </c>
      <c r="D289" s="151" t="s">
        <v>127</v>
      </c>
    </row>
    <row r="290" spans="2:4" x14ac:dyDescent="0.3">
      <c r="B290" s="274"/>
      <c r="C290" s="67" t="s">
        <v>115</v>
      </c>
      <c r="D290" s="152" t="s">
        <v>128</v>
      </c>
    </row>
    <row r="291" spans="2:4" x14ac:dyDescent="0.3">
      <c r="B291" s="274"/>
      <c r="C291" s="67" t="s">
        <v>123</v>
      </c>
      <c r="D291" s="152" t="s">
        <v>131</v>
      </c>
    </row>
    <row r="292" spans="2:4" x14ac:dyDescent="0.3">
      <c r="B292" s="274"/>
      <c r="C292" s="67" t="s">
        <v>117</v>
      </c>
      <c r="D292" s="151" t="s">
        <v>789</v>
      </c>
    </row>
    <row r="293" spans="2:4" x14ac:dyDescent="0.3">
      <c r="B293" s="274"/>
      <c r="C293" s="67" t="s">
        <v>132</v>
      </c>
      <c r="D293" s="151" t="s">
        <v>133</v>
      </c>
    </row>
    <row r="294" spans="2:4" x14ac:dyDescent="0.3">
      <c r="B294" s="274"/>
      <c r="C294" s="67" t="s">
        <v>119</v>
      </c>
      <c r="D294" s="151" t="s">
        <v>120</v>
      </c>
    </row>
    <row r="295" spans="2:4" x14ac:dyDescent="0.3">
      <c r="B295" s="274"/>
      <c r="C295" s="67" t="s">
        <v>134</v>
      </c>
      <c r="D295" s="151" t="s">
        <v>788</v>
      </c>
    </row>
    <row r="296" spans="2:4" x14ac:dyDescent="0.3">
      <c r="B296" s="274"/>
      <c r="C296" s="67" t="s">
        <v>125</v>
      </c>
      <c r="D296" s="151" t="s">
        <v>126</v>
      </c>
    </row>
    <row r="297" spans="2:4" x14ac:dyDescent="0.3">
      <c r="B297" s="276"/>
      <c r="C297" s="67" t="s">
        <v>121</v>
      </c>
      <c r="D297" s="152" t="s">
        <v>790</v>
      </c>
    </row>
    <row r="298" spans="2:4" ht="23.4" x14ac:dyDescent="0.3">
      <c r="B298" s="277" t="s">
        <v>136</v>
      </c>
      <c r="C298" s="278"/>
      <c r="D298" s="279"/>
    </row>
    <row r="299" spans="2:4" x14ac:dyDescent="0.3">
      <c r="B299" s="273" t="s">
        <v>763</v>
      </c>
      <c r="C299" s="67" t="s">
        <v>137</v>
      </c>
      <c r="D299" s="152" t="s">
        <v>138</v>
      </c>
    </row>
    <row r="300" spans="2:4" x14ac:dyDescent="0.3">
      <c r="B300" s="274"/>
      <c r="C300" s="67" t="s">
        <v>139</v>
      </c>
      <c r="D300" s="152" t="s">
        <v>140</v>
      </c>
    </row>
    <row r="301" spans="2:4" x14ac:dyDescent="0.3">
      <c r="B301" s="274"/>
      <c r="C301" s="67" t="s">
        <v>141</v>
      </c>
      <c r="D301" s="151" t="s">
        <v>142</v>
      </c>
    </row>
    <row r="302" spans="2:4" x14ac:dyDescent="0.3">
      <c r="B302" s="274"/>
      <c r="C302" s="67" t="s">
        <v>147</v>
      </c>
      <c r="D302" s="153" t="s">
        <v>148</v>
      </c>
    </row>
    <row r="303" spans="2:4" x14ac:dyDescent="0.3">
      <c r="B303" s="274"/>
      <c r="C303" s="67" t="s">
        <v>791</v>
      </c>
      <c r="D303" s="153"/>
    </row>
    <row r="304" spans="2:4" x14ac:dyDescent="0.3">
      <c r="B304" s="274"/>
      <c r="C304" s="67" t="s">
        <v>143</v>
      </c>
      <c r="D304" s="152" t="s">
        <v>144</v>
      </c>
    </row>
    <row r="305" spans="2:4" x14ac:dyDescent="0.3">
      <c r="B305" s="274"/>
      <c r="C305" s="67" t="s">
        <v>149</v>
      </c>
      <c r="D305" s="152" t="s">
        <v>150</v>
      </c>
    </row>
    <row r="306" spans="2:4" x14ac:dyDescent="0.3">
      <c r="B306" s="274"/>
      <c r="C306" s="67" t="s">
        <v>151</v>
      </c>
      <c r="D306" s="152" t="s">
        <v>152</v>
      </c>
    </row>
    <row r="307" spans="2:4" x14ac:dyDescent="0.3">
      <c r="B307" s="274"/>
      <c r="C307" s="67" t="s">
        <v>145</v>
      </c>
      <c r="D307" s="152" t="s">
        <v>146</v>
      </c>
    </row>
    <row r="308" spans="2:4" x14ac:dyDescent="0.3">
      <c r="B308" s="276"/>
      <c r="C308" s="67" t="s">
        <v>792</v>
      </c>
      <c r="D308" s="152"/>
    </row>
    <row r="309" spans="2:4" x14ac:dyDescent="0.3">
      <c r="B309" s="273" t="s">
        <v>765</v>
      </c>
      <c r="C309" s="67" t="s">
        <v>153</v>
      </c>
      <c r="D309" s="152" t="s">
        <v>154</v>
      </c>
    </row>
    <row r="310" spans="2:4" x14ac:dyDescent="0.3">
      <c r="B310" s="274"/>
      <c r="C310" s="67" t="s">
        <v>155</v>
      </c>
      <c r="D310" s="152" t="s">
        <v>156</v>
      </c>
    </row>
    <row r="311" spans="2:4" x14ac:dyDescent="0.3">
      <c r="B311" s="274"/>
      <c r="C311" s="67" t="s">
        <v>793</v>
      </c>
      <c r="D311" s="152" t="s">
        <v>794</v>
      </c>
    </row>
    <row r="312" spans="2:4" x14ac:dyDescent="0.3">
      <c r="B312" s="274"/>
      <c r="C312" s="67" t="s">
        <v>163</v>
      </c>
      <c r="D312" s="152" t="s">
        <v>164</v>
      </c>
    </row>
    <row r="313" spans="2:4" x14ac:dyDescent="0.3">
      <c r="B313" s="274"/>
      <c r="C313" s="67" t="s">
        <v>795</v>
      </c>
      <c r="D313" s="152" t="s">
        <v>796</v>
      </c>
    </row>
    <row r="314" spans="2:4" x14ac:dyDescent="0.3">
      <c r="B314" s="274"/>
      <c r="C314" s="67" t="s">
        <v>157</v>
      </c>
      <c r="D314" s="152" t="s">
        <v>158</v>
      </c>
    </row>
    <row r="315" spans="2:4" x14ac:dyDescent="0.3">
      <c r="B315" s="274"/>
      <c r="C315" s="67" t="s">
        <v>159</v>
      </c>
      <c r="D315" s="152" t="s">
        <v>160</v>
      </c>
    </row>
    <row r="316" spans="2:4" x14ac:dyDescent="0.3">
      <c r="B316" s="274"/>
      <c r="C316" s="67" t="s">
        <v>165</v>
      </c>
      <c r="D316" s="152" t="s">
        <v>166</v>
      </c>
    </row>
    <row r="317" spans="2:4" x14ac:dyDescent="0.3">
      <c r="B317" s="274"/>
      <c r="C317" s="67" t="s">
        <v>161</v>
      </c>
      <c r="D317" s="152" t="s">
        <v>162</v>
      </c>
    </row>
    <row r="318" spans="2:4" x14ac:dyDescent="0.3">
      <c r="B318" s="276"/>
      <c r="C318" s="67" t="s">
        <v>167</v>
      </c>
      <c r="D318" s="152" t="s">
        <v>168</v>
      </c>
    </row>
    <row r="319" spans="2:4" ht="23.4" x14ac:dyDescent="0.3">
      <c r="B319" s="277" t="s">
        <v>169</v>
      </c>
      <c r="C319" s="278"/>
      <c r="D319" s="279"/>
    </row>
    <row r="320" spans="2:4" x14ac:dyDescent="0.3">
      <c r="B320" s="273" t="s">
        <v>767</v>
      </c>
      <c r="C320" s="67" t="s">
        <v>170</v>
      </c>
      <c r="D320" s="152" t="s">
        <v>171</v>
      </c>
    </row>
    <row r="321" spans="2:4" x14ac:dyDescent="0.3">
      <c r="B321" s="274"/>
      <c r="C321" s="67" t="s">
        <v>172</v>
      </c>
      <c r="D321" s="152" t="s">
        <v>173</v>
      </c>
    </row>
    <row r="322" spans="2:4" x14ac:dyDescent="0.3">
      <c r="B322" s="274"/>
      <c r="C322" s="67" t="s">
        <v>176</v>
      </c>
      <c r="D322" s="152" t="s">
        <v>177</v>
      </c>
    </row>
    <row r="323" spans="2:4" x14ac:dyDescent="0.3">
      <c r="B323" s="274"/>
      <c r="C323" s="67" t="s">
        <v>174</v>
      </c>
      <c r="D323" s="153" t="s">
        <v>175</v>
      </c>
    </row>
    <row r="324" spans="2:4" x14ac:dyDescent="0.3">
      <c r="B324" s="276"/>
      <c r="C324" s="67" t="s">
        <v>178</v>
      </c>
      <c r="D324" s="153" t="s">
        <v>179</v>
      </c>
    </row>
    <row r="325" spans="2:4" x14ac:dyDescent="0.3">
      <c r="B325" s="273" t="s">
        <v>769</v>
      </c>
      <c r="C325" s="67" t="s">
        <v>180</v>
      </c>
      <c r="D325" s="152" t="s">
        <v>181</v>
      </c>
    </row>
    <row r="326" spans="2:4" x14ac:dyDescent="0.3">
      <c r="B326" s="274"/>
      <c r="C326" s="67" t="s">
        <v>182</v>
      </c>
      <c r="D326" s="152" t="s">
        <v>183</v>
      </c>
    </row>
    <row r="327" spans="2:4" x14ac:dyDescent="0.3">
      <c r="B327" s="274"/>
      <c r="C327" s="67" t="s">
        <v>188</v>
      </c>
      <c r="D327" s="152" t="s">
        <v>189</v>
      </c>
    </row>
    <row r="328" spans="2:4" x14ac:dyDescent="0.3">
      <c r="B328" s="274"/>
      <c r="C328" s="67" t="s">
        <v>184</v>
      </c>
      <c r="D328" s="153" t="s">
        <v>185</v>
      </c>
    </row>
    <row r="329" spans="2:4" x14ac:dyDescent="0.3">
      <c r="B329" s="274"/>
      <c r="C329" s="67" t="s">
        <v>190</v>
      </c>
      <c r="D329" s="153" t="s">
        <v>191</v>
      </c>
    </row>
    <row r="330" spans="2:4" x14ac:dyDescent="0.3">
      <c r="B330" s="274"/>
      <c r="C330" s="67" t="s">
        <v>192</v>
      </c>
      <c r="D330" s="153" t="s">
        <v>193</v>
      </c>
    </row>
    <row r="331" spans="2:4" ht="28.8" x14ac:dyDescent="0.3">
      <c r="B331" s="276"/>
      <c r="C331" s="67" t="s">
        <v>186</v>
      </c>
      <c r="D331" s="152" t="s">
        <v>187</v>
      </c>
    </row>
    <row r="332" spans="2:4" ht="23.4" x14ac:dyDescent="0.3">
      <c r="B332" s="277" t="s">
        <v>194</v>
      </c>
      <c r="C332" s="278"/>
      <c r="D332" s="279"/>
    </row>
    <row r="333" spans="2:4" x14ac:dyDescent="0.3">
      <c r="B333" s="273" t="s">
        <v>771</v>
      </c>
      <c r="C333" s="67" t="s">
        <v>195</v>
      </c>
      <c r="D333" s="152" t="s">
        <v>196</v>
      </c>
    </row>
    <row r="334" spans="2:4" x14ac:dyDescent="0.3">
      <c r="B334" s="274"/>
      <c r="C334" s="67" t="s">
        <v>197</v>
      </c>
      <c r="D334" s="152" t="s">
        <v>198</v>
      </c>
    </row>
    <row r="335" spans="2:4" x14ac:dyDescent="0.3">
      <c r="B335" s="274"/>
      <c r="C335" s="67" t="s">
        <v>199</v>
      </c>
      <c r="D335" s="152" t="s">
        <v>200</v>
      </c>
    </row>
    <row r="336" spans="2:4" ht="28.8" x14ac:dyDescent="0.3">
      <c r="B336" s="274"/>
      <c r="C336" s="67" t="s">
        <v>205</v>
      </c>
      <c r="D336" s="152" t="s">
        <v>206</v>
      </c>
    </row>
    <row r="337" spans="2:4" x14ac:dyDescent="0.3">
      <c r="B337" s="274"/>
      <c r="C337" s="67" t="s">
        <v>201</v>
      </c>
      <c r="D337" s="151" t="s">
        <v>202</v>
      </c>
    </row>
    <row r="338" spans="2:4" x14ac:dyDescent="0.3">
      <c r="B338" s="274"/>
      <c r="C338" s="67" t="s">
        <v>207</v>
      </c>
      <c r="D338" s="151" t="s">
        <v>208</v>
      </c>
    </row>
    <row r="339" spans="2:4" x14ac:dyDescent="0.3">
      <c r="B339" s="274"/>
      <c r="C339" s="67" t="s">
        <v>211</v>
      </c>
      <c r="D339" s="151" t="s">
        <v>212</v>
      </c>
    </row>
    <row r="340" spans="2:4" x14ac:dyDescent="0.3">
      <c r="B340" s="274"/>
      <c r="C340" s="67" t="s">
        <v>215</v>
      </c>
      <c r="D340" s="151" t="s">
        <v>216</v>
      </c>
    </row>
    <row r="341" spans="2:4" x14ac:dyDescent="0.3">
      <c r="B341" s="274"/>
      <c r="C341" s="67" t="s">
        <v>203</v>
      </c>
      <c r="D341" s="151" t="s">
        <v>204</v>
      </c>
    </row>
    <row r="342" spans="2:4" x14ac:dyDescent="0.3">
      <c r="B342" s="274"/>
      <c r="C342" s="67" t="s">
        <v>209</v>
      </c>
      <c r="D342" s="151" t="s">
        <v>210</v>
      </c>
    </row>
    <row r="343" spans="2:4" x14ac:dyDescent="0.3">
      <c r="B343" s="274"/>
      <c r="C343" s="67" t="s">
        <v>213</v>
      </c>
      <c r="D343" s="151" t="s">
        <v>214</v>
      </c>
    </row>
    <row r="344" spans="2:4" x14ac:dyDescent="0.3">
      <c r="B344" s="276"/>
      <c r="C344" s="67" t="s">
        <v>217</v>
      </c>
      <c r="D344" s="151" t="s">
        <v>218</v>
      </c>
    </row>
    <row r="345" spans="2:4" x14ac:dyDescent="0.3">
      <c r="B345" s="273" t="s">
        <v>773</v>
      </c>
      <c r="C345" s="67" t="s">
        <v>219</v>
      </c>
      <c r="D345" s="151" t="s">
        <v>220</v>
      </c>
    </row>
    <row r="346" spans="2:4" x14ac:dyDescent="0.3">
      <c r="B346" s="274"/>
      <c r="C346" s="67" t="s">
        <v>221</v>
      </c>
      <c r="D346" s="151" t="s">
        <v>222</v>
      </c>
    </row>
    <row r="347" spans="2:4" x14ac:dyDescent="0.3">
      <c r="B347" s="274"/>
      <c r="C347" s="67" t="s">
        <v>227</v>
      </c>
      <c r="D347" s="153" t="s">
        <v>228</v>
      </c>
    </row>
    <row r="348" spans="2:4" x14ac:dyDescent="0.3">
      <c r="B348" s="274"/>
      <c r="C348" s="67" t="s">
        <v>223</v>
      </c>
      <c r="D348" s="153" t="s">
        <v>224</v>
      </c>
    </row>
    <row r="349" spans="2:4" x14ac:dyDescent="0.3">
      <c r="B349" s="274"/>
      <c r="C349" s="67" t="s">
        <v>229</v>
      </c>
      <c r="D349" s="153" t="s">
        <v>230</v>
      </c>
    </row>
    <row r="350" spans="2:4" x14ac:dyDescent="0.3">
      <c r="B350" s="274"/>
      <c r="C350" s="67" t="s">
        <v>231</v>
      </c>
      <c r="D350" s="153" t="s">
        <v>232</v>
      </c>
    </row>
    <row r="351" spans="2:4" ht="15" thickBot="1" x14ac:dyDescent="0.35">
      <c r="B351" s="275"/>
      <c r="C351" s="68" t="s">
        <v>225</v>
      </c>
      <c r="D351" s="154" t="s">
        <v>226</v>
      </c>
    </row>
    <row r="352" spans="2:4" x14ac:dyDescent="0.3">
      <c r="C352" s="156"/>
    </row>
    <row r="353" spans="3:3" x14ac:dyDescent="0.3">
      <c r="C353" s="156"/>
    </row>
    <row r="354" spans="3:3" x14ac:dyDescent="0.3">
      <c r="C354" s="156"/>
    </row>
    <row r="355" spans="3:3" x14ac:dyDescent="0.3">
      <c r="C355" s="156"/>
    </row>
    <row r="356" spans="3:3" x14ac:dyDescent="0.3">
      <c r="C356" s="156"/>
    </row>
    <row r="357" spans="3:3" x14ac:dyDescent="0.3">
      <c r="C357" s="156"/>
    </row>
    <row r="358" spans="3:3" x14ac:dyDescent="0.3">
      <c r="C358" s="3"/>
    </row>
    <row r="359" spans="3:3" x14ac:dyDescent="0.3">
      <c r="C359" s="3"/>
    </row>
    <row r="360" spans="3:3" x14ac:dyDescent="0.3">
      <c r="C360" s="3"/>
    </row>
    <row r="361" spans="3:3" x14ac:dyDescent="0.3">
      <c r="C361" s="3"/>
    </row>
    <row r="362" spans="3:3" x14ac:dyDescent="0.3">
      <c r="C362" s="3"/>
    </row>
    <row r="363" spans="3:3" x14ac:dyDescent="0.3">
      <c r="C363" s="3"/>
    </row>
    <row r="364" spans="3:3" x14ac:dyDescent="0.3">
      <c r="C364" s="3"/>
    </row>
    <row r="365" spans="3:3" x14ac:dyDescent="0.3">
      <c r="C365" s="3"/>
    </row>
    <row r="366" spans="3:3" x14ac:dyDescent="0.3">
      <c r="C366" s="3"/>
    </row>
    <row r="367" spans="3:3" x14ac:dyDescent="0.3">
      <c r="C367" s="3"/>
    </row>
    <row r="368" spans="3:3" x14ac:dyDescent="0.3">
      <c r="C368" s="3"/>
    </row>
    <row r="369" spans="3:3" x14ac:dyDescent="0.3">
      <c r="C369" s="3"/>
    </row>
    <row r="370" spans="3:3" x14ac:dyDescent="0.3">
      <c r="C370" s="3"/>
    </row>
    <row r="371" spans="3:3" x14ac:dyDescent="0.3">
      <c r="C371" s="3"/>
    </row>
    <row r="372" spans="3:3" x14ac:dyDescent="0.3">
      <c r="C372" s="3"/>
    </row>
    <row r="373" spans="3:3" x14ac:dyDescent="0.3">
      <c r="C373" s="3"/>
    </row>
    <row r="374" spans="3:3" x14ac:dyDescent="0.3">
      <c r="C374" s="3"/>
    </row>
    <row r="375" spans="3:3" x14ac:dyDescent="0.3">
      <c r="C375" s="3"/>
    </row>
    <row r="376" spans="3:3" x14ac:dyDescent="0.3">
      <c r="C376" s="3"/>
    </row>
    <row r="377" spans="3:3" x14ac:dyDescent="0.3">
      <c r="C377" s="3"/>
    </row>
    <row r="378" spans="3:3" x14ac:dyDescent="0.3">
      <c r="C378" s="3"/>
    </row>
    <row r="379" spans="3:3" x14ac:dyDescent="0.3">
      <c r="C379" s="3"/>
    </row>
    <row r="380" spans="3:3" x14ac:dyDescent="0.3">
      <c r="C380" s="3"/>
    </row>
    <row r="381" spans="3:3" x14ac:dyDescent="0.3">
      <c r="C381" s="3"/>
    </row>
    <row r="382" spans="3:3" x14ac:dyDescent="0.3">
      <c r="C382" s="3"/>
    </row>
    <row r="383" spans="3:3" x14ac:dyDescent="0.3">
      <c r="C383" s="3"/>
    </row>
    <row r="384" spans="3:3" x14ac:dyDescent="0.3">
      <c r="C384" s="3"/>
    </row>
    <row r="385" spans="3:3" x14ac:dyDescent="0.3">
      <c r="C385" s="3"/>
    </row>
    <row r="386" spans="3:3" x14ac:dyDescent="0.3">
      <c r="C386" s="3"/>
    </row>
    <row r="387" spans="3:3" x14ac:dyDescent="0.3">
      <c r="C387" s="3"/>
    </row>
    <row r="388" spans="3:3" x14ac:dyDescent="0.3">
      <c r="C388" s="3"/>
    </row>
    <row r="389" spans="3:3" x14ac:dyDescent="0.3">
      <c r="C389" s="3"/>
    </row>
    <row r="390" spans="3:3" x14ac:dyDescent="0.3">
      <c r="C390" s="3"/>
    </row>
    <row r="391" spans="3:3" x14ac:dyDescent="0.3">
      <c r="C391" s="3"/>
    </row>
    <row r="392" spans="3:3" x14ac:dyDescent="0.3">
      <c r="C392" s="3"/>
    </row>
    <row r="393" spans="3:3" x14ac:dyDescent="0.3">
      <c r="C393" s="3"/>
    </row>
    <row r="394" spans="3:3" x14ac:dyDescent="0.3">
      <c r="C394" s="3"/>
    </row>
    <row r="395" spans="3:3" x14ac:dyDescent="0.3">
      <c r="C395" s="3"/>
    </row>
    <row r="396" spans="3:3" x14ac:dyDescent="0.3">
      <c r="C396" s="3"/>
    </row>
    <row r="397" spans="3:3" x14ac:dyDescent="0.3">
      <c r="C397" s="3"/>
    </row>
    <row r="398" spans="3:3" x14ac:dyDescent="0.3">
      <c r="C398" s="3"/>
    </row>
    <row r="399" spans="3:3" x14ac:dyDescent="0.3">
      <c r="C399" s="3"/>
    </row>
    <row r="400" spans="3:3" x14ac:dyDescent="0.3">
      <c r="C400" s="3"/>
    </row>
    <row r="401" spans="3:3" x14ac:dyDescent="0.3">
      <c r="C401" s="3"/>
    </row>
    <row r="402" spans="3:3" x14ac:dyDescent="0.3">
      <c r="C402" s="3"/>
    </row>
    <row r="403" spans="3:3" x14ac:dyDescent="0.3">
      <c r="C403" s="3"/>
    </row>
    <row r="404" spans="3:3" x14ac:dyDescent="0.3">
      <c r="C404" s="3"/>
    </row>
    <row r="405" spans="3:3" x14ac:dyDescent="0.3">
      <c r="C405" s="3"/>
    </row>
    <row r="406" spans="3:3" x14ac:dyDescent="0.3">
      <c r="C406" s="3"/>
    </row>
    <row r="407" spans="3:3" x14ac:dyDescent="0.3">
      <c r="C407" s="3"/>
    </row>
    <row r="408" spans="3:3" x14ac:dyDescent="0.3">
      <c r="C408" s="3"/>
    </row>
    <row r="409" spans="3:3" x14ac:dyDescent="0.3">
      <c r="C409" s="3"/>
    </row>
    <row r="410" spans="3:3" x14ac:dyDescent="0.3">
      <c r="C410" s="3"/>
    </row>
    <row r="411" spans="3:3" x14ac:dyDescent="0.3">
      <c r="C411" s="3"/>
    </row>
    <row r="412" spans="3:3" x14ac:dyDescent="0.3">
      <c r="C412" s="3"/>
    </row>
    <row r="413" spans="3:3" x14ac:dyDescent="0.3">
      <c r="C413" s="3"/>
    </row>
    <row r="414" spans="3:3" x14ac:dyDescent="0.3">
      <c r="C414" s="3"/>
    </row>
    <row r="415" spans="3:3" x14ac:dyDescent="0.3">
      <c r="C415" s="3"/>
    </row>
    <row r="416" spans="3:3" x14ac:dyDescent="0.3">
      <c r="C416" s="3"/>
    </row>
    <row r="417" spans="3:3" x14ac:dyDescent="0.3">
      <c r="C417" s="3"/>
    </row>
    <row r="418" spans="3:3" x14ac:dyDescent="0.3">
      <c r="C418" s="3"/>
    </row>
    <row r="419" spans="3:3" x14ac:dyDescent="0.3">
      <c r="C419" s="3"/>
    </row>
    <row r="420" spans="3:3" x14ac:dyDescent="0.3">
      <c r="C420" s="3"/>
    </row>
    <row r="421" spans="3:3" x14ac:dyDescent="0.3">
      <c r="C421" s="3"/>
    </row>
    <row r="422" spans="3:3" x14ac:dyDescent="0.3">
      <c r="C422" s="3"/>
    </row>
    <row r="423" spans="3:3" x14ac:dyDescent="0.3">
      <c r="C423" s="3"/>
    </row>
    <row r="424" spans="3:3" x14ac:dyDescent="0.3">
      <c r="C424" s="3"/>
    </row>
    <row r="425" spans="3:3" x14ac:dyDescent="0.3">
      <c r="C425" s="3"/>
    </row>
    <row r="426" spans="3:3" x14ac:dyDescent="0.3">
      <c r="C426" s="3"/>
    </row>
    <row r="427" spans="3:3" x14ac:dyDescent="0.3">
      <c r="C427" s="3"/>
    </row>
    <row r="428" spans="3:3" x14ac:dyDescent="0.3">
      <c r="C428" s="3"/>
    </row>
    <row r="429" spans="3:3" x14ac:dyDescent="0.3">
      <c r="C429" s="3"/>
    </row>
    <row r="430" spans="3:3" x14ac:dyDescent="0.3">
      <c r="C430" s="3"/>
    </row>
    <row r="431" spans="3:3" x14ac:dyDescent="0.3">
      <c r="C431" s="3"/>
    </row>
    <row r="432" spans="3:3" x14ac:dyDescent="0.3">
      <c r="C432" s="3"/>
    </row>
    <row r="433" spans="3:3" x14ac:dyDescent="0.3">
      <c r="C433" s="3"/>
    </row>
    <row r="434" spans="3:3" x14ac:dyDescent="0.3">
      <c r="C434" s="3"/>
    </row>
    <row r="435" spans="3:3" x14ac:dyDescent="0.3">
      <c r="C435" s="3"/>
    </row>
    <row r="436" spans="3:3" x14ac:dyDescent="0.3">
      <c r="C436" s="3"/>
    </row>
    <row r="437" spans="3:3" x14ac:dyDescent="0.3">
      <c r="C437" s="3"/>
    </row>
    <row r="438" spans="3:3" x14ac:dyDescent="0.3">
      <c r="C438" s="3"/>
    </row>
    <row r="439" spans="3:3" x14ac:dyDescent="0.3">
      <c r="C439" s="3"/>
    </row>
    <row r="440" spans="3:3" x14ac:dyDescent="0.3">
      <c r="C440" s="3"/>
    </row>
    <row r="441" spans="3:3" x14ac:dyDescent="0.3">
      <c r="C441" s="3"/>
    </row>
    <row r="442" spans="3:3" x14ac:dyDescent="0.3">
      <c r="C442" s="3"/>
    </row>
    <row r="443" spans="3:3" x14ac:dyDescent="0.3">
      <c r="C443" s="3"/>
    </row>
    <row r="444" spans="3:3" x14ac:dyDescent="0.3">
      <c r="C444" s="3"/>
    </row>
    <row r="445" spans="3:3" x14ac:dyDescent="0.3">
      <c r="C445" s="3"/>
    </row>
    <row r="446" spans="3:3" x14ac:dyDescent="0.3">
      <c r="C446" s="3"/>
    </row>
    <row r="447" spans="3:3" x14ac:dyDescent="0.3">
      <c r="C447" s="3"/>
    </row>
    <row r="448" spans="3:3" x14ac:dyDescent="0.3">
      <c r="C448" s="3"/>
    </row>
    <row r="449" spans="3:3" x14ac:dyDescent="0.3">
      <c r="C449" s="3"/>
    </row>
    <row r="450" spans="3:3" x14ac:dyDescent="0.3">
      <c r="C450" s="3"/>
    </row>
    <row r="451" spans="3:3" x14ac:dyDescent="0.3">
      <c r="C451" s="3"/>
    </row>
    <row r="452" spans="3:3" x14ac:dyDescent="0.3">
      <c r="C452" s="3"/>
    </row>
    <row r="453" spans="3:3" x14ac:dyDescent="0.3">
      <c r="C453" s="3"/>
    </row>
    <row r="454" spans="3:3" x14ac:dyDescent="0.3">
      <c r="C454" s="3"/>
    </row>
    <row r="455" spans="3:3" x14ac:dyDescent="0.3">
      <c r="C455" s="3"/>
    </row>
    <row r="456" spans="3:3" x14ac:dyDescent="0.3">
      <c r="C456" s="3"/>
    </row>
    <row r="457" spans="3:3" x14ac:dyDescent="0.3">
      <c r="C457" s="3"/>
    </row>
    <row r="458" spans="3:3" x14ac:dyDescent="0.3">
      <c r="C458" s="3"/>
    </row>
    <row r="459" spans="3:3" x14ac:dyDescent="0.3">
      <c r="C459" s="3"/>
    </row>
    <row r="460" spans="3:3" x14ac:dyDescent="0.3">
      <c r="C460" s="3"/>
    </row>
    <row r="461" spans="3:3" x14ac:dyDescent="0.3">
      <c r="C461" s="3"/>
    </row>
    <row r="462" spans="3:3" x14ac:dyDescent="0.3">
      <c r="C462" s="3"/>
    </row>
    <row r="463" spans="3:3" x14ac:dyDescent="0.3">
      <c r="C463" s="3"/>
    </row>
    <row r="464" spans="3:3" x14ac:dyDescent="0.3">
      <c r="C464" s="3"/>
    </row>
    <row r="465" spans="3:3" x14ac:dyDescent="0.3">
      <c r="C465" s="3"/>
    </row>
    <row r="466" spans="3:3" x14ac:dyDescent="0.3">
      <c r="C466" s="3"/>
    </row>
    <row r="467" spans="3:3" x14ac:dyDescent="0.3">
      <c r="C467" s="3"/>
    </row>
    <row r="468" spans="3:3" x14ac:dyDescent="0.3">
      <c r="C468" s="3"/>
    </row>
    <row r="469" spans="3:3" x14ac:dyDescent="0.3">
      <c r="C469" s="3"/>
    </row>
    <row r="470" spans="3:3" x14ac:dyDescent="0.3">
      <c r="C470" s="3"/>
    </row>
    <row r="471" spans="3:3" x14ac:dyDescent="0.3">
      <c r="C471" s="3"/>
    </row>
    <row r="472" spans="3:3" x14ac:dyDescent="0.3">
      <c r="C472" s="3"/>
    </row>
    <row r="473" spans="3:3" x14ac:dyDescent="0.3">
      <c r="C473" s="3"/>
    </row>
    <row r="474" spans="3:3" x14ac:dyDescent="0.3">
      <c r="C474" s="3"/>
    </row>
    <row r="475" spans="3:3" x14ac:dyDescent="0.3">
      <c r="C475" s="3"/>
    </row>
    <row r="476" spans="3:3" x14ac:dyDescent="0.3">
      <c r="C476" s="3"/>
    </row>
    <row r="477" spans="3:3" x14ac:dyDescent="0.3">
      <c r="C477" s="3"/>
    </row>
    <row r="478" spans="3:3" x14ac:dyDescent="0.3">
      <c r="C478" s="3"/>
    </row>
    <row r="479" spans="3:3" x14ac:dyDescent="0.3">
      <c r="C479" s="3"/>
    </row>
    <row r="480" spans="3:3" x14ac:dyDescent="0.3">
      <c r="C480" s="3"/>
    </row>
    <row r="481" spans="3:3" x14ac:dyDescent="0.3">
      <c r="C481" s="3"/>
    </row>
    <row r="482" spans="3:3" x14ac:dyDescent="0.3">
      <c r="C482" s="3"/>
    </row>
    <row r="483" spans="3:3" x14ac:dyDescent="0.3">
      <c r="C483" s="3"/>
    </row>
    <row r="484" spans="3:3" x14ac:dyDescent="0.3">
      <c r="C484" s="3"/>
    </row>
    <row r="485" spans="3:3" x14ac:dyDescent="0.3">
      <c r="C485" s="3"/>
    </row>
    <row r="486" spans="3:3" x14ac:dyDescent="0.3">
      <c r="C486" s="3"/>
    </row>
    <row r="487" spans="3:3" x14ac:dyDescent="0.3">
      <c r="C487" s="3"/>
    </row>
    <row r="488" spans="3:3" x14ac:dyDescent="0.3">
      <c r="C488" s="3"/>
    </row>
    <row r="489" spans="3:3" x14ac:dyDescent="0.3">
      <c r="C489" s="3"/>
    </row>
    <row r="490" spans="3:3" x14ac:dyDescent="0.3">
      <c r="C490" s="3"/>
    </row>
    <row r="491" spans="3:3" x14ac:dyDescent="0.3">
      <c r="C491" s="3"/>
    </row>
    <row r="492" spans="3:3" x14ac:dyDescent="0.3">
      <c r="C492" s="3"/>
    </row>
    <row r="493" spans="3:3" x14ac:dyDescent="0.3">
      <c r="C493" s="3"/>
    </row>
    <row r="494" spans="3:3" x14ac:dyDescent="0.3">
      <c r="C494" s="3"/>
    </row>
    <row r="495" spans="3:3" x14ac:dyDescent="0.3">
      <c r="C495" s="3"/>
    </row>
    <row r="496" spans="3:3" x14ac:dyDescent="0.3">
      <c r="C496" s="3"/>
    </row>
    <row r="497" spans="3:3" x14ac:dyDescent="0.3">
      <c r="C497" s="3"/>
    </row>
    <row r="498" spans="3:3" x14ac:dyDescent="0.3">
      <c r="C498" s="3"/>
    </row>
    <row r="499" spans="3:3" x14ac:dyDescent="0.3">
      <c r="C499" s="3"/>
    </row>
    <row r="500" spans="3:3" x14ac:dyDescent="0.3">
      <c r="C500" s="3"/>
    </row>
    <row r="501" spans="3:3" x14ac:dyDescent="0.3">
      <c r="C501" s="3"/>
    </row>
    <row r="502" spans="3:3" x14ac:dyDescent="0.3">
      <c r="C502" s="3"/>
    </row>
    <row r="503" spans="3:3" x14ac:dyDescent="0.3">
      <c r="C503" s="3"/>
    </row>
    <row r="504" spans="3:3" x14ac:dyDescent="0.3">
      <c r="C504" s="3"/>
    </row>
    <row r="505" spans="3:3" x14ac:dyDescent="0.3">
      <c r="C505" s="3"/>
    </row>
    <row r="506" spans="3:3" x14ac:dyDescent="0.3">
      <c r="C506" s="3"/>
    </row>
    <row r="507" spans="3:3" x14ac:dyDescent="0.3">
      <c r="C507" s="3"/>
    </row>
    <row r="508" spans="3:3" x14ac:dyDescent="0.3">
      <c r="C508" s="3"/>
    </row>
    <row r="509" spans="3:3" x14ac:dyDescent="0.3">
      <c r="C509" s="3"/>
    </row>
    <row r="510" spans="3:3" x14ac:dyDescent="0.3">
      <c r="C510" s="3"/>
    </row>
    <row r="511" spans="3:3" x14ac:dyDescent="0.3">
      <c r="C511" s="3"/>
    </row>
    <row r="512" spans="3:3" x14ac:dyDescent="0.3">
      <c r="C512" s="3"/>
    </row>
    <row r="513" spans="3:3" x14ac:dyDescent="0.3">
      <c r="C513" s="3"/>
    </row>
    <row r="514" spans="3:3" x14ac:dyDescent="0.3">
      <c r="C514" s="3"/>
    </row>
    <row r="515" spans="3:3" x14ac:dyDescent="0.3">
      <c r="C515" s="3"/>
    </row>
  </sheetData>
  <mergeCells count="47">
    <mergeCell ref="B2:D2"/>
    <mergeCell ref="B3:B18"/>
    <mergeCell ref="B48:B57"/>
    <mergeCell ref="B34:D34"/>
    <mergeCell ref="B35:B38"/>
    <mergeCell ref="B39:B47"/>
    <mergeCell ref="B19:B33"/>
    <mergeCell ref="B103:D103"/>
    <mergeCell ref="B104:B116"/>
    <mergeCell ref="B95:B102"/>
    <mergeCell ref="B77:B94"/>
    <mergeCell ref="B58:B76"/>
    <mergeCell ref="B159:D159"/>
    <mergeCell ref="B160:B176"/>
    <mergeCell ref="B143:B154"/>
    <mergeCell ref="B155:B158"/>
    <mergeCell ref="B117:B131"/>
    <mergeCell ref="B132:B142"/>
    <mergeCell ref="B190:B200"/>
    <mergeCell ref="B177:B180"/>
    <mergeCell ref="B181:B185"/>
    <mergeCell ref="B186:B188"/>
    <mergeCell ref="B189:D189"/>
    <mergeCell ref="B266:B274"/>
    <mergeCell ref="B218:B219"/>
    <mergeCell ref="B220:B231"/>
    <mergeCell ref="B232:B233"/>
    <mergeCell ref="B201:B203"/>
    <mergeCell ref="B204:B213"/>
    <mergeCell ref="B214:B217"/>
    <mergeCell ref="B234:D234"/>
    <mergeCell ref="B235:B245"/>
    <mergeCell ref="B246:B252"/>
    <mergeCell ref="B253:D253"/>
    <mergeCell ref="B254:B265"/>
    <mergeCell ref="B345:B351"/>
    <mergeCell ref="B275:B279"/>
    <mergeCell ref="B280:B288"/>
    <mergeCell ref="B289:B297"/>
    <mergeCell ref="B298:D298"/>
    <mergeCell ref="B299:B308"/>
    <mergeCell ref="B309:B318"/>
    <mergeCell ref="B319:D319"/>
    <mergeCell ref="B320:B324"/>
    <mergeCell ref="B325:B331"/>
    <mergeCell ref="B332:D332"/>
    <mergeCell ref="B333:B344"/>
  </mergeCells>
  <conditionalFormatting sqref="C358:C515">
    <cfRule type="duplicateValues" dxfId="5" priority="171"/>
  </conditionalFormatting>
  <conditionalFormatting sqref="D179:D186">
    <cfRule type="containsText" dxfId="4" priority="161" operator="containsText" text="Неверно">
      <formula>NOT(ISERROR(SEARCH("Неверно",D179)))</formula>
    </cfRule>
    <cfRule type="containsText" dxfId="3" priority="162" operator="containsText" text="Частично">
      <formula>NOT(ISERROR(SEARCH("Частично",D179)))</formula>
    </cfRule>
    <cfRule type="beginsWith" dxfId="2" priority="163" operator="beginsWith" text="Выполняется">
      <formula>LEFT(D179,LEN("Выполняется"))="Выполняется"</formula>
    </cfRule>
    <cfRule type="containsText" dxfId="1" priority="164" operator="containsText" text="Верно">
      <formula>NOT(ISERROR(SEARCH("Верно",D179)))</formula>
    </cfRule>
    <cfRule type="containsText" dxfId="0" priority="165" operator="containsText" text="Не выполняет">
      <formula>NOT(ISERROR(SEARCH("Не выполняет",D179)))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21" sqref="A21"/>
    </sheetView>
  </sheetViews>
  <sheetFormatPr defaultRowHeight="14.4" x14ac:dyDescent="0.3"/>
  <cols>
    <col min="1" max="1" width="104.109375" customWidth="1"/>
  </cols>
  <sheetData>
    <row r="1" spans="1:1" x14ac:dyDescent="0.3">
      <c r="A1" s="295" t="s">
        <v>806</v>
      </c>
    </row>
    <row r="2" spans="1:1" x14ac:dyDescent="0.3">
      <c r="A2" s="296" t="s">
        <v>797</v>
      </c>
    </row>
    <row r="3" spans="1:1" x14ac:dyDescent="0.3">
      <c r="A3" s="296" t="s">
        <v>801</v>
      </c>
    </row>
    <row r="4" spans="1:1" x14ac:dyDescent="0.3">
      <c r="A4" s="296" t="s">
        <v>802</v>
      </c>
    </row>
    <row r="5" spans="1:1" ht="28.8" x14ac:dyDescent="0.3">
      <c r="A5" s="296" t="s">
        <v>805</v>
      </c>
    </row>
    <row r="6" spans="1:1" x14ac:dyDescent="0.3">
      <c r="A6" s="148" t="s">
        <v>804</v>
      </c>
    </row>
    <row r="7" spans="1:1" x14ac:dyDescent="0.3">
      <c r="A7" s="296" t="s">
        <v>798</v>
      </c>
    </row>
    <row r="8" spans="1:1" x14ac:dyDescent="0.3">
      <c r="A8" s="296" t="s">
        <v>799</v>
      </c>
    </row>
    <row r="9" spans="1:1" x14ac:dyDescent="0.3">
      <c r="A9" s="296" t="s">
        <v>800</v>
      </c>
    </row>
    <row r="10" spans="1:1" x14ac:dyDescent="0.3">
      <c r="A10" s="296" t="s">
        <v>803</v>
      </c>
    </row>
    <row r="11" spans="1:1" x14ac:dyDescent="0.3">
      <c r="A11" s="296" t="s">
        <v>807</v>
      </c>
    </row>
  </sheetData>
  <hyperlinks>
    <hyperlink ref="A2" r:id="rId1"/>
    <hyperlink ref="A3" r:id="rId2"/>
    <hyperlink ref="A4" r:id="rId3"/>
    <hyperlink ref="A5" r:id="rId4"/>
    <hyperlink ref="A7" r:id="rId5"/>
    <hyperlink ref="A8" r:id="rId6"/>
    <hyperlink ref="A9" r:id="rId7"/>
    <hyperlink ref="A10" r:id="rId8"/>
    <hyperlink ref="A11" r:id="rId9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CA2C0ADBEC7BE46B0822C2DAA5A03E5" ma:contentTypeVersion="2" ma:contentTypeDescription="Создание документа." ma:contentTypeScope="" ma:versionID="1f62290e2078dcac8c68026cfbcc0748">
  <xsd:schema xmlns:xsd="http://www.w3.org/2001/XMLSchema" xmlns:xs="http://www.w3.org/2001/XMLSchema" xmlns:p="http://schemas.microsoft.com/office/2006/metadata/properties" xmlns:ns2="761b51ea-73c7-430a-8a38-0ce42770504b" targetNamespace="http://schemas.microsoft.com/office/2006/metadata/properties" ma:root="true" ma:fieldsID="77dd4d217f33c2d7b1c4ceb53061770f" ns2:_="">
    <xsd:import namespace="761b51ea-73c7-430a-8a38-0ce4277050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b51ea-73c7-430a-8a38-0ce4277050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A449E3-C906-44CB-8F81-5603414191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1b51ea-73c7-430a-8a38-0ce4277050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14C2B9-2715-4D54-A668-FAE90EE2006E}">
  <ds:schemaRefs>
    <ds:schemaRef ds:uri="761b51ea-73c7-430a-8a38-0ce42770504b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81A236D-E437-4244-8E56-9BA9BB963A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Пиратская карта</vt:lpstr>
      <vt:lpstr>Процессы</vt:lpstr>
      <vt:lpstr>Технологии</vt:lpstr>
      <vt:lpstr>Heatmap</vt:lpstr>
      <vt:lpstr>Список всех объектов</vt:lpstr>
      <vt:lpstr>Используемые материалы</vt:lpstr>
      <vt:lpstr>Процессы!Неверно</vt:lpstr>
      <vt:lpstr>Технологии!Неверно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ae.konopak</dc:creator>
  <cp:keywords/>
  <dc:description/>
  <cp:lastModifiedBy>Конопак Антон</cp:lastModifiedBy>
  <cp:revision/>
  <dcterms:created xsi:type="dcterms:W3CDTF">2023-08-25T14:40:48Z</dcterms:created>
  <dcterms:modified xsi:type="dcterms:W3CDTF">2023-10-06T16:07:04Z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0x0101006CA2C0ADBEC7BE46B0822C2DAA5A03E5</vt:lpwstr>
  </property>
</Properties>
</file>