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8800" windowHeight="12300" tabRatio="893" activeTab="3"/>
  </bookViews>
  <sheets>
    <sheet name="Общее описание" sheetId="1" r:id="rId1"/>
    <sheet name="Контроли" sheetId="3" r:id="rId2"/>
    <sheet name="Результаты" sheetId="21" r:id="rId3"/>
    <sheet name="Практики" sheetId="20" r:id="rId4"/>
    <sheet name="Уровни зрелости (другой вид)" sheetId="23" r:id="rId5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8" i="23" l="1"/>
  <c r="K19" i="23"/>
  <c r="K20" i="23"/>
  <c r="J19" i="23"/>
  <c r="J20" i="23"/>
  <c r="J18" i="23"/>
  <c r="E123" i="20" l="1"/>
  <c r="G4" i="21" s="1"/>
  <c r="E121" i="20"/>
  <c r="F4" i="21" s="1"/>
  <c r="E117" i="20"/>
  <c r="E4" i="21" s="1"/>
  <c r="E113" i="20"/>
  <c r="D4" i="21" s="1"/>
  <c r="E107" i="20"/>
  <c r="G5" i="21" s="1"/>
  <c r="E100" i="20"/>
  <c r="F5" i="21" s="1"/>
  <c r="E88" i="20"/>
  <c r="E5" i="21" s="1"/>
  <c r="E81" i="20"/>
  <c r="D5" i="21" s="1"/>
  <c r="E76" i="20"/>
  <c r="G6" i="21" s="1"/>
  <c r="E70" i="20"/>
  <c r="F6" i="21" s="1"/>
  <c r="E58" i="20"/>
  <c r="E6" i="21" s="1"/>
  <c r="E47" i="20"/>
  <c r="D6" i="21" s="1"/>
  <c r="E44" i="20"/>
  <c r="G7" i="21" s="1"/>
  <c r="E40" i="20"/>
  <c r="F7" i="21" s="1"/>
  <c r="E36" i="20"/>
  <c r="E7" i="21" s="1"/>
  <c r="E32" i="20"/>
  <c r="D7" i="21" s="1"/>
  <c r="E28" i="20"/>
  <c r="G8" i="21" s="1"/>
  <c r="E24" i="20"/>
  <c r="F8" i="21" s="1"/>
  <c r="E21" i="20"/>
  <c r="E8" i="21" s="1"/>
  <c r="E16" i="20"/>
  <c r="D8" i="21" s="1"/>
  <c r="E13" i="20"/>
  <c r="G9" i="21" s="1"/>
  <c r="E8" i="20"/>
  <c r="F9" i="21" s="1"/>
  <c r="E5" i="20"/>
  <c r="E9" i="21" s="1"/>
  <c r="E3" i="20"/>
  <c r="D9" i="21" s="1"/>
  <c r="I123" i="20" l="1"/>
  <c r="I122" i="20"/>
  <c r="I121" i="20"/>
  <c r="I120" i="20"/>
  <c r="I119" i="20"/>
  <c r="I118" i="20"/>
  <c r="I117" i="20"/>
  <c r="I116" i="20"/>
  <c r="I115" i="20"/>
  <c r="I114" i="20"/>
  <c r="I113" i="20"/>
  <c r="I110" i="20"/>
  <c r="I109" i="20"/>
  <c r="I108" i="20"/>
  <c r="I107" i="20"/>
  <c r="I106" i="20"/>
  <c r="I105" i="20"/>
  <c r="I104" i="20"/>
  <c r="I103" i="20"/>
  <c r="I102" i="20"/>
  <c r="I101" i="20"/>
  <c r="I100" i="20"/>
  <c r="I99" i="20"/>
  <c r="I98" i="20"/>
  <c r="I97" i="20"/>
  <c r="I96" i="20"/>
  <c r="I95" i="20"/>
  <c r="I94" i="20"/>
  <c r="I93" i="20"/>
  <c r="I92" i="20"/>
  <c r="I91" i="20"/>
  <c r="I90" i="20"/>
  <c r="I89" i="20"/>
  <c r="I88" i="20"/>
  <c r="I87" i="20"/>
  <c r="I86" i="20"/>
  <c r="I85" i="20"/>
  <c r="I84" i="20"/>
  <c r="I83" i="20"/>
  <c r="I82" i="20"/>
  <c r="J82" i="20" s="1"/>
  <c r="I81" i="20"/>
  <c r="I78" i="20"/>
  <c r="I77" i="20"/>
  <c r="I76" i="20"/>
  <c r="I75" i="20"/>
  <c r="I74" i="20"/>
  <c r="I73" i="20"/>
  <c r="I72" i="20"/>
  <c r="I71" i="20"/>
  <c r="I70" i="20"/>
  <c r="I69" i="20"/>
  <c r="I68" i="20"/>
  <c r="I67" i="20"/>
  <c r="I66" i="20"/>
  <c r="I65" i="20"/>
  <c r="I64" i="20"/>
  <c r="I63" i="20"/>
  <c r="I62" i="20"/>
  <c r="I61" i="20"/>
  <c r="I60" i="20"/>
  <c r="I59" i="20"/>
  <c r="I58" i="20"/>
  <c r="I57" i="20"/>
  <c r="I56" i="20"/>
  <c r="I55" i="20"/>
  <c r="I54" i="20"/>
  <c r="I53" i="20"/>
  <c r="I52" i="20"/>
  <c r="I51" i="20"/>
  <c r="I50" i="20"/>
  <c r="J50" i="20" s="1"/>
  <c r="I49" i="20"/>
  <c r="I48" i="20"/>
  <c r="I47" i="20"/>
  <c r="I44" i="20"/>
  <c r="I43" i="20"/>
  <c r="I42" i="20"/>
  <c r="I41" i="20"/>
  <c r="I40" i="20"/>
  <c r="I39" i="20"/>
  <c r="I38" i="20"/>
  <c r="I37" i="20"/>
  <c r="I36" i="20"/>
  <c r="I35" i="20"/>
  <c r="I34" i="20"/>
  <c r="I33" i="20"/>
  <c r="I32" i="20"/>
  <c r="I29" i="20"/>
  <c r="I28" i="20"/>
  <c r="I27" i="20"/>
  <c r="I26" i="20"/>
  <c r="I25" i="20"/>
  <c r="I24" i="20"/>
  <c r="I23" i="20"/>
  <c r="I22" i="20"/>
  <c r="I21" i="20"/>
  <c r="I20" i="20"/>
  <c r="I19" i="20"/>
  <c r="I18" i="20"/>
  <c r="I17" i="20"/>
  <c r="I16" i="20"/>
  <c r="I13" i="20"/>
  <c r="I12" i="20"/>
  <c r="I11" i="20"/>
  <c r="I10" i="20"/>
  <c r="I9" i="20"/>
  <c r="I8" i="20"/>
  <c r="I7" i="20"/>
  <c r="I6" i="20"/>
  <c r="I5" i="20"/>
  <c r="I4" i="20"/>
  <c r="I3" i="20"/>
  <c r="K39" i="23"/>
  <c r="J39" i="23"/>
  <c r="I39" i="23"/>
  <c r="I40" i="23"/>
  <c r="I41" i="23"/>
  <c r="I42" i="23"/>
  <c r="I43" i="23"/>
  <c r="H40" i="23"/>
  <c r="H41" i="23"/>
  <c r="H42" i="23"/>
  <c r="H43" i="23"/>
  <c r="H39" i="23"/>
  <c r="G39" i="23"/>
  <c r="G40" i="23"/>
  <c r="G41" i="23"/>
  <c r="F40" i="23"/>
  <c r="F41" i="23"/>
  <c r="F39" i="23"/>
  <c r="E39" i="23"/>
  <c r="E40" i="23"/>
  <c r="D40" i="23"/>
  <c r="D39" i="23"/>
  <c r="K34" i="23"/>
  <c r="K35" i="23"/>
  <c r="J35" i="23"/>
  <c r="J34" i="23"/>
  <c r="I34" i="23"/>
  <c r="I35" i="23"/>
  <c r="I36" i="23"/>
  <c r="I37" i="23"/>
  <c r="H35" i="23"/>
  <c r="H36" i="23"/>
  <c r="H37" i="23"/>
  <c r="H34" i="23"/>
  <c r="G34" i="23"/>
  <c r="G35" i="23"/>
  <c r="G36" i="23"/>
  <c r="F35" i="23"/>
  <c r="F36" i="23"/>
  <c r="F34" i="23"/>
  <c r="E34" i="23"/>
  <c r="E35" i="23"/>
  <c r="E36" i="23"/>
  <c r="E37" i="23"/>
  <c r="E38" i="23"/>
  <c r="D35" i="23"/>
  <c r="D36" i="23"/>
  <c r="D37" i="23"/>
  <c r="D38" i="23"/>
  <c r="D34" i="23"/>
  <c r="K30" i="23"/>
  <c r="J30" i="23"/>
  <c r="I30" i="23"/>
  <c r="I31" i="23"/>
  <c r="I32" i="23"/>
  <c r="I33" i="23"/>
  <c r="H31" i="23"/>
  <c r="H32" i="23"/>
  <c r="H33" i="23"/>
  <c r="H30" i="23"/>
  <c r="G30" i="23"/>
  <c r="G31" i="23"/>
  <c r="G32" i="23"/>
  <c r="G33" i="23"/>
  <c r="F31" i="23"/>
  <c r="F32" i="23"/>
  <c r="F33" i="23"/>
  <c r="F30" i="23"/>
  <c r="E30" i="23"/>
  <c r="E31" i="23"/>
  <c r="E32" i="23"/>
  <c r="E33" i="23"/>
  <c r="D31" i="23"/>
  <c r="D32" i="23"/>
  <c r="D33" i="23"/>
  <c r="D30" i="23"/>
  <c r="I18" i="23"/>
  <c r="I19" i="23"/>
  <c r="I20" i="23"/>
  <c r="I21" i="23"/>
  <c r="I22" i="23"/>
  <c r="I23" i="23"/>
  <c r="H19" i="23"/>
  <c r="H20" i="23"/>
  <c r="H21" i="23"/>
  <c r="H22" i="23"/>
  <c r="H23" i="23"/>
  <c r="H18" i="23"/>
  <c r="G18" i="23"/>
  <c r="G19" i="23"/>
  <c r="G20" i="23"/>
  <c r="G21" i="23"/>
  <c r="G22" i="23"/>
  <c r="G23" i="23"/>
  <c r="G24" i="23"/>
  <c r="G25" i="23"/>
  <c r="G26" i="23"/>
  <c r="G27" i="23"/>
  <c r="G28" i="23"/>
  <c r="G29" i="23"/>
  <c r="F19" i="23"/>
  <c r="F20" i="23"/>
  <c r="F21" i="23"/>
  <c r="F22" i="23"/>
  <c r="F23" i="23"/>
  <c r="F24" i="23"/>
  <c r="F25" i="23"/>
  <c r="F26" i="23"/>
  <c r="F27" i="23"/>
  <c r="F28" i="23"/>
  <c r="F29" i="23"/>
  <c r="F18" i="23"/>
  <c r="E18" i="23"/>
  <c r="E19" i="23"/>
  <c r="E20" i="23"/>
  <c r="E21" i="23"/>
  <c r="E22" i="23"/>
  <c r="E23" i="23"/>
  <c r="E24" i="23"/>
  <c r="E25" i="23"/>
  <c r="E26" i="23"/>
  <c r="E27" i="23"/>
  <c r="E28" i="23"/>
  <c r="D19" i="23"/>
  <c r="D20" i="23"/>
  <c r="D21" i="23"/>
  <c r="D22" i="23"/>
  <c r="D23" i="23"/>
  <c r="D24" i="23"/>
  <c r="D25" i="23"/>
  <c r="D26" i="23"/>
  <c r="D27" i="23"/>
  <c r="D28" i="23"/>
  <c r="D18" i="23"/>
  <c r="K6" i="23"/>
  <c r="K7" i="23"/>
  <c r="K8" i="23"/>
  <c r="K9" i="23"/>
  <c r="J7" i="23"/>
  <c r="J8" i="23"/>
  <c r="J9" i="23"/>
  <c r="J6" i="23"/>
  <c r="I6" i="23"/>
  <c r="I7" i="23"/>
  <c r="I8" i="23"/>
  <c r="I9" i="23"/>
  <c r="I10" i="23"/>
  <c r="I11" i="23"/>
  <c r="I12" i="23"/>
  <c r="H7" i="23"/>
  <c r="H8" i="23"/>
  <c r="H9" i="23"/>
  <c r="H10" i="23"/>
  <c r="H11" i="23"/>
  <c r="H12" i="23"/>
  <c r="H6" i="23"/>
  <c r="G6" i="23"/>
  <c r="G7" i="23"/>
  <c r="G8" i="23"/>
  <c r="G9" i="23"/>
  <c r="G10" i="23"/>
  <c r="G11" i="23"/>
  <c r="G12" i="23"/>
  <c r="G13" i="23"/>
  <c r="G14" i="23"/>
  <c r="G15" i="23"/>
  <c r="G16" i="23"/>
  <c r="G17" i="23"/>
  <c r="F7" i="23"/>
  <c r="F8" i="23"/>
  <c r="F9" i="23"/>
  <c r="F10" i="23"/>
  <c r="F11" i="23"/>
  <c r="F12" i="23"/>
  <c r="F13" i="23"/>
  <c r="F14" i="23"/>
  <c r="F15" i="23"/>
  <c r="F16" i="23"/>
  <c r="F17" i="23"/>
  <c r="F6" i="23"/>
  <c r="E6" i="23"/>
  <c r="E7" i="23"/>
  <c r="E8" i="23"/>
  <c r="E9" i="23"/>
  <c r="E10" i="23"/>
  <c r="E11" i="23"/>
  <c r="E12" i="23"/>
  <c r="D7" i="23"/>
  <c r="D8" i="23"/>
  <c r="D9" i="23"/>
  <c r="D10" i="23"/>
  <c r="D11" i="23"/>
  <c r="D12" i="23"/>
  <c r="D6" i="23"/>
  <c r="H13" i="20"/>
  <c r="H12" i="20"/>
  <c r="H11" i="20"/>
  <c r="H10" i="20"/>
  <c r="H9" i="20"/>
  <c r="J9" i="20" s="1"/>
  <c r="H8" i="20"/>
  <c r="J8" i="20" s="1"/>
  <c r="H7" i="20"/>
  <c r="H6" i="20"/>
  <c r="H5" i="20"/>
  <c r="H4" i="20"/>
  <c r="H3" i="20"/>
  <c r="H29" i="20"/>
  <c r="H28" i="20"/>
  <c r="H27" i="20"/>
  <c r="H26" i="20"/>
  <c r="J26" i="20" s="1"/>
  <c r="J25" i="20"/>
  <c r="H25" i="20"/>
  <c r="H24" i="20"/>
  <c r="H23" i="20"/>
  <c r="H22" i="20"/>
  <c r="H21" i="20"/>
  <c r="H20" i="20"/>
  <c r="H19" i="20"/>
  <c r="H18" i="20"/>
  <c r="J18" i="20" s="1"/>
  <c r="H17" i="20"/>
  <c r="J17" i="20" s="1"/>
  <c r="H16" i="20"/>
  <c r="H44" i="20"/>
  <c r="J44" i="20" s="1"/>
  <c r="H43" i="20"/>
  <c r="J43" i="20" s="1"/>
  <c r="H42" i="20"/>
  <c r="J42" i="20" s="1"/>
  <c r="H41" i="20"/>
  <c r="H40" i="20"/>
  <c r="H39" i="20"/>
  <c r="H38" i="20"/>
  <c r="H37" i="20"/>
  <c r="H36" i="20"/>
  <c r="H35" i="20"/>
  <c r="J35" i="20" s="1"/>
  <c r="H34" i="20"/>
  <c r="H33" i="20"/>
  <c r="H32" i="20"/>
  <c r="H78" i="20"/>
  <c r="H77" i="20"/>
  <c r="J77" i="20" s="1"/>
  <c r="H76" i="20"/>
  <c r="J76" i="20" s="1"/>
  <c r="H75" i="20"/>
  <c r="J75" i="20" s="1"/>
  <c r="H74" i="20"/>
  <c r="H73" i="20"/>
  <c r="H72" i="20"/>
  <c r="H71" i="20"/>
  <c r="H70" i="20"/>
  <c r="H69" i="20"/>
  <c r="J69" i="20" s="1"/>
  <c r="H68" i="20"/>
  <c r="J68" i="20" s="1"/>
  <c r="H67" i="20"/>
  <c r="J67" i="20" s="1"/>
  <c r="H66" i="20"/>
  <c r="H65" i="20"/>
  <c r="H64" i="20"/>
  <c r="H63" i="20"/>
  <c r="H62" i="20"/>
  <c r="H61" i="20"/>
  <c r="H60" i="20"/>
  <c r="J60" i="20" s="1"/>
  <c r="H59" i="20"/>
  <c r="J59" i="20" s="1"/>
  <c r="H58" i="20"/>
  <c r="H57" i="20"/>
  <c r="H56" i="20"/>
  <c r="H55" i="20"/>
  <c r="J55" i="20" s="1"/>
  <c r="H54" i="20"/>
  <c r="H53" i="20"/>
  <c r="H52" i="20"/>
  <c r="J52" i="20" s="1"/>
  <c r="H51" i="20"/>
  <c r="J51" i="20" s="1"/>
  <c r="H50" i="20"/>
  <c r="H49" i="20"/>
  <c r="H48" i="20"/>
  <c r="H47" i="20"/>
  <c r="H110" i="20"/>
  <c r="J110" i="20" s="1"/>
  <c r="H109" i="20"/>
  <c r="J109" i="20" s="1"/>
  <c r="H108" i="20"/>
  <c r="H107" i="20"/>
  <c r="H106" i="20"/>
  <c r="H105" i="20"/>
  <c r="H104" i="20"/>
  <c r="H103" i="20"/>
  <c r="H102" i="20"/>
  <c r="J102" i="20" s="1"/>
  <c r="H101" i="20"/>
  <c r="J101" i="20" s="1"/>
  <c r="H100" i="20"/>
  <c r="H99" i="20"/>
  <c r="H98" i="20"/>
  <c r="H97" i="20"/>
  <c r="H96" i="20"/>
  <c r="H95" i="20"/>
  <c r="J95" i="20" s="1"/>
  <c r="H94" i="20"/>
  <c r="J94" i="20" s="1"/>
  <c r="H93" i="20"/>
  <c r="H92" i="20"/>
  <c r="H91" i="20"/>
  <c r="H90" i="20"/>
  <c r="H89" i="20"/>
  <c r="H88" i="20"/>
  <c r="H87" i="20"/>
  <c r="H86" i="20"/>
  <c r="J86" i="20" s="1"/>
  <c r="H85" i="20"/>
  <c r="H84" i="20"/>
  <c r="H83" i="20"/>
  <c r="H82" i="20"/>
  <c r="H81" i="20"/>
  <c r="J65" i="20" l="1"/>
  <c r="J64" i="20"/>
  <c r="J56" i="20"/>
  <c r="J58" i="20"/>
  <c r="J10" i="20"/>
  <c r="J72" i="20"/>
  <c r="J90" i="20"/>
  <c r="J4" i="20"/>
  <c r="J22" i="20"/>
  <c r="J32" i="20"/>
  <c r="J40" i="20"/>
  <c r="J49" i="20"/>
  <c r="J57" i="20"/>
  <c r="J73" i="20"/>
  <c r="J83" i="20"/>
  <c r="J91" i="20"/>
  <c r="J99" i="20"/>
  <c r="J107" i="20"/>
  <c r="J6" i="20"/>
  <c r="J85" i="20"/>
  <c r="J93" i="20"/>
  <c r="J7" i="20"/>
  <c r="H111" i="20"/>
  <c r="H45" i="20"/>
  <c r="H14" i="20"/>
  <c r="J19" i="20"/>
  <c r="J27" i="20"/>
  <c r="J104" i="20"/>
  <c r="J106" i="20"/>
  <c r="J20" i="20"/>
  <c r="J5" i="20"/>
  <c r="J13" i="20"/>
  <c r="J21" i="20"/>
  <c r="J29" i="20"/>
  <c r="J39" i="20"/>
  <c r="J48" i="20"/>
  <c r="J98" i="20"/>
  <c r="J23" i="20"/>
  <c r="J33" i="20"/>
  <c r="J41" i="20"/>
  <c r="J66" i="20"/>
  <c r="J74" i="20"/>
  <c r="J84" i="20"/>
  <c r="J92" i="20"/>
  <c r="J100" i="20"/>
  <c r="J108" i="20"/>
  <c r="J16" i="20"/>
  <c r="J24" i="20"/>
  <c r="J34" i="20"/>
  <c r="H79" i="20"/>
  <c r="H30" i="20"/>
  <c r="J36" i="20"/>
  <c r="J87" i="20"/>
  <c r="J103" i="20"/>
  <c r="J3" i="20"/>
  <c r="J11" i="20"/>
  <c r="J37" i="20"/>
  <c r="J54" i="20"/>
  <c r="J62" i="20"/>
  <c r="J70" i="20"/>
  <c r="J78" i="20"/>
  <c r="J88" i="20"/>
  <c r="J96" i="20"/>
  <c r="J28" i="20"/>
  <c r="J38" i="20"/>
  <c r="J81" i="20"/>
  <c r="J89" i="20"/>
  <c r="J97" i="20"/>
  <c r="J105" i="20"/>
  <c r="J71" i="20"/>
  <c r="J61" i="20"/>
  <c r="J63" i="20"/>
  <c r="J53" i="20"/>
  <c r="J47" i="20"/>
  <c r="J111" i="20" l="1"/>
  <c r="J30" i="20"/>
  <c r="C17" i="21" s="1"/>
  <c r="J45" i="20"/>
  <c r="J14" i="20"/>
  <c r="C18" i="21" s="1"/>
  <c r="C5" i="21"/>
  <c r="C14" i="21"/>
  <c r="C15" i="21"/>
  <c r="C6" i="21"/>
  <c r="C16" i="21"/>
  <c r="C7" i="21"/>
  <c r="J79" i="20"/>
  <c r="C8" i="21" l="1"/>
  <c r="C9" i="21"/>
  <c r="I3" i="23"/>
  <c r="H3" i="23"/>
  <c r="H2" i="23"/>
  <c r="I2" i="23"/>
  <c r="F5" i="23" l="1"/>
  <c r="G5" i="23"/>
  <c r="F4" i="23"/>
  <c r="G4" i="23"/>
  <c r="H121" i="20"/>
  <c r="J121" i="20" l="1"/>
  <c r="H114" i="20"/>
  <c r="H115" i="20"/>
  <c r="H116" i="20"/>
  <c r="J116" i="20" s="1"/>
  <c r="H117" i="20"/>
  <c r="H118" i="20"/>
  <c r="H119" i="20"/>
  <c r="H120" i="20"/>
  <c r="H122" i="20"/>
  <c r="H123" i="20"/>
  <c r="J2" i="23"/>
  <c r="K2" i="23"/>
  <c r="F3" i="23"/>
  <c r="F2" i="23"/>
  <c r="G3" i="23"/>
  <c r="G2" i="23"/>
  <c r="D3" i="23"/>
  <c r="D4" i="23"/>
  <c r="D5" i="23"/>
  <c r="E3" i="23"/>
  <c r="E4" i="23"/>
  <c r="E5" i="23"/>
  <c r="D2" i="23"/>
  <c r="E2" i="23"/>
  <c r="H113" i="20"/>
  <c r="J113" i="20" s="1"/>
  <c r="J115" i="20" l="1"/>
  <c r="H124" i="20"/>
  <c r="J123" i="20"/>
  <c r="J117" i="20"/>
  <c r="J119" i="20" l="1"/>
  <c r="J120" i="20"/>
  <c r="J122" i="20"/>
  <c r="J114" i="20" l="1"/>
  <c r="J118" i="20"/>
  <c r="J124" i="20" l="1"/>
  <c r="C13" i="21" l="1"/>
  <c r="D13" i="21" s="1"/>
  <c r="C4" i="21"/>
</calcChain>
</file>

<file path=xl/sharedStrings.xml><?xml version="1.0" encoding="utf-8"?>
<sst xmlns="http://schemas.openxmlformats.org/spreadsheetml/2006/main" count="641" uniqueCount="313">
  <si>
    <t>Требование</t>
  </si>
  <si>
    <t>Примечание</t>
  </si>
  <si>
    <t>Низкий</t>
  </si>
  <si>
    <t>Не выполняется</t>
  </si>
  <si>
    <t>Выполняется</t>
  </si>
  <si>
    <t>Средний</t>
  </si>
  <si>
    <t>Для доступа к kube-apiserver используется аутентификация и авторизация</t>
  </si>
  <si>
    <t>Для доступа к kube-apiserver не используется базовая аутентификация</t>
  </si>
  <si>
    <t>Для доступа к kube-apiserver используется только защищенное TLS соединение</t>
  </si>
  <si>
    <t>Высокий</t>
  </si>
  <si>
    <t>Для коммуникации между узлами кластера (master, worker, infrastructure) используются только шифрованные соединения TLS</t>
  </si>
  <si>
    <t>Admission controller AlwaysAdmit не используется</t>
  </si>
  <si>
    <t>Admission controller AlwaysPullImages активирован и используется</t>
  </si>
  <si>
    <t>База данных etcd шифруется</t>
  </si>
  <si>
    <t>Частично выполняется</t>
  </si>
  <si>
    <t>Анонимная аутентификация kubelet отключена</t>
  </si>
  <si>
    <t>Используется webhook авторизация kubelet с использованием сертификата kube-apiserver</t>
  </si>
  <si>
    <t>Read-only доступ к kubelet не используется</t>
  </si>
  <si>
    <t>Используется ротация сертификатов kubelet</t>
  </si>
  <si>
    <t>Для доступа к kubelet используется только шифрованный трафик TLS</t>
  </si>
  <si>
    <t>В собранных образах не должны храниться секреты</t>
  </si>
  <si>
    <t>Образы контейнеров не должны содержать уязвимостей, которые возможно проэксплуатировать</t>
  </si>
  <si>
    <t>Не должны использоваться образы с тегом latest</t>
  </si>
  <si>
    <t>Контейнеры запускаются из образов, хранящихся в локальных репозиториях</t>
  </si>
  <si>
    <t>Для собираемых образов генерируется SBOM</t>
  </si>
  <si>
    <t>В конфигурациях deployments/replicasets/pods/daemonsets/statefulsets для контейнеров не используется флаг privileged</t>
  </si>
  <si>
    <t>В конфигурациях deployments/replicasets/pods/daemonsets/statefulsets для контейнеров, используется read only корневая системы (readOnlyRootFilesystem)</t>
  </si>
  <si>
    <t>В конфигурациях deployments/replicasets/pods/daemonsets/statefulsets для контейнеров не используют volume типа hostpath</t>
  </si>
  <si>
    <t>В конфигурациях deployments/replicasets/pods/daemonsets/statefulsets для контейнеров используются профили apparmor</t>
  </si>
  <si>
    <t>В конфигурациях deployments/replicasets/pods/daemonsets/statefulsets используются определения вычислительных ресурсов, которые могут быть использованы приложениями (limits and requests)</t>
  </si>
  <si>
    <t>В конфигурациях deployments/replicasets/pods/daemonsets/statefulsets используются проверки доступности приложений</t>
  </si>
  <si>
    <t>Используются сетевые политики для разграничения доступа между микросервисами</t>
  </si>
  <si>
    <t>Отказоустойчивость</t>
  </si>
  <si>
    <t>Процесс восстановления доступности регламентирован</t>
  </si>
  <si>
    <t>Небезопасные службы ОС (стандартные службы, например, telnet и нестандартные службы - службы стороннего ПО для удаленного доступа и т.д.) отсутствуют или отключены</t>
  </si>
  <si>
    <t>Используется антивирусное ПО с постоянно обновляемыми базами.</t>
  </si>
  <si>
    <t>Создаются резервные копии критичных серверов, процесс резервирования является системным.</t>
  </si>
  <si>
    <t>Удаленный доступ подрядчиков регламентирован, права минимально необходимы и контролируется.</t>
  </si>
  <si>
    <t>Применяется шифрование диска</t>
  </si>
  <si>
    <t>ЧТО НУЖНО, ЧТОБЫ ЗАПУСТИТЬ ПРИЛОЖЕНИЕ В КОНТЕЙНЕРЕ?</t>
  </si>
  <si>
    <t>Уровень критичности</t>
  </si>
  <si>
    <t>Используются версии оркестратора, поддерживаемые производителем. Для неподдерживаемых версий ОС имеется расширенная поддержка</t>
  </si>
  <si>
    <t>Используются версии ОС, поддерживаемые производителем. Для неподдерживаемых версий ОС имеется расширенная поддержка</t>
  </si>
  <si>
    <t>Для установки ОС используется «золотой» образ</t>
  </si>
  <si>
    <t>Проводится сканирование «золотого» образа ОС на уязвимости</t>
  </si>
  <si>
    <t>УЗ root не должна использоваться для администрирования ОС</t>
  </si>
  <si>
    <t>Привилегированные права в ОС имеют только УЗ, которым такой доступ необходим, данные УЗ актуальны</t>
  </si>
  <si>
    <t>Должны использоваться специально настроенные АРМ (SAW/PAW – закрытая рабочая станция с высоким уровнем защиты) для администрирования инфраструктуры</t>
  </si>
  <si>
    <t>Процесс настройки параметров безопасности среды контейнерной оркестрации регламентирован, используются стандарты безопасного конфигурирования</t>
  </si>
  <si>
    <t>Процесс установки обновлений безопасности оркестратора регламентирован</t>
  </si>
  <si>
    <t>Установлены актуальные обновления безопасности оркестратора, процесс обновления является системным</t>
  </si>
  <si>
    <t>Процесс установки обновлений безопасности ОС регламентирован</t>
  </si>
  <si>
    <t>Установлены актуальные обновления безопасности ОС, процесс обновления является системным</t>
  </si>
  <si>
    <t>Admission controller NamespaceLifecycle активирован и используется</t>
  </si>
  <si>
    <t>Для доступа kube-apiserver к etcd используется аутентификация через сертификаты</t>
  </si>
  <si>
    <t>Разрешения на конфигурационные файлы, хранящиеся на узлах master соответствуют лучшим практикам CIS</t>
  </si>
  <si>
    <t>Разрешения на конфигурационные файлы, хранящиеся на узлах worker соответствуют лучшим практикам CIS</t>
  </si>
  <si>
    <t>В манифестах не должны использоваться секреты в открытом виде</t>
  </si>
  <si>
    <t>В конфигурациях deployments/replicasets/pods/daemonsets/statefulset для контейнеров не используются флаги allowPrivilegeEscalation или capabilities CAP_SYS_ADMIN</t>
  </si>
  <si>
    <t>Осуществляется контроль за выполнением команд внутри контейнера от пользователя root</t>
  </si>
  <si>
    <t>Проводятся учения по отработке плана аварийного восстановления с фактическим прохождением этапов восстановления на условно аварийном сервере</t>
  </si>
  <si>
    <t>Процесс резервного копирования регламентирован</t>
  </si>
  <si>
    <t>ID</t>
  </si>
  <si>
    <t>Level0 - Unitiated</t>
  </si>
  <si>
    <t>Статус</t>
  </si>
  <si>
    <t>Level1 - Beginners</t>
  </si>
  <si>
    <t>Level2 - Intermediate</t>
  </si>
  <si>
    <t>Level3 - Advanced</t>
  </si>
  <si>
    <t>Level4 - Experts</t>
  </si>
  <si>
    <t>Стандарты безопасности для узлов не применяются</t>
  </si>
  <si>
    <t>PROD инфраструктура находится в выделенном сетевом сегменте</t>
  </si>
  <si>
    <t>Используются стандарты безопасности на основе CIS Benchmark</t>
  </si>
  <si>
    <t>Определен перечень базовых СЗИ, устанавливаемых на серверы (помимо антивируса)</t>
  </si>
  <si>
    <t>Проводятся регулярные сканирования антивирусом</t>
  </si>
  <si>
    <t>Deprecated с 1.16</t>
  </si>
  <si>
    <t>Проводятся периодические сканирования ОС, направленные на выявление уязвимостей</t>
  </si>
  <si>
    <t>Проводятся на регулярной основе внутренние аудиты ИБ конфигурационных настроек ОС</t>
  </si>
  <si>
    <t>Deprecated с 1.13</t>
  </si>
  <si>
    <r>
      <t xml:space="preserve">ВАЖНО!
Для версии 1.6+ анонимный доступ включен по умолчанию, если </t>
    </r>
    <r>
      <rPr>
        <b/>
        <sz val="11"/>
        <color theme="1"/>
        <rFont val="Calibri"/>
        <family val="2"/>
        <charset val="204"/>
        <scheme val="minor"/>
      </rPr>
      <t>установлен</t>
    </r>
    <r>
      <rPr>
        <sz val="11"/>
        <color theme="1"/>
        <rFont val="Calibri"/>
        <family val="2"/>
        <charset val="204"/>
        <scheme val="minor"/>
      </rPr>
      <t xml:space="preserve"> режим авторизации AlwaysAllow.
</t>
    </r>
  </si>
  <si>
    <t>Файл конфигурации kubelet может быть получен следующим запросом:
kubectl proxy (открытие порта 8001 для выполнения запроса к API)
curl -X GET http://127.0.0.1:8001/api/v1/nodes/worker-node-2/proxy/configz | jq .</t>
  </si>
  <si>
    <t>Выполняется ежегодно…</t>
  </si>
  <si>
    <t>Стандарты безопасности для сред контейнеризации не применяются</t>
  </si>
  <si>
    <t>Домен</t>
  </si>
  <si>
    <t>Включен хостовый МЭ и настроен в соответствии с правилом «запрещено все, что не разрешено»</t>
  </si>
  <si>
    <t>Обновления ОС для серверов, содержащих критичную информацию, устанавливаются только после предварительного успешного тестирования на специально выделенном стенде</t>
  </si>
  <si>
    <t>Реализованы механизмы синхронизации времени в ОС с целью возможности подтверждения времени записи событий</t>
  </si>
  <si>
    <t>Nodes-0-1</t>
  </si>
  <si>
    <t>Nodes-1-1</t>
  </si>
  <si>
    <t>Nodes-2-1</t>
  </si>
  <si>
    <t>Nodes-3-1</t>
  </si>
  <si>
    <t>Nodes-4-1</t>
  </si>
  <si>
    <t>Nodes-1-2</t>
  </si>
  <si>
    <t>Nodes-2-2</t>
  </si>
  <si>
    <t>Nodes-3-2</t>
  </si>
  <si>
    <t>Nodes-4-2</t>
  </si>
  <si>
    <t>Nodes-1-3</t>
  </si>
  <si>
    <t>Nodes-2-3</t>
  </si>
  <si>
    <t>Nodes-3-3</t>
  </si>
  <si>
    <t>Nodes-4-3</t>
  </si>
  <si>
    <t>Nodes-1-4</t>
  </si>
  <si>
    <t>Nodes-2-4</t>
  </si>
  <si>
    <t>Nodes-3-4</t>
  </si>
  <si>
    <t>Nodes-4-4</t>
  </si>
  <si>
    <t>Nodes-1-5</t>
  </si>
  <si>
    <t>Nodes-2-5</t>
  </si>
  <si>
    <t>Nodes-3-5</t>
  </si>
  <si>
    <t>Nodes-1-6</t>
  </si>
  <si>
    <t>Nodes-2-6</t>
  </si>
  <si>
    <t>Nodes-3-6</t>
  </si>
  <si>
    <t>Nodes-1-7</t>
  </si>
  <si>
    <t>Nodes-3-7</t>
  </si>
  <si>
    <t>Nodes-2-8</t>
  </si>
  <si>
    <t>Nodes-2-9</t>
  </si>
  <si>
    <t>Nodes-2-10</t>
  </si>
  <si>
    <t>Nodes-2-11</t>
  </si>
  <si>
    <t>Orch-0-1</t>
  </si>
  <si>
    <t>Orch-1-1</t>
  </si>
  <si>
    <t>Orch-2-1</t>
  </si>
  <si>
    <t>Orch-3-1</t>
  </si>
  <si>
    <t>Orch-1-2</t>
  </si>
  <si>
    <t>Orch-2-3</t>
  </si>
  <si>
    <t>Orch-2-2</t>
  </si>
  <si>
    <t>Orch-1-3</t>
  </si>
  <si>
    <t>Orch-2-4</t>
  </si>
  <si>
    <t>Orch-3-3</t>
  </si>
  <si>
    <t>Orch-1-5</t>
  </si>
  <si>
    <t>Orch-2-5</t>
  </si>
  <si>
    <t>Orch-1-6</t>
  </si>
  <si>
    <t>Orch-3-6</t>
  </si>
  <si>
    <t>Orch-1-7</t>
  </si>
  <si>
    <t>Orch-2-7</t>
  </si>
  <si>
    <t>Orch-1-8</t>
  </si>
  <si>
    <t>Orch-2-8</t>
  </si>
  <si>
    <t>Orch-1-9</t>
  </si>
  <si>
    <t>Orch-2-9</t>
  </si>
  <si>
    <t>Orch-1-10</t>
  </si>
  <si>
    <t>Orch-2-10</t>
  </si>
  <si>
    <t>Orch-1-11</t>
  </si>
  <si>
    <t>Orch-2-11</t>
  </si>
  <si>
    <t>Orch-2-12</t>
  </si>
  <si>
    <t>Процесс настройки параметров безопасности регламентирован, используются базовые стандарты безопасного конфигурирования  манифестов.</t>
  </si>
  <si>
    <t>Используются сетевые политики для разграничения доступа между неймспейсами</t>
  </si>
  <si>
    <t>Выполняется сканирование образов контейнеров. Запуск сканирования происходит в ручном режиме.</t>
  </si>
  <si>
    <t>Выполняется сканирование образов контейнеров в CI/CD на наличие уязвимостей</t>
  </si>
  <si>
    <t>Выполняется периодическое сканирование образов контейнеров, размещенных во внутренних репозиториях, на наличие уязвимостей</t>
  </si>
  <si>
    <t>Собираемые образы подписываются электронной подписью при сборке, а также осуществляется их проверка</t>
  </si>
  <si>
    <t>На образы регулярно устанавливаются обновления (обновляются базовые образы)</t>
  </si>
  <si>
    <t>При обнаружении дефектов ИБ в образах контейнеров автоматизированно создаются задачи на их устранение в тикет-системе</t>
  </si>
  <si>
    <t>Сборки в CI/CD блокируются при найденных уязвимостях в образах контейнеров по договоренности между ИБ и разработчиками</t>
  </si>
  <si>
    <t>Используются кастомизированные политики Runtime для сред контейнеризации, как минимум уровня всего кластера</t>
  </si>
  <si>
    <t>Используются профили по умолчанию Secomp</t>
  </si>
  <si>
    <t>Настроены и используются L7 сетевые политики контроля трафика  в режиме Block</t>
  </si>
  <si>
    <t>Настроены и используются L7 сетевые политики контроля трафика  в режиме мониторинга</t>
  </si>
  <si>
    <t>Должны использоваться образы, содержащие минимальный функционал (distroless)</t>
  </si>
  <si>
    <t>Orch-3-2</t>
  </si>
  <si>
    <t>Orch-3-5</t>
  </si>
  <si>
    <t>Orch-2-6</t>
  </si>
  <si>
    <t>Orch-4-1</t>
  </si>
  <si>
    <t>Orch-4-2</t>
  </si>
  <si>
    <t>Выполняется контроль сетевого трафика на уровне межсетевых экранов (L3/L4) в PROD сегменте (доступ к узлам)</t>
  </si>
  <si>
    <t xml:space="preserve"> Логин на сервер только через SSH ключ</t>
  </si>
  <si>
    <t>Выполнены настройки сложности пароля:
Возможность использования пустых паролей - нет 
длина пароля: 14;
сложность: да;
срок действия: не более года;
блокирование известных паролей: 20 и более из ТОП, 5 ранее использованных;</t>
  </si>
  <si>
    <t>При хранении настроек и развертывании оркестратора используется подход IaC</t>
  </si>
  <si>
    <t>Используются базовые настройки безопасности для ОС:
- выполнен харденинг SSH:
 LoginGraceTime = 1 m;
 PermitRootLogin = no;
 MaxAuthTries = 6;
 IgnoreRhosts = yes;
 UsePAM = yes;
 TCPKeepAlive = yes;
 X11Forwarding = no;
 ClientAliveInterval = 600;
 ClientAliveCountMax = 3</t>
  </si>
  <si>
    <t>При хранении настроек и развертывании ОС используется подход IaC</t>
  </si>
  <si>
    <t>Nodes-2-7</t>
  </si>
  <si>
    <t>Orch-1-4</t>
  </si>
  <si>
    <t>Orch-3-4</t>
  </si>
  <si>
    <t>Итоговый балл</t>
  </si>
  <si>
    <t>Вес критерия</t>
  </si>
  <si>
    <t>Классификация</t>
  </si>
  <si>
    <t>Максимальный балл</t>
  </si>
  <si>
    <t>Итоговый общий балл</t>
  </si>
  <si>
    <t>Зоны распределения ответственности администраторов разграничены и задокументированы для оркестратора и ОС</t>
  </si>
  <si>
    <t>УЗ администраторов Kubernetes должны содержать уникальный идентификатор, позволяющий связать администратора с их действиями в среде контейнерной оркестрации</t>
  </si>
  <si>
    <t>УЗ администраторов оркестратора подвергаются ревизии. В случае необходимости, УЗ деактивируются или отключаются</t>
  </si>
  <si>
    <t>Выполняется ревизия УЗ администраторов ОС. В случае необходимости, УЗ деактивируется или отключается</t>
  </si>
  <si>
    <t>При администрировании оркестратора используется ролевая модель, при назначении прав используется принцип минимальных привилегий</t>
  </si>
  <si>
    <t>Настроены параметры аудита сред оркестрации (k8s audit policy), логи передаются и анализируются в SIEM</t>
  </si>
  <si>
    <t>Для аутентификации в оркестраторе  используется внешний сервис, например Active Directory</t>
  </si>
  <si>
    <t>Orch-4-3</t>
  </si>
  <si>
    <t xml:space="preserve">Для размещения etcd используются выделенные серверы с отдельной БД. Обеспечивается отказоустойчивость </t>
  </si>
  <si>
    <t>УЗ администраторов ОС серверов должны содержать уникальный идентификатор, позволяющий связать администратора с их действиями в ОС</t>
  </si>
  <si>
    <t>Осуществляется сбор логов о состоянии серверов (мониторинг ИТ) - собираются данные о состоянии сервера.</t>
  </si>
  <si>
    <t>Используется мониторинг ИТ состояние сред контейнеризации</t>
  </si>
  <si>
    <t>Определены и настроены s критичные события, которые должны собираться с *nix-серверов (перечень параметров). События передаются и анализируются в SIEM</t>
  </si>
  <si>
    <t>Процесс настройки параметров безопасности ОС регламентирован, используются стандарты безопасного конфигурирования c минимальным количеством параметров</t>
  </si>
  <si>
    <t>Используются стандарты безопасности, включающие в себя большую часть настроек на основе CIS Benchmark</t>
  </si>
  <si>
    <t>Определен список возможных инцидентов ИБ в части ОС</t>
  </si>
  <si>
    <t>Определен список возможных инцидентов ИБ в части оркестратора</t>
  </si>
  <si>
    <t>Gen-1-1</t>
  </si>
  <si>
    <t>Gen-1-2</t>
  </si>
  <si>
    <t>Gen-1-3</t>
  </si>
  <si>
    <t>Должна быть обеспечена отказоустойчивость серверной инфраструктуры в рамках 1 сайта</t>
  </si>
  <si>
    <t>Gen-1-4</t>
  </si>
  <si>
    <t>Gen-2-1</t>
  </si>
  <si>
    <t>Gen-2-2</t>
  </si>
  <si>
    <t>Gen-2-3</t>
  </si>
  <si>
    <t>Gen-2-4</t>
  </si>
  <si>
    <t>Gen-3-1</t>
  </si>
  <si>
    <t>Gen-4-1</t>
  </si>
  <si>
    <t>Резервное копирование</t>
  </si>
  <si>
    <t>Ролевая модель и разделение зон ответственности</t>
  </si>
  <si>
    <t>Сетевая безопасность</t>
  </si>
  <si>
    <t>Gen-0-1</t>
  </si>
  <si>
    <t>Базовые контроли не выполняются</t>
  </si>
  <si>
    <t>Используется мониторинг аномалий для запущенных контейнеров</t>
  </si>
  <si>
    <t>Ограничиваются вычислительные ресурсы работающего контейнера</t>
  </si>
  <si>
    <t>Осуществляется мониторинг запускаемых процессов в контейнерах. Используются правила по умолчанию</t>
  </si>
  <si>
    <t>Учетные записи</t>
  </si>
  <si>
    <t>Версии ПО</t>
  </si>
  <si>
    <t>Мониторинг</t>
  </si>
  <si>
    <t>Харденинг</t>
  </si>
  <si>
    <t>СЗИ</t>
  </si>
  <si>
    <t>Тестовая среда  располагается в отдельном сетевом сегменте. Доступ к среде ограничен</t>
  </si>
  <si>
    <t>События ИБ</t>
  </si>
  <si>
    <t>Золотой образ</t>
  </si>
  <si>
    <t>Управление уязвимостями</t>
  </si>
  <si>
    <t>IaC</t>
  </si>
  <si>
    <t>Аутентификация и авторизация</t>
  </si>
  <si>
    <t>Защита секретов</t>
  </si>
  <si>
    <t>Привилегии контейнера</t>
  </si>
  <si>
    <t>Проверка доступности</t>
  </si>
  <si>
    <t>Подключение томов</t>
  </si>
  <si>
    <t>Образы в манифестах</t>
  </si>
  <si>
    <t>Контроль ресурсов</t>
  </si>
  <si>
    <t>Контроль процессов</t>
  </si>
  <si>
    <t>Gen-3-2</t>
  </si>
  <si>
    <t>Nodes-2-12</t>
  </si>
  <si>
    <t>Неразрешенное ПО или не требуемое для администрирования на ОС хост-серверов не установлено</t>
  </si>
  <si>
    <t>Стандарты безопасности оркестраторов не применяются</t>
  </si>
  <si>
    <t>Контроль манифестов</t>
  </si>
  <si>
    <t>Контроль репозиториев</t>
  </si>
  <si>
    <t>Сканирование образов контейнеров</t>
  </si>
  <si>
    <t>Обновление ПО</t>
  </si>
  <si>
    <t>Осуществляется мультиуровневая сборка для минимизации размера образа и его функционала</t>
  </si>
  <si>
    <t>Осуществляется сканирование Docker  файлов на недостатки конфигурации ИБ</t>
  </si>
  <si>
    <t>Сканирование Docker файлов</t>
  </si>
  <si>
    <t>SBOM</t>
  </si>
  <si>
    <t xml:space="preserve">Общие контроли (gen) </t>
  </si>
  <si>
    <t xml:space="preserve">Безопасность узлов сред контейнеризации (nodes) </t>
  </si>
  <si>
    <t>Безопасность оркестратора Kubernetes (orchr)</t>
  </si>
  <si>
    <t>Безопасность манифестов (man)</t>
  </si>
  <si>
    <t>Безопасность образов контейнеров (img)</t>
  </si>
  <si>
    <t>Безопасность запущенных контейнеров (containers)</t>
  </si>
  <si>
    <t>Безопасность УЗЛОВ сред контейнеризации (nodes)</t>
  </si>
  <si>
    <t>Безопасность оркестратора (Orchestrator)</t>
  </si>
  <si>
    <t>Безопасность манифестов (Manifests)</t>
  </si>
  <si>
    <t>Безопасность используемых образов (Images)</t>
  </si>
  <si>
    <t>Безопасность запущенных контейнеров (Containers)</t>
  </si>
  <si>
    <t>ID практики</t>
  </si>
  <si>
    <t>CONT-1-1</t>
  </si>
  <si>
    <t>CONT-1-2</t>
  </si>
  <si>
    <t>CONT-2-1</t>
  </si>
  <si>
    <t>CONT-2-2</t>
  </si>
  <si>
    <t>CONT-2-3</t>
  </si>
  <si>
    <t>CONT-3-1</t>
  </si>
  <si>
    <t>CONT-3-2</t>
  </si>
  <si>
    <t>CONT-3-3</t>
  </si>
  <si>
    <t>CONT-3-4</t>
  </si>
  <si>
    <t>CONT-3-5</t>
  </si>
  <si>
    <t>CONT-4-1</t>
  </si>
  <si>
    <t>IMG-1-1</t>
  </si>
  <si>
    <t>IMG-1-2</t>
  </si>
  <si>
    <t>IMG-1-3</t>
  </si>
  <si>
    <t>IMG-1-4</t>
  </si>
  <si>
    <t>IMG-1-5</t>
  </si>
  <si>
    <t>IMG-2-1</t>
  </si>
  <si>
    <t>IMG-2-2</t>
  </si>
  <si>
    <t>IMG-2-3</t>
  </si>
  <si>
    <t>IMG-3-1</t>
  </si>
  <si>
    <t>IMG-3-2</t>
  </si>
  <si>
    <t>IMG-3-3</t>
  </si>
  <si>
    <t>IMG-3-4</t>
  </si>
  <si>
    <t>IMG-4-1</t>
  </si>
  <si>
    <t>IMG-4-2</t>
  </si>
  <si>
    <t>MAN-1-1</t>
  </si>
  <si>
    <t>MAN-1-2</t>
  </si>
  <si>
    <t>MAN-1-3</t>
  </si>
  <si>
    <t>MAN-1-4</t>
  </si>
  <si>
    <t>MAN-2-1</t>
  </si>
  <si>
    <t>MAN-2-2</t>
  </si>
  <si>
    <t>MAN-2-3</t>
  </si>
  <si>
    <t>MAN-2-4</t>
  </si>
  <si>
    <t>MAN-3-1</t>
  </si>
  <si>
    <t>MAN-3-2</t>
  </si>
  <si>
    <t>MAN-3-3</t>
  </si>
  <si>
    <t>MAN-3-4</t>
  </si>
  <si>
    <t>MAN-4-1</t>
  </si>
  <si>
    <t>MAN-0-1</t>
  </si>
  <si>
    <t>IMG-0-1</t>
  </si>
  <si>
    <t>CONT-0-1</t>
  </si>
  <si>
    <t>Безопасность запускаемых приложений
(CONT)</t>
  </si>
  <si>
    <t>Безопасность запускаемых приложений
(IMG)</t>
  </si>
  <si>
    <t>Безопасность запускаемых приложений (MAN)</t>
  </si>
  <si>
    <t>Безопасность оркестратора (Orch)</t>
  </si>
  <si>
    <t>Безопасность nodes (Nodes)</t>
  </si>
  <si>
    <t>Общие практики безопасности (Gen)</t>
  </si>
  <si>
    <t>Уровень зрелости</t>
  </si>
  <si>
    <t>Общие практики безопасности, касающиеся контейнерной инфраструктуры и компонентов (Gen)</t>
  </si>
  <si>
    <t>Соответствие уровню зрелости</t>
  </si>
  <si>
    <t>Не применимо</t>
  </si>
  <si>
    <t>Общий уровень зрелости по JCSF</t>
  </si>
  <si>
    <r>
      <t xml:space="preserve">Процент выполнения </t>
    </r>
    <r>
      <rPr>
        <b/>
        <u/>
        <sz val="14"/>
        <color theme="1"/>
        <rFont val="Calibri"/>
        <family val="2"/>
        <charset val="204"/>
        <scheme val="minor"/>
      </rPr>
      <t>всех практик кажого домена</t>
    </r>
    <r>
      <rPr>
        <b/>
        <sz val="14"/>
        <color theme="1"/>
        <rFont val="Calibri"/>
        <family val="2"/>
        <charset val="204"/>
        <scheme val="minor"/>
      </rPr>
      <t xml:space="preserve"> JCSF</t>
    </r>
  </si>
  <si>
    <r>
      <t xml:space="preserve">Процент выполнения </t>
    </r>
    <r>
      <rPr>
        <b/>
        <u/>
        <sz val="14"/>
        <color theme="1"/>
        <rFont val="Calibri"/>
        <family val="2"/>
        <charset val="204"/>
        <scheme val="minor"/>
      </rPr>
      <t>каждого уровня зрелости</t>
    </r>
    <r>
      <rPr>
        <b/>
        <sz val="14"/>
        <color theme="1"/>
        <rFont val="Calibri"/>
        <family val="2"/>
        <charset val="204"/>
        <scheme val="minor"/>
      </rPr>
      <t xml:space="preserve"> JCSF</t>
    </r>
  </si>
  <si>
    <r>
      <t xml:space="preserve">Соответствие уровню зрелости </t>
    </r>
    <r>
      <rPr>
        <b/>
        <u/>
        <sz val="14"/>
        <color theme="1"/>
        <rFont val="Calibri"/>
        <family val="2"/>
        <charset val="204"/>
        <scheme val="minor"/>
      </rPr>
      <t>каждого домена</t>
    </r>
    <r>
      <rPr>
        <b/>
        <sz val="14"/>
        <color theme="1"/>
        <rFont val="Calibri"/>
        <family val="2"/>
        <charset val="204"/>
        <scheme val="minor"/>
      </rPr>
      <t xml:space="preserve"> JCSF</t>
    </r>
  </si>
  <si>
    <t xml:space="preserve"> Обеспечена отказоустойчивость серверной инфраструктуры в рамках нескольких сайтов</t>
  </si>
  <si>
    <t>Используются профили seccomp, кастомизированные под микросервисы</t>
  </si>
  <si>
    <t>Настроены и используются кастомизированные Runtime политики для отдельных контейнерных приложений в режиме block</t>
  </si>
  <si>
    <t>В конфигурациях deployments/replicasets/pods/daemonsets/statefulsets для контейнеров не используется hostnetwork</t>
  </si>
  <si>
    <t>Используются Policy engine или Admission controller, позволяющие контролировать конфигурацию запускаемых микросервисов</t>
  </si>
  <si>
    <t>УЗ cluster-admin не используется для администрирования кластеров Kubernetes</t>
  </si>
  <si>
    <t>Используются отдельные решения по хранению секретов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</si>
</sst>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sz val="18"/>
      <color theme="1"/>
      <name val="Calibri"/>
      <family val="2"/>
      <charset val="204"/>
      <scheme val="minor"/>
    </font>
    <font>
      <b/>
      <sz val="28"/>
      <color rgb="FF000000"/>
      <name val="Segoe UI Black"/>
      <family val="2"/>
      <charset val="204"/>
    </font>
    <font>
      <b/>
      <sz val="11"/>
      <color theme="0"/>
      <name val="Calibri"/>
      <family val="2"/>
      <charset val="204"/>
      <scheme val="minor"/>
    </font>
    <font>
      <b/>
      <sz val="11"/>
      <color theme="1"/>
      <name val="Segoe UI"/>
      <family val="2"/>
      <charset val="204"/>
    </font>
    <font>
      <b/>
      <sz val="14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2"/>
      <name val="Calibri"/>
      <family val="2"/>
      <charset val="204"/>
      <scheme val="minor"/>
    </font>
    <font>
      <sz val="18"/>
      <color theme="1"/>
      <name val="Calibri"/>
      <family val="2"/>
      <charset val="204"/>
      <scheme val="minor"/>
    </font>
    <font>
      <sz val="72"/>
      <color theme="1"/>
      <name val="Calibri"/>
      <family val="2"/>
      <charset val="204"/>
      <scheme val="minor"/>
    </font>
    <font>
      <b/>
      <u/>
      <sz val="14"/>
      <color theme="1"/>
      <name val="Calibri"/>
      <family val="2"/>
      <charset val="20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0" fillId="7" borderId="0" applyNumberFormat="0" applyBorder="0" applyAlignment="0" applyProtection="0"/>
    <xf numFmtId="9" fontId="13" fillId="0" borderId="0" applyFont="0" applyFill="0" applyBorder="0" applyAlignment="0" applyProtection="0"/>
  </cellStyleXfs>
  <cellXfs count="170">
    <xf numFmtId="0" fontId="0" fillId="0" borderId="0" xfId="0"/>
    <xf numFmtId="0" fontId="3" fillId="0" borderId="0" xfId="0" applyFont="1" applyAlignment="1">
      <alignment horizontal="center" vertical="center" wrapText="1"/>
    </xf>
    <xf numFmtId="0" fontId="5" fillId="0" borderId="0" xfId="0" applyFont="1"/>
    <xf numFmtId="0" fontId="7" fillId="4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1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 wrapText="1"/>
    </xf>
    <xf numFmtId="0" fontId="0" fillId="0" borderId="1" xfId="0" applyFont="1" applyFill="1" applyBorder="1" applyAlignment="1">
      <alignment horizontal="left" vertical="center" wrapText="1"/>
    </xf>
    <xf numFmtId="49" fontId="8" fillId="0" borderId="1" xfId="0" applyNumberFormat="1" applyFont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vertical="center"/>
    </xf>
    <xf numFmtId="0" fontId="0" fillId="0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/>
    </xf>
    <xf numFmtId="0" fontId="9" fillId="0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9" fillId="0" borderId="1" xfId="0" applyFont="1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9" fillId="9" borderId="1" xfId="0" applyFont="1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top" wrapText="1"/>
    </xf>
    <xf numFmtId="0" fontId="0" fillId="9" borderId="1" xfId="0" applyFill="1" applyBorder="1" applyAlignment="1">
      <alignment horizontal="left" vertical="center" wrapText="1"/>
    </xf>
    <xf numFmtId="0" fontId="9" fillId="9" borderId="1" xfId="0" applyFont="1" applyFill="1" applyBorder="1" applyAlignment="1">
      <alignment horizontal="left" vertical="center" wrapText="1"/>
    </xf>
    <xf numFmtId="0" fontId="0" fillId="9" borderId="1" xfId="0" applyFill="1" applyBorder="1" applyAlignment="1">
      <alignment horizontal="left" vertical="top" wrapText="1"/>
    </xf>
    <xf numFmtId="0" fontId="0" fillId="8" borderId="0" xfId="0" applyFill="1" applyAlignment="1">
      <alignment horizontal="center" vertical="center" wrapText="1"/>
    </xf>
    <xf numFmtId="0" fontId="0" fillId="6" borderId="0" xfId="0" applyFill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0" borderId="23" xfId="0" applyFill="1" applyBorder="1" applyAlignment="1">
      <alignment horizontal="left" vertical="center" wrapText="1"/>
    </xf>
    <xf numFmtId="0" fontId="0" fillId="9" borderId="23" xfId="0" applyFill="1" applyBorder="1" applyAlignment="1">
      <alignment horizontal="left" vertical="center" wrapText="1"/>
    </xf>
    <xf numFmtId="0" fontId="0" fillId="9" borderId="29" xfId="0" applyFill="1" applyBorder="1" applyAlignment="1">
      <alignment horizontal="center" vertical="center" wrapText="1"/>
    </xf>
    <xf numFmtId="0" fontId="0" fillId="9" borderId="29" xfId="0" applyFill="1" applyBorder="1" applyAlignment="1">
      <alignment horizontal="left" vertical="center" wrapText="1"/>
    </xf>
    <xf numFmtId="0" fontId="0" fillId="0" borderId="6" xfId="0" applyFill="1" applyBorder="1" applyAlignment="1">
      <alignment horizontal="center" vertical="center" wrapText="1"/>
    </xf>
    <xf numFmtId="0" fontId="0" fillId="9" borderId="6" xfId="0" applyFill="1" applyBorder="1" applyAlignment="1">
      <alignment horizontal="center" vertical="center" wrapText="1"/>
    </xf>
    <xf numFmtId="0" fontId="0" fillId="0" borderId="6" xfId="0" applyFill="1" applyBorder="1" applyAlignment="1">
      <alignment horizontal="center" wrapText="1"/>
    </xf>
    <xf numFmtId="0" fontId="14" fillId="0" borderId="0" xfId="0" applyFont="1" applyAlignment="1">
      <alignment wrapText="1"/>
    </xf>
    <xf numFmtId="0" fontId="14" fillId="0" borderId="0" xfId="0" applyFont="1"/>
    <xf numFmtId="9" fontId="0" fillId="0" borderId="7" xfId="2" applyFont="1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10" borderId="1" xfId="0" applyFill="1" applyBorder="1" applyAlignment="1">
      <alignment vertical="center"/>
    </xf>
    <xf numFmtId="0" fontId="0" fillId="10" borderId="1" xfId="0" applyFill="1" applyBorder="1" applyAlignment="1">
      <alignment horizontal="left" vertical="center"/>
    </xf>
    <xf numFmtId="0" fontId="0" fillId="10" borderId="1" xfId="0" applyFill="1" applyBorder="1" applyAlignment="1">
      <alignment horizontal="center" vertical="center"/>
    </xf>
    <xf numFmtId="0" fontId="12" fillId="10" borderId="1" xfId="0" applyFont="1" applyFill="1" applyBorder="1" applyAlignment="1">
      <alignment horizontal="center" vertical="center" wrapText="1"/>
    </xf>
    <xf numFmtId="0" fontId="12" fillId="10" borderId="1" xfId="0" applyFont="1" applyFill="1" applyBorder="1" applyAlignment="1">
      <alignment vertical="center" wrapText="1"/>
    </xf>
    <xf numFmtId="0" fontId="12" fillId="10" borderId="1" xfId="0" applyFont="1" applyFill="1" applyBorder="1" applyAlignment="1">
      <alignment horizontal="center" vertical="center"/>
    </xf>
    <xf numFmtId="164" fontId="15" fillId="7" borderId="1" xfId="1" applyNumberFormat="1" applyFont="1" applyBorder="1" applyAlignment="1">
      <alignment horizontal="center" vertical="center"/>
    </xf>
    <xf numFmtId="49" fontId="8" fillId="0" borderId="23" xfId="0" applyNumberFormat="1" applyFont="1" applyBorder="1" applyAlignment="1">
      <alignment horizontal="center" vertical="center" wrapText="1"/>
    </xf>
    <xf numFmtId="0" fontId="11" fillId="0" borderId="22" xfId="0" applyFont="1" applyBorder="1" applyAlignment="1">
      <alignment wrapText="1"/>
    </xf>
    <xf numFmtId="0" fontId="11" fillId="0" borderId="26" xfId="0" applyFont="1" applyBorder="1" applyAlignment="1">
      <alignment wrapText="1"/>
    </xf>
    <xf numFmtId="164" fontId="15" fillId="7" borderId="29" xfId="1" applyNumberFormat="1" applyFont="1" applyBorder="1" applyAlignment="1">
      <alignment horizontal="center" vertical="center"/>
    </xf>
    <xf numFmtId="9" fontId="0" fillId="0" borderId="1" xfId="0" applyNumberFormat="1" applyBorder="1" applyAlignment="1">
      <alignment horizontal="center"/>
    </xf>
    <xf numFmtId="9" fontId="0" fillId="0" borderId="23" xfId="0" applyNumberFormat="1" applyBorder="1" applyAlignment="1">
      <alignment horizontal="center"/>
    </xf>
    <xf numFmtId="9" fontId="0" fillId="0" borderId="29" xfId="0" applyNumberFormat="1" applyBorder="1" applyAlignment="1">
      <alignment horizontal="center"/>
    </xf>
    <xf numFmtId="9" fontId="0" fillId="0" borderId="42" xfId="0" applyNumberFormat="1" applyBorder="1" applyAlignment="1">
      <alignment horizontal="center"/>
    </xf>
    <xf numFmtId="49" fontId="8" fillId="0" borderId="19" xfId="0" applyNumberFormat="1" applyFont="1" applyBorder="1" applyAlignment="1">
      <alignment horizontal="center" vertical="center" wrapText="1"/>
    </xf>
    <xf numFmtId="49" fontId="8" fillId="0" borderId="20" xfId="0" applyNumberFormat="1" applyFont="1" applyBorder="1" applyAlignment="1">
      <alignment horizontal="center" vertical="center" wrapText="1"/>
    </xf>
    <xf numFmtId="1" fontId="15" fillId="7" borderId="1" xfId="1" applyNumberFormat="1" applyFont="1" applyBorder="1" applyAlignment="1">
      <alignment horizontal="center" vertical="center"/>
    </xf>
    <xf numFmtId="1" fontId="15" fillId="7" borderId="29" xfId="1" applyNumberFormat="1" applyFont="1" applyBorder="1" applyAlignment="1">
      <alignment horizontal="center" vertical="center"/>
    </xf>
    <xf numFmtId="0" fontId="4" fillId="3" borderId="32" xfId="0" applyFont="1" applyFill="1" applyBorder="1" applyAlignment="1">
      <alignment horizontal="center" vertical="center" wrapText="1"/>
    </xf>
    <xf numFmtId="0" fontId="4" fillId="3" borderId="30" xfId="0" applyFont="1" applyFill="1" applyBorder="1" applyAlignment="1">
      <alignment horizontal="center" vertical="center" wrapText="1"/>
    </xf>
    <xf numFmtId="0" fontId="4" fillId="3" borderId="20" xfId="0" applyFont="1" applyFill="1" applyBorder="1" applyAlignment="1">
      <alignment horizontal="center" vertical="center" wrapText="1"/>
    </xf>
    <xf numFmtId="0" fontId="4" fillId="3" borderId="21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9" fontId="0" fillId="0" borderId="7" xfId="2" applyFont="1" applyFill="1" applyBorder="1" applyAlignment="1">
      <alignment horizontal="center" vertical="center" wrapText="1"/>
    </xf>
    <xf numFmtId="49" fontId="8" fillId="0" borderId="38" xfId="0" applyNumberFormat="1" applyFont="1" applyBorder="1" applyAlignment="1">
      <alignment horizontal="center" vertical="center" wrapText="1"/>
    </xf>
    <xf numFmtId="49" fontId="8" fillId="0" borderId="39" xfId="0" applyNumberFormat="1" applyFont="1" applyBorder="1" applyAlignment="1">
      <alignment horizontal="center" vertical="center" wrapText="1"/>
    </xf>
    <xf numFmtId="49" fontId="8" fillId="0" borderId="40" xfId="0" applyNumberFormat="1" applyFont="1" applyBorder="1" applyAlignment="1">
      <alignment horizontal="center" vertical="center" wrapText="1"/>
    </xf>
    <xf numFmtId="49" fontId="8" fillId="0" borderId="20" xfId="0" applyNumberFormat="1" applyFont="1" applyBorder="1" applyAlignment="1">
      <alignment horizontal="center" vertical="center" wrapText="1"/>
    </xf>
    <xf numFmtId="49" fontId="8" fillId="0" borderId="1" xfId="0" applyNumberFormat="1" applyFont="1" applyBorder="1" applyAlignment="1">
      <alignment horizontal="center" vertical="center" wrapText="1"/>
    </xf>
    <xf numFmtId="49" fontId="8" fillId="0" borderId="37" xfId="0" applyNumberFormat="1" applyFont="1" applyBorder="1" applyAlignment="1">
      <alignment horizontal="center" vertical="center" wrapText="1"/>
    </xf>
    <xf numFmtId="49" fontId="8" fillId="0" borderId="41" xfId="0" applyNumberFormat="1" applyFont="1" applyBorder="1" applyAlignment="1">
      <alignment horizontal="center" vertical="center" wrapText="1"/>
    </xf>
    <xf numFmtId="49" fontId="8" fillId="0" borderId="21" xfId="0" applyNumberFormat="1" applyFont="1" applyBorder="1" applyAlignment="1">
      <alignment horizontal="center" vertical="center" wrapText="1"/>
    </xf>
    <xf numFmtId="1" fontId="17" fillId="0" borderId="1" xfId="0" applyNumberFormat="1" applyFont="1" applyBorder="1" applyAlignment="1">
      <alignment horizontal="center" vertical="center"/>
    </xf>
    <xf numFmtId="1" fontId="17" fillId="0" borderId="23" xfId="0" applyNumberFormat="1" applyFont="1" applyBorder="1" applyAlignment="1">
      <alignment horizontal="center" vertical="center"/>
    </xf>
    <xf numFmtId="1" fontId="17" fillId="0" borderId="29" xfId="0" applyNumberFormat="1" applyFont="1" applyBorder="1" applyAlignment="1">
      <alignment horizontal="center" vertical="center"/>
    </xf>
    <xf numFmtId="1" fontId="17" fillId="0" borderId="42" xfId="0" applyNumberFormat="1" applyFont="1" applyBorder="1" applyAlignment="1">
      <alignment horizontal="center" vertical="center"/>
    </xf>
    <xf numFmtId="9" fontId="0" fillId="0" borderId="7" xfId="2" applyFont="1" applyFill="1" applyBorder="1" applyAlignment="1">
      <alignment horizontal="center" vertical="center" wrapText="1"/>
    </xf>
    <xf numFmtId="9" fontId="0" fillId="0" borderId="8" xfId="2" applyFont="1" applyFill="1" applyBorder="1" applyAlignment="1">
      <alignment horizontal="center" vertical="center" wrapText="1"/>
    </xf>
    <xf numFmtId="9" fontId="0" fillId="0" borderId="9" xfId="2" applyFont="1" applyFill="1" applyBorder="1" applyAlignment="1">
      <alignment horizontal="center" vertical="center" wrapText="1"/>
    </xf>
    <xf numFmtId="0" fontId="6" fillId="5" borderId="5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0" fillId="9" borderId="11" xfId="0" applyFill="1" applyBorder="1" applyAlignment="1">
      <alignment horizontal="center" vertical="center" wrapText="1"/>
    </xf>
    <xf numFmtId="0" fontId="0" fillId="9" borderId="12" xfId="0" applyFill="1" applyBorder="1" applyAlignment="1">
      <alignment horizontal="center" vertical="center" wrapText="1"/>
    </xf>
    <xf numFmtId="0" fontId="0" fillId="9" borderId="0" xfId="0" applyFill="1" applyBorder="1" applyAlignment="1">
      <alignment horizontal="center" vertical="center" wrapText="1"/>
    </xf>
    <xf numFmtId="0" fontId="0" fillId="9" borderId="14" xfId="0" applyFill="1" applyBorder="1" applyAlignment="1">
      <alignment horizontal="center" vertical="center" wrapText="1"/>
    </xf>
    <xf numFmtId="0" fontId="0" fillId="9" borderId="31" xfId="0" applyFill="1" applyBorder="1" applyAlignment="1">
      <alignment horizontal="center" vertical="center" wrapText="1"/>
    </xf>
    <xf numFmtId="0" fontId="0" fillId="9" borderId="28" xfId="0" applyFill="1" applyBorder="1" applyAlignment="1">
      <alignment horizontal="center" vertical="center" wrapText="1"/>
    </xf>
    <xf numFmtId="0" fontId="0" fillId="9" borderId="10" xfId="0" applyFill="1" applyBorder="1" applyAlignment="1">
      <alignment horizontal="center" vertical="center"/>
    </xf>
    <xf numFmtId="0" fontId="0" fillId="9" borderId="12" xfId="0" applyFill="1" applyBorder="1" applyAlignment="1">
      <alignment horizontal="center" vertical="center"/>
    </xf>
    <xf numFmtId="0" fontId="0" fillId="9" borderId="13" xfId="0" applyFill="1" applyBorder="1" applyAlignment="1">
      <alignment horizontal="center" vertical="center"/>
    </xf>
    <xf numFmtId="0" fontId="0" fillId="9" borderId="14" xfId="0" applyFill="1" applyBorder="1" applyAlignment="1">
      <alignment horizontal="center" vertical="center"/>
    </xf>
    <xf numFmtId="0" fontId="0" fillId="9" borderId="27" xfId="0" applyFill="1" applyBorder="1" applyAlignment="1">
      <alignment horizontal="center" vertical="center"/>
    </xf>
    <xf numFmtId="0" fontId="0" fillId="9" borderId="28" xfId="0" applyFill="1" applyBorder="1" applyAlignment="1">
      <alignment horizontal="center" vertical="center"/>
    </xf>
    <xf numFmtId="0" fontId="0" fillId="9" borderId="10" xfId="0" applyFill="1" applyBorder="1" applyAlignment="1">
      <alignment horizontal="center" vertical="center" wrapText="1"/>
    </xf>
    <xf numFmtId="0" fontId="0" fillId="9" borderId="27" xfId="0" applyFill="1" applyBorder="1" applyAlignment="1">
      <alignment horizontal="center" vertical="center" wrapText="1"/>
    </xf>
    <xf numFmtId="0" fontId="0" fillId="9" borderId="24" xfId="0" applyFill="1" applyBorder="1" applyAlignment="1">
      <alignment horizontal="center" vertical="center" wrapText="1"/>
    </xf>
    <xf numFmtId="0" fontId="0" fillId="9" borderId="3" xfId="0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0" fontId="0" fillId="0" borderId="24" xfId="0" applyFill="1" applyBorder="1" applyAlignment="1">
      <alignment horizontal="center" vertical="center" wrapText="1"/>
    </xf>
    <xf numFmtId="0" fontId="0" fillId="0" borderId="13" xfId="0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0" fillId="0" borderId="25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wrapText="1"/>
    </xf>
    <xf numFmtId="0" fontId="0" fillId="0" borderId="12" xfId="0" applyFill="1" applyBorder="1" applyAlignment="1">
      <alignment horizontal="center" wrapText="1"/>
    </xf>
    <xf numFmtId="0" fontId="0" fillId="0" borderId="0" xfId="0" applyFill="1" applyBorder="1" applyAlignment="1">
      <alignment horizontal="center" wrapText="1"/>
    </xf>
    <xf numFmtId="0" fontId="0" fillId="0" borderId="14" xfId="0" applyFill="1" applyBorder="1" applyAlignment="1">
      <alignment horizontal="center" wrapText="1"/>
    </xf>
    <xf numFmtId="0" fontId="0" fillId="0" borderId="16" xfId="0" applyFill="1" applyBorder="1" applyAlignment="1">
      <alignment horizontal="center" wrapText="1"/>
    </xf>
    <xf numFmtId="0" fontId="0" fillId="0" borderId="17" xfId="0" applyFill="1" applyBorder="1" applyAlignment="1">
      <alignment horizontal="center" wrapText="1"/>
    </xf>
    <xf numFmtId="0" fontId="0" fillId="0" borderId="33" xfId="0" applyFill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0" xfId="0" applyFill="1" applyBorder="1" applyAlignment="1">
      <alignment horizontal="center" wrapText="1"/>
    </xf>
    <xf numFmtId="0" fontId="0" fillId="0" borderId="24" xfId="0" applyFill="1" applyBorder="1" applyAlignment="1">
      <alignment horizontal="center" wrapText="1"/>
    </xf>
    <xf numFmtId="0" fontId="0" fillId="0" borderId="13" xfId="0" applyFill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0" fontId="0" fillId="0" borderId="15" xfId="0" applyFill="1" applyBorder="1" applyAlignment="1">
      <alignment horizontal="center" wrapText="1"/>
    </xf>
    <xf numFmtId="0" fontId="0" fillId="0" borderId="25" xfId="0" applyFill="1" applyBorder="1" applyAlignment="1">
      <alignment horizont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14" xfId="0" applyFill="1" applyBorder="1" applyAlignment="1">
      <alignment horizontal="center" vertical="center" wrapText="1"/>
    </xf>
    <xf numFmtId="0" fontId="0" fillId="0" borderId="16" xfId="0" applyFill="1" applyBorder="1" applyAlignment="1">
      <alignment horizontal="center" vertical="center" wrapText="1"/>
    </xf>
    <xf numFmtId="0" fontId="0" fillId="0" borderId="17" xfId="0" applyFill="1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9" borderId="11" xfId="0" applyFill="1" applyBorder="1" applyAlignment="1">
      <alignment horizontal="center" wrapText="1"/>
    </xf>
    <xf numFmtId="0" fontId="0" fillId="9" borderId="12" xfId="0" applyFill="1" applyBorder="1" applyAlignment="1">
      <alignment horizontal="center" wrapText="1"/>
    </xf>
    <xf numFmtId="0" fontId="0" fillId="9" borderId="0" xfId="0" applyFill="1" applyBorder="1" applyAlignment="1">
      <alignment horizontal="center" wrapText="1"/>
    </xf>
    <xf numFmtId="0" fontId="0" fillId="9" borderId="14" xfId="0" applyFill="1" applyBorder="1" applyAlignment="1">
      <alignment horizontal="center" wrapText="1"/>
    </xf>
    <xf numFmtId="0" fontId="0" fillId="9" borderId="16" xfId="0" applyFill="1" applyBorder="1" applyAlignment="1">
      <alignment horizontal="center" wrapText="1"/>
    </xf>
    <xf numFmtId="0" fontId="0" fillId="9" borderId="17" xfId="0" applyFill="1" applyBorder="1" applyAlignment="1">
      <alignment horizontal="center" wrapText="1"/>
    </xf>
    <xf numFmtId="0" fontId="0" fillId="9" borderId="16" xfId="0" applyFill="1" applyBorder="1" applyAlignment="1">
      <alignment horizontal="center" vertical="center" wrapText="1"/>
    </xf>
    <xf numFmtId="0" fontId="0" fillId="9" borderId="17" xfId="0" applyFill="1" applyBorder="1" applyAlignment="1">
      <alignment horizontal="center" vertical="center" wrapText="1"/>
    </xf>
    <xf numFmtId="0" fontId="9" fillId="9" borderId="10" xfId="0" applyFont="1" applyFill="1" applyBorder="1" applyAlignment="1">
      <alignment horizontal="center" vertical="center" wrapText="1"/>
    </xf>
    <xf numFmtId="0" fontId="9" fillId="9" borderId="12" xfId="0" applyFont="1" applyFill="1" applyBorder="1" applyAlignment="1">
      <alignment horizontal="center" vertical="center" wrapText="1"/>
    </xf>
    <xf numFmtId="0" fontId="9" fillId="9" borderId="13" xfId="0" applyFont="1" applyFill="1" applyBorder="1" applyAlignment="1">
      <alignment horizontal="center" vertical="center" wrapText="1"/>
    </xf>
    <xf numFmtId="0" fontId="9" fillId="9" borderId="14" xfId="0" applyFont="1" applyFill="1" applyBorder="1" applyAlignment="1">
      <alignment horizontal="center" vertical="center" wrapText="1"/>
    </xf>
    <xf numFmtId="0" fontId="9" fillId="9" borderId="15" xfId="0" applyFont="1" applyFill="1" applyBorder="1" applyAlignment="1">
      <alignment horizontal="center" vertical="center" wrapText="1"/>
    </xf>
    <xf numFmtId="0" fontId="9" fillId="9" borderId="17" xfId="0" applyFont="1" applyFill="1" applyBorder="1" applyAlignment="1">
      <alignment horizontal="center" vertical="center" wrapText="1"/>
    </xf>
    <xf numFmtId="0" fontId="0" fillId="9" borderId="13" xfId="0" applyFill="1" applyBorder="1" applyAlignment="1">
      <alignment horizontal="center" vertical="center" wrapText="1"/>
    </xf>
    <xf numFmtId="0" fontId="0" fillId="9" borderId="15" xfId="0" applyFill="1" applyBorder="1" applyAlignment="1">
      <alignment horizontal="center" vertical="center" wrapText="1"/>
    </xf>
    <xf numFmtId="0" fontId="0" fillId="9" borderId="4" xfId="0" applyFill="1" applyBorder="1" applyAlignment="1">
      <alignment horizontal="center" vertical="center" wrapText="1"/>
    </xf>
    <xf numFmtId="0" fontId="0" fillId="9" borderId="25" xfId="0" applyFill="1" applyBorder="1" applyAlignment="1">
      <alignment horizontal="center" vertical="center" wrapText="1"/>
    </xf>
    <xf numFmtId="0" fontId="0" fillId="9" borderId="34" xfId="0" applyFill="1" applyBorder="1" applyAlignment="1">
      <alignment horizontal="center" vertical="center" wrapText="1"/>
    </xf>
    <xf numFmtId="0" fontId="0" fillId="9" borderId="2" xfId="0" applyFill="1" applyBorder="1" applyAlignment="1">
      <alignment horizontal="center" vertical="center" wrapText="1"/>
    </xf>
    <xf numFmtId="0" fontId="0" fillId="9" borderId="35" xfId="0" applyFill="1" applyBorder="1" applyAlignment="1">
      <alignment horizontal="center" vertical="center" wrapText="1"/>
    </xf>
    <xf numFmtId="0" fontId="0" fillId="9" borderId="33" xfId="0" applyFill="1" applyBorder="1" applyAlignment="1">
      <alignment horizontal="center" vertical="center" wrapText="1"/>
    </xf>
    <xf numFmtId="0" fontId="0" fillId="9" borderId="36" xfId="0" applyFill="1" applyBorder="1" applyAlignment="1">
      <alignment horizontal="center" vertical="center" wrapText="1"/>
    </xf>
  </cellXfs>
  <cellStyles count="3">
    <cellStyle name="60% — акцент5" xfId="1" builtinId="48"/>
    <cellStyle name="Обычный" xfId="0" builtinId="0"/>
    <cellStyle name="Процентный" xfId="2" builtinId="5"/>
  </cellStyles>
  <dxfs count="129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соответствие</a:t>
            </a:r>
            <a:r>
              <a:rPr lang="ru-RU" baseline="0"/>
              <a:t> </a:t>
            </a:r>
            <a:r>
              <a:rPr lang="ru-RU"/>
              <a:t>Уровням</a:t>
            </a:r>
            <a:r>
              <a:rPr lang="ru-RU" baseline="0"/>
              <a:t> зрелости доменов </a:t>
            </a:r>
            <a:r>
              <a:rPr lang="en-US" baseline="0"/>
              <a:t>JCSF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radarChart>
        <c:radarStyle val="filled"/>
        <c:varyColors val="0"/>
        <c:ser>
          <c:idx val="1"/>
          <c:order val="0"/>
          <c:tx>
            <c:v>Уровни зрелости модели</c:v>
          </c:tx>
          <c:spPr>
            <a:solidFill>
              <a:schemeClr val="accent2">
                <a:alpha val="50196"/>
              </a:schemeClr>
            </a:solidFill>
            <a:ln w="25400">
              <a:noFill/>
              <a:prstDash val="sysDot"/>
            </a:ln>
            <a:effectLst/>
          </c:spPr>
          <c:cat>
            <c:strRef>
              <c:f>Результаты!$B$13:$B$18</c:f>
              <c:strCache>
                <c:ptCount val="6"/>
                <c:pt idx="0">
                  <c:v>Общие контроли (gen) </c:v>
                </c:pt>
                <c:pt idx="1">
                  <c:v>Безопасность узлов сред контейнеризации (nodes) </c:v>
                </c:pt>
                <c:pt idx="2">
                  <c:v>Безопасность оркестратора Kubernetes (orchr)</c:v>
                </c:pt>
                <c:pt idx="3">
                  <c:v>Безопасность манифестов (man)</c:v>
                </c:pt>
                <c:pt idx="4">
                  <c:v>Безопасность образов контейнеров (img)</c:v>
                </c:pt>
                <c:pt idx="5">
                  <c:v>Безопасность запущенных контейнеров (containers)</c:v>
                </c:pt>
              </c:strCache>
            </c:strRef>
          </c:cat>
          <c:val>
            <c:numRef>
              <c:f>Результаты!$C$13:$C$18</c:f>
              <c:numCache>
                <c:formatCode>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67-487C-9BB6-73EDA172118F}"/>
            </c:ext>
          </c:extLst>
        </c:ser>
        <c:ser>
          <c:idx val="6"/>
          <c:order val="1"/>
          <c:tx>
            <c:strRef>
              <c:f>Результаты!$V$13</c:f>
              <c:strCache>
                <c:ptCount val="1"/>
              </c:strCache>
            </c:strRef>
          </c:tx>
          <c:spPr>
            <a:noFill/>
            <a:ln w="25400">
              <a:noFill/>
              <a:prstDash val="sysDot"/>
            </a:ln>
            <a:effectLst/>
          </c:spPr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B-BAB9-455A-8978-84CB3C80E889}"/>
            </c:ext>
          </c:extLst>
        </c:ser>
        <c:ser>
          <c:idx val="0"/>
          <c:order val="2"/>
          <c:tx>
            <c:strRef>
              <c:f>Результаты!$V$14</c:f>
              <c:strCache>
                <c:ptCount val="1"/>
              </c:strCache>
            </c:strRef>
          </c:tx>
          <c:spPr>
            <a:solidFill>
              <a:schemeClr val="accent1">
                <a:alpha val="50196"/>
              </a:schemeClr>
            </a:solidFill>
            <a:ln w="25400">
              <a:noFill/>
              <a:prstDash val="sysDot"/>
            </a:ln>
            <a:effectLst/>
          </c:spPr>
          <c:val>
            <c:numRef>
              <c:f>Результаты!$V$14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6-BAB9-455A-8978-84CB3C80E889}"/>
            </c:ext>
          </c:extLst>
        </c:ser>
        <c:ser>
          <c:idx val="2"/>
          <c:order val="3"/>
          <c:tx>
            <c:strRef>
              <c:f>Результаты!$V$15</c:f>
              <c:strCache>
                <c:ptCount val="1"/>
              </c:strCache>
            </c:strRef>
          </c:tx>
          <c:spPr>
            <a:solidFill>
              <a:schemeClr val="accent3">
                <a:alpha val="50196"/>
              </a:schemeClr>
            </a:solidFill>
            <a:ln w="25400">
              <a:noFill/>
              <a:prstDash val="sysDot"/>
            </a:ln>
            <a:effectLst/>
          </c:spPr>
          <c:val>
            <c:numRef>
              <c:f>Результаты!$V$15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7-BAB9-455A-8978-84CB3C80E889}"/>
            </c:ext>
          </c:extLst>
        </c:ser>
        <c:ser>
          <c:idx val="3"/>
          <c:order val="4"/>
          <c:tx>
            <c:strRef>
              <c:f>Результаты!$V$16</c:f>
              <c:strCache>
                <c:ptCount val="1"/>
              </c:strCache>
            </c:strRef>
          </c:tx>
          <c:spPr>
            <a:solidFill>
              <a:schemeClr val="accent4">
                <a:alpha val="50196"/>
              </a:schemeClr>
            </a:solidFill>
            <a:ln w="25400">
              <a:noFill/>
              <a:prstDash val="sysDot"/>
            </a:ln>
            <a:effectLst/>
          </c:spPr>
          <c:val>
            <c:numRef>
              <c:f>Результаты!$V$16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8-BAB9-455A-8978-84CB3C80E889}"/>
            </c:ext>
          </c:extLst>
        </c:ser>
        <c:ser>
          <c:idx val="4"/>
          <c:order val="5"/>
          <c:tx>
            <c:strRef>
              <c:f>Результаты!$V$17</c:f>
              <c:strCache>
                <c:ptCount val="1"/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 w="25400">
              <a:solidFill>
                <a:schemeClr val="accent5"/>
              </a:solidFill>
              <a:prstDash val="sysDot"/>
            </a:ln>
            <a:effectLst/>
          </c:spPr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9-BAB9-455A-8978-84CB3C80E889}"/>
            </c:ext>
          </c:extLst>
        </c:ser>
        <c:ser>
          <c:idx val="5"/>
          <c:order val="6"/>
          <c:tx>
            <c:strRef>
              <c:f>Результаты!$V$18</c:f>
              <c:strCache>
                <c:ptCount val="1"/>
              </c:strCache>
            </c:strRef>
          </c:tx>
          <c:spPr>
            <a:solidFill>
              <a:schemeClr val="accent6">
                <a:alpha val="50196"/>
              </a:schemeClr>
            </a:solidFill>
            <a:ln w="25400">
              <a:solidFill>
                <a:schemeClr val="accent6"/>
              </a:solidFill>
              <a:prstDash val="sysDot"/>
            </a:ln>
            <a:effectLst/>
          </c:spPr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A-BAB9-455A-8978-84CB3C80E8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1551568"/>
        <c:axId val="1851555376"/>
      </c:radarChart>
      <c:catAx>
        <c:axId val="1851551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51555376"/>
        <c:crosses val="autoZero"/>
        <c:auto val="1"/>
        <c:lblAlgn val="ctr"/>
        <c:lblOffset val="100"/>
        <c:noMultiLvlLbl val="0"/>
      </c:catAx>
      <c:valAx>
        <c:axId val="1851555376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cross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51551568"/>
        <c:crosses val="autoZero"/>
        <c:crossBetween val="between"/>
        <c:majorUnit val="1"/>
        <c:minorUnit val="0.2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50196"/>
        </a:schemeClr>
      </a:solidFill>
      <a:ln w="25400">
        <a:solidFill>
          <a:schemeClr val="phClr"/>
        </a:solidFill>
        <a:prstDash val="sysDot"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50196"/>
        </a:schemeClr>
      </a:solidFill>
      <a:ln w="25400">
        <a:solidFill>
          <a:schemeClr val="phClr"/>
        </a:solidFill>
        <a:prstDash val="sysDot"/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5400" cap="rnd" cmpd="sng" algn="ctr">
        <a:solidFill>
          <a:schemeClr val="phClr"/>
        </a:solidFill>
        <a:prstDash val="sysDot"/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423071</xdr:colOff>
      <xdr:row>3</xdr:row>
      <xdr:rowOff>0</xdr:rowOff>
    </xdr:to>
    <xdr:sp macro="" textlink="">
      <xdr:nvSpPr>
        <xdr:cNvPr id="2" name="Заголовок 1">
          <a:extLst>
            <a:ext uri="{FF2B5EF4-FFF2-40B4-BE49-F238E27FC236}">
              <a16:creationId xmlns:a16="http://schemas.microsoft.com/office/drawing/2014/main" id="{F4398349-CC68-B57F-754C-2067C44C7449}"/>
            </a:ext>
          </a:extLst>
        </xdr:cNvPr>
        <xdr:cNvSpPr>
          <a:spLocks noGrp="1"/>
        </xdr:cNvSpPr>
      </xdr:nvSpPr>
      <xdr:spPr>
        <a:xfrm>
          <a:off x="0" y="0"/>
          <a:ext cx="10786271" cy="567382"/>
        </a:xfrm>
        <a:prstGeom prst="rect">
          <a:avLst/>
        </a:prstGeom>
      </xdr:spPr>
      <xdr:txBody>
        <a:bodyPr wrap="square" lIns="91440" tIns="45720" rIns="91440" bIns="45720" anchor="ctr" anchorCtr="0">
          <a:noAutofit/>
        </a:bodyPr>
        <a:lstStyle>
          <a:lvl1pPr marL="0" indent="0" algn="l" defTabSz="914400" rtl="0" eaLnBrk="1" latinLnBrk="0" hangingPunct="1">
            <a:lnSpc>
              <a:spcPct val="100000"/>
            </a:lnSpc>
            <a:spcBef>
              <a:spcPct val="0"/>
            </a:spcBef>
            <a:spcAft>
              <a:spcPts val="0"/>
            </a:spcAft>
            <a:buFontTx/>
            <a:buNone/>
            <a:defRPr sz="2800" b="1" i="0" kern="1200" cap="all" baseline="0">
              <a:solidFill>
                <a:schemeClr val="tx1"/>
              </a:solidFill>
              <a:latin typeface="Segoe UI Black" panose="020B0604020202020204" charset="0"/>
              <a:ea typeface="+mj-ea"/>
              <a:cs typeface="+mj-cs"/>
            </a:defRPr>
          </a:lvl1pPr>
        </a:lstStyle>
        <a:p>
          <a:r>
            <a:rPr lang="ru-RU"/>
            <a:t>Абстракции</a:t>
          </a:r>
          <a:endParaRPr lang="en-US"/>
        </a:p>
      </xdr:txBody>
    </xdr:sp>
    <xdr:clientData/>
  </xdr:twoCellAnchor>
  <xdr:twoCellAnchor>
    <xdr:from>
      <xdr:col>0</xdr:col>
      <xdr:colOff>94788</xdr:colOff>
      <xdr:row>3</xdr:row>
      <xdr:rowOff>156679</xdr:rowOff>
    </xdr:from>
    <xdr:to>
      <xdr:col>19</xdr:col>
      <xdr:colOff>42889</xdr:colOff>
      <xdr:row>6</xdr:row>
      <xdr:rowOff>175421</xdr:rowOff>
    </xdr:to>
    <xdr:grpSp>
      <xdr:nvGrpSpPr>
        <xdr:cNvPr id="3" name="Группа 2">
          <a:extLst>
            <a:ext uri="{FF2B5EF4-FFF2-40B4-BE49-F238E27FC236}">
              <a16:creationId xmlns:a16="http://schemas.microsoft.com/office/drawing/2014/main" id="{A3758360-60A9-BE6E-A9AA-128FC72F870A}"/>
            </a:ext>
          </a:extLst>
        </xdr:cNvPr>
        <xdr:cNvGrpSpPr/>
      </xdr:nvGrpSpPr>
      <xdr:grpSpPr>
        <a:xfrm>
          <a:off x="94788" y="728179"/>
          <a:ext cx="11445336" cy="590242"/>
          <a:chOff x="382103" y="2956410"/>
          <a:chExt cx="11530501" cy="567382"/>
        </a:xfrm>
      </xdr:grpSpPr>
      <xdr:cxnSp macro="">
        <xdr:nvCxnSpPr>
          <xdr:cNvPr id="4" name="Прямая соединительная линия 3">
            <a:extLst>
              <a:ext uri="{FF2B5EF4-FFF2-40B4-BE49-F238E27FC236}">
                <a16:creationId xmlns:a16="http://schemas.microsoft.com/office/drawing/2014/main" id="{F18796AB-3EE8-6B84-8BC6-C5BE5BD2DC91}"/>
              </a:ext>
            </a:extLst>
          </xdr:cNvPr>
          <xdr:cNvCxnSpPr>
            <a:cxnSpLocks/>
            <a:stCxn id="14" idx="3"/>
            <a:endCxn id="23" idx="1"/>
          </xdr:cNvCxnSpPr>
        </xdr:nvCxnSpPr>
        <xdr:spPr>
          <a:xfrm>
            <a:off x="1839109" y="3240101"/>
            <a:ext cx="557693" cy="0"/>
          </a:xfrm>
          <a:prstGeom prst="line">
            <a:avLst/>
          </a:prstGeom>
          <a:ln>
            <a:solidFill>
              <a:schemeClr val="bg1">
                <a:lumMod val="8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" name="Прямая соединительная линия 4">
            <a:extLst>
              <a:ext uri="{FF2B5EF4-FFF2-40B4-BE49-F238E27FC236}">
                <a16:creationId xmlns:a16="http://schemas.microsoft.com/office/drawing/2014/main" id="{7D130381-BD88-A661-193F-3C614C2812A4}"/>
              </a:ext>
            </a:extLst>
          </xdr:cNvPr>
          <xdr:cNvCxnSpPr>
            <a:stCxn id="23" idx="3"/>
            <a:endCxn id="24" idx="1"/>
          </xdr:cNvCxnSpPr>
        </xdr:nvCxnSpPr>
        <xdr:spPr>
          <a:xfrm>
            <a:off x="3853808" y="3240101"/>
            <a:ext cx="557693" cy="0"/>
          </a:xfrm>
          <a:prstGeom prst="line">
            <a:avLst/>
          </a:prstGeom>
          <a:ln>
            <a:solidFill>
              <a:schemeClr val="bg1">
                <a:lumMod val="8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" name="Прямая соединительная линия 5">
            <a:extLst>
              <a:ext uri="{FF2B5EF4-FFF2-40B4-BE49-F238E27FC236}">
                <a16:creationId xmlns:a16="http://schemas.microsoft.com/office/drawing/2014/main" id="{F10E025E-E72D-3833-8790-090AA906B353}"/>
              </a:ext>
            </a:extLst>
          </xdr:cNvPr>
          <xdr:cNvCxnSpPr>
            <a:stCxn id="24" idx="3"/>
            <a:endCxn id="25" idx="1"/>
          </xdr:cNvCxnSpPr>
        </xdr:nvCxnSpPr>
        <xdr:spPr>
          <a:xfrm>
            <a:off x="5868507" y="3240101"/>
            <a:ext cx="557693" cy="0"/>
          </a:xfrm>
          <a:prstGeom prst="line">
            <a:avLst/>
          </a:prstGeom>
          <a:ln>
            <a:solidFill>
              <a:schemeClr val="bg1">
                <a:lumMod val="8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" name="Прямая соединительная линия 6">
            <a:extLst>
              <a:ext uri="{FF2B5EF4-FFF2-40B4-BE49-F238E27FC236}">
                <a16:creationId xmlns:a16="http://schemas.microsoft.com/office/drawing/2014/main" id="{E7FD1412-06EA-1CB3-3ABB-32D0C1A682EA}"/>
              </a:ext>
            </a:extLst>
          </xdr:cNvPr>
          <xdr:cNvCxnSpPr>
            <a:cxnSpLocks/>
            <a:stCxn id="25" idx="3"/>
            <a:endCxn id="26" idx="1"/>
          </xdr:cNvCxnSpPr>
        </xdr:nvCxnSpPr>
        <xdr:spPr>
          <a:xfrm>
            <a:off x="7883206" y="3240101"/>
            <a:ext cx="557693" cy="0"/>
          </a:xfrm>
          <a:prstGeom prst="line">
            <a:avLst/>
          </a:prstGeom>
          <a:ln>
            <a:solidFill>
              <a:schemeClr val="bg1">
                <a:lumMod val="8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" name="Прямая соединительная линия 7">
            <a:extLst>
              <a:ext uri="{FF2B5EF4-FFF2-40B4-BE49-F238E27FC236}">
                <a16:creationId xmlns:a16="http://schemas.microsoft.com/office/drawing/2014/main" id="{E8563473-C251-76F2-D1E2-87EB11C37CE6}"/>
              </a:ext>
            </a:extLst>
          </xdr:cNvPr>
          <xdr:cNvCxnSpPr>
            <a:stCxn id="26" idx="3"/>
            <a:endCxn id="17" idx="1"/>
          </xdr:cNvCxnSpPr>
        </xdr:nvCxnSpPr>
        <xdr:spPr>
          <a:xfrm>
            <a:off x="9897905" y="3240101"/>
            <a:ext cx="557693" cy="0"/>
          </a:xfrm>
          <a:prstGeom prst="line">
            <a:avLst/>
          </a:prstGeom>
          <a:ln>
            <a:solidFill>
              <a:schemeClr val="bg1">
                <a:lumMod val="8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9" name="Овал 8">
            <a:extLst>
              <a:ext uri="{FF2B5EF4-FFF2-40B4-BE49-F238E27FC236}">
                <a16:creationId xmlns:a16="http://schemas.microsoft.com/office/drawing/2014/main" id="{8D35909B-4D71-D33D-A1E7-A4D28AFD6A93}"/>
              </a:ext>
            </a:extLst>
          </xdr:cNvPr>
          <xdr:cNvSpPr/>
        </xdr:nvSpPr>
        <xdr:spPr>
          <a:xfrm>
            <a:off x="1993097" y="3115242"/>
            <a:ext cx="249718" cy="249718"/>
          </a:xfrm>
          <a:prstGeom prst="ellipse">
            <a:avLst/>
          </a:prstGeom>
          <a:solidFill>
            <a:srgbClr val="00C3FF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 sz="1200"/>
          </a:p>
        </xdr:txBody>
      </xdr:sp>
      <xdr:sp macro="" textlink="">
        <xdr:nvSpPr>
          <xdr:cNvPr id="10" name="Овал 9">
            <a:extLst>
              <a:ext uri="{FF2B5EF4-FFF2-40B4-BE49-F238E27FC236}">
                <a16:creationId xmlns:a16="http://schemas.microsoft.com/office/drawing/2014/main" id="{55A3E1EE-A517-576A-745B-EDE415E601BA}"/>
              </a:ext>
            </a:extLst>
          </xdr:cNvPr>
          <xdr:cNvSpPr/>
        </xdr:nvSpPr>
        <xdr:spPr>
          <a:xfrm>
            <a:off x="4007796" y="3115242"/>
            <a:ext cx="249718" cy="249718"/>
          </a:xfrm>
          <a:prstGeom prst="ellipse">
            <a:avLst/>
          </a:prstGeom>
          <a:solidFill>
            <a:srgbClr val="00C3FF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 sz="1200"/>
          </a:p>
        </xdr:txBody>
      </xdr:sp>
      <xdr:sp macro="" textlink="">
        <xdr:nvSpPr>
          <xdr:cNvPr id="11" name="Овал 10">
            <a:extLst>
              <a:ext uri="{FF2B5EF4-FFF2-40B4-BE49-F238E27FC236}">
                <a16:creationId xmlns:a16="http://schemas.microsoft.com/office/drawing/2014/main" id="{7A06AF88-12E8-84FF-5B9C-93123DE81869}"/>
              </a:ext>
            </a:extLst>
          </xdr:cNvPr>
          <xdr:cNvSpPr/>
        </xdr:nvSpPr>
        <xdr:spPr>
          <a:xfrm>
            <a:off x="6022495" y="3115242"/>
            <a:ext cx="249718" cy="249718"/>
          </a:xfrm>
          <a:prstGeom prst="ellipse">
            <a:avLst/>
          </a:prstGeom>
          <a:solidFill>
            <a:srgbClr val="00C3FF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 sz="1200"/>
          </a:p>
        </xdr:txBody>
      </xdr:sp>
      <xdr:sp macro="" textlink="">
        <xdr:nvSpPr>
          <xdr:cNvPr id="12" name="Овал 11">
            <a:extLst>
              <a:ext uri="{FF2B5EF4-FFF2-40B4-BE49-F238E27FC236}">
                <a16:creationId xmlns:a16="http://schemas.microsoft.com/office/drawing/2014/main" id="{30D5D7E9-AC83-23C2-B493-0FAC7AD48688}"/>
              </a:ext>
            </a:extLst>
          </xdr:cNvPr>
          <xdr:cNvSpPr/>
        </xdr:nvSpPr>
        <xdr:spPr>
          <a:xfrm>
            <a:off x="8037194" y="3115242"/>
            <a:ext cx="249718" cy="249718"/>
          </a:xfrm>
          <a:prstGeom prst="ellipse">
            <a:avLst/>
          </a:prstGeom>
          <a:solidFill>
            <a:srgbClr val="00C3FF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 sz="1200"/>
          </a:p>
        </xdr:txBody>
      </xdr:sp>
      <xdr:sp macro="" textlink="">
        <xdr:nvSpPr>
          <xdr:cNvPr id="13" name="Овал 12">
            <a:extLst>
              <a:ext uri="{FF2B5EF4-FFF2-40B4-BE49-F238E27FC236}">
                <a16:creationId xmlns:a16="http://schemas.microsoft.com/office/drawing/2014/main" id="{52D7492A-F7DC-89B4-E958-AA1B3EF12D2B}"/>
              </a:ext>
            </a:extLst>
          </xdr:cNvPr>
          <xdr:cNvSpPr/>
        </xdr:nvSpPr>
        <xdr:spPr>
          <a:xfrm>
            <a:off x="10051893" y="3115242"/>
            <a:ext cx="249718" cy="249718"/>
          </a:xfrm>
          <a:prstGeom prst="ellipse">
            <a:avLst/>
          </a:prstGeom>
          <a:solidFill>
            <a:srgbClr val="00C3FF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 sz="1200"/>
          </a:p>
        </xdr:txBody>
      </xdr:sp>
      <xdr:sp macro="" textlink="">
        <xdr:nvSpPr>
          <xdr:cNvPr id="14" name="TextBox 31">
            <a:extLst>
              <a:ext uri="{FF2B5EF4-FFF2-40B4-BE49-F238E27FC236}">
                <a16:creationId xmlns:a16="http://schemas.microsoft.com/office/drawing/2014/main" id="{2C04CE05-08F9-E90A-7DCB-6A96F4702F5D}"/>
              </a:ext>
            </a:extLst>
          </xdr:cNvPr>
          <xdr:cNvSpPr txBox="1"/>
        </xdr:nvSpPr>
        <xdr:spPr>
          <a:xfrm>
            <a:off x="382103" y="2956410"/>
            <a:ext cx="1457006" cy="567382"/>
          </a:xfrm>
          <a:prstGeom prst="roundRect">
            <a:avLst/>
          </a:prstGeom>
          <a:solidFill>
            <a:schemeClr val="bg1">
              <a:lumMod val="95000"/>
            </a:schemeClr>
          </a:solidFill>
          <a:ln>
            <a:solidFill>
              <a:srgbClr val="0033CC"/>
            </a:solidFill>
          </a:ln>
        </xdr:spPr>
        <xdr:txBody>
          <a:bodyPr wrap="square" lIns="0" tIns="0" rIns="0" bIns="0" rtlCol="0" anchor="ctr">
            <a:noAutofit/>
          </a:bodyPr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ru-RU" sz="1200" b="1">
                <a:solidFill>
                  <a:srgbClr val="0033CC"/>
                </a:solidFill>
              </a:rPr>
              <a:t>Создать виртуальные машины</a:t>
            </a:r>
            <a:endParaRPr lang="en-US" sz="1200" b="1">
              <a:solidFill>
                <a:srgbClr val="0033CC"/>
              </a:solidFill>
            </a:endParaRPr>
          </a:p>
        </xdr:txBody>
      </xdr:sp>
      <xdr:grpSp>
        <xdr:nvGrpSpPr>
          <xdr:cNvPr id="15" name="Группа 14">
            <a:extLst>
              <a:ext uri="{FF2B5EF4-FFF2-40B4-BE49-F238E27FC236}">
                <a16:creationId xmlns:a16="http://schemas.microsoft.com/office/drawing/2014/main" id="{6637BD52-7892-7253-1F7C-48FFBF933695}"/>
              </a:ext>
            </a:extLst>
          </xdr:cNvPr>
          <xdr:cNvGrpSpPr/>
        </xdr:nvGrpSpPr>
        <xdr:grpSpPr>
          <a:xfrm>
            <a:off x="6426200" y="2956410"/>
            <a:ext cx="3471705" cy="567382"/>
            <a:chOff x="6426200" y="2956410"/>
            <a:chExt cx="3471705" cy="567382"/>
          </a:xfrm>
        </xdr:grpSpPr>
        <xdr:sp macro="" textlink="">
          <xdr:nvSpPr>
            <xdr:cNvPr id="25" name="TextBox 34">
              <a:extLst>
                <a:ext uri="{FF2B5EF4-FFF2-40B4-BE49-F238E27FC236}">
                  <a16:creationId xmlns:a16="http://schemas.microsoft.com/office/drawing/2014/main" id="{D96875E7-55B6-5548-8649-D8BC4583E42A}"/>
                </a:ext>
              </a:extLst>
            </xdr:cNvPr>
            <xdr:cNvSpPr txBox="1"/>
          </xdr:nvSpPr>
          <xdr:spPr>
            <a:xfrm>
              <a:off x="6426200" y="2956410"/>
              <a:ext cx="1457006" cy="567382"/>
            </a:xfrm>
            <a:prstGeom prst="roundRect">
              <a:avLst/>
            </a:prstGeom>
            <a:solidFill>
              <a:schemeClr val="bg1">
                <a:lumMod val="95000"/>
              </a:schemeClr>
            </a:solidFill>
            <a:ln>
              <a:solidFill>
                <a:srgbClr val="0033CC"/>
              </a:solidFill>
            </a:ln>
          </xdr:spPr>
          <xdr:txBody>
            <a:bodyPr wrap="square" lIns="0" tIns="0" rIns="0" bIns="0" rtlCol="0" anchor="ctr">
              <a:no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ru-RU" sz="1200" b="1">
                  <a:solidFill>
                    <a:srgbClr val="0033CC"/>
                  </a:solidFill>
                </a:rPr>
                <a:t>Подготовить образы контейнеров</a:t>
              </a:r>
              <a:endParaRPr lang="en-US" sz="1200" b="1">
                <a:solidFill>
                  <a:srgbClr val="0033CC"/>
                </a:solidFill>
              </a:endParaRPr>
            </a:p>
          </xdr:txBody>
        </xdr:sp>
        <xdr:sp macro="" textlink="">
          <xdr:nvSpPr>
            <xdr:cNvPr id="26" name="TextBox 35">
              <a:extLst>
                <a:ext uri="{FF2B5EF4-FFF2-40B4-BE49-F238E27FC236}">
                  <a16:creationId xmlns:a16="http://schemas.microsoft.com/office/drawing/2014/main" id="{9A5C71BA-31A9-F4BD-BFD1-B23A657C5DA1}"/>
                </a:ext>
              </a:extLst>
            </xdr:cNvPr>
            <xdr:cNvSpPr txBox="1"/>
          </xdr:nvSpPr>
          <xdr:spPr>
            <a:xfrm>
              <a:off x="8440899" y="2956410"/>
              <a:ext cx="1457006" cy="567382"/>
            </a:xfrm>
            <a:prstGeom prst="roundRect">
              <a:avLst/>
            </a:prstGeom>
            <a:solidFill>
              <a:schemeClr val="bg1">
                <a:lumMod val="95000"/>
              </a:schemeClr>
            </a:solidFill>
            <a:ln>
              <a:solidFill>
                <a:srgbClr val="0033CC"/>
              </a:solidFill>
            </a:ln>
          </xdr:spPr>
          <xdr:txBody>
            <a:bodyPr wrap="square" lIns="0" tIns="0" rIns="0" bIns="0" rtlCol="0" anchor="ctr">
              <a:no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ru-RU" sz="1200" b="1">
                  <a:solidFill>
                    <a:srgbClr val="0033CC"/>
                  </a:solidFill>
                </a:rPr>
                <a:t>Подготовить манифесты</a:t>
              </a:r>
              <a:endParaRPr lang="en-US" sz="1200" b="1">
                <a:solidFill>
                  <a:srgbClr val="0033CC"/>
                </a:solidFill>
              </a:endParaRPr>
            </a:p>
          </xdr:txBody>
        </xdr:sp>
      </xdr:grpSp>
      <xdr:grpSp>
        <xdr:nvGrpSpPr>
          <xdr:cNvPr id="16" name="Группа 15">
            <a:extLst>
              <a:ext uri="{FF2B5EF4-FFF2-40B4-BE49-F238E27FC236}">
                <a16:creationId xmlns:a16="http://schemas.microsoft.com/office/drawing/2014/main" id="{4DC7ADD0-723A-F968-7D74-325074B4E388}"/>
              </a:ext>
            </a:extLst>
          </xdr:cNvPr>
          <xdr:cNvGrpSpPr/>
        </xdr:nvGrpSpPr>
        <xdr:grpSpPr>
          <a:xfrm>
            <a:off x="2396802" y="2956410"/>
            <a:ext cx="3471705" cy="567382"/>
            <a:chOff x="2396802" y="2846542"/>
            <a:chExt cx="3471705" cy="567382"/>
          </a:xfrm>
        </xdr:grpSpPr>
        <xdr:sp macro="" textlink="">
          <xdr:nvSpPr>
            <xdr:cNvPr id="23" name="TextBox 32">
              <a:extLst>
                <a:ext uri="{FF2B5EF4-FFF2-40B4-BE49-F238E27FC236}">
                  <a16:creationId xmlns:a16="http://schemas.microsoft.com/office/drawing/2014/main" id="{BCF8554D-FB9F-8AC1-9285-ACAAC8E2CF6D}"/>
                </a:ext>
              </a:extLst>
            </xdr:cNvPr>
            <xdr:cNvSpPr txBox="1"/>
          </xdr:nvSpPr>
          <xdr:spPr>
            <a:xfrm>
              <a:off x="2396802" y="2846542"/>
              <a:ext cx="1457006" cy="567382"/>
            </a:xfrm>
            <a:prstGeom prst="roundRect">
              <a:avLst/>
            </a:prstGeom>
            <a:solidFill>
              <a:schemeClr val="bg1">
                <a:lumMod val="95000"/>
              </a:schemeClr>
            </a:solidFill>
            <a:ln>
              <a:solidFill>
                <a:srgbClr val="0033CC"/>
              </a:solidFill>
            </a:ln>
          </xdr:spPr>
          <xdr:txBody>
            <a:bodyPr wrap="square" lIns="0" tIns="0" rIns="0" bIns="0" rtlCol="0" anchor="ctr">
              <a:no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ru-RU" sz="1200" b="1">
                  <a:solidFill>
                    <a:srgbClr val="0033CC"/>
                  </a:solidFill>
                </a:rPr>
                <a:t>Установить </a:t>
              </a:r>
              <a:r>
                <a:rPr lang="en-US" sz="1200" b="1">
                  <a:solidFill>
                    <a:srgbClr val="0033CC"/>
                  </a:solidFill>
                </a:rPr>
                <a:t>Kubernetes</a:t>
              </a:r>
            </a:p>
          </xdr:txBody>
        </xdr:sp>
        <xdr:sp macro="" textlink="">
          <xdr:nvSpPr>
            <xdr:cNvPr id="24" name="TextBox 36">
              <a:extLst>
                <a:ext uri="{FF2B5EF4-FFF2-40B4-BE49-F238E27FC236}">
                  <a16:creationId xmlns:a16="http://schemas.microsoft.com/office/drawing/2014/main" id="{24EE58CF-786D-8068-8A4D-86B08A350C3C}"/>
                </a:ext>
              </a:extLst>
            </xdr:cNvPr>
            <xdr:cNvSpPr txBox="1"/>
          </xdr:nvSpPr>
          <xdr:spPr>
            <a:xfrm>
              <a:off x="4411501" y="2846542"/>
              <a:ext cx="1457006" cy="567382"/>
            </a:xfrm>
            <a:prstGeom prst="roundRect">
              <a:avLst/>
            </a:prstGeom>
            <a:solidFill>
              <a:schemeClr val="bg1">
                <a:lumMod val="95000"/>
              </a:schemeClr>
            </a:solidFill>
            <a:ln>
              <a:solidFill>
                <a:srgbClr val="0033CC"/>
              </a:solidFill>
            </a:ln>
          </xdr:spPr>
          <xdr:txBody>
            <a:bodyPr wrap="square" lIns="0" tIns="0" rIns="0" bIns="0" rtlCol="0" anchor="ctr">
              <a:no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ru-RU" sz="1200" b="1">
                  <a:solidFill>
                    <a:srgbClr val="0033CC"/>
                  </a:solidFill>
                </a:rPr>
                <a:t>«Настроить» </a:t>
              </a:r>
              <a:r>
                <a:rPr lang="en-US" sz="1200" b="1">
                  <a:solidFill>
                    <a:srgbClr val="0033CC"/>
                  </a:solidFill>
                </a:rPr>
                <a:t>Kubernetes</a:t>
              </a:r>
            </a:p>
          </xdr:txBody>
        </xdr:sp>
      </xdr:grpSp>
      <xdr:sp macro="" textlink="">
        <xdr:nvSpPr>
          <xdr:cNvPr id="17" name="TextBox 37">
            <a:extLst>
              <a:ext uri="{FF2B5EF4-FFF2-40B4-BE49-F238E27FC236}">
                <a16:creationId xmlns:a16="http://schemas.microsoft.com/office/drawing/2014/main" id="{AA06FE97-647E-5F9F-FD9D-5E02F7169E97}"/>
              </a:ext>
            </a:extLst>
          </xdr:cNvPr>
          <xdr:cNvSpPr txBox="1"/>
        </xdr:nvSpPr>
        <xdr:spPr>
          <a:xfrm>
            <a:off x="10455598" y="2956410"/>
            <a:ext cx="1457006" cy="567382"/>
          </a:xfrm>
          <a:prstGeom prst="roundRect">
            <a:avLst/>
          </a:prstGeom>
          <a:solidFill>
            <a:schemeClr val="bg1">
              <a:lumMod val="95000"/>
            </a:schemeClr>
          </a:solidFill>
          <a:ln>
            <a:solidFill>
              <a:srgbClr val="0033CC"/>
            </a:solidFill>
          </a:ln>
        </xdr:spPr>
        <xdr:txBody>
          <a:bodyPr wrap="square" lIns="0" tIns="0" rIns="0" bIns="0" rtlCol="0" anchor="ctr">
            <a:noAutofit/>
          </a:bodyPr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ru-RU" sz="1200" b="1">
                <a:solidFill>
                  <a:srgbClr val="0033CC"/>
                </a:solidFill>
              </a:rPr>
              <a:t>Поддерживать приложение</a:t>
            </a:r>
            <a:endParaRPr lang="en-US" sz="1200" b="1">
              <a:solidFill>
                <a:srgbClr val="0033CC"/>
              </a:solidFill>
            </a:endParaRPr>
          </a:p>
        </xdr:txBody>
      </xdr:sp>
      <xdr:sp macro="" textlink="">
        <xdr:nvSpPr>
          <xdr:cNvPr id="18" name="Овал 17">
            <a:extLst>
              <a:ext uri="{FF2B5EF4-FFF2-40B4-BE49-F238E27FC236}">
                <a16:creationId xmlns:a16="http://schemas.microsoft.com/office/drawing/2014/main" id="{7EC7996B-3902-CC0F-3A5C-6FC9A0F40CF4}"/>
              </a:ext>
            </a:extLst>
          </xdr:cNvPr>
          <xdr:cNvSpPr/>
        </xdr:nvSpPr>
        <xdr:spPr>
          <a:xfrm>
            <a:off x="4028434" y="3135880"/>
            <a:ext cx="208442" cy="208442"/>
          </a:xfrm>
          <a:prstGeom prst="ellipse">
            <a:avLst/>
          </a:prstGeom>
          <a:solidFill>
            <a:schemeClr val="bg1">
              <a:lumMod val="9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 sz="1200"/>
          </a:p>
        </xdr:txBody>
      </xdr:sp>
      <xdr:sp macro="" textlink="">
        <xdr:nvSpPr>
          <xdr:cNvPr id="19" name="Овал 18">
            <a:extLst>
              <a:ext uri="{FF2B5EF4-FFF2-40B4-BE49-F238E27FC236}">
                <a16:creationId xmlns:a16="http://schemas.microsoft.com/office/drawing/2014/main" id="{44CC6869-AF90-6A1E-7236-E331D2484A6A}"/>
              </a:ext>
            </a:extLst>
          </xdr:cNvPr>
          <xdr:cNvSpPr/>
        </xdr:nvSpPr>
        <xdr:spPr>
          <a:xfrm>
            <a:off x="2013735" y="3135880"/>
            <a:ext cx="208442" cy="208442"/>
          </a:xfrm>
          <a:prstGeom prst="ellipse">
            <a:avLst/>
          </a:prstGeom>
          <a:solidFill>
            <a:schemeClr val="bg1">
              <a:lumMod val="9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 sz="1200"/>
          </a:p>
        </xdr:txBody>
      </xdr:sp>
      <xdr:sp macro="" textlink="">
        <xdr:nvSpPr>
          <xdr:cNvPr id="20" name="Овал 19">
            <a:extLst>
              <a:ext uri="{FF2B5EF4-FFF2-40B4-BE49-F238E27FC236}">
                <a16:creationId xmlns:a16="http://schemas.microsoft.com/office/drawing/2014/main" id="{8968C183-A47C-C267-F5E4-E215ABD7053E}"/>
              </a:ext>
            </a:extLst>
          </xdr:cNvPr>
          <xdr:cNvSpPr/>
        </xdr:nvSpPr>
        <xdr:spPr>
          <a:xfrm>
            <a:off x="6043133" y="3135880"/>
            <a:ext cx="208442" cy="208442"/>
          </a:xfrm>
          <a:prstGeom prst="ellipse">
            <a:avLst/>
          </a:prstGeom>
          <a:solidFill>
            <a:schemeClr val="bg1">
              <a:lumMod val="9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 sz="1200"/>
          </a:p>
        </xdr:txBody>
      </xdr:sp>
      <xdr:sp macro="" textlink="">
        <xdr:nvSpPr>
          <xdr:cNvPr id="21" name="Овал 20">
            <a:extLst>
              <a:ext uri="{FF2B5EF4-FFF2-40B4-BE49-F238E27FC236}">
                <a16:creationId xmlns:a16="http://schemas.microsoft.com/office/drawing/2014/main" id="{7DD02BF3-D606-3FAA-14B4-6C173C2CB5F6}"/>
              </a:ext>
            </a:extLst>
          </xdr:cNvPr>
          <xdr:cNvSpPr/>
        </xdr:nvSpPr>
        <xdr:spPr>
          <a:xfrm>
            <a:off x="8057832" y="3135880"/>
            <a:ext cx="208442" cy="208442"/>
          </a:xfrm>
          <a:prstGeom prst="ellipse">
            <a:avLst/>
          </a:prstGeom>
          <a:solidFill>
            <a:schemeClr val="bg1">
              <a:lumMod val="9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 sz="1200"/>
          </a:p>
        </xdr:txBody>
      </xdr:sp>
      <xdr:sp macro="" textlink="">
        <xdr:nvSpPr>
          <xdr:cNvPr id="22" name="Овал 21">
            <a:extLst>
              <a:ext uri="{FF2B5EF4-FFF2-40B4-BE49-F238E27FC236}">
                <a16:creationId xmlns:a16="http://schemas.microsoft.com/office/drawing/2014/main" id="{1AB2BB23-8DFB-3E4B-55CC-325DD64FB961}"/>
              </a:ext>
            </a:extLst>
          </xdr:cNvPr>
          <xdr:cNvSpPr/>
        </xdr:nvSpPr>
        <xdr:spPr>
          <a:xfrm>
            <a:off x="10072531" y="3135880"/>
            <a:ext cx="208442" cy="208442"/>
          </a:xfrm>
          <a:prstGeom prst="ellipse">
            <a:avLst/>
          </a:prstGeom>
          <a:solidFill>
            <a:schemeClr val="bg1">
              <a:lumMod val="9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 sz="1200"/>
          </a:p>
        </xdr:txBody>
      </xdr:sp>
    </xdr:grpSp>
    <xdr:clientData/>
  </xdr:twoCellAnchor>
  <xdr:twoCellAnchor>
    <xdr:from>
      <xdr:col>8</xdr:col>
      <xdr:colOff>390224</xdr:colOff>
      <xdr:row>11</xdr:row>
      <xdr:rowOff>0</xdr:rowOff>
    </xdr:from>
    <xdr:to>
      <xdr:col>19</xdr:col>
      <xdr:colOff>350430</xdr:colOff>
      <xdr:row>19</xdr:row>
      <xdr:rowOff>40769</xdr:rowOff>
    </xdr:to>
    <xdr:grpSp>
      <xdr:nvGrpSpPr>
        <xdr:cNvPr id="29" name="Группа 28">
          <a:extLst>
            <a:ext uri="{FF2B5EF4-FFF2-40B4-BE49-F238E27FC236}">
              <a16:creationId xmlns:a16="http://schemas.microsoft.com/office/drawing/2014/main" id="{0CBE6893-BD15-4A7D-9E41-7BBDC0BE7762}"/>
            </a:ext>
          </a:extLst>
        </xdr:cNvPr>
        <xdr:cNvGrpSpPr/>
      </xdr:nvGrpSpPr>
      <xdr:grpSpPr>
        <a:xfrm>
          <a:off x="5231165" y="2420471"/>
          <a:ext cx="6616500" cy="1564769"/>
          <a:chOff x="5308979" y="1129333"/>
          <a:chExt cx="6665806" cy="1594952"/>
        </a:xfrm>
      </xdr:grpSpPr>
      <xdr:sp macro="" textlink="">
        <xdr:nvSpPr>
          <xdr:cNvPr id="112" name="Параллелограмм 111">
            <a:extLst>
              <a:ext uri="{FF2B5EF4-FFF2-40B4-BE49-F238E27FC236}">
                <a16:creationId xmlns:a16="http://schemas.microsoft.com/office/drawing/2014/main" id="{3158745B-2F8B-47CF-B5A8-7323B88E92BE}"/>
              </a:ext>
            </a:extLst>
          </xdr:cNvPr>
          <xdr:cNvSpPr/>
        </xdr:nvSpPr>
        <xdr:spPr bwMode="auto">
          <a:xfrm flipH="1">
            <a:off x="9132722" y="2333760"/>
            <a:ext cx="417513" cy="390525"/>
          </a:xfrm>
          <a:prstGeom prst="parallelogram">
            <a:avLst/>
          </a:prstGeom>
          <a:solidFill>
            <a:srgbClr val="20C8D1"/>
          </a:solidFill>
          <a:ln>
            <a:noFill/>
          </a:ln>
        </xdr:spPr>
        <xdr:txBody>
          <a:bodyPr wrap="square" lIns="0" tIns="0" rIns="0" bIns="0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0" lang="en-US" sz="1400" i="0" u="none" strike="noStrike" kern="0" cap="none" spc="0" normalizeH="0" baseline="0">
              <a:ln>
                <a:noFill/>
              </a:ln>
              <a:solidFill>
                <a:srgbClr val="001031"/>
              </a:solidFill>
              <a:effectLst/>
              <a:uLnTx/>
              <a:uFillTx/>
              <a:latin typeface="Segoe UI"/>
            </a:endParaRPr>
          </a:p>
        </xdr:txBody>
      </xdr:sp>
      <xdr:sp macro="" textlink="">
        <xdr:nvSpPr>
          <xdr:cNvPr id="113" name="Прямоугольник: скругленные углы 5">
            <a:extLst>
              <a:ext uri="{FF2B5EF4-FFF2-40B4-BE49-F238E27FC236}">
                <a16:creationId xmlns:a16="http://schemas.microsoft.com/office/drawing/2014/main" id="{6D72EE84-B121-4EDA-81C1-CFB500B262F8}"/>
              </a:ext>
            </a:extLst>
          </xdr:cNvPr>
          <xdr:cNvSpPr/>
        </xdr:nvSpPr>
        <xdr:spPr bwMode="auto">
          <a:xfrm>
            <a:off x="9132722" y="1735449"/>
            <a:ext cx="2263775" cy="731520"/>
          </a:xfrm>
          <a:prstGeom prst="roundRect">
            <a:avLst/>
          </a:prstGeom>
          <a:solidFill>
            <a:srgbClr val="43D1A1"/>
          </a:solidFill>
          <a:ln w="19050">
            <a:solidFill>
              <a:schemeClr val="bg1"/>
            </a:solidFill>
          </a:ln>
        </xdr:spPr>
        <xdr:txBody>
          <a:bodyPr wrap="square" lIns="0" tIns="0" rIns="0" bIns="0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ru-RU" sz="1400" b="1" cap="all">
                <a:solidFill>
                  <a:schemeClr val="bg1"/>
                </a:solidFill>
                <a:latin typeface="Segoe UI" panose="020B0502040204020203" pitchFamily="34" charset="0"/>
                <a:ea typeface="Segoe UI" panose="020B0502040204020203" pitchFamily="34" charset="0"/>
                <a:cs typeface="Segoe UI" panose="020B0502040204020203" pitchFamily="34" charset="0"/>
              </a:rPr>
              <a:t>Контролировать приложение</a:t>
            </a:r>
            <a:endParaRPr lang="en-US" sz="1400" b="1" cap="all">
              <a:solidFill>
                <a:schemeClr val="bg1"/>
              </a:solidFill>
              <a:latin typeface="Segoe UI" panose="020B0502040204020203" pitchFamily="34" charset="0"/>
              <a:ea typeface="Segoe UI" panose="020B0502040204020203" pitchFamily="34" charset="0"/>
              <a:cs typeface="Segoe UI" panose="020B0502040204020203" pitchFamily="34" charset="0"/>
            </a:endParaRPr>
          </a:p>
        </xdr:txBody>
      </xdr:sp>
      <xdr:sp macro="" textlink="">
        <xdr:nvSpPr>
          <xdr:cNvPr id="114" name="Прямоугольник 113">
            <a:extLst>
              <a:ext uri="{FF2B5EF4-FFF2-40B4-BE49-F238E27FC236}">
                <a16:creationId xmlns:a16="http://schemas.microsoft.com/office/drawing/2014/main" id="{92BF74CC-D946-4D18-A1FB-1D95EFB9480E}"/>
              </a:ext>
            </a:extLst>
          </xdr:cNvPr>
          <xdr:cNvSpPr/>
        </xdr:nvSpPr>
        <xdr:spPr bwMode="auto">
          <a:xfrm>
            <a:off x="5308979" y="1129333"/>
            <a:ext cx="3425854" cy="602940"/>
          </a:xfrm>
          <a:prstGeom prst="rect">
            <a:avLst/>
          </a:prstGeom>
          <a:noFill/>
          <a:ln>
            <a:noFill/>
          </a:ln>
        </xdr:spPr>
        <xdr:txBody>
          <a:bodyPr wrap="square" lIns="0" tIns="0" rIns="91440" bIns="0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indent="0" algn="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r>
              <a:rPr kumimoji="0" lang="ru-RU" sz="1200" i="0" u="none" strike="noStrike" kern="0" cap="none" spc="0" normalizeH="0" baseline="0">
                <a:ln>
                  <a:noFill/>
                </a:ln>
                <a:solidFill>
                  <a:srgbClr val="001031"/>
                </a:solidFill>
                <a:effectLst/>
                <a:uLnTx/>
                <a:uFillTx/>
                <a:latin typeface="Segoe UI"/>
              </a:rPr>
              <a:t>Мониторинг работоспособности приложения, поиск ошибок, оптимизация и т.д.</a:t>
            </a:r>
            <a:endParaRPr kumimoji="0" lang="en-US" sz="1200" i="0" u="none" strike="noStrike" kern="0" cap="none" spc="0" normalizeH="0" baseline="0">
              <a:ln>
                <a:noFill/>
              </a:ln>
              <a:solidFill>
                <a:srgbClr val="001031"/>
              </a:solidFill>
              <a:effectLst/>
              <a:uLnTx/>
              <a:uFillTx/>
              <a:latin typeface="Segoe UI"/>
            </a:endParaRPr>
          </a:p>
        </xdr:txBody>
      </xdr:sp>
      <xdr:sp macro="" textlink="">
        <xdr:nvSpPr>
          <xdr:cNvPr id="115" name="TextBox 7">
            <a:extLst>
              <a:ext uri="{FF2B5EF4-FFF2-40B4-BE49-F238E27FC236}">
                <a16:creationId xmlns:a16="http://schemas.microsoft.com/office/drawing/2014/main" id="{AD4A6B6C-6281-4728-BA47-E53799F416DF}"/>
              </a:ext>
            </a:extLst>
          </xdr:cNvPr>
          <xdr:cNvSpPr txBox="1"/>
        </xdr:nvSpPr>
        <xdr:spPr>
          <a:xfrm>
            <a:off x="9242793" y="1498493"/>
            <a:ext cx="1055412" cy="236956"/>
          </a:xfrm>
          <a:prstGeom prst="rect">
            <a:avLst/>
          </a:prstGeom>
          <a:noFill/>
        </xdr:spPr>
        <xdr:txBody>
          <a:bodyPr wrap="square" lIns="0" tIns="0" rIns="0" bIns="0" rtlCol="0" anchor="ctr">
            <a:noAutofit/>
          </a:bodyPr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ru-RU" sz="1400" b="1">
                <a:solidFill>
                  <a:srgbClr val="43D1A1"/>
                </a:solidFill>
                <a:latin typeface="Segoe UI" panose="020B0502040204020203" pitchFamily="34" charset="0"/>
                <a:ea typeface="Segoe UI" panose="020B0502040204020203" pitchFamily="34" charset="0"/>
                <a:cs typeface="Segoe UI" panose="020B0502040204020203" pitchFamily="34" charset="0"/>
              </a:rPr>
              <a:t>Шаг </a:t>
            </a:r>
            <a:r>
              <a:rPr lang="en-US" sz="1400" b="1">
                <a:solidFill>
                  <a:srgbClr val="43D1A1"/>
                </a:solidFill>
                <a:latin typeface="Segoe UI" panose="020B0502040204020203" pitchFamily="34" charset="0"/>
                <a:ea typeface="Segoe UI" panose="020B0502040204020203" pitchFamily="34" charset="0"/>
                <a:cs typeface="Segoe UI" panose="020B0502040204020203" pitchFamily="34" charset="0"/>
              </a:rPr>
              <a:t>#</a:t>
            </a:r>
            <a:r>
              <a:rPr lang="ru-RU" sz="1400" b="1">
                <a:solidFill>
                  <a:srgbClr val="43D1A1"/>
                </a:solidFill>
                <a:latin typeface="Segoe UI" panose="020B0502040204020203" pitchFamily="34" charset="0"/>
                <a:ea typeface="Segoe UI" panose="020B0502040204020203" pitchFamily="34" charset="0"/>
                <a:cs typeface="Segoe UI" panose="020B0502040204020203" pitchFamily="34" charset="0"/>
              </a:rPr>
              <a:t>5</a:t>
            </a:r>
            <a:endParaRPr lang="en-US" sz="1400" b="1">
              <a:solidFill>
                <a:srgbClr val="43D1A1"/>
              </a:solidFill>
              <a:latin typeface="Segoe UI" panose="020B0502040204020203" pitchFamily="34" charset="0"/>
              <a:ea typeface="Segoe UI" panose="020B0502040204020203" pitchFamily="34" charset="0"/>
              <a:cs typeface="Segoe UI" panose="020B0502040204020203" pitchFamily="34" charset="0"/>
            </a:endParaRPr>
          </a:p>
        </xdr:txBody>
      </xdr:sp>
      <xdr:grpSp>
        <xdr:nvGrpSpPr>
          <xdr:cNvPr id="116" name="Группа 115">
            <a:extLst>
              <a:ext uri="{FF2B5EF4-FFF2-40B4-BE49-F238E27FC236}">
                <a16:creationId xmlns:a16="http://schemas.microsoft.com/office/drawing/2014/main" id="{D4039A75-5166-4607-AD56-D221B890F905}"/>
              </a:ext>
            </a:extLst>
          </xdr:cNvPr>
          <xdr:cNvGrpSpPr>
            <a:grpSpLocks noChangeAspect="1"/>
          </xdr:cNvGrpSpPr>
        </xdr:nvGrpSpPr>
        <xdr:grpSpPr>
          <a:xfrm>
            <a:off x="11515031" y="1817518"/>
            <a:ext cx="459754" cy="567382"/>
            <a:chOff x="2963653" y="203674"/>
            <a:chExt cx="5472608" cy="6753713"/>
          </a:xfrm>
          <a:solidFill>
            <a:srgbClr val="0033CC"/>
          </a:solidFill>
        </xdr:grpSpPr>
        <xdr:sp macro="" textlink="">
          <xdr:nvSpPr>
            <xdr:cNvPr id="119" name="Полилиния 118">
              <a:extLst>
                <a:ext uri="{FF2B5EF4-FFF2-40B4-BE49-F238E27FC236}">
                  <a16:creationId xmlns:a16="http://schemas.microsoft.com/office/drawing/2014/main" id="{34D3F94E-A3BD-4F8D-B4D5-7DBB12791C4C}"/>
                </a:ext>
              </a:extLst>
            </xdr:cNvPr>
            <xdr:cNvSpPr/>
          </xdr:nvSpPr>
          <xdr:spPr bwMode="auto">
            <a:xfrm>
              <a:off x="2963653" y="3825048"/>
              <a:ext cx="5472608" cy="3132339"/>
            </a:xfrm>
            <a:custGeom>
              <a:avLst/>
              <a:gdLst>
                <a:gd name="connsiteX0" fmla="*/ 4661169 w 5472608"/>
                <a:gd name="connsiteY0" fmla="*/ 404056 h 3132348"/>
                <a:gd name="connsiteX1" fmla="*/ 4661169 w 5472608"/>
                <a:gd name="connsiteY1" fmla="*/ 2720536 h 3132348"/>
                <a:gd name="connsiteX2" fmla="*/ 5046931 w 5472608"/>
                <a:gd name="connsiteY2" fmla="*/ 2720536 h 3132348"/>
                <a:gd name="connsiteX3" fmla="*/ 5046931 w 5472608"/>
                <a:gd name="connsiteY3" fmla="*/ 404056 h 3132348"/>
                <a:gd name="connsiteX4" fmla="*/ 3602296 w 5472608"/>
                <a:gd name="connsiteY4" fmla="*/ 404056 h 3132348"/>
                <a:gd name="connsiteX5" fmla="*/ 3602296 w 5472608"/>
                <a:gd name="connsiteY5" fmla="*/ 2720536 h 3132348"/>
                <a:gd name="connsiteX6" fmla="*/ 3988058 w 5472608"/>
                <a:gd name="connsiteY6" fmla="*/ 2720536 h 3132348"/>
                <a:gd name="connsiteX7" fmla="*/ 3988058 w 5472608"/>
                <a:gd name="connsiteY7" fmla="*/ 404056 h 3132348"/>
                <a:gd name="connsiteX8" fmla="*/ 2543423 w 5472608"/>
                <a:gd name="connsiteY8" fmla="*/ 404056 h 3132348"/>
                <a:gd name="connsiteX9" fmla="*/ 2543423 w 5472608"/>
                <a:gd name="connsiteY9" fmla="*/ 2720536 h 3132348"/>
                <a:gd name="connsiteX10" fmla="*/ 2929185 w 5472608"/>
                <a:gd name="connsiteY10" fmla="*/ 2720536 h 3132348"/>
                <a:gd name="connsiteX11" fmla="*/ 2929185 w 5472608"/>
                <a:gd name="connsiteY11" fmla="*/ 404056 h 3132348"/>
                <a:gd name="connsiteX12" fmla="*/ 1484550 w 5472608"/>
                <a:gd name="connsiteY12" fmla="*/ 404056 h 3132348"/>
                <a:gd name="connsiteX13" fmla="*/ 1484550 w 5472608"/>
                <a:gd name="connsiteY13" fmla="*/ 2720536 h 3132348"/>
                <a:gd name="connsiteX14" fmla="*/ 1870312 w 5472608"/>
                <a:gd name="connsiteY14" fmla="*/ 2720536 h 3132348"/>
                <a:gd name="connsiteX15" fmla="*/ 1870312 w 5472608"/>
                <a:gd name="connsiteY15" fmla="*/ 404056 h 3132348"/>
                <a:gd name="connsiteX16" fmla="*/ 425677 w 5472608"/>
                <a:gd name="connsiteY16" fmla="*/ 404056 h 3132348"/>
                <a:gd name="connsiteX17" fmla="*/ 425677 w 5472608"/>
                <a:gd name="connsiteY17" fmla="*/ 2720536 h 3132348"/>
                <a:gd name="connsiteX18" fmla="*/ 811439 w 5472608"/>
                <a:gd name="connsiteY18" fmla="*/ 2720536 h 3132348"/>
                <a:gd name="connsiteX19" fmla="*/ 811439 w 5472608"/>
                <a:gd name="connsiteY19" fmla="*/ 404056 h 3132348"/>
                <a:gd name="connsiteX20" fmla="*/ 112483 w 5472608"/>
                <a:gd name="connsiteY20" fmla="*/ 0 h 3132348"/>
                <a:gd name="connsiteX21" fmla="*/ 5360125 w 5472608"/>
                <a:gd name="connsiteY21" fmla="*/ 0 h 3132348"/>
                <a:gd name="connsiteX22" fmla="*/ 5472608 w 5472608"/>
                <a:gd name="connsiteY22" fmla="*/ 112483 h 3132348"/>
                <a:gd name="connsiteX23" fmla="*/ 5472608 w 5472608"/>
                <a:gd name="connsiteY23" fmla="*/ 3019865 h 3132348"/>
                <a:gd name="connsiteX24" fmla="*/ 5360125 w 5472608"/>
                <a:gd name="connsiteY24" fmla="*/ 3132348 h 3132348"/>
                <a:gd name="connsiteX25" fmla="*/ 112483 w 5472608"/>
                <a:gd name="connsiteY25" fmla="*/ 3132348 h 3132348"/>
                <a:gd name="connsiteX26" fmla="*/ 0 w 5472608"/>
                <a:gd name="connsiteY26" fmla="*/ 3019865 h 3132348"/>
                <a:gd name="connsiteX27" fmla="*/ 0 w 5472608"/>
                <a:gd name="connsiteY27" fmla="*/ 112483 h 3132348"/>
                <a:gd name="connsiteX28" fmla="*/ 112483 w 5472608"/>
                <a:gd name="connsiteY28" fmla="*/ 0 h 3132348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  <a:cxn ang="0">
                  <a:pos x="connsiteX15" y="connsiteY15"/>
                </a:cxn>
                <a:cxn ang="0">
                  <a:pos x="connsiteX16" y="connsiteY16"/>
                </a:cxn>
                <a:cxn ang="0">
                  <a:pos x="connsiteX17" y="connsiteY17"/>
                </a:cxn>
                <a:cxn ang="0">
                  <a:pos x="connsiteX18" y="connsiteY18"/>
                </a:cxn>
                <a:cxn ang="0">
                  <a:pos x="connsiteX19" y="connsiteY19"/>
                </a:cxn>
                <a:cxn ang="0">
                  <a:pos x="connsiteX20" y="connsiteY20"/>
                </a:cxn>
                <a:cxn ang="0">
                  <a:pos x="connsiteX21" y="connsiteY21"/>
                </a:cxn>
                <a:cxn ang="0">
                  <a:pos x="connsiteX22" y="connsiteY22"/>
                </a:cxn>
                <a:cxn ang="0">
                  <a:pos x="connsiteX23" y="connsiteY23"/>
                </a:cxn>
                <a:cxn ang="0">
                  <a:pos x="connsiteX24" y="connsiteY24"/>
                </a:cxn>
                <a:cxn ang="0">
                  <a:pos x="connsiteX25" y="connsiteY25"/>
                </a:cxn>
                <a:cxn ang="0">
                  <a:pos x="connsiteX26" y="connsiteY26"/>
                </a:cxn>
                <a:cxn ang="0">
                  <a:pos x="connsiteX27" y="connsiteY27"/>
                </a:cxn>
                <a:cxn ang="0">
                  <a:pos x="connsiteX28" y="connsiteY28"/>
                </a:cxn>
              </a:cxnLst>
              <a:rect l="l" t="t" r="r" b="b"/>
              <a:pathLst>
                <a:path w="5472608" h="3132348">
                  <a:moveTo>
                    <a:pt x="4661169" y="404056"/>
                  </a:moveTo>
                  <a:lnTo>
                    <a:pt x="4661169" y="2720536"/>
                  </a:lnTo>
                  <a:lnTo>
                    <a:pt x="5046931" y="2720536"/>
                  </a:lnTo>
                  <a:lnTo>
                    <a:pt x="5046931" y="404056"/>
                  </a:lnTo>
                  <a:close/>
                  <a:moveTo>
                    <a:pt x="3602296" y="404056"/>
                  </a:moveTo>
                  <a:lnTo>
                    <a:pt x="3602296" y="2720536"/>
                  </a:lnTo>
                  <a:lnTo>
                    <a:pt x="3988058" y="2720536"/>
                  </a:lnTo>
                  <a:lnTo>
                    <a:pt x="3988058" y="404056"/>
                  </a:lnTo>
                  <a:close/>
                  <a:moveTo>
                    <a:pt x="2543423" y="404056"/>
                  </a:moveTo>
                  <a:lnTo>
                    <a:pt x="2543423" y="2720536"/>
                  </a:lnTo>
                  <a:lnTo>
                    <a:pt x="2929185" y="2720536"/>
                  </a:lnTo>
                  <a:lnTo>
                    <a:pt x="2929185" y="404056"/>
                  </a:lnTo>
                  <a:close/>
                  <a:moveTo>
                    <a:pt x="1484550" y="404056"/>
                  </a:moveTo>
                  <a:lnTo>
                    <a:pt x="1484550" y="2720536"/>
                  </a:lnTo>
                  <a:lnTo>
                    <a:pt x="1870312" y="2720536"/>
                  </a:lnTo>
                  <a:lnTo>
                    <a:pt x="1870312" y="404056"/>
                  </a:lnTo>
                  <a:close/>
                  <a:moveTo>
                    <a:pt x="425677" y="404056"/>
                  </a:moveTo>
                  <a:lnTo>
                    <a:pt x="425677" y="2720536"/>
                  </a:lnTo>
                  <a:lnTo>
                    <a:pt x="811439" y="2720536"/>
                  </a:lnTo>
                  <a:lnTo>
                    <a:pt x="811439" y="404056"/>
                  </a:lnTo>
                  <a:close/>
                  <a:moveTo>
                    <a:pt x="112483" y="0"/>
                  </a:moveTo>
                  <a:lnTo>
                    <a:pt x="5360125" y="0"/>
                  </a:lnTo>
                  <a:cubicBezTo>
                    <a:pt x="5422248" y="0"/>
                    <a:pt x="5472608" y="50360"/>
                    <a:pt x="5472608" y="112483"/>
                  </a:cubicBezTo>
                  <a:lnTo>
                    <a:pt x="5472608" y="3019865"/>
                  </a:lnTo>
                  <a:cubicBezTo>
                    <a:pt x="5472608" y="3081988"/>
                    <a:pt x="5422248" y="3132348"/>
                    <a:pt x="5360125" y="3132348"/>
                  </a:cubicBezTo>
                  <a:lnTo>
                    <a:pt x="112483" y="3132348"/>
                  </a:lnTo>
                  <a:cubicBezTo>
                    <a:pt x="50360" y="3132348"/>
                    <a:pt x="0" y="3081988"/>
                    <a:pt x="0" y="3019865"/>
                  </a:cubicBezTo>
                  <a:lnTo>
                    <a:pt x="0" y="112483"/>
                  </a:lnTo>
                  <a:cubicBezTo>
                    <a:pt x="0" y="50360"/>
                    <a:pt x="50360" y="0"/>
                    <a:pt x="112483" y="0"/>
                  </a:cubicBezTo>
                  <a:close/>
                </a:path>
              </a:pathLst>
            </a:custGeom>
            <a:grpFill/>
            <a:ln>
              <a:noFill/>
            </a:ln>
          </xdr:spPr>
          <xdr:txBody>
            <a:bodyPr wrap="square" lIns="0" tIns="0" rIns="0" bIns="0" rtlCol="0" anchor="ctr"/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  <xdr:sp macro="" textlink="">
          <xdr:nvSpPr>
            <xdr:cNvPr id="120" name="Полилиния 119">
              <a:extLst>
                <a:ext uri="{FF2B5EF4-FFF2-40B4-BE49-F238E27FC236}">
                  <a16:creationId xmlns:a16="http://schemas.microsoft.com/office/drawing/2014/main" id="{F94E6137-BAC9-4909-BF5B-89326ACA1292}"/>
                </a:ext>
              </a:extLst>
            </xdr:cNvPr>
            <xdr:cNvSpPr/>
          </xdr:nvSpPr>
          <xdr:spPr bwMode="auto">
            <a:xfrm>
              <a:off x="3208540" y="3222504"/>
              <a:ext cx="468051" cy="555753"/>
            </a:xfrm>
            <a:custGeom>
              <a:avLst/>
              <a:gdLst>
                <a:gd name="connsiteX0" fmla="*/ 234026 w 468052"/>
                <a:gd name="connsiteY0" fmla="*/ 0 h 555750"/>
                <a:gd name="connsiteX1" fmla="*/ 325120 w 468052"/>
                <a:gd name="connsiteY1" fmla="*/ 18391 h 555750"/>
                <a:gd name="connsiteX2" fmla="*/ 347693 w 468052"/>
                <a:gd name="connsiteY2" fmla="*/ 33611 h 555750"/>
                <a:gd name="connsiteX3" fmla="*/ 163215 w 468052"/>
                <a:gd name="connsiteY3" fmla="*/ 140119 h 555750"/>
                <a:gd name="connsiteX4" fmla="*/ 117252 w 468052"/>
                <a:gd name="connsiteY4" fmla="*/ 311658 h 555750"/>
                <a:gd name="connsiteX5" fmla="*/ 288790 w 468052"/>
                <a:gd name="connsiteY5" fmla="*/ 357622 h 555750"/>
                <a:gd name="connsiteX6" fmla="*/ 468052 w 468052"/>
                <a:gd name="connsiteY6" fmla="*/ 254125 h 555750"/>
                <a:gd name="connsiteX7" fmla="*/ 468052 w 468052"/>
                <a:gd name="connsiteY7" fmla="*/ 555750 h 555750"/>
                <a:gd name="connsiteX8" fmla="*/ 0 w 468052"/>
                <a:gd name="connsiteY8" fmla="*/ 555750 h 555750"/>
                <a:gd name="connsiteX9" fmla="*/ 0 w 468052"/>
                <a:gd name="connsiteY9" fmla="*/ 234026 h 555750"/>
                <a:gd name="connsiteX10" fmla="*/ 234026 w 468052"/>
                <a:gd name="connsiteY10" fmla="*/ 0 h 55575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</a:cxnLst>
              <a:rect l="l" t="t" r="r" b="b"/>
              <a:pathLst>
                <a:path w="468052" h="555750">
                  <a:moveTo>
                    <a:pt x="234026" y="0"/>
                  </a:moveTo>
                  <a:cubicBezTo>
                    <a:pt x="266338" y="0"/>
                    <a:pt x="297121" y="6549"/>
                    <a:pt x="325120" y="18391"/>
                  </a:cubicBezTo>
                  <a:lnTo>
                    <a:pt x="347693" y="33611"/>
                  </a:lnTo>
                  <a:lnTo>
                    <a:pt x="163215" y="140119"/>
                  </a:lnTo>
                  <a:cubicBezTo>
                    <a:pt x="103154" y="174796"/>
                    <a:pt x="82575" y="251596"/>
                    <a:pt x="117252" y="311658"/>
                  </a:cubicBezTo>
                  <a:cubicBezTo>
                    <a:pt x="151928" y="371719"/>
                    <a:pt x="228729" y="392298"/>
                    <a:pt x="288790" y="357622"/>
                  </a:cubicBezTo>
                  <a:lnTo>
                    <a:pt x="468052" y="254125"/>
                  </a:lnTo>
                  <a:lnTo>
                    <a:pt x="468052" y="555750"/>
                  </a:lnTo>
                  <a:lnTo>
                    <a:pt x="0" y="555750"/>
                  </a:lnTo>
                  <a:lnTo>
                    <a:pt x="0" y="234026"/>
                  </a:lnTo>
                  <a:cubicBezTo>
                    <a:pt x="0" y="104777"/>
                    <a:pt x="104777" y="0"/>
                    <a:pt x="234026" y="0"/>
                  </a:cubicBezTo>
                  <a:close/>
                </a:path>
              </a:pathLst>
            </a:custGeom>
            <a:grpFill/>
            <a:ln>
              <a:noFill/>
            </a:ln>
          </xdr:spPr>
          <xdr:txBody>
            <a:bodyPr wrap="square" lIns="0" tIns="0" rIns="0" bIns="0" rtlCol="0" anchor="ctr"/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  <xdr:sp macro="" textlink="">
          <xdr:nvSpPr>
            <xdr:cNvPr id="121" name="Полилиния 120">
              <a:extLst>
                <a:ext uri="{FF2B5EF4-FFF2-40B4-BE49-F238E27FC236}">
                  <a16:creationId xmlns:a16="http://schemas.microsoft.com/office/drawing/2014/main" id="{3C95533F-FC06-470D-8030-B43E7B35E3C6}"/>
                </a:ext>
              </a:extLst>
            </xdr:cNvPr>
            <xdr:cNvSpPr/>
          </xdr:nvSpPr>
          <xdr:spPr bwMode="auto">
            <a:xfrm>
              <a:off x="5318419" y="1714499"/>
              <a:ext cx="799809" cy="822327"/>
            </a:xfrm>
            <a:custGeom>
              <a:avLst/>
              <a:gdLst>
                <a:gd name="connsiteX0" fmla="*/ 4863 w 799805"/>
                <a:gd name="connsiteY0" fmla="*/ 390526 h 822323"/>
                <a:gd name="connsiteX1" fmla="*/ 101303 w 799805"/>
                <a:gd name="connsiteY1" fmla="*/ 454820 h 822323"/>
                <a:gd name="connsiteX2" fmla="*/ 141822 w 799805"/>
                <a:gd name="connsiteY2" fmla="*/ 525365 h 822323"/>
                <a:gd name="connsiteX3" fmla="*/ 141790 w 799805"/>
                <a:gd name="connsiteY3" fmla="*/ 547127 h 822323"/>
                <a:gd name="connsiteX4" fmla="*/ 150202 w 799805"/>
                <a:gd name="connsiteY4" fmla="*/ 547127 h 822323"/>
                <a:gd name="connsiteX5" fmla="*/ 166213 w 799805"/>
                <a:gd name="connsiteY5" fmla="*/ 581597 h 822323"/>
                <a:gd name="connsiteX6" fmla="*/ 203067 w 799805"/>
                <a:gd name="connsiteY6" fmla="*/ 617947 h 822323"/>
                <a:gd name="connsiteX7" fmla="*/ 250126 w 799805"/>
                <a:gd name="connsiteY7" fmla="*/ 639512 h 822323"/>
                <a:gd name="connsiteX8" fmla="*/ 288681 w 799805"/>
                <a:gd name="connsiteY8" fmla="*/ 667974 h 822323"/>
                <a:gd name="connsiteX9" fmla="*/ 309612 w 799805"/>
                <a:gd name="connsiteY9" fmla="*/ 691239 h 822323"/>
                <a:gd name="connsiteX10" fmla="*/ 538213 w 799805"/>
                <a:gd name="connsiteY10" fmla="*/ 800387 h 822323"/>
                <a:gd name="connsiteX11" fmla="*/ 493055 w 799805"/>
                <a:gd name="connsiteY11" fmla="*/ 814478 h 822323"/>
                <a:gd name="connsiteX12" fmla="*/ 415630 w 799805"/>
                <a:gd name="connsiteY12" fmla="*/ 822323 h 822323"/>
                <a:gd name="connsiteX13" fmla="*/ 119183 w 799805"/>
                <a:gd name="connsiteY13" fmla="*/ 681797 h 822323"/>
                <a:gd name="connsiteX14" fmla="*/ 75115 w 799805"/>
                <a:gd name="connsiteY14" fmla="*/ 608789 h 822323"/>
                <a:gd name="connsiteX15" fmla="*/ 64394 w 799805"/>
                <a:gd name="connsiteY15" fmla="*/ 609602 h 822323"/>
                <a:gd name="connsiteX16" fmla="*/ 41735 w 799805"/>
                <a:gd name="connsiteY16" fmla="*/ 594106 h 822323"/>
                <a:gd name="connsiteX17" fmla="*/ 39955 w 799805"/>
                <a:gd name="connsiteY17" fmla="*/ 592034 h 822323"/>
                <a:gd name="connsiteX18" fmla="*/ 56749 w 799805"/>
                <a:gd name="connsiteY18" fmla="*/ 555933 h 822323"/>
                <a:gd name="connsiteX19" fmla="*/ 63205 w 799805"/>
                <a:gd name="connsiteY19" fmla="*/ 509588 h 822323"/>
                <a:gd name="connsiteX20" fmla="*/ 13030 w 799805"/>
                <a:gd name="connsiteY20" fmla="*/ 399882 h 822323"/>
                <a:gd name="connsiteX21" fmla="*/ 0 w 799805"/>
                <a:gd name="connsiteY21" fmla="*/ 396069 h 822323"/>
                <a:gd name="connsiteX22" fmla="*/ 275636 w 799805"/>
                <a:gd name="connsiteY22" fmla="*/ 0 h 822323"/>
                <a:gd name="connsiteX23" fmla="*/ 489448 w 799805"/>
                <a:gd name="connsiteY23" fmla="*/ 0 h 822323"/>
                <a:gd name="connsiteX24" fmla="*/ 489448 w 799805"/>
                <a:gd name="connsiteY24" fmla="*/ 57483 h 822323"/>
                <a:gd name="connsiteX25" fmla="*/ 493055 w 799805"/>
                <a:gd name="connsiteY25" fmla="*/ 57848 h 822323"/>
                <a:gd name="connsiteX26" fmla="*/ 799805 w 799805"/>
                <a:gd name="connsiteY26" fmla="*/ 436163 h 822323"/>
                <a:gd name="connsiteX27" fmla="*/ 769615 w 799805"/>
                <a:gd name="connsiteY27" fmla="*/ 586474 h 822323"/>
                <a:gd name="connsiteX28" fmla="*/ 746479 w 799805"/>
                <a:gd name="connsiteY28" fmla="*/ 629318 h 822323"/>
                <a:gd name="connsiteX29" fmla="*/ 744333 w 799805"/>
                <a:gd name="connsiteY29" fmla="*/ 626933 h 822323"/>
                <a:gd name="connsiteX30" fmla="*/ 538147 w 799805"/>
                <a:gd name="connsiteY30" fmla="*/ 528487 h 822323"/>
                <a:gd name="connsiteX31" fmla="*/ 551291 w 799805"/>
                <a:gd name="connsiteY31" fmla="*/ 505412 h 822323"/>
                <a:gd name="connsiteX32" fmla="*/ 563267 w 799805"/>
                <a:gd name="connsiteY32" fmla="*/ 435192 h 822323"/>
                <a:gd name="connsiteX33" fmla="*/ 470188 w 799805"/>
                <a:gd name="connsiteY33" fmla="*/ 268970 h 822323"/>
                <a:gd name="connsiteX34" fmla="*/ 420393 w 799805"/>
                <a:gd name="connsiteY34" fmla="*/ 257070 h 822323"/>
                <a:gd name="connsiteX35" fmla="*/ 372978 w 799805"/>
                <a:gd name="connsiteY35" fmla="*/ 244024 h 822323"/>
                <a:gd name="connsiteX36" fmla="*/ 291876 w 799805"/>
                <a:gd name="connsiteY36" fmla="*/ 154981 h 822323"/>
                <a:gd name="connsiteX37" fmla="*/ 281664 w 799805"/>
                <a:gd name="connsiteY37" fmla="*/ 99452 h 822323"/>
                <a:gd name="connsiteX0" fmla="*/ 4863 w 799805"/>
                <a:gd name="connsiteY0" fmla="*/ 390526 h 822323"/>
                <a:gd name="connsiteX1" fmla="*/ 101303 w 799805"/>
                <a:gd name="connsiteY1" fmla="*/ 454820 h 822323"/>
                <a:gd name="connsiteX2" fmla="*/ 141822 w 799805"/>
                <a:gd name="connsiteY2" fmla="*/ 525365 h 822323"/>
                <a:gd name="connsiteX3" fmla="*/ 141790 w 799805"/>
                <a:gd name="connsiteY3" fmla="*/ 547127 h 822323"/>
                <a:gd name="connsiteX4" fmla="*/ 166213 w 799805"/>
                <a:gd name="connsiteY4" fmla="*/ 581597 h 822323"/>
                <a:gd name="connsiteX5" fmla="*/ 203067 w 799805"/>
                <a:gd name="connsiteY5" fmla="*/ 617947 h 822323"/>
                <a:gd name="connsiteX6" fmla="*/ 250126 w 799805"/>
                <a:gd name="connsiteY6" fmla="*/ 639512 h 822323"/>
                <a:gd name="connsiteX7" fmla="*/ 288681 w 799805"/>
                <a:gd name="connsiteY7" fmla="*/ 667974 h 822323"/>
                <a:gd name="connsiteX8" fmla="*/ 309612 w 799805"/>
                <a:gd name="connsiteY8" fmla="*/ 691239 h 822323"/>
                <a:gd name="connsiteX9" fmla="*/ 538213 w 799805"/>
                <a:gd name="connsiteY9" fmla="*/ 800387 h 822323"/>
                <a:gd name="connsiteX10" fmla="*/ 493055 w 799805"/>
                <a:gd name="connsiteY10" fmla="*/ 814478 h 822323"/>
                <a:gd name="connsiteX11" fmla="*/ 415630 w 799805"/>
                <a:gd name="connsiteY11" fmla="*/ 822323 h 822323"/>
                <a:gd name="connsiteX12" fmla="*/ 119183 w 799805"/>
                <a:gd name="connsiteY12" fmla="*/ 681797 h 822323"/>
                <a:gd name="connsiteX13" fmla="*/ 75115 w 799805"/>
                <a:gd name="connsiteY13" fmla="*/ 608789 h 822323"/>
                <a:gd name="connsiteX14" fmla="*/ 64394 w 799805"/>
                <a:gd name="connsiteY14" fmla="*/ 609602 h 822323"/>
                <a:gd name="connsiteX15" fmla="*/ 41735 w 799805"/>
                <a:gd name="connsiteY15" fmla="*/ 594106 h 822323"/>
                <a:gd name="connsiteX16" fmla="*/ 39955 w 799805"/>
                <a:gd name="connsiteY16" fmla="*/ 592034 h 822323"/>
                <a:gd name="connsiteX17" fmla="*/ 56749 w 799805"/>
                <a:gd name="connsiteY17" fmla="*/ 555933 h 822323"/>
                <a:gd name="connsiteX18" fmla="*/ 63205 w 799805"/>
                <a:gd name="connsiteY18" fmla="*/ 509588 h 822323"/>
                <a:gd name="connsiteX19" fmla="*/ 13030 w 799805"/>
                <a:gd name="connsiteY19" fmla="*/ 399882 h 822323"/>
                <a:gd name="connsiteX20" fmla="*/ 0 w 799805"/>
                <a:gd name="connsiteY20" fmla="*/ 396069 h 822323"/>
                <a:gd name="connsiteX21" fmla="*/ 4863 w 799805"/>
                <a:gd name="connsiteY21" fmla="*/ 390526 h 822323"/>
                <a:gd name="connsiteX22" fmla="*/ 275636 w 799805"/>
                <a:gd name="connsiteY22" fmla="*/ 0 h 822323"/>
                <a:gd name="connsiteX23" fmla="*/ 489448 w 799805"/>
                <a:gd name="connsiteY23" fmla="*/ 0 h 822323"/>
                <a:gd name="connsiteX24" fmla="*/ 489448 w 799805"/>
                <a:gd name="connsiteY24" fmla="*/ 57483 h 822323"/>
                <a:gd name="connsiteX25" fmla="*/ 493055 w 799805"/>
                <a:gd name="connsiteY25" fmla="*/ 57848 h 822323"/>
                <a:gd name="connsiteX26" fmla="*/ 799805 w 799805"/>
                <a:gd name="connsiteY26" fmla="*/ 436163 h 822323"/>
                <a:gd name="connsiteX27" fmla="*/ 769615 w 799805"/>
                <a:gd name="connsiteY27" fmla="*/ 586474 h 822323"/>
                <a:gd name="connsiteX28" fmla="*/ 746479 w 799805"/>
                <a:gd name="connsiteY28" fmla="*/ 629318 h 822323"/>
                <a:gd name="connsiteX29" fmla="*/ 744333 w 799805"/>
                <a:gd name="connsiteY29" fmla="*/ 626933 h 822323"/>
                <a:gd name="connsiteX30" fmla="*/ 538147 w 799805"/>
                <a:gd name="connsiteY30" fmla="*/ 528487 h 822323"/>
                <a:gd name="connsiteX31" fmla="*/ 551291 w 799805"/>
                <a:gd name="connsiteY31" fmla="*/ 505412 h 822323"/>
                <a:gd name="connsiteX32" fmla="*/ 563267 w 799805"/>
                <a:gd name="connsiteY32" fmla="*/ 435192 h 822323"/>
                <a:gd name="connsiteX33" fmla="*/ 470188 w 799805"/>
                <a:gd name="connsiteY33" fmla="*/ 268970 h 822323"/>
                <a:gd name="connsiteX34" fmla="*/ 420393 w 799805"/>
                <a:gd name="connsiteY34" fmla="*/ 257070 h 822323"/>
                <a:gd name="connsiteX35" fmla="*/ 372978 w 799805"/>
                <a:gd name="connsiteY35" fmla="*/ 244024 h 822323"/>
                <a:gd name="connsiteX36" fmla="*/ 291876 w 799805"/>
                <a:gd name="connsiteY36" fmla="*/ 154981 h 822323"/>
                <a:gd name="connsiteX37" fmla="*/ 281664 w 799805"/>
                <a:gd name="connsiteY37" fmla="*/ 99452 h 822323"/>
                <a:gd name="connsiteX38" fmla="*/ 275636 w 799805"/>
                <a:gd name="connsiteY38" fmla="*/ 0 h 822323"/>
                <a:gd name="connsiteX0" fmla="*/ 4863 w 799805"/>
                <a:gd name="connsiteY0" fmla="*/ 390526 h 822323"/>
                <a:gd name="connsiteX1" fmla="*/ 101303 w 799805"/>
                <a:gd name="connsiteY1" fmla="*/ 454820 h 822323"/>
                <a:gd name="connsiteX2" fmla="*/ 141822 w 799805"/>
                <a:gd name="connsiteY2" fmla="*/ 525365 h 822323"/>
                <a:gd name="connsiteX3" fmla="*/ 141790 w 799805"/>
                <a:gd name="connsiteY3" fmla="*/ 547127 h 822323"/>
                <a:gd name="connsiteX4" fmla="*/ 166213 w 799805"/>
                <a:gd name="connsiteY4" fmla="*/ 581597 h 822323"/>
                <a:gd name="connsiteX5" fmla="*/ 203067 w 799805"/>
                <a:gd name="connsiteY5" fmla="*/ 617947 h 822323"/>
                <a:gd name="connsiteX6" fmla="*/ 250126 w 799805"/>
                <a:gd name="connsiteY6" fmla="*/ 639512 h 822323"/>
                <a:gd name="connsiteX7" fmla="*/ 288681 w 799805"/>
                <a:gd name="connsiteY7" fmla="*/ 667974 h 822323"/>
                <a:gd name="connsiteX8" fmla="*/ 309612 w 799805"/>
                <a:gd name="connsiteY8" fmla="*/ 691239 h 822323"/>
                <a:gd name="connsiteX9" fmla="*/ 538213 w 799805"/>
                <a:gd name="connsiteY9" fmla="*/ 800387 h 822323"/>
                <a:gd name="connsiteX10" fmla="*/ 493055 w 799805"/>
                <a:gd name="connsiteY10" fmla="*/ 814478 h 822323"/>
                <a:gd name="connsiteX11" fmla="*/ 415630 w 799805"/>
                <a:gd name="connsiteY11" fmla="*/ 822323 h 822323"/>
                <a:gd name="connsiteX12" fmla="*/ 119183 w 799805"/>
                <a:gd name="connsiteY12" fmla="*/ 681797 h 822323"/>
                <a:gd name="connsiteX13" fmla="*/ 75115 w 799805"/>
                <a:gd name="connsiteY13" fmla="*/ 608789 h 822323"/>
                <a:gd name="connsiteX14" fmla="*/ 64394 w 799805"/>
                <a:gd name="connsiteY14" fmla="*/ 609602 h 822323"/>
                <a:gd name="connsiteX15" fmla="*/ 41735 w 799805"/>
                <a:gd name="connsiteY15" fmla="*/ 594106 h 822323"/>
                <a:gd name="connsiteX16" fmla="*/ 56749 w 799805"/>
                <a:gd name="connsiteY16" fmla="*/ 555933 h 822323"/>
                <a:gd name="connsiteX17" fmla="*/ 63205 w 799805"/>
                <a:gd name="connsiteY17" fmla="*/ 509588 h 822323"/>
                <a:gd name="connsiteX18" fmla="*/ 13030 w 799805"/>
                <a:gd name="connsiteY18" fmla="*/ 399882 h 822323"/>
                <a:gd name="connsiteX19" fmla="*/ 0 w 799805"/>
                <a:gd name="connsiteY19" fmla="*/ 396069 h 822323"/>
                <a:gd name="connsiteX20" fmla="*/ 4863 w 799805"/>
                <a:gd name="connsiteY20" fmla="*/ 390526 h 822323"/>
                <a:gd name="connsiteX21" fmla="*/ 275636 w 799805"/>
                <a:gd name="connsiteY21" fmla="*/ 0 h 822323"/>
                <a:gd name="connsiteX22" fmla="*/ 489448 w 799805"/>
                <a:gd name="connsiteY22" fmla="*/ 0 h 822323"/>
                <a:gd name="connsiteX23" fmla="*/ 489448 w 799805"/>
                <a:gd name="connsiteY23" fmla="*/ 57483 h 822323"/>
                <a:gd name="connsiteX24" fmla="*/ 493055 w 799805"/>
                <a:gd name="connsiteY24" fmla="*/ 57848 h 822323"/>
                <a:gd name="connsiteX25" fmla="*/ 799805 w 799805"/>
                <a:gd name="connsiteY25" fmla="*/ 436163 h 822323"/>
                <a:gd name="connsiteX26" fmla="*/ 769615 w 799805"/>
                <a:gd name="connsiteY26" fmla="*/ 586474 h 822323"/>
                <a:gd name="connsiteX27" fmla="*/ 746479 w 799805"/>
                <a:gd name="connsiteY27" fmla="*/ 629318 h 822323"/>
                <a:gd name="connsiteX28" fmla="*/ 744333 w 799805"/>
                <a:gd name="connsiteY28" fmla="*/ 626933 h 822323"/>
                <a:gd name="connsiteX29" fmla="*/ 538147 w 799805"/>
                <a:gd name="connsiteY29" fmla="*/ 528487 h 822323"/>
                <a:gd name="connsiteX30" fmla="*/ 551291 w 799805"/>
                <a:gd name="connsiteY30" fmla="*/ 505412 h 822323"/>
                <a:gd name="connsiteX31" fmla="*/ 563267 w 799805"/>
                <a:gd name="connsiteY31" fmla="*/ 435192 h 822323"/>
                <a:gd name="connsiteX32" fmla="*/ 470188 w 799805"/>
                <a:gd name="connsiteY32" fmla="*/ 268970 h 822323"/>
                <a:gd name="connsiteX33" fmla="*/ 420393 w 799805"/>
                <a:gd name="connsiteY33" fmla="*/ 257070 h 822323"/>
                <a:gd name="connsiteX34" fmla="*/ 372978 w 799805"/>
                <a:gd name="connsiteY34" fmla="*/ 244024 h 822323"/>
                <a:gd name="connsiteX35" fmla="*/ 291876 w 799805"/>
                <a:gd name="connsiteY35" fmla="*/ 154981 h 822323"/>
                <a:gd name="connsiteX36" fmla="*/ 281664 w 799805"/>
                <a:gd name="connsiteY36" fmla="*/ 99452 h 822323"/>
                <a:gd name="connsiteX37" fmla="*/ 275636 w 799805"/>
                <a:gd name="connsiteY37" fmla="*/ 0 h 822323"/>
                <a:gd name="connsiteX0" fmla="*/ 4863 w 799805"/>
                <a:gd name="connsiteY0" fmla="*/ 390526 h 822323"/>
                <a:gd name="connsiteX1" fmla="*/ 101303 w 799805"/>
                <a:gd name="connsiteY1" fmla="*/ 454820 h 822323"/>
                <a:gd name="connsiteX2" fmla="*/ 141822 w 799805"/>
                <a:gd name="connsiteY2" fmla="*/ 525365 h 822323"/>
                <a:gd name="connsiteX3" fmla="*/ 141790 w 799805"/>
                <a:gd name="connsiteY3" fmla="*/ 547127 h 822323"/>
                <a:gd name="connsiteX4" fmla="*/ 166213 w 799805"/>
                <a:gd name="connsiteY4" fmla="*/ 581597 h 822323"/>
                <a:gd name="connsiteX5" fmla="*/ 203067 w 799805"/>
                <a:gd name="connsiteY5" fmla="*/ 617947 h 822323"/>
                <a:gd name="connsiteX6" fmla="*/ 250126 w 799805"/>
                <a:gd name="connsiteY6" fmla="*/ 639512 h 822323"/>
                <a:gd name="connsiteX7" fmla="*/ 288681 w 799805"/>
                <a:gd name="connsiteY7" fmla="*/ 667974 h 822323"/>
                <a:gd name="connsiteX8" fmla="*/ 309612 w 799805"/>
                <a:gd name="connsiteY8" fmla="*/ 691239 h 822323"/>
                <a:gd name="connsiteX9" fmla="*/ 538213 w 799805"/>
                <a:gd name="connsiteY9" fmla="*/ 800387 h 822323"/>
                <a:gd name="connsiteX10" fmla="*/ 493055 w 799805"/>
                <a:gd name="connsiteY10" fmla="*/ 814478 h 822323"/>
                <a:gd name="connsiteX11" fmla="*/ 415630 w 799805"/>
                <a:gd name="connsiteY11" fmla="*/ 822323 h 822323"/>
                <a:gd name="connsiteX12" fmla="*/ 119183 w 799805"/>
                <a:gd name="connsiteY12" fmla="*/ 681797 h 822323"/>
                <a:gd name="connsiteX13" fmla="*/ 75115 w 799805"/>
                <a:gd name="connsiteY13" fmla="*/ 608789 h 822323"/>
                <a:gd name="connsiteX14" fmla="*/ 64394 w 799805"/>
                <a:gd name="connsiteY14" fmla="*/ 609602 h 822323"/>
                <a:gd name="connsiteX15" fmla="*/ 56749 w 799805"/>
                <a:gd name="connsiteY15" fmla="*/ 555933 h 822323"/>
                <a:gd name="connsiteX16" fmla="*/ 63205 w 799805"/>
                <a:gd name="connsiteY16" fmla="*/ 509588 h 822323"/>
                <a:gd name="connsiteX17" fmla="*/ 13030 w 799805"/>
                <a:gd name="connsiteY17" fmla="*/ 399882 h 822323"/>
                <a:gd name="connsiteX18" fmla="*/ 0 w 799805"/>
                <a:gd name="connsiteY18" fmla="*/ 396069 h 822323"/>
                <a:gd name="connsiteX19" fmla="*/ 4863 w 799805"/>
                <a:gd name="connsiteY19" fmla="*/ 390526 h 822323"/>
                <a:gd name="connsiteX20" fmla="*/ 275636 w 799805"/>
                <a:gd name="connsiteY20" fmla="*/ 0 h 822323"/>
                <a:gd name="connsiteX21" fmla="*/ 489448 w 799805"/>
                <a:gd name="connsiteY21" fmla="*/ 0 h 822323"/>
                <a:gd name="connsiteX22" fmla="*/ 489448 w 799805"/>
                <a:gd name="connsiteY22" fmla="*/ 57483 h 822323"/>
                <a:gd name="connsiteX23" fmla="*/ 493055 w 799805"/>
                <a:gd name="connsiteY23" fmla="*/ 57848 h 822323"/>
                <a:gd name="connsiteX24" fmla="*/ 799805 w 799805"/>
                <a:gd name="connsiteY24" fmla="*/ 436163 h 822323"/>
                <a:gd name="connsiteX25" fmla="*/ 769615 w 799805"/>
                <a:gd name="connsiteY25" fmla="*/ 586474 h 822323"/>
                <a:gd name="connsiteX26" fmla="*/ 746479 w 799805"/>
                <a:gd name="connsiteY26" fmla="*/ 629318 h 822323"/>
                <a:gd name="connsiteX27" fmla="*/ 744333 w 799805"/>
                <a:gd name="connsiteY27" fmla="*/ 626933 h 822323"/>
                <a:gd name="connsiteX28" fmla="*/ 538147 w 799805"/>
                <a:gd name="connsiteY28" fmla="*/ 528487 h 822323"/>
                <a:gd name="connsiteX29" fmla="*/ 551291 w 799805"/>
                <a:gd name="connsiteY29" fmla="*/ 505412 h 822323"/>
                <a:gd name="connsiteX30" fmla="*/ 563267 w 799805"/>
                <a:gd name="connsiteY30" fmla="*/ 435192 h 822323"/>
                <a:gd name="connsiteX31" fmla="*/ 470188 w 799805"/>
                <a:gd name="connsiteY31" fmla="*/ 268970 h 822323"/>
                <a:gd name="connsiteX32" fmla="*/ 420393 w 799805"/>
                <a:gd name="connsiteY32" fmla="*/ 257070 h 822323"/>
                <a:gd name="connsiteX33" fmla="*/ 372978 w 799805"/>
                <a:gd name="connsiteY33" fmla="*/ 244024 h 822323"/>
                <a:gd name="connsiteX34" fmla="*/ 291876 w 799805"/>
                <a:gd name="connsiteY34" fmla="*/ 154981 h 822323"/>
                <a:gd name="connsiteX35" fmla="*/ 281664 w 799805"/>
                <a:gd name="connsiteY35" fmla="*/ 99452 h 822323"/>
                <a:gd name="connsiteX36" fmla="*/ 275636 w 799805"/>
                <a:gd name="connsiteY36" fmla="*/ 0 h 822323"/>
                <a:gd name="connsiteX0" fmla="*/ 4863 w 799805"/>
                <a:gd name="connsiteY0" fmla="*/ 390526 h 822323"/>
                <a:gd name="connsiteX1" fmla="*/ 101303 w 799805"/>
                <a:gd name="connsiteY1" fmla="*/ 454820 h 822323"/>
                <a:gd name="connsiteX2" fmla="*/ 141822 w 799805"/>
                <a:gd name="connsiteY2" fmla="*/ 525365 h 822323"/>
                <a:gd name="connsiteX3" fmla="*/ 141790 w 799805"/>
                <a:gd name="connsiteY3" fmla="*/ 547127 h 822323"/>
                <a:gd name="connsiteX4" fmla="*/ 166213 w 799805"/>
                <a:gd name="connsiteY4" fmla="*/ 581597 h 822323"/>
                <a:gd name="connsiteX5" fmla="*/ 203067 w 799805"/>
                <a:gd name="connsiteY5" fmla="*/ 617947 h 822323"/>
                <a:gd name="connsiteX6" fmla="*/ 250126 w 799805"/>
                <a:gd name="connsiteY6" fmla="*/ 639512 h 822323"/>
                <a:gd name="connsiteX7" fmla="*/ 288681 w 799805"/>
                <a:gd name="connsiteY7" fmla="*/ 667974 h 822323"/>
                <a:gd name="connsiteX8" fmla="*/ 309612 w 799805"/>
                <a:gd name="connsiteY8" fmla="*/ 691239 h 822323"/>
                <a:gd name="connsiteX9" fmla="*/ 538213 w 799805"/>
                <a:gd name="connsiteY9" fmla="*/ 800387 h 822323"/>
                <a:gd name="connsiteX10" fmla="*/ 493055 w 799805"/>
                <a:gd name="connsiteY10" fmla="*/ 814478 h 822323"/>
                <a:gd name="connsiteX11" fmla="*/ 415630 w 799805"/>
                <a:gd name="connsiteY11" fmla="*/ 822323 h 822323"/>
                <a:gd name="connsiteX12" fmla="*/ 119183 w 799805"/>
                <a:gd name="connsiteY12" fmla="*/ 681797 h 822323"/>
                <a:gd name="connsiteX13" fmla="*/ 75115 w 799805"/>
                <a:gd name="connsiteY13" fmla="*/ 608789 h 822323"/>
                <a:gd name="connsiteX14" fmla="*/ 56749 w 799805"/>
                <a:gd name="connsiteY14" fmla="*/ 555933 h 822323"/>
                <a:gd name="connsiteX15" fmla="*/ 63205 w 799805"/>
                <a:gd name="connsiteY15" fmla="*/ 509588 h 822323"/>
                <a:gd name="connsiteX16" fmla="*/ 13030 w 799805"/>
                <a:gd name="connsiteY16" fmla="*/ 399882 h 822323"/>
                <a:gd name="connsiteX17" fmla="*/ 0 w 799805"/>
                <a:gd name="connsiteY17" fmla="*/ 396069 h 822323"/>
                <a:gd name="connsiteX18" fmla="*/ 4863 w 799805"/>
                <a:gd name="connsiteY18" fmla="*/ 390526 h 822323"/>
                <a:gd name="connsiteX19" fmla="*/ 275636 w 799805"/>
                <a:gd name="connsiteY19" fmla="*/ 0 h 822323"/>
                <a:gd name="connsiteX20" fmla="*/ 489448 w 799805"/>
                <a:gd name="connsiteY20" fmla="*/ 0 h 822323"/>
                <a:gd name="connsiteX21" fmla="*/ 489448 w 799805"/>
                <a:gd name="connsiteY21" fmla="*/ 57483 h 822323"/>
                <a:gd name="connsiteX22" fmla="*/ 493055 w 799805"/>
                <a:gd name="connsiteY22" fmla="*/ 57848 h 822323"/>
                <a:gd name="connsiteX23" fmla="*/ 799805 w 799805"/>
                <a:gd name="connsiteY23" fmla="*/ 436163 h 822323"/>
                <a:gd name="connsiteX24" fmla="*/ 769615 w 799805"/>
                <a:gd name="connsiteY24" fmla="*/ 586474 h 822323"/>
                <a:gd name="connsiteX25" fmla="*/ 746479 w 799805"/>
                <a:gd name="connsiteY25" fmla="*/ 629318 h 822323"/>
                <a:gd name="connsiteX26" fmla="*/ 744333 w 799805"/>
                <a:gd name="connsiteY26" fmla="*/ 626933 h 822323"/>
                <a:gd name="connsiteX27" fmla="*/ 538147 w 799805"/>
                <a:gd name="connsiteY27" fmla="*/ 528487 h 822323"/>
                <a:gd name="connsiteX28" fmla="*/ 551291 w 799805"/>
                <a:gd name="connsiteY28" fmla="*/ 505412 h 822323"/>
                <a:gd name="connsiteX29" fmla="*/ 563267 w 799805"/>
                <a:gd name="connsiteY29" fmla="*/ 435192 h 822323"/>
                <a:gd name="connsiteX30" fmla="*/ 470188 w 799805"/>
                <a:gd name="connsiteY30" fmla="*/ 268970 h 822323"/>
                <a:gd name="connsiteX31" fmla="*/ 420393 w 799805"/>
                <a:gd name="connsiteY31" fmla="*/ 257070 h 822323"/>
                <a:gd name="connsiteX32" fmla="*/ 372978 w 799805"/>
                <a:gd name="connsiteY32" fmla="*/ 244024 h 822323"/>
                <a:gd name="connsiteX33" fmla="*/ 291876 w 799805"/>
                <a:gd name="connsiteY33" fmla="*/ 154981 h 822323"/>
                <a:gd name="connsiteX34" fmla="*/ 281664 w 799805"/>
                <a:gd name="connsiteY34" fmla="*/ 99452 h 822323"/>
                <a:gd name="connsiteX35" fmla="*/ 275636 w 799805"/>
                <a:gd name="connsiteY35" fmla="*/ 0 h 822323"/>
                <a:gd name="connsiteX0" fmla="*/ 4863 w 799805"/>
                <a:gd name="connsiteY0" fmla="*/ 390526 h 822323"/>
                <a:gd name="connsiteX1" fmla="*/ 101303 w 799805"/>
                <a:gd name="connsiteY1" fmla="*/ 454820 h 822323"/>
                <a:gd name="connsiteX2" fmla="*/ 141822 w 799805"/>
                <a:gd name="connsiteY2" fmla="*/ 525365 h 822323"/>
                <a:gd name="connsiteX3" fmla="*/ 141790 w 799805"/>
                <a:gd name="connsiteY3" fmla="*/ 547127 h 822323"/>
                <a:gd name="connsiteX4" fmla="*/ 166213 w 799805"/>
                <a:gd name="connsiteY4" fmla="*/ 581597 h 822323"/>
                <a:gd name="connsiteX5" fmla="*/ 203067 w 799805"/>
                <a:gd name="connsiteY5" fmla="*/ 617947 h 822323"/>
                <a:gd name="connsiteX6" fmla="*/ 250126 w 799805"/>
                <a:gd name="connsiteY6" fmla="*/ 639512 h 822323"/>
                <a:gd name="connsiteX7" fmla="*/ 288681 w 799805"/>
                <a:gd name="connsiteY7" fmla="*/ 667974 h 822323"/>
                <a:gd name="connsiteX8" fmla="*/ 309612 w 799805"/>
                <a:gd name="connsiteY8" fmla="*/ 691239 h 822323"/>
                <a:gd name="connsiteX9" fmla="*/ 538213 w 799805"/>
                <a:gd name="connsiteY9" fmla="*/ 800387 h 822323"/>
                <a:gd name="connsiteX10" fmla="*/ 493055 w 799805"/>
                <a:gd name="connsiteY10" fmla="*/ 814478 h 822323"/>
                <a:gd name="connsiteX11" fmla="*/ 415630 w 799805"/>
                <a:gd name="connsiteY11" fmla="*/ 822323 h 822323"/>
                <a:gd name="connsiteX12" fmla="*/ 119183 w 799805"/>
                <a:gd name="connsiteY12" fmla="*/ 681797 h 822323"/>
                <a:gd name="connsiteX13" fmla="*/ 75115 w 799805"/>
                <a:gd name="connsiteY13" fmla="*/ 608789 h 822323"/>
                <a:gd name="connsiteX14" fmla="*/ 63205 w 799805"/>
                <a:gd name="connsiteY14" fmla="*/ 509588 h 822323"/>
                <a:gd name="connsiteX15" fmla="*/ 13030 w 799805"/>
                <a:gd name="connsiteY15" fmla="*/ 399882 h 822323"/>
                <a:gd name="connsiteX16" fmla="*/ 0 w 799805"/>
                <a:gd name="connsiteY16" fmla="*/ 396069 h 822323"/>
                <a:gd name="connsiteX17" fmla="*/ 4863 w 799805"/>
                <a:gd name="connsiteY17" fmla="*/ 390526 h 822323"/>
                <a:gd name="connsiteX18" fmla="*/ 275636 w 799805"/>
                <a:gd name="connsiteY18" fmla="*/ 0 h 822323"/>
                <a:gd name="connsiteX19" fmla="*/ 489448 w 799805"/>
                <a:gd name="connsiteY19" fmla="*/ 0 h 822323"/>
                <a:gd name="connsiteX20" fmla="*/ 489448 w 799805"/>
                <a:gd name="connsiteY20" fmla="*/ 57483 h 822323"/>
                <a:gd name="connsiteX21" fmla="*/ 493055 w 799805"/>
                <a:gd name="connsiteY21" fmla="*/ 57848 h 822323"/>
                <a:gd name="connsiteX22" fmla="*/ 799805 w 799805"/>
                <a:gd name="connsiteY22" fmla="*/ 436163 h 822323"/>
                <a:gd name="connsiteX23" fmla="*/ 769615 w 799805"/>
                <a:gd name="connsiteY23" fmla="*/ 586474 h 822323"/>
                <a:gd name="connsiteX24" fmla="*/ 746479 w 799805"/>
                <a:gd name="connsiteY24" fmla="*/ 629318 h 822323"/>
                <a:gd name="connsiteX25" fmla="*/ 744333 w 799805"/>
                <a:gd name="connsiteY25" fmla="*/ 626933 h 822323"/>
                <a:gd name="connsiteX26" fmla="*/ 538147 w 799805"/>
                <a:gd name="connsiteY26" fmla="*/ 528487 h 822323"/>
                <a:gd name="connsiteX27" fmla="*/ 551291 w 799805"/>
                <a:gd name="connsiteY27" fmla="*/ 505412 h 822323"/>
                <a:gd name="connsiteX28" fmla="*/ 563267 w 799805"/>
                <a:gd name="connsiteY28" fmla="*/ 435192 h 822323"/>
                <a:gd name="connsiteX29" fmla="*/ 470188 w 799805"/>
                <a:gd name="connsiteY29" fmla="*/ 268970 h 822323"/>
                <a:gd name="connsiteX30" fmla="*/ 420393 w 799805"/>
                <a:gd name="connsiteY30" fmla="*/ 257070 h 822323"/>
                <a:gd name="connsiteX31" fmla="*/ 372978 w 799805"/>
                <a:gd name="connsiteY31" fmla="*/ 244024 h 822323"/>
                <a:gd name="connsiteX32" fmla="*/ 291876 w 799805"/>
                <a:gd name="connsiteY32" fmla="*/ 154981 h 822323"/>
                <a:gd name="connsiteX33" fmla="*/ 281664 w 799805"/>
                <a:gd name="connsiteY33" fmla="*/ 99452 h 822323"/>
                <a:gd name="connsiteX34" fmla="*/ 275636 w 799805"/>
                <a:gd name="connsiteY34" fmla="*/ 0 h 822323"/>
                <a:gd name="connsiteX0" fmla="*/ 4863 w 799805"/>
                <a:gd name="connsiteY0" fmla="*/ 390526 h 822323"/>
                <a:gd name="connsiteX1" fmla="*/ 101303 w 799805"/>
                <a:gd name="connsiteY1" fmla="*/ 454820 h 822323"/>
                <a:gd name="connsiteX2" fmla="*/ 141790 w 799805"/>
                <a:gd name="connsiteY2" fmla="*/ 547127 h 822323"/>
                <a:gd name="connsiteX3" fmla="*/ 166213 w 799805"/>
                <a:gd name="connsiteY3" fmla="*/ 581597 h 822323"/>
                <a:gd name="connsiteX4" fmla="*/ 203067 w 799805"/>
                <a:gd name="connsiteY4" fmla="*/ 617947 h 822323"/>
                <a:gd name="connsiteX5" fmla="*/ 250126 w 799805"/>
                <a:gd name="connsiteY5" fmla="*/ 639512 h 822323"/>
                <a:gd name="connsiteX6" fmla="*/ 288681 w 799805"/>
                <a:gd name="connsiteY6" fmla="*/ 667974 h 822323"/>
                <a:gd name="connsiteX7" fmla="*/ 309612 w 799805"/>
                <a:gd name="connsiteY7" fmla="*/ 691239 h 822323"/>
                <a:gd name="connsiteX8" fmla="*/ 538213 w 799805"/>
                <a:gd name="connsiteY8" fmla="*/ 800387 h 822323"/>
                <a:gd name="connsiteX9" fmla="*/ 493055 w 799805"/>
                <a:gd name="connsiteY9" fmla="*/ 814478 h 822323"/>
                <a:gd name="connsiteX10" fmla="*/ 415630 w 799805"/>
                <a:gd name="connsiteY10" fmla="*/ 822323 h 822323"/>
                <a:gd name="connsiteX11" fmla="*/ 119183 w 799805"/>
                <a:gd name="connsiteY11" fmla="*/ 681797 h 822323"/>
                <a:gd name="connsiteX12" fmla="*/ 75115 w 799805"/>
                <a:gd name="connsiteY12" fmla="*/ 608789 h 822323"/>
                <a:gd name="connsiteX13" fmla="*/ 63205 w 799805"/>
                <a:gd name="connsiteY13" fmla="*/ 509588 h 822323"/>
                <a:gd name="connsiteX14" fmla="*/ 13030 w 799805"/>
                <a:gd name="connsiteY14" fmla="*/ 399882 h 822323"/>
                <a:gd name="connsiteX15" fmla="*/ 0 w 799805"/>
                <a:gd name="connsiteY15" fmla="*/ 396069 h 822323"/>
                <a:gd name="connsiteX16" fmla="*/ 4863 w 799805"/>
                <a:gd name="connsiteY16" fmla="*/ 390526 h 822323"/>
                <a:gd name="connsiteX17" fmla="*/ 275636 w 799805"/>
                <a:gd name="connsiteY17" fmla="*/ 0 h 822323"/>
                <a:gd name="connsiteX18" fmla="*/ 489448 w 799805"/>
                <a:gd name="connsiteY18" fmla="*/ 0 h 822323"/>
                <a:gd name="connsiteX19" fmla="*/ 489448 w 799805"/>
                <a:gd name="connsiteY19" fmla="*/ 57483 h 822323"/>
                <a:gd name="connsiteX20" fmla="*/ 493055 w 799805"/>
                <a:gd name="connsiteY20" fmla="*/ 57848 h 822323"/>
                <a:gd name="connsiteX21" fmla="*/ 799805 w 799805"/>
                <a:gd name="connsiteY21" fmla="*/ 436163 h 822323"/>
                <a:gd name="connsiteX22" fmla="*/ 769615 w 799805"/>
                <a:gd name="connsiteY22" fmla="*/ 586474 h 822323"/>
                <a:gd name="connsiteX23" fmla="*/ 746479 w 799805"/>
                <a:gd name="connsiteY23" fmla="*/ 629318 h 822323"/>
                <a:gd name="connsiteX24" fmla="*/ 744333 w 799805"/>
                <a:gd name="connsiteY24" fmla="*/ 626933 h 822323"/>
                <a:gd name="connsiteX25" fmla="*/ 538147 w 799805"/>
                <a:gd name="connsiteY25" fmla="*/ 528487 h 822323"/>
                <a:gd name="connsiteX26" fmla="*/ 551291 w 799805"/>
                <a:gd name="connsiteY26" fmla="*/ 505412 h 822323"/>
                <a:gd name="connsiteX27" fmla="*/ 563267 w 799805"/>
                <a:gd name="connsiteY27" fmla="*/ 435192 h 822323"/>
                <a:gd name="connsiteX28" fmla="*/ 470188 w 799805"/>
                <a:gd name="connsiteY28" fmla="*/ 268970 h 822323"/>
                <a:gd name="connsiteX29" fmla="*/ 420393 w 799805"/>
                <a:gd name="connsiteY29" fmla="*/ 257070 h 822323"/>
                <a:gd name="connsiteX30" fmla="*/ 372978 w 799805"/>
                <a:gd name="connsiteY30" fmla="*/ 244024 h 822323"/>
                <a:gd name="connsiteX31" fmla="*/ 291876 w 799805"/>
                <a:gd name="connsiteY31" fmla="*/ 154981 h 822323"/>
                <a:gd name="connsiteX32" fmla="*/ 281664 w 799805"/>
                <a:gd name="connsiteY32" fmla="*/ 99452 h 822323"/>
                <a:gd name="connsiteX33" fmla="*/ 275636 w 799805"/>
                <a:gd name="connsiteY33" fmla="*/ 0 h 822323"/>
                <a:gd name="connsiteX0" fmla="*/ 4863 w 799805"/>
                <a:gd name="connsiteY0" fmla="*/ 390526 h 822323"/>
                <a:gd name="connsiteX1" fmla="*/ 101303 w 799805"/>
                <a:gd name="connsiteY1" fmla="*/ 454820 h 822323"/>
                <a:gd name="connsiteX2" fmla="*/ 141790 w 799805"/>
                <a:gd name="connsiteY2" fmla="*/ 547127 h 822323"/>
                <a:gd name="connsiteX3" fmla="*/ 166213 w 799805"/>
                <a:gd name="connsiteY3" fmla="*/ 581597 h 822323"/>
                <a:gd name="connsiteX4" fmla="*/ 203067 w 799805"/>
                <a:gd name="connsiteY4" fmla="*/ 617947 h 822323"/>
                <a:gd name="connsiteX5" fmla="*/ 250126 w 799805"/>
                <a:gd name="connsiteY5" fmla="*/ 639512 h 822323"/>
                <a:gd name="connsiteX6" fmla="*/ 288681 w 799805"/>
                <a:gd name="connsiteY6" fmla="*/ 667974 h 822323"/>
                <a:gd name="connsiteX7" fmla="*/ 309612 w 799805"/>
                <a:gd name="connsiteY7" fmla="*/ 691239 h 822323"/>
                <a:gd name="connsiteX8" fmla="*/ 538213 w 799805"/>
                <a:gd name="connsiteY8" fmla="*/ 800387 h 822323"/>
                <a:gd name="connsiteX9" fmla="*/ 493055 w 799805"/>
                <a:gd name="connsiteY9" fmla="*/ 814478 h 822323"/>
                <a:gd name="connsiteX10" fmla="*/ 415630 w 799805"/>
                <a:gd name="connsiteY10" fmla="*/ 822323 h 822323"/>
                <a:gd name="connsiteX11" fmla="*/ 119183 w 799805"/>
                <a:gd name="connsiteY11" fmla="*/ 681797 h 822323"/>
                <a:gd name="connsiteX12" fmla="*/ 84640 w 799805"/>
                <a:gd name="connsiteY12" fmla="*/ 608789 h 822323"/>
                <a:gd name="connsiteX13" fmla="*/ 63205 w 799805"/>
                <a:gd name="connsiteY13" fmla="*/ 509588 h 822323"/>
                <a:gd name="connsiteX14" fmla="*/ 13030 w 799805"/>
                <a:gd name="connsiteY14" fmla="*/ 399882 h 822323"/>
                <a:gd name="connsiteX15" fmla="*/ 0 w 799805"/>
                <a:gd name="connsiteY15" fmla="*/ 396069 h 822323"/>
                <a:gd name="connsiteX16" fmla="*/ 4863 w 799805"/>
                <a:gd name="connsiteY16" fmla="*/ 390526 h 822323"/>
                <a:gd name="connsiteX17" fmla="*/ 275636 w 799805"/>
                <a:gd name="connsiteY17" fmla="*/ 0 h 822323"/>
                <a:gd name="connsiteX18" fmla="*/ 489448 w 799805"/>
                <a:gd name="connsiteY18" fmla="*/ 0 h 822323"/>
                <a:gd name="connsiteX19" fmla="*/ 489448 w 799805"/>
                <a:gd name="connsiteY19" fmla="*/ 57483 h 822323"/>
                <a:gd name="connsiteX20" fmla="*/ 493055 w 799805"/>
                <a:gd name="connsiteY20" fmla="*/ 57848 h 822323"/>
                <a:gd name="connsiteX21" fmla="*/ 799805 w 799805"/>
                <a:gd name="connsiteY21" fmla="*/ 436163 h 822323"/>
                <a:gd name="connsiteX22" fmla="*/ 769615 w 799805"/>
                <a:gd name="connsiteY22" fmla="*/ 586474 h 822323"/>
                <a:gd name="connsiteX23" fmla="*/ 746479 w 799805"/>
                <a:gd name="connsiteY23" fmla="*/ 629318 h 822323"/>
                <a:gd name="connsiteX24" fmla="*/ 744333 w 799805"/>
                <a:gd name="connsiteY24" fmla="*/ 626933 h 822323"/>
                <a:gd name="connsiteX25" fmla="*/ 538147 w 799805"/>
                <a:gd name="connsiteY25" fmla="*/ 528487 h 822323"/>
                <a:gd name="connsiteX26" fmla="*/ 551291 w 799805"/>
                <a:gd name="connsiteY26" fmla="*/ 505412 h 822323"/>
                <a:gd name="connsiteX27" fmla="*/ 563267 w 799805"/>
                <a:gd name="connsiteY27" fmla="*/ 435192 h 822323"/>
                <a:gd name="connsiteX28" fmla="*/ 470188 w 799805"/>
                <a:gd name="connsiteY28" fmla="*/ 268970 h 822323"/>
                <a:gd name="connsiteX29" fmla="*/ 420393 w 799805"/>
                <a:gd name="connsiteY29" fmla="*/ 257070 h 822323"/>
                <a:gd name="connsiteX30" fmla="*/ 372978 w 799805"/>
                <a:gd name="connsiteY30" fmla="*/ 244024 h 822323"/>
                <a:gd name="connsiteX31" fmla="*/ 291876 w 799805"/>
                <a:gd name="connsiteY31" fmla="*/ 154981 h 822323"/>
                <a:gd name="connsiteX32" fmla="*/ 281664 w 799805"/>
                <a:gd name="connsiteY32" fmla="*/ 99452 h 822323"/>
                <a:gd name="connsiteX33" fmla="*/ 275636 w 799805"/>
                <a:gd name="connsiteY33" fmla="*/ 0 h 822323"/>
                <a:gd name="connsiteX0" fmla="*/ 4863 w 799805"/>
                <a:gd name="connsiteY0" fmla="*/ 390526 h 822323"/>
                <a:gd name="connsiteX1" fmla="*/ 101303 w 799805"/>
                <a:gd name="connsiteY1" fmla="*/ 454820 h 822323"/>
                <a:gd name="connsiteX2" fmla="*/ 141790 w 799805"/>
                <a:gd name="connsiteY2" fmla="*/ 547127 h 822323"/>
                <a:gd name="connsiteX3" fmla="*/ 166213 w 799805"/>
                <a:gd name="connsiteY3" fmla="*/ 581597 h 822323"/>
                <a:gd name="connsiteX4" fmla="*/ 203067 w 799805"/>
                <a:gd name="connsiteY4" fmla="*/ 617947 h 822323"/>
                <a:gd name="connsiteX5" fmla="*/ 250126 w 799805"/>
                <a:gd name="connsiteY5" fmla="*/ 639512 h 822323"/>
                <a:gd name="connsiteX6" fmla="*/ 288681 w 799805"/>
                <a:gd name="connsiteY6" fmla="*/ 667974 h 822323"/>
                <a:gd name="connsiteX7" fmla="*/ 309612 w 799805"/>
                <a:gd name="connsiteY7" fmla="*/ 691239 h 822323"/>
                <a:gd name="connsiteX8" fmla="*/ 538213 w 799805"/>
                <a:gd name="connsiteY8" fmla="*/ 800387 h 822323"/>
                <a:gd name="connsiteX9" fmla="*/ 493055 w 799805"/>
                <a:gd name="connsiteY9" fmla="*/ 814478 h 822323"/>
                <a:gd name="connsiteX10" fmla="*/ 415630 w 799805"/>
                <a:gd name="connsiteY10" fmla="*/ 822323 h 822323"/>
                <a:gd name="connsiteX11" fmla="*/ 119183 w 799805"/>
                <a:gd name="connsiteY11" fmla="*/ 681797 h 822323"/>
                <a:gd name="connsiteX12" fmla="*/ 84640 w 799805"/>
                <a:gd name="connsiteY12" fmla="*/ 608789 h 822323"/>
                <a:gd name="connsiteX13" fmla="*/ 60824 w 799805"/>
                <a:gd name="connsiteY13" fmla="*/ 473870 h 822323"/>
                <a:gd name="connsiteX14" fmla="*/ 13030 w 799805"/>
                <a:gd name="connsiteY14" fmla="*/ 399882 h 822323"/>
                <a:gd name="connsiteX15" fmla="*/ 0 w 799805"/>
                <a:gd name="connsiteY15" fmla="*/ 396069 h 822323"/>
                <a:gd name="connsiteX16" fmla="*/ 4863 w 799805"/>
                <a:gd name="connsiteY16" fmla="*/ 390526 h 822323"/>
                <a:gd name="connsiteX17" fmla="*/ 275636 w 799805"/>
                <a:gd name="connsiteY17" fmla="*/ 0 h 822323"/>
                <a:gd name="connsiteX18" fmla="*/ 489448 w 799805"/>
                <a:gd name="connsiteY18" fmla="*/ 0 h 822323"/>
                <a:gd name="connsiteX19" fmla="*/ 489448 w 799805"/>
                <a:gd name="connsiteY19" fmla="*/ 57483 h 822323"/>
                <a:gd name="connsiteX20" fmla="*/ 493055 w 799805"/>
                <a:gd name="connsiteY20" fmla="*/ 57848 h 822323"/>
                <a:gd name="connsiteX21" fmla="*/ 799805 w 799805"/>
                <a:gd name="connsiteY21" fmla="*/ 436163 h 822323"/>
                <a:gd name="connsiteX22" fmla="*/ 769615 w 799805"/>
                <a:gd name="connsiteY22" fmla="*/ 586474 h 822323"/>
                <a:gd name="connsiteX23" fmla="*/ 746479 w 799805"/>
                <a:gd name="connsiteY23" fmla="*/ 629318 h 822323"/>
                <a:gd name="connsiteX24" fmla="*/ 744333 w 799805"/>
                <a:gd name="connsiteY24" fmla="*/ 626933 h 822323"/>
                <a:gd name="connsiteX25" fmla="*/ 538147 w 799805"/>
                <a:gd name="connsiteY25" fmla="*/ 528487 h 822323"/>
                <a:gd name="connsiteX26" fmla="*/ 551291 w 799805"/>
                <a:gd name="connsiteY26" fmla="*/ 505412 h 822323"/>
                <a:gd name="connsiteX27" fmla="*/ 563267 w 799805"/>
                <a:gd name="connsiteY27" fmla="*/ 435192 h 822323"/>
                <a:gd name="connsiteX28" fmla="*/ 470188 w 799805"/>
                <a:gd name="connsiteY28" fmla="*/ 268970 h 822323"/>
                <a:gd name="connsiteX29" fmla="*/ 420393 w 799805"/>
                <a:gd name="connsiteY29" fmla="*/ 257070 h 822323"/>
                <a:gd name="connsiteX30" fmla="*/ 372978 w 799805"/>
                <a:gd name="connsiteY30" fmla="*/ 244024 h 822323"/>
                <a:gd name="connsiteX31" fmla="*/ 291876 w 799805"/>
                <a:gd name="connsiteY31" fmla="*/ 154981 h 822323"/>
                <a:gd name="connsiteX32" fmla="*/ 281664 w 799805"/>
                <a:gd name="connsiteY32" fmla="*/ 99452 h 822323"/>
                <a:gd name="connsiteX33" fmla="*/ 275636 w 799805"/>
                <a:gd name="connsiteY33" fmla="*/ 0 h 822323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  <a:cxn ang="0">
                  <a:pos x="connsiteX15" y="connsiteY15"/>
                </a:cxn>
                <a:cxn ang="0">
                  <a:pos x="connsiteX16" y="connsiteY16"/>
                </a:cxn>
                <a:cxn ang="0">
                  <a:pos x="connsiteX17" y="connsiteY17"/>
                </a:cxn>
                <a:cxn ang="0">
                  <a:pos x="connsiteX18" y="connsiteY18"/>
                </a:cxn>
                <a:cxn ang="0">
                  <a:pos x="connsiteX19" y="connsiteY19"/>
                </a:cxn>
                <a:cxn ang="0">
                  <a:pos x="connsiteX20" y="connsiteY20"/>
                </a:cxn>
                <a:cxn ang="0">
                  <a:pos x="connsiteX21" y="connsiteY21"/>
                </a:cxn>
                <a:cxn ang="0">
                  <a:pos x="connsiteX22" y="connsiteY22"/>
                </a:cxn>
                <a:cxn ang="0">
                  <a:pos x="connsiteX23" y="connsiteY23"/>
                </a:cxn>
                <a:cxn ang="0">
                  <a:pos x="connsiteX24" y="connsiteY24"/>
                </a:cxn>
                <a:cxn ang="0">
                  <a:pos x="connsiteX25" y="connsiteY25"/>
                </a:cxn>
                <a:cxn ang="0">
                  <a:pos x="connsiteX26" y="connsiteY26"/>
                </a:cxn>
                <a:cxn ang="0">
                  <a:pos x="connsiteX27" y="connsiteY27"/>
                </a:cxn>
                <a:cxn ang="0">
                  <a:pos x="connsiteX28" y="connsiteY28"/>
                </a:cxn>
                <a:cxn ang="0">
                  <a:pos x="connsiteX29" y="connsiteY29"/>
                </a:cxn>
                <a:cxn ang="0">
                  <a:pos x="connsiteX30" y="connsiteY30"/>
                </a:cxn>
                <a:cxn ang="0">
                  <a:pos x="connsiteX31" y="connsiteY31"/>
                </a:cxn>
                <a:cxn ang="0">
                  <a:pos x="connsiteX32" y="connsiteY32"/>
                </a:cxn>
                <a:cxn ang="0">
                  <a:pos x="connsiteX33" y="connsiteY33"/>
                </a:cxn>
              </a:cxnLst>
              <a:rect l="l" t="t" r="r" b="b"/>
              <a:pathLst>
                <a:path w="799805" h="822323">
                  <a:moveTo>
                    <a:pt x="4863" y="390526"/>
                  </a:moveTo>
                  <a:cubicBezTo>
                    <a:pt x="24707" y="382985"/>
                    <a:pt x="78482" y="428720"/>
                    <a:pt x="101303" y="454820"/>
                  </a:cubicBezTo>
                  <a:cubicBezTo>
                    <a:pt x="124124" y="480920"/>
                    <a:pt x="130972" y="525998"/>
                    <a:pt x="141790" y="547127"/>
                  </a:cubicBezTo>
                  <a:lnTo>
                    <a:pt x="166213" y="581597"/>
                  </a:lnTo>
                  <a:cubicBezTo>
                    <a:pt x="175823" y="595258"/>
                    <a:pt x="188185" y="607675"/>
                    <a:pt x="203067" y="617947"/>
                  </a:cubicBezTo>
                  <a:cubicBezTo>
                    <a:pt x="217950" y="628218"/>
                    <a:pt x="233945" y="635371"/>
                    <a:pt x="250126" y="639512"/>
                  </a:cubicBezTo>
                  <a:lnTo>
                    <a:pt x="288681" y="667974"/>
                  </a:lnTo>
                  <a:cubicBezTo>
                    <a:pt x="292170" y="677840"/>
                    <a:pt x="299423" y="686374"/>
                    <a:pt x="309612" y="691239"/>
                  </a:cubicBezTo>
                  <a:lnTo>
                    <a:pt x="538213" y="800387"/>
                  </a:lnTo>
                  <a:lnTo>
                    <a:pt x="493055" y="814478"/>
                  </a:lnTo>
                  <a:cubicBezTo>
                    <a:pt x="468046" y="819622"/>
                    <a:pt x="442152" y="822323"/>
                    <a:pt x="415630" y="822323"/>
                  </a:cubicBezTo>
                  <a:cubicBezTo>
                    <a:pt x="296283" y="822323"/>
                    <a:pt x="189646" y="767619"/>
                    <a:pt x="119183" y="681797"/>
                  </a:cubicBezTo>
                  <a:lnTo>
                    <a:pt x="84640" y="608789"/>
                  </a:lnTo>
                  <a:cubicBezTo>
                    <a:pt x="77495" y="575722"/>
                    <a:pt x="72759" y="508688"/>
                    <a:pt x="60824" y="473870"/>
                  </a:cubicBezTo>
                  <a:cubicBezTo>
                    <a:pt x="48889" y="439052"/>
                    <a:pt x="42516" y="417956"/>
                    <a:pt x="13030" y="399882"/>
                  </a:cubicBezTo>
                  <a:lnTo>
                    <a:pt x="0" y="396069"/>
                  </a:lnTo>
                  <a:lnTo>
                    <a:pt x="4863" y="390526"/>
                  </a:lnTo>
                  <a:close/>
                  <a:moveTo>
                    <a:pt x="275636" y="0"/>
                  </a:moveTo>
                  <a:lnTo>
                    <a:pt x="489448" y="0"/>
                  </a:lnTo>
                  <a:lnTo>
                    <a:pt x="489448" y="57483"/>
                  </a:lnTo>
                  <a:lnTo>
                    <a:pt x="493055" y="57848"/>
                  </a:lnTo>
                  <a:cubicBezTo>
                    <a:pt x="668117" y="93857"/>
                    <a:pt x="799805" y="249552"/>
                    <a:pt x="799805" y="436163"/>
                  </a:cubicBezTo>
                  <a:cubicBezTo>
                    <a:pt x="799805" y="489481"/>
                    <a:pt x="789055" y="540274"/>
                    <a:pt x="769615" y="586474"/>
                  </a:cubicBezTo>
                  <a:lnTo>
                    <a:pt x="746479" y="629318"/>
                  </a:lnTo>
                  <a:lnTo>
                    <a:pt x="744333" y="626933"/>
                  </a:lnTo>
                  <a:lnTo>
                    <a:pt x="538147" y="528487"/>
                  </a:lnTo>
                  <a:lnTo>
                    <a:pt x="551291" y="505412"/>
                  </a:lnTo>
                  <a:cubicBezTo>
                    <a:pt x="559003" y="483829"/>
                    <a:pt x="563267" y="460100"/>
                    <a:pt x="563267" y="435192"/>
                  </a:cubicBezTo>
                  <a:cubicBezTo>
                    <a:pt x="563267" y="360468"/>
                    <a:pt x="524887" y="296356"/>
                    <a:pt x="470188" y="268970"/>
                  </a:cubicBezTo>
                  <a:lnTo>
                    <a:pt x="420393" y="257070"/>
                  </a:lnTo>
                  <a:lnTo>
                    <a:pt x="372978" y="244024"/>
                  </a:lnTo>
                  <a:cubicBezTo>
                    <a:pt x="336513" y="227090"/>
                    <a:pt x="307299" y="195017"/>
                    <a:pt x="291876" y="154981"/>
                  </a:cubicBezTo>
                  <a:lnTo>
                    <a:pt x="281664" y="99452"/>
                  </a:lnTo>
                  <a:lnTo>
                    <a:pt x="275636" y="0"/>
                  </a:lnTo>
                  <a:close/>
                </a:path>
              </a:pathLst>
            </a:custGeom>
            <a:grpFill/>
            <a:ln>
              <a:noFill/>
            </a:ln>
          </xdr:spPr>
          <xdr:txBody>
            <a:bodyPr wrap="square" lIns="0" tIns="0" rIns="0" bIns="0" rtlCol="0" anchor="ctr"/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  <xdr:sp macro="" textlink="">
          <xdr:nvSpPr>
            <xdr:cNvPr id="122" name="Полилиния 121">
              <a:extLst>
                <a:ext uri="{FF2B5EF4-FFF2-40B4-BE49-F238E27FC236}">
                  <a16:creationId xmlns:a16="http://schemas.microsoft.com/office/drawing/2014/main" id="{1817611C-954F-4C8C-A07E-5029FEB1131E}"/>
                </a:ext>
              </a:extLst>
            </xdr:cNvPr>
            <xdr:cNvSpPr/>
          </xdr:nvSpPr>
          <xdr:spPr bwMode="auto">
            <a:xfrm flipH="1">
              <a:off x="5290648" y="652464"/>
              <a:ext cx="810201" cy="1013184"/>
            </a:xfrm>
            <a:custGeom>
              <a:avLst/>
              <a:gdLst>
                <a:gd name="connsiteX0" fmla="*/ 171535 w 810205"/>
                <a:gd name="connsiteY0" fmla="*/ 207172 h 1013180"/>
                <a:gd name="connsiteX1" fmla="*/ 700173 w 810205"/>
                <a:gd name="connsiteY1" fmla="*/ 514353 h 1013180"/>
                <a:gd name="connsiteX2" fmla="*/ 645404 w 810205"/>
                <a:gd name="connsiteY2" fmla="*/ 689945 h 1013180"/>
                <a:gd name="connsiteX3" fmla="*/ 550243 w 810205"/>
                <a:gd name="connsiteY3" fmla="*/ 635750 h 1013180"/>
                <a:gd name="connsiteX4" fmla="*/ 541515 w 810205"/>
                <a:gd name="connsiteY4" fmla="*/ 678979 h 1013180"/>
                <a:gd name="connsiteX5" fmla="*/ 464104 w 810205"/>
                <a:gd name="connsiteY5" fmla="*/ 756390 h 1013180"/>
                <a:gd name="connsiteX6" fmla="*/ 446248 w 810205"/>
                <a:gd name="connsiteY6" fmla="*/ 759995 h 1013180"/>
                <a:gd name="connsiteX7" fmla="*/ 550154 w 810205"/>
                <a:gd name="connsiteY7" fmla="*/ 819644 h 1013180"/>
                <a:gd name="connsiteX8" fmla="*/ 210334 w 810205"/>
                <a:gd name="connsiteY8" fmla="*/ 819644 h 1013180"/>
                <a:gd name="connsiteX9" fmla="*/ 139500 w 810205"/>
                <a:gd name="connsiteY9" fmla="*/ 583902 h 1013180"/>
                <a:gd name="connsiteX10" fmla="*/ 269302 w 810205"/>
                <a:gd name="connsiteY10" fmla="*/ 658417 h 1013180"/>
                <a:gd name="connsiteX11" fmla="*/ 262022 w 810205"/>
                <a:gd name="connsiteY11" fmla="*/ 622359 h 1013180"/>
                <a:gd name="connsiteX12" fmla="*/ 304627 w 810205"/>
                <a:gd name="connsiteY12" fmla="*/ 519502 h 1013180"/>
                <a:gd name="connsiteX13" fmla="*/ 323628 w 810205"/>
                <a:gd name="connsiteY13" fmla="*/ 506692 h 1013180"/>
                <a:gd name="connsiteX14" fmla="*/ 114385 w 810205"/>
                <a:gd name="connsiteY14" fmla="*/ 387527 h 1013180"/>
                <a:gd name="connsiteX15" fmla="*/ 596002 w 810205"/>
                <a:gd name="connsiteY15" fmla="*/ 85728 h 1013180"/>
                <a:gd name="connsiteX16" fmla="*/ 666836 w 810205"/>
                <a:gd name="connsiteY16" fmla="*/ 321470 h 1013180"/>
                <a:gd name="connsiteX17" fmla="*/ 256182 w 810205"/>
                <a:gd name="connsiteY17" fmla="*/ 85728 h 1013180"/>
                <a:gd name="connsiteX18" fmla="*/ 635245 w 810205"/>
                <a:gd name="connsiteY18" fmla="*/ 0 h 1013180"/>
                <a:gd name="connsiteX19" fmla="*/ 348158 w 810205"/>
                <a:gd name="connsiteY19" fmla="*/ 0 h 1013180"/>
                <a:gd name="connsiteX20" fmla="*/ 348158 w 810205"/>
                <a:gd name="connsiteY20" fmla="*/ 1 h 1013180"/>
                <a:gd name="connsiteX21" fmla="*/ 174960 w 810205"/>
                <a:gd name="connsiteY21" fmla="*/ 1 h 1013180"/>
                <a:gd name="connsiteX22" fmla="*/ 121340 w 810205"/>
                <a:gd name="connsiteY22" fmla="*/ 35543 h 1013180"/>
                <a:gd name="connsiteX23" fmla="*/ 12389 w 810205"/>
                <a:gd name="connsiteY23" fmla="*/ 397314 h 1013180"/>
                <a:gd name="connsiteX24" fmla="*/ 3097 w 810205"/>
                <a:gd name="connsiteY24" fmla="*/ 493302 h 1013180"/>
                <a:gd name="connsiteX25" fmla="*/ 5385 w 810205"/>
                <a:gd name="connsiteY25" fmla="*/ 499826 h 1013180"/>
                <a:gd name="connsiteX26" fmla="*/ 4762 w 810205"/>
                <a:gd name="connsiteY26" fmla="*/ 500028 h 1013180"/>
                <a:gd name="connsiteX27" fmla="*/ 149024 w 810205"/>
                <a:gd name="connsiteY27" fmla="*/ 950004 h 1013180"/>
                <a:gd name="connsiteX28" fmla="*/ 244335 w 810205"/>
                <a:gd name="connsiteY28" fmla="*/ 1013180 h 1013180"/>
                <a:gd name="connsiteX29" fmla="*/ 462047 w 810205"/>
                <a:gd name="connsiteY29" fmla="*/ 1013180 h 1013180"/>
                <a:gd name="connsiteX30" fmla="*/ 462047 w 810205"/>
                <a:gd name="connsiteY30" fmla="*/ 1013179 h 1013180"/>
                <a:gd name="connsiteX31" fmla="*/ 565870 w 810205"/>
                <a:gd name="connsiteY31" fmla="*/ 1013179 h 1013180"/>
                <a:gd name="connsiteX32" fmla="*/ 661181 w 810205"/>
                <a:gd name="connsiteY32" fmla="*/ 950003 h 1013180"/>
                <a:gd name="connsiteX33" fmla="*/ 805443 w 810205"/>
                <a:gd name="connsiteY33" fmla="*/ 500027 h 1013180"/>
                <a:gd name="connsiteX34" fmla="*/ 804820 w 810205"/>
                <a:gd name="connsiteY34" fmla="*/ 499825 h 1013180"/>
                <a:gd name="connsiteX35" fmla="*/ 807108 w 810205"/>
                <a:gd name="connsiteY35" fmla="*/ 493301 h 1013180"/>
                <a:gd name="connsiteX36" fmla="*/ 797816 w 810205"/>
                <a:gd name="connsiteY36" fmla="*/ 397313 h 1013180"/>
                <a:gd name="connsiteX37" fmla="*/ 688865 w 810205"/>
                <a:gd name="connsiteY37" fmla="*/ 35542 h 1013180"/>
                <a:gd name="connsiteX38" fmla="*/ 635245 w 810205"/>
                <a:gd name="connsiteY38" fmla="*/ 0 h 101318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  <a:cxn ang="0">
                  <a:pos x="connsiteX15" y="connsiteY15"/>
                </a:cxn>
                <a:cxn ang="0">
                  <a:pos x="connsiteX16" y="connsiteY16"/>
                </a:cxn>
                <a:cxn ang="0">
                  <a:pos x="connsiteX17" y="connsiteY17"/>
                </a:cxn>
                <a:cxn ang="0">
                  <a:pos x="connsiteX18" y="connsiteY18"/>
                </a:cxn>
                <a:cxn ang="0">
                  <a:pos x="connsiteX19" y="connsiteY19"/>
                </a:cxn>
                <a:cxn ang="0">
                  <a:pos x="connsiteX20" y="connsiteY20"/>
                </a:cxn>
                <a:cxn ang="0">
                  <a:pos x="connsiteX21" y="connsiteY21"/>
                </a:cxn>
                <a:cxn ang="0">
                  <a:pos x="connsiteX22" y="connsiteY22"/>
                </a:cxn>
                <a:cxn ang="0">
                  <a:pos x="connsiteX23" y="connsiteY23"/>
                </a:cxn>
                <a:cxn ang="0">
                  <a:pos x="connsiteX24" y="connsiteY24"/>
                </a:cxn>
                <a:cxn ang="0">
                  <a:pos x="connsiteX25" y="connsiteY25"/>
                </a:cxn>
                <a:cxn ang="0">
                  <a:pos x="connsiteX26" y="connsiteY26"/>
                </a:cxn>
                <a:cxn ang="0">
                  <a:pos x="connsiteX27" y="connsiteY27"/>
                </a:cxn>
                <a:cxn ang="0">
                  <a:pos x="connsiteX28" y="connsiteY28"/>
                </a:cxn>
                <a:cxn ang="0">
                  <a:pos x="connsiteX29" y="connsiteY29"/>
                </a:cxn>
                <a:cxn ang="0">
                  <a:pos x="connsiteX30" y="connsiteY30"/>
                </a:cxn>
                <a:cxn ang="0">
                  <a:pos x="connsiteX31" y="connsiteY31"/>
                </a:cxn>
                <a:cxn ang="0">
                  <a:pos x="connsiteX32" y="connsiteY32"/>
                </a:cxn>
                <a:cxn ang="0">
                  <a:pos x="connsiteX33" y="connsiteY33"/>
                </a:cxn>
                <a:cxn ang="0">
                  <a:pos x="connsiteX34" y="connsiteY34"/>
                </a:cxn>
                <a:cxn ang="0">
                  <a:pos x="connsiteX35" y="connsiteY35"/>
                </a:cxn>
                <a:cxn ang="0">
                  <a:pos x="connsiteX36" y="connsiteY36"/>
                </a:cxn>
                <a:cxn ang="0">
                  <a:pos x="connsiteX37" y="connsiteY37"/>
                </a:cxn>
                <a:cxn ang="0">
                  <a:pos x="connsiteX38" y="connsiteY38"/>
                </a:cxn>
              </a:cxnLst>
              <a:rect l="l" t="t" r="r" b="b"/>
              <a:pathLst>
                <a:path w="810205" h="1013180">
                  <a:moveTo>
                    <a:pt x="171535" y="207172"/>
                  </a:moveTo>
                  <a:lnTo>
                    <a:pt x="700173" y="514353"/>
                  </a:lnTo>
                  <a:lnTo>
                    <a:pt x="645404" y="689945"/>
                  </a:lnTo>
                  <a:lnTo>
                    <a:pt x="550243" y="635750"/>
                  </a:lnTo>
                  <a:lnTo>
                    <a:pt x="541515" y="678979"/>
                  </a:lnTo>
                  <a:cubicBezTo>
                    <a:pt x="526793" y="713785"/>
                    <a:pt x="498910" y="741668"/>
                    <a:pt x="464104" y="756390"/>
                  </a:cubicBezTo>
                  <a:lnTo>
                    <a:pt x="446248" y="759995"/>
                  </a:lnTo>
                  <a:lnTo>
                    <a:pt x="550154" y="819644"/>
                  </a:lnTo>
                  <a:lnTo>
                    <a:pt x="210334" y="819644"/>
                  </a:lnTo>
                  <a:lnTo>
                    <a:pt x="139500" y="583902"/>
                  </a:lnTo>
                  <a:lnTo>
                    <a:pt x="269302" y="658417"/>
                  </a:lnTo>
                  <a:lnTo>
                    <a:pt x="262022" y="622359"/>
                  </a:lnTo>
                  <a:cubicBezTo>
                    <a:pt x="262022" y="582191"/>
                    <a:pt x="278304" y="545826"/>
                    <a:pt x="304627" y="519502"/>
                  </a:cubicBezTo>
                  <a:lnTo>
                    <a:pt x="323628" y="506692"/>
                  </a:lnTo>
                  <a:lnTo>
                    <a:pt x="114385" y="387527"/>
                  </a:lnTo>
                  <a:close/>
                  <a:moveTo>
                    <a:pt x="596002" y="85728"/>
                  </a:moveTo>
                  <a:lnTo>
                    <a:pt x="666836" y="321470"/>
                  </a:lnTo>
                  <a:lnTo>
                    <a:pt x="256182" y="85728"/>
                  </a:lnTo>
                  <a:close/>
                  <a:moveTo>
                    <a:pt x="635245" y="0"/>
                  </a:moveTo>
                  <a:lnTo>
                    <a:pt x="348158" y="0"/>
                  </a:lnTo>
                  <a:lnTo>
                    <a:pt x="348158" y="1"/>
                  </a:lnTo>
                  <a:lnTo>
                    <a:pt x="174960" y="1"/>
                  </a:lnTo>
                  <a:cubicBezTo>
                    <a:pt x="150855" y="1"/>
                    <a:pt x="130174" y="14656"/>
                    <a:pt x="121340" y="35543"/>
                  </a:cubicBezTo>
                  <a:lnTo>
                    <a:pt x="12389" y="397314"/>
                  </a:lnTo>
                  <a:cubicBezTo>
                    <a:pt x="-1" y="427867"/>
                    <a:pt x="-3098" y="461306"/>
                    <a:pt x="3097" y="493302"/>
                  </a:cubicBezTo>
                  <a:lnTo>
                    <a:pt x="5385" y="499826"/>
                  </a:lnTo>
                  <a:lnTo>
                    <a:pt x="4762" y="500028"/>
                  </a:lnTo>
                  <a:lnTo>
                    <a:pt x="149024" y="950004"/>
                  </a:lnTo>
                  <a:cubicBezTo>
                    <a:pt x="164727" y="987130"/>
                    <a:pt x="201489" y="1013180"/>
                    <a:pt x="244335" y="1013180"/>
                  </a:cubicBezTo>
                  <a:lnTo>
                    <a:pt x="462047" y="1013180"/>
                  </a:lnTo>
                  <a:lnTo>
                    <a:pt x="462047" y="1013179"/>
                  </a:lnTo>
                  <a:lnTo>
                    <a:pt x="565870" y="1013179"/>
                  </a:lnTo>
                  <a:cubicBezTo>
                    <a:pt x="608716" y="1013179"/>
                    <a:pt x="645478" y="987129"/>
                    <a:pt x="661181" y="950003"/>
                  </a:cubicBezTo>
                  <a:lnTo>
                    <a:pt x="805443" y="500027"/>
                  </a:lnTo>
                  <a:lnTo>
                    <a:pt x="804820" y="499825"/>
                  </a:lnTo>
                  <a:lnTo>
                    <a:pt x="807108" y="493301"/>
                  </a:lnTo>
                  <a:cubicBezTo>
                    <a:pt x="813303" y="461305"/>
                    <a:pt x="810206" y="427866"/>
                    <a:pt x="797816" y="397313"/>
                  </a:cubicBezTo>
                  <a:lnTo>
                    <a:pt x="688865" y="35542"/>
                  </a:lnTo>
                  <a:cubicBezTo>
                    <a:pt x="680031" y="14655"/>
                    <a:pt x="659350" y="0"/>
                    <a:pt x="635245" y="0"/>
                  </a:cubicBezTo>
                  <a:close/>
                </a:path>
              </a:pathLst>
            </a:custGeom>
            <a:grpFill/>
            <a:ln>
              <a:noFill/>
            </a:ln>
          </xdr:spPr>
          <xdr:txBody>
            <a:bodyPr wrap="square" lIns="0" tIns="0" rIns="0" bIns="0" rtlCol="0" anchor="ctr"/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  <xdr:sp macro="" textlink="">
          <xdr:nvSpPr>
            <xdr:cNvPr id="123" name="Овал 122">
              <a:extLst>
                <a:ext uri="{FF2B5EF4-FFF2-40B4-BE49-F238E27FC236}">
                  <a16:creationId xmlns:a16="http://schemas.microsoft.com/office/drawing/2014/main" id="{AE8583FE-6667-4F5E-842D-129803EC6517}"/>
                </a:ext>
              </a:extLst>
            </xdr:cNvPr>
            <xdr:cNvSpPr/>
          </xdr:nvSpPr>
          <xdr:spPr bwMode="auto">
            <a:xfrm>
              <a:off x="5599683" y="1181149"/>
              <a:ext cx="187347" cy="187346"/>
            </a:xfrm>
            <a:prstGeom prst="ellipse">
              <a:avLst/>
            </a:prstGeom>
            <a:grpFill/>
            <a:ln>
              <a:noFill/>
            </a:ln>
          </xdr:spPr>
          <xdr:txBody>
            <a:bodyPr wrap="square" lIns="0" tIns="0" rIns="0" bIns="0" rtlCol="0" anchor="ctr"/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  <xdr:sp macro="" textlink="">
          <xdr:nvSpPr>
            <xdr:cNvPr id="124" name="Полилиния 123">
              <a:extLst>
                <a:ext uri="{FF2B5EF4-FFF2-40B4-BE49-F238E27FC236}">
                  <a16:creationId xmlns:a16="http://schemas.microsoft.com/office/drawing/2014/main" id="{73A9AFCE-AA71-44EF-B3C4-2005EFF49D41}"/>
                </a:ext>
              </a:extLst>
            </xdr:cNvPr>
            <xdr:cNvSpPr/>
          </xdr:nvSpPr>
          <xdr:spPr bwMode="auto">
            <a:xfrm>
              <a:off x="5288256" y="203674"/>
              <a:ext cx="105273" cy="708448"/>
            </a:xfrm>
            <a:custGeom>
              <a:avLst/>
              <a:gdLst>
                <a:gd name="connsiteX0" fmla="*/ 0 w 105271"/>
                <a:gd name="connsiteY0" fmla="*/ 0 h 708445"/>
                <a:gd name="connsiteX1" fmla="*/ 105271 w 105271"/>
                <a:gd name="connsiteY1" fmla="*/ 0 h 708445"/>
                <a:gd name="connsiteX2" fmla="*/ 105271 w 105271"/>
                <a:gd name="connsiteY2" fmla="*/ 400585 h 708445"/>
                <a:gd name="connsiteX3" fmla="*/ 0 w 105271"/>
                <a:gd name="connsiteY3" fmla="*/ 708445 h 708445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</a:cxnLst>
              <a:rect l="l" t="t" r="r" b="b"/>
              <a:pathLst>
                <a:path w="105271" h="708445">
                  <a:moveTo>
                    <a:pt x="0" y="0"/>
                  </a:moveTo>
                  <a:lnTo>
                    <a:pt x="105271" y="0"/>
                  </a:lnTo>
                  <a:lnTo>
                    <a:pt x="105271" y="400585"/>
                  </a:lnTo>
                  <a:lnTo>
                    <a:pt x="0" y="708445"/>
                  </a:lnTo>
                  <a:close/>
                </a:path>
              </a:pathLst>
            </a:custGeom>
            <a:grpFill/>
            <a:ln>
              <a:noFill/>
            </a:ln>
          </xdr:spPr>
          <xdr:txBody>
            <a:bodyPr wrap="square" lIns="0" tIns="0" rIns="0" bIns="0" rtlCol="0" anchor="ctr"/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  <xdr:sp macro="" textlink="">
          <xdr:nvSpPr>
            <xdr:cNvPr id="125" name="Полилиния 124">
              <a:extLst>
                <a:ext uri="{FF2B5EF4-FFF2-40B4-BE49-F238E27FC236}">
                  <a16:creationId xmlns:a16="http://schemas.microsoft.com/office/drawing/2014/main" id="{E4EB25EB-C1A7-4EBB-80B1-1103BD323B43}"/>
                </a:ext>
              </a:extLst>
            </xdr:cNvPr>
            <xdr:cNvSpPr/>
          </xdr:nvSpPr>
          <xdr:spPr bwMode="auto">
            <a:xfrm flipH="1">
              <a:off x="5995576" y="203674"/>
              <a:ext cx="105273" cy="708448"/>
            </a:xfrm>
            <a:custGeom>
              <a:avLst/>
              <a:gdLst>
                <a:gd name="connsiteX0" fmla="*/ 0 w 105271"/>
                <a:gd name="connsiteY0" fmla="*/ 0 h 708445"/>
                <a:gd name="connsiteX1" fmla="*/ 105271 w 105271"/>
                <a:gd name="connsiteY1" fmla="*/ 0 h 708445"/>
                <a:gd name="connsiteX2" fmla="*/ 105271 w 105271"/>
                <a:gd name="connsiteY2" fmla="*/ 400585 h 708445"/>
                <a:gd name="connsiteX3" fmla="*/ 0 w 105271"/>
                <a:gd name="connsiteY3" fmla="*/ 708445 h 708445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</a:cxnLst>
              <a:rect l="l" t="t" r="r" b="b"/>
              <a:pathLst>
                <a:path w="105271" h="708445">
                  <a:moveTo>
                    <a:pt x="0" y="0"/>
                  </a:moveTo>
                  <a:lnTo>
                    <a:pt x="105271" y="0"/>
                  </a:lnTo>
                  <a:lnTo>
                    <a:pt x="105271" y="400585"/>
                  </a:lnTo>
                  <a:lnTo>
                    <a:pt x="0" y="708445"/>
                  </a:lnTo>
                  <a:close/>
                </a:path>
              </a:pathLst>
            </a:custGeom>
            <a:grpFill/>
            <a:ln>
              <a:noFill/>
            </a:ln>
          </xdr:spPr>
          <xdr:txBody>
            <a:bodyPr wrap="square" lIns="0" tIns="0" rIns="0" bIns="0" rtlCol="0" anchor="ctr"/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  <xdr:sp macro="" textlink="">
          <xdr:nvSpPr>
            <xdr:cNvPr id="126" name="Полилиния 125">
              <a:extLst>
                <a:ext uri="{FF2B5EF4-FFF2-40B4-BE49-F238E27FC236}">
                  <a16:creationId xmlns:a16="http://schemas.microsoft.com/office/drawing/2014/main" id="{4EAD2ADF-F31F-44BE-BC6B-B3124832F357}"/>
                </a:ext>
              </a:extLst>
            </xdr:cNvPr>
            <xdr:cNvSpPr/>
          </xdr:nvSpPr>
          <xdr:spPr bwMode="auto">
            <a:xfrm flipH="1">
              <a:off x="7717037" y="3228336"/>
              <a:ext cx="468051" cy="555753"/>
            </a:xfrm>
            <a:custGeom>
              <a:avLst/>
              <a:gdLst>
                <a:gd name="connsiteX0" fmla="*/ 234026 w 468052"/>
                <a:gd name="connsiteY0" fmla="*/ 0 h 555750"/>
                <a:gd name="connsiteX1" fmla="*/ 325120 w 468052"/>
                <a:gd name="connsiteY1" fmla="*/ 18391 h 555750"/>
                <a:gd name="connsiteX2" fmla="*/ 347693 w 468052"/>
                <a:gd name="connsiteY2" fmla="*/ 33611 h 555750"/>
                <a:gd name="connsiteX3" fmla="*/ 163215 w 468052"/>
                <a:gd name="connsiteY3" fmla="*/ 140119 h 555750"/>
                <a:gd name="connsiteX4" fmla="*/ 117252 w 468052"/>
                <a:gd name="connsiteY4" fmla="*/ 311658 h 555750"/>
                <a:gd name="connsiteX5" fmla="*/ 288790 w 468052"/>
                <a:gd name="connsiteY5" fmla="*/ 357622 h 555750"/>
                <a:gd name="connsiteX6" fmla="*/ 468052 w 468052"/>
                <a:gd name="connsiteY6" fmla="*/ 254125 h 555750"/>
                <a:gd name="connsiteX7" fmla="*/ 468052 w 468052"/>
                <a:gd name="connsiteY7" fmla="*/ 555750 h 555750"/>
                <a:gd name="connsiteX8" fmla="*/ 0 w 468052"/>
                <a:gd name="connsiteY8" fmla="*/ 555750 h 555750"/>
                <a:gd name="connsiteX9" fmla="*/ 0 w 468052"/>
                <a:gd name="connsiteY9" fmla="*/ 234026 h 555750"/>
                <a:gd name="connsiteX10" fmla="*/ 234026 w 468052"/>
                <a:gd name="connsiteY10" fmla="*/ 0 h 55575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</a:cxnLst>
              <a:rect l="l" t="t" r="r" b="b"/>
              <a:pathLst>
                <a:path w="468052" h="555750">
                  <a:moveTo>
                    <a:pt x="234026" y="0"/>
                  </a:moveTo>
                  <a:cubicBezTo>
                    <a:pt x="266338" y="0"/>
                    <a:pt x="297121" y="6549"/>
                    <a:pt x="325120" y="18391"/>
                  </a:cubicBezTo>
                  <a:lnTo>
                    <a:pt x="347693" y="33611"/>
                  </a:lnTo>
                  <a:lnTo>
                    <a:pt x="163215" y="140119"/>
                  </a:lnTo>
                  <a:cubicBezTo>
                    <a:pt x="103154" y="174796"/>
                    <a:pt x="82575" y="251596"/>
                    <a:pt x="117252" y="311658"/>
                  </a:cubicBezTo>
                  <a:cubicBezTo>
                    <a:pt x="151928" y="371719"/>
                    <a:pt x="228729" y="392298"/>
                    <a:pt x="288790" y="357622"/>
                  </a:cubicBezTo>
                  <a:lnTo>
                    <a:pt x="468052" y="254125"/>
                  </a:lnTo>
                  <a:lnTo>
                    <a:pt x="468052" y="555750"/>
                  </a:lnTo>
                  <a:lnTo>
                    <a:pt x="0" y="555750"/>
                  </a:lnTo>
                  <a:lnTo>
                    <a:pt x="0" y="234026"/>
                  </a:lnTo>
                  <a:cubicBezTo>
                    <a:pt x="0" y="104777"/>
                    <a:pt x="104777" y="0"/>
                    <a:pt x="234026" y="0"/>
                  </a:cubicBezTo>
                  <a:close/>
                </a:path>
              </a:pathLst>
            </a:custGeom>
            <a:grpFill/>
            <a:ln>
              <a:noFill/>
            </a:ln>
          </xdr:spPr>
          <xdr:txBody>
            <a:bodyPr wrap="square" lIns="0" tIns="0" rIns="0" bIns="0" rtlCol="0" anchor="ctr"/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  <xdr:sp macro="" textlink="">
          <xdr:nvSpPr>
            <xdr:cNvPr id="127" name="Скругленный прямоугольник 126">
              <a:extLst>
                <a:ext uri="{FF2B5EF4-FFF2-40B4-BE49-F238E27FC236}">
                  <a16:creationId xmlns:a16="http://schemas.microsoft.com/office/drawing/2014/main" id="{1D282796-BB85-431A-8C07-25E99C119F86}"/>
                </a:ext>
              </a:extLst>
            </xdr:cNvPr>
            <xdr:cNvSpPr/>
          </xdr:nvSpPr>
          <xdr:spPr bwMode="auto">
            <a:xfrm rot="1632461">
              <a:off x="5463818" y="2799425"/>
              <a:ext cx="2691976" cy="146470"/>
            </a:xfrm>
            <a:prstGeom prst="roundRect">
              <a:avLst>
                <a:gd name="adj" fmla="val 50000"/>
              </a:avLst>
            </a:prstGeom>
            <a:grpFill/>
            <a:ln>
              <a:noFill/>
            </a:ln>
          </xdr:spPr>
          <xdr:txBody>
            <a:bodyPr wrap="square" lIns="0" tIns="0" rIns="0" bIns="0" rtlCol="0" anchor="ctr"/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  <xdr:sp macro="" textlink="">
          <xdr:nvSpPr>
            <xdr:cNvPr id="128" name="Полилиния 127">
              <a:extLst>
                <a:ext uri="{FF2B5EF4-FFF2-40B4-BE49-F238E27FC236}">
                  <a16:creationId xmlns:a16="http://schemas.microsoft.com/office/drawing/2014/main" id="{04BFF621-468B-424E-A27A-E8C498900F34}"/>
                </a:ext>
              </a:extLst>
            </xdr:cNvPr>
            <xdr:cNvSpPr/>
          </xdr:nvSpPr>
          <xdr:spPr bwMode="auto">
            <a:xfrm rot="19967539" flipH="1">
              <a:off x="3254927" y="2881153"/>
              <a:ext cx="2334447" cy="146470"/>
            </a:xfrm>
            <a:custGeom>
              <a:avLst/>
              <a:gdLst>
                <a:gd name="connsiteX0" fmla="*/ 31382 w 2334449"/>
                <a:gd name="connsiteY0" fmla="*/ 0 h 146470"/>
                <a:gd name="connsiteX1" fmla="*/ 40778 w 2334449"/>
                <a:gd name="connsiteY1" fmla="*/ 40581 h 146470"/>
                <a:gd name="connsiteX2" fmla="*/ 24740 w 2334449"/>
                <a:gd name="connsiteY2" fmla="*/ 110427 h 146470"/>
                <a:gd name="connsiteX3" fmla="*/ 0 w 2334449"/>
                <a:gd name="connsiteY3" fmla="*/ 146470 h 146470"/>
                <a:gd name="connsiteX4" fmla="*/ 2261214 w 2334449"/>
                <a:gd name="connsiteY4" fmla="*/ 146470 h 146470"/>
                <a:gd name="connsiteX5" fmla="*/ 2334449 w 2334449"/>
                <a:gd name="connsiteY5" fmla="*/ 73235 h 146470"/>
                <a:gd name="connsiteX6" fmla="*/ 2261214 w 2334449"/>
                <a:gd name="connsiteY6" fmla="*/ 0 h 14647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</a:cxnLst>
              <a:rect l="l" t="t" r="r" b="b"/>
              <a:pathLst>
                <a:path w="2334449" h="146470">
                  <a:moveTo>
                    <a:pt x="31382" y="0"/>
                  </a:moveTo>
                  <a:lnTo>
                    <a:pt x="40778" y="40581"/>
                  </a:lnTo>
                  <a:cubicBezTo>
                    <a:pt x="40505" y="63907"/>
                    <a:pt x="34956" y="87639"/>
                    <a:pt x="24740" y="110427"/>
                  </a:cubicBezTo>
                  <a:lnTo>
                    <a:pt x="0" y="146470"/>
                  </a:lnTo>
                  <a:lnTo>
                    <a:pt x="2261214" y="146470"/>
                  </a:lnTo>
                  <a:cubicBezTo>
                    <a:pt x="2301661" y="146470"/>
                    <a:pt x="2334449" y="113682"/>
                    <a:pt x="2334449" y="73235"/>
                  </a:cubicBezTo>
                  <a:cubicBezTo>
                    <a:pt x="2334449" y="32788"/>
                    <a:pt x="2301661" y="0"/>
                    <a:pt x="2261214" y="0"/>
                  </a:cubicBezTo>
                  <a:close/>
                </a:path>
              </a:pathLst>
            </a:custGeom>
            <a:grpFill/>
            <a:ln>
              <a:noFill/>
            </a:ln>
          </xdr:spPr>
          <xdr:txBody>
            <a:bodyPr wrap="square" lIns="0" tIns="0" rIns="0" bIns="0" rtlCol="0" anchor="ctr"/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</xdr:grpSp>
      <xdr:cxnSp macro="">
        <xdr:nvCxnSpPr>
          <xdr:cNvPr id="117" name="Соединитель: уступ 9">
            <a:extLst>
              <a:ext uri="{FF2B5EF4-FFF2-40B4-BE49-F238E27FC236}">
                <a16:creationId xmlns:a16="http://schemas.microsoft.com/office/drawing/2014/main" id="{133C3534-3C12-42FE-B047-CADC3B1A9256}"/>
              </a:ext>
            </a:extLst>
          </xdr:cNvPr>
          <xdr:cNvCxnSpPr>
            <a:cxnSpLocks/>
            <a:endCxn id="114" idx="3"/>
          </xdr:cNvCxnSpPr>
        </xdr:nvCxnSpPr>
        <xdr:spPr>
          <a:xfrm rot="16200000" flipV="1">
            <a:off x="8725955" y="1439681"/>
            <a:ext cx="415648" cy="397891"/>
          </a:xfrm>
          <a:prstGeom prst="bentConnector2">
            <a:avLst/>
          </a:prstGeom>
          <a:ln>
            <a:solidFill>
              <a:schemeClr val="bg1">
                <a:lumMod val="75000"/>
              </a:schemeClr>
            </a:solidFill>
            <a:headEnd type="none"/>
            <a:tailEnd type="oval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8" name="Прямая соединительная линия 117">
            <a:extLst>
              <a:ext uri="{FF2B5EF4-FFF2-40B4-BE49-F238E27FC236}">
                <a16:creationId xmlns:a16="http://schemas.microsoft.com/office/drawing/2014/main" id="{1F41FC65-1E34-4E0E-BCB3-BC1D117EDA90}"/>
              </a:ext>
            </a:extLst>
          </xdr:cNvPr>
          <xdr:cNvCxnSpPr>
            <a:cxnSpLocks/>
          </xdr:cNvCxnSpPr>
        </xdr:nvCxnSpPr>
        <xdr:spPr>
          <a:xfrm>
            <a:off x="8734833" y="1129333"/>
            <a:ext cx="0" cy="602940"/>
          </a:xfrm>
          <a:prstGeom prst="line">
            <a:avLst/>
          </a:prstGeom>
          <a:ln>
            <a:solidFill>
              <a:schemeClr val="bg1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4</xdr:col>
      <xdr:colOff>287555</xdr:colOff>
      <xdr:row>15</xdr:row>
      <xdr:rowOff>88841</xdr:rowOff>
    </xdr:from>
    <xdr:to>
      <xdr:col>17</xdr:col>
      <xdr:colOff>193347</xdr:colOff>
      <xdr:row>24</xdr:row>
      <xdr:rowOff>91111</xdr:rowOff>
    </xdr:to>
    <xdr:grpSp>
      <xdr:nvGrpSpPr>
        <xdr:cNvPr id="30" name="Группа 29">
          <a:extLst>
            <a:ext uri="{FF2B5EF4-FFF2-40B4-BE49-F238E27FC236}">
              <a16:creationId xmlns:a16="http://schemas.microsoft.com/office/drawing/2014/main" id="{788E16D0-7728-4EAC-9678-D1E23F674A52}"/>
            </a:ext>
          </a:extLst>
        </xdr:cNvPr>
        <xdr:cNvGrpSpPr/>
      </xdr:nvGrpSpPr>
      <xdr:grpSpPr>
        <a:xfrm>
          <a:off x="2708026" y="3271312"/>
          <a:ext cx="7772321" cy="1716770"/>
          <a:chOff x="2767910" y="2040837"/>
          <a:chExt cx="7830592" cy="1648190"/>
        </a:xfrm>
      </xdr:grpSpPr>
      <xdr:sp macro="" textlink="">
        <xdr:nvSpPr>
          <xdr:cNvPr id="95" name="Параллелограмм 94">
            <a:extLst>
              <a:ext uri="{FF2B5EF4-FFF2-40B4-BE49-F238E27FC236}">
                <a16:creationId xmlns:a16="http://schemas.microsoft.com/office/drawing/2014/main" id="{411E6D5D-5D9E-4969-9162-C6702B5BBBF8}"/>
              </a:ext>
            </a:extLst>
          </xdr:cNvPr>
          <xdr:cNvSpPr/>
        </xdr:nvSpPr>
        <xdr:spPr bwMode="auto">
          <a:xfrm flipH="1">
            <a:off x="7672222" y="3298502"/>
            <a:ext cx="417513" cy="390525"/>
          </a:xfrm>
          <a:prstGeom prst="parallelogram">
            <a:avLst/>
          </a:prstGeom>
          <a:solidFill>
            <a:srgbClr val="2484B9"/>
          </a:solidFill>
          <a:ln>
            <a:noFill/>
          </a:ln>
        </xdr:spPr>
        <xdr:txBody>
          <a:bodyPr wrap="square" lIns="0" tIns="0" rIns="0" bIns="0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0" lang="en-US" sz="1400" b="0" i="0" u="none" strike="noStrike" kern="0" cap="none" spc="0" normalizeH="0" baseline="0">
              <a:ln>
                <a:noFill/>
              </a:ln>
              <a:solidFill>
                <a:srgbClr val="001031"/>
              </a:solidFill>
              <a:effectLst/>
              <a:uLnTx/>
              <a:uFillTx/>
              <a:latin typeface="Segoe UI"/>
            </a:endParaRPr>
          </a:p>
        </xdr:txBody>
      </xdr:sp>
      <xdr:sp macro="" textlink="">
        <xdr:nvSpPr>
          <xdr:cNvPr id="96" name="Прямоугольник: скругленные углы 23">
            <a:extLst>
              <a:ext uri="{FF2B5EF4-FFF2-40B4-BE49-F238E27FC236}">
                <a16:creationId xmlns:a16="http://schemas.microsoft.com/office/drawing/2014/main" id="{20E4E6AB-9A5F-4B3C-AB9D-88E29F224376}"/>
              </a:ext>
            </a:extLst>
          </xdr:cNvPr>
          <xdr:cNvSpPr/>
        </xdr:nvSpPr>
        <xdr:spPr bwMode="auto">
          <a:xfrm>
            <a:off x="7672222" y="2663819"/>
            <a:ext cx="2263775" cy="731520"/>
          </a:xfrm>
          <a:prstGeom prst="roundRect">
            <a:avLst/>
          </a:prstGeom>
          <a:solidFill>
            <a:srgbClr val="3CD5E3"/>
          </a:solidFill>
          <a:ln w="19050">
            <a:solidFill>
              <a:schemeClr val="bg1"/>
            </a:solidFill>
          </a:ln>
        </xdr:spPr>
        <xdr:txBody>
          <a:bodyPr wrap="square" lIns="0" tIns="0" rIns="0" bIns="0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ru-RU" sz="1400" b="1" cap="all">
                <a:solidFill>
                  <a:schemeClr val="bg1"/>
                </a:solidFill>
                <a:latin typeface="Segoe UI" panose="020B0502040204020203" pitchFamily="34" charset="0"/>
                <a:ea typeface="Segoe UI" panose="020B0502040204020203" pitchFamily="34" charset="0"/>
                <a:cs typeface="Segoe UI" panose="020B0502040204020203" pitchFamily="34" charset="0"/>
              </a:rPr>
              <a:t>Написать </a:t>
            </a:r>
            <a:r>
              <a:rPr lang="en-US" sz="1400" b="1" cap="all">
                <a:solidFill>
                  <a:schemeClr val="bg1"/>
                </a:solidFill>
                <a:latin typeface="Segoe UI" panose="020B0502040204020203" pitchFamily="34" charset="0"/>
                <a:ea typeface="Segoe UI" panose="020B0502040204020203" pitchFamily="34" charset="0"/>
                <a:cs typeface="Segoe UI" panose="020B0502040204020203" pitchFamily="34" charset="0"/>
              </a:rPr>
              <a:t>K8S </a:t>
            </a:r>
            <a:r>
              <a:rPr lang="ru-RU" sz="1400" b="1" cap="all">
                <a:solidFill>
                  <a:schemeClr val="bg1"/>
                </a:solidFill>
                <a:latin typeface="Segoe UI" panose="020B0502040204020203" pitchFamily="34" charset="0"/>
                <a:ea typeface="Segoe UI" panose="020B0502040204020203" pitchFamily="34" charset="0"/>
                <a:cs typeface="Segoe UI" panose="020B0502040204020203" pitchFamily="34" charset="0"/>
              </a:rPr>
              <a:t>манифесты</a:t>
            </a:r>
            <a:endParaRPr lang="en-US" sz="1400" b="1" cap="all">
              <a:solidFill>
                <a:schemeClr val="bg1"/>
              </a:solidFill>
              <a:latin typeface="Segoe UI" panose="020B0502040204020203" pitchFamily="34" charset="0"/>
              <a:ea typeface="Segoe UI" panose="020B0502040204020203" pitchFamily="34" charset="0"/>
              <a:cs typeface="Segoe UI" panose="020B0502040204020203" pitchFamily="34" charset="0"/>
            </a:endParaRPr>
          </a:p>
        </xdr:txBody>
      </xdr:sp>
      <xdr:sp macro="" textlink="">
        <xdr:nvSpPr>
          <xdr:cNvPr id="97" name="Прямоугольник 96">
            <a:extLst>
              <a:ext uri="{FF2B5EF4-FFF2-40B4-BE49-F238E27FC236}">
                <a16:creationId xmlns:a16="http://schemas.microsoft.com/office/drawing/2014/main" id="{CB72058D-497A-4BCC-8355-2F1DE14B0B4B}"/>
              </a:ext>
            </a:extLst>
          </xdr:cNvPr>
          <xdr:cNvSpPr/>
        </xdr:nvSpPr>
        <xdr:spPr bwMode="auto">
          <a:xfrm>
            <a:off x="2767910" y="2040837"/>
            <a:ext cx="4509453" cy="602940"/>
          </a:xfrm>
          <a:prstGeom prst="rect">
            <a:avLst/>
          </a:prstGeom>
          <a:noFill/>
          <a:ln>
            <a:noFill/>
          </a:ln>
        </xdr:spPr>
        <xdr:txBody>
          <a:bodyPr wrap="square" lIns="0" tIns="0" rIns="91440" bIns="0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indent="0" algn="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r>
              <a:rPr kumimoji="0" lang="ru-RU" sz="1200" b="0" i="0" u="none" strike="noStrike" kern="0" cap="none" spc="0" normalizeH="0" baseline="0">
                <a:ln>
                  <a:noFill/>
                </a:ln>
                <a:solidFill>
                  <a:srgbClr val="001031"/>
                </a:solidFill>
                <a:effectLst/>
                <a:uLnTx/>
                <a:uFillTx/>
                <a:latin typeface="Segoe UI"/>
              </a:rPr>
              <a:t>Подготовка необходимых манифестов (</a:t>
            </a:r>
            <a:r>
              <a:rPr kumimoji="0" lang="en-US" sz="1200" b="0" i="0" u="none" strike="noStrike" kern="0" cap="none" spc="0" normalizeH="0" baseline="0">
                <a:ln>
                  <a:noFill/>
                </a:ln>
                <a:solidFill>
                  <a:srgbClr val="001031"/>
                </a:solidFill>
                <a:effectLst/>
                <a:uLnTx/>
                <a:uFillTx/>
                <a:latin typeface="Segoe UI"/>
              </a:rPr>
              <a:t>deployments, services, secrets, service accounts </a:t>
            </a:r>
            <a:r>
              <a:rPr kumimoji="0" lang="ru-RU" sz="1200" b="0" i="0" u="none" strike="noStrike" kern="0" cap="none" spc="0" normalizeH="0" baseline="0">
                <a:ln>
                  <a:noFill/>
                </a:ln>
                <a:solidFill>
                  <a:srgbClr val="001031"/>
                </a:solidFill>
                <a:effectLst/>
                <a:uLnTx/>
                <a:uFillTx/>
                <a:latin typeface="Segoe UI"/>
              </a:rPr>
              <a:t>и т.д.) для запуска приложения</a:t>
            </a:r>
            <a:endParaRPr kumimoji="0" lang="en-US" sz="1200" b="0" i="0" u="none" strike="noStrike" kern="0" cap="none" spc="0" normalizeH="0" baseline="0">
              <a:ln>
                <a:noFill/>
              </a:ln>
              <a:solidFill>
                <a:srgbClr val="001031"/>
              </a:solidFill>
              <a:effectLst/>
              <a:uLnTx/>
              <a:uFillTx/>
              <a:latin typeface="Segoe UI"/>
            </a:endParaRPr>
          </a:p>
        </xdr:txBody>
      </xdr:sp>
      <xdr:sp macro="" textlink="">
        <xdr:nvSpPr>
          <xdr:cNvPr id="98" name="TextBox 25">
            <a:extLst>
              <a:ext uri="{FF2B5EF4-FFF2-40B4-BE49-F238E27FC236}">
                <a16:creationId xmlns:a16="http://schemas.microsoft.com/office/drawing/2014/main" id="{4D937C32-0DC7-4FC0-A575-161FF0A17ED3}"/>
              </a:ext>
            </a:extLst>
          </xdr:cNvPr>
          <xdr:cNvSpPr txBox="1"/>
        </xdr:nvSpPr>
        <xdr:spPr>
          <a:xfrm>
            <a:off x="7782293" y="2426863"/>
            <a:ext cx="1055412" cy="236956"/>
          </a:xfrm>
          <a:prstGeom prst="rect">
            <a:avLst/>
          </a:prstGeom>
          <a:noFill/>
        </xdr:spPr>
        <xdr:txBody>
          <a:bodyPr wrap="square" lIns="0" tIns="0" rIns="0" bIns="0" rtlCol="0" anchor="ctr">
            <a:noAutofit/>
          </a:bodyPr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ru-RU" sz="1400" b="1">
                <a:solidFill>
                  <a:srgbClr val="3CD5E3"/>
                </a:solidFill>
                <a:latin typeface="Segoe UI" panose="020B0502040204020203" pitchFamily="34" charset="0"/>
                <a:ea typeface="Segoe UI" panose="020B0502040204020203" pitchFamily="34" charset="0"/>
                <a:cs typeface="Segoe UI" panose="020B0502040204020203" pitchFamily="34" charset="0"/>
              </a:rPr>
              <a:t>Шаг </a:t>
            </a:r>
            <a:r>
              <a:rPr lang="en-US" sz="1400" b="1">
                <a:solidFill>
                  <a:srgbClr val="3CD5E3"/>
                </a:solidFill>
                <a:latin typeface="Segoe UI" panose="020B0502040204020203" pitchFamily="34" charset="0"/>
                <a:ea typeface="Segoe UI" panose="020B0502040204020203" pitchFamily="34" charset="0"/>
                <a:cs typeface="Segoe UI" panose="020B0502040204020203" pitchFamily="34" charset="0"/>
              </a:rPr>
              <a:t>#</a:t>
            </a:r>
            <a:r>
              <a:rPr lang="ru-RU" sz="1400" b="1">
                <a:solidFill>
                  <a:srgbClr val="3CD5E3"/>
                </a:solidFill>
                <a:latin typeface="Segoe UI" panose="020B0502040204020203" pitchFamily="34" charset="0"/>
                <a:ea typeface="Segoe UI" panose="020B0502040204020203" pitchFamily="34" charset="0"/>
                <a:cs typeface="Segoe UI" panose="020B0502040204020203" pitchFamily="34" charset="0"/>
              </a:rPr>
              <a:t>4</a:t>
            </a:r>
            <a:endParaRPr lang="en-US" sz="1400" b="1">
              <a:solidFill>
                <a:srgbClr val="3CD5E3"/>
              </a:solidFill>
              <a:latin typeface="Segoe UI" panose="020B0502040204020203" pitchFamily="34" charset="0"/>
              <a:ea typeface="Segoe UI" panose="020B0502040204020203" pitchFamily="34" charset="0"/>
              <a:cs typeface="Segoe UI" panose="020B0502040204020203" pitchFamily="34" charset="0"/>
            </a:endParaRPr>
          </a:p>
        </xdr:txBody>
      </xdr:sp>
      <xdr:grpSp>
        <xdr:nvGrpSpPr>
          <xdr:cNvPr id="99" name="Группа 98">
            <a:extLst>
              <a:ext uri="{FF2B5EF4-FFF2-40B4-BE49-F238E27FC236}">
                <a16:creationId xmlns:a16="http://schemas.microsoft.com/office/drawing/2014/main" id="{5BD3F178-DBFA-4488-9694-9D008AA08FC1}"/>
              </a:ext>
            </a:extLst>
          </xdr:cNvPr>
          <xdr:cNvGrpSpPr>
            <a:grpSpLocks noChangeAspect="1"/>
          </xdr:cNvGrpSpPr>
        </xdr:nvGrpSpPr>
        <xdr:grpSpPr>
          <a:xfrm>
            <a:off x="10054531" y="2745888"/>
            <a:ext cx="543971" cy="567382"/>
            <a:chOff x="6044217" y="3060700"/>
            <a:chExt cx="1585308" cy="1653540"/>
          </a:xfrm>
        </xdr:grpSpPr>
        <xdr:sp macro="" textlink="">
          <xdr:nvSpPr>
            <xdr:cNvPr id="102" name="Скругленный прямоугольник 101">
              <a:extLst>
                <a:ext uri="{FF2B5EF4-FFF2-40B4-BE49-F238E27FC236}">
                  <a16:creationId xmlns:a16="http://schemas.microsoft.com/office/drawing/2014/main" id="{D755773C-AF7B-49BE-8016-ADFACD6BBE2C}"/>
                </a:ext>
              </a:extLst>
            </xdr:cNvPr>
            <xdr:cNvSpPr/>
          </xdr:nvSpPr>
          <xdr:spPr>
            <a:xfrm>
              <a:off x="6044217" y="3060700"/>
              <a:ext cx="1358398" cy="1653540"/>
            </a:xfrm>
            <a:prstGeom prst="roundRect">
              <a:avLst>
                <a:gd name="adj" fmla="val 5485"/>
              </a:avLst>
            </a:prstGeom>
            <a:solidFill>
              <a:srgbClr val="0033CC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ru-RU"/>
            </a:p>
          </xdr:txBody>
        </xdr:sp>
        <xdr:sp macro="" textlink="">
          <xdr:nvSpPr>
            <xdr:cNvPr id="103" name="Овал 102">
              <a:extLst>
                <a:ext uri="{FF2B5EF4-FFF2-40B4-BE49-F238E27FC236}">
                  <a16:creationId xmlns:a16="http://schemas.microsoft.com/office/drawing/2014/main" id="{D5953E45-E15D-4BF3-9B5B-53F3667E518B}"/>
                </a:ext>
              </a:extLst>
            </xdr:cNvPr>
            <xdr:cNvSpPr/>
          </xdr:nvSpPr>
          <xdr:spPr>
            <a:xfrm>
              <a:off x="7057771" y="4043594"/>
              <a:ext cx="571754" cy="571754"/>
            </a:xfrm>
            <a:prstGeom prst="ellipse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  <xdr:sp macro="" textlink="">
          <xdr:nvSpPr>
            <xdr:cNvPr id="104" name="Скругленный прямоугольник 103">
              <a:extLst>
                <a:ext uri="{FF2B5EF4-FFF2-40B4-BE49-F238E27FC236}">
                  <a16:creationId xmlns:a16="http://schemas.microsoft.com/office/drawing/2014/main" id="{4AE7C3FF-D995-43BD-92AE-FDABF3953B06}"/>
                </a:ext>
              </a:extLst>
            </xdr:cNvPr>
            <xdr:cNvSpPr/>
          </xdr:nvSpPr>
          <xdr:spPr>
            <a:xfrm>
              <a:off x="6162151" y="3178016"/>
              <a:ext cx="1122531" cy="1418908"/>
            </a:xfrm>
            <a:prstGeom prst="roundRect">
              <a:avLst>
                <a:gd name="adj" fmla="val 1195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ru-RU"/>
            </a:p>
          </xdr:txBody>
        </xdr:sp>
        <xdr:grpSp>
          <xdr:nvGrpSpPr>
            <xdr:cNvPr id="105" name="Группа 104">
              <a:extLst>
                <a:ext uri="{FF2B5EF4-FFF2-40B4-BE49-F238E27FC236}">
                  <a16:creationId xmlns:a16="http://schemas.microsoft.com/office/drawing/2014/main" id="{31AA217D-A47F-407E-8AA2-DEB7A29FB30C}"/>
                </a:ext>
              </a:extLst>
            </xdr:cNvPr>
            <xdr:cNvGrpSpPr/>
          </xdr:nvGrpSpPr>
          <xdr:grpSpPr>
            <a:xfrm>
              <a:off x="6277113" y="3370508"/>
              <a:ext cx="892606" cy="720105"/>
              <a:chOff x="1802607" y="1871663"/>
              <a:chExt cx="1835944" cy="1481135"/>
            </a:xfrm>
            <a:solidFill>
              <a:srgbClr val="00B0F0"/>
            </a:solidFill>
          </xdr:grpSpPr>
          <xdr:sp macro="" textlink="">
            <xdr:nvSpPr>
              <xdr:cNvPr id="107" name="Скругленный прямоугольник 106">
                <a:extLst>
                  <a:ext uri="{FF2B5EF4-FFF2-40B4-BE49-F238E27FC236}">
                    <a16:creationId xmlns:a16="http://schemas.microsoft.com/office/drawing/2014/main" id="{7C7214C4-E8AD-4638-B830-7EFAB06DD78B}"/>
                  </a:ext>
                </a:extLst>
              </xdr:cNvPr>
              <xdr:cNvSpPr/>
            </xdr:nvSpPr>
            <xdr:spPr>
              <a:xfrm>
                <a:off x="1802607" y="1871663"/>
                <a:ext cx="1835944" cy="128587"/>
              </a:xfrm>
              <a:prstGeom prst="roundRect">
                <a:avLst>
                  <a:gd name="adj" fmla="val 50000"/>
                </a:avLst>
              </a:prstGeom>
              <a:solidFill>
                <a:srgbClr val="0033CC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ctr"/>
              <a:lstStyle>
                <a:defPPr>
                  <a:defRPr lang="ru-RU"/>
                </a:defPPr>
                <a:lvl1pPr marL="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endParaRPr lang="ru-RU"/>
              </a:p>
            </xdr:txBody>
          </xdr:sp>
          <xdr:sp macro="" textlink="">
            <xdr:nvSpPr>
              <xdr:cNvPr id="108" name="Скругленный прямоугольник 107">
                <a:extLst>
                  <a:ext uri="{FF2B5EF4-FFF2-40B4-BE49-F238E27FC236}">
                    <a16:creationId xmlns:a16="http://schemas.microsoft.com/office/drawing/2014/main" id="{38BA1ED1-CF5F-4B53-8F46-65B1D164A327}"/>
                  </a:ext>
                </a:extLst>
              </xdr:cNvPr>
              <xdr:cNvSpPr/>
            </xdr:nvSpPr>
            <xdr:spPr>
              <a:xfrm>
                <a:off x="1802607" y="2209800"/>
                <a:ext cx="1835944" cy="128587"/>
              </a:xfrm>
              <a:prstGeom prst="roundRect">
                <a:avLst>
                  <a:gd name="adj" fmla="val 50000"/>
                </a:avLst>
              </a:prstGeom>
              <a:solidFill>
                <a:srgbClr val="0033CC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ctr"/>
              <a:lstStyle>
                <a:defPPr>
                  <a:defRPr lang="ru-RU"/>
                </a:defPPr>
                <a:lvl1pPr marL="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endParaRPr lang="ru-RU"/>
              </a:p>
            </xdr:txBody>
          </xdr:sp>
          <xdr:sp macro="" textlink="">
            <xdr:nvSpPr>
              <xdr:cNvPr id="109" name="Скругленный прямоугольник 108">
                <a:extLst>
                  <a:ext uri="{FF2B5EF4-FFF2-40B4-BE49-F238E27FC236}">
                    <a16:creationId xmlns:a16="http://schemas.microsoft.com/office/drawing/2014/main" id="{A597F18C-355B-4894-AA58-11EC46499406}"/>
                  </a:ext>
                </a:extLst>
              </xdr:cNvPr>
              <xdr:cNvSpPr/>
            </xdr:nvSpPr>
            <xdr:spPr>
              <a:xfrm>
                <a:off x="1802607" y="2547937"/>
                <a:ext cx="1835944" cy="128587"/>
              </a:xfrm>
              <a:prstGeom prst="roundRect">
                <a:avLst>
                  <a:gd name="adj" fmla="val 50000"/>
                </a:avLst>
              </a:prstGeom>
              <a:solidFill>
                <a:srgbClr val="0033CC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ctr"/>
              <a:lstStyle>
                <a:defPPr>
                  <a:defRPr lang="ru-RU"/>
                </a:defPPr>
                <a:lvl1pPr marL="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endParaRPr lang="ru-RU"/>
              </a:p>
            </xdr:txBody>
          </xdr:sp>
          <xdr:sp macro="" textlink="">
            <xdr:nvSpPr>
              <xdr:cNvPr id="110" name="Скругленный прямоугольник 109">
                <a:extLst>
                  <a:ext uri="{FF2B5EF4-FFF2-40B4-BE49-F238E27FC236}">
                    <a16:creationId xmlns:a16="http://schemas.microsoft.com/office/drawing/2014/main" id="{BB6A60D9-7416-48B3-8334-DF2C8AF9CB39}"/>
                  </a:ext>
                </a:extLst>
              </xdr:cNvPr>
              <xdr:cNvSpPr/>
            </xdr:nvSpPr>
            <xdr:spPr>
              <a:xfrm>
                <a:off x="1802607" y="2886074"/>
                <a:ext cx="1835944" cy="128587"/>
              </a:xfrm>
              <a:prstGeom prst="roundRect">
                <a:avLst>
                  <a:gd name="adj" fmla="val 50000"/>
                </a:avLst>
              </a:prstGeom>
              <a:solidFill>
                <a:srgbClr val="0033CC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ctr"/>
              <a:lstStyle>
                <a:defPPr>
                  <a:defRPr lang="ru-RU"/>
                </a:defPPr>
                <a:lvl1pPr marL="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endParaRPr lang="ru-RU"/>
              </a:p>
            </xdr:txBody>
          </xdr:sp>
          <xdr:sp macro="" textlink="">
            <xdr:nvSpPr>
              <xdr:cNvPr id="111" name="Скругленный прямоугольник 110">
                <a:extLst>
                  <a:ext uri="{FF2B5EF4-FFF2-40B4-BE49-F238E27FC236}">
                    <a16:creationId xmlns:a16="http://schemas.microsoft.com/office/drawing/2014/main" id="{D6B51916-B055-47A2-8400-264974008CB8}"/>
                  </a:ext>
                </a:extLst>
              </xdr:cNvPr>
              <xdr:cNvSpPr/>
            </xdr:nvSpPr>
            <xdr:spPr>
              <a:xfrm>
                <a:off x="1802607" y="3224211"/>
                <a:ext cx="821531" cy="128587"/>
              </a:xfrm>
              <a:prstGeom prst="roundRect">
                <a:avLst>
                  <a:gd name="adj" fmla="val 50000"/>
                </a:avLst>
              </a:prstGeom>
              <a:solidFill>
                <a:srgbClr val="0033CC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ctr"/>
              <a:lstStyle>
                <a:defPPr>
                  <a:defRPr lang="ru-RU"/>
                </a:defPPr>
                <a:lvl1pPr marL="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endParaRPr lang="ru-RU"/>
              </a:p>
            </xdr:txBody>
          </xdr:sp>
        </xdr:grpSp>
        <xdr:sp macro="" textlink="">
          <xdr:nvSpPr>
            <xdr:cNvPr id="106" name="Freeform 67">
              <a:extLst>
                <a:ext uri="{FF2B5EF4-FFF2-40B4-BE49-F238E27FC236}">
                  <a16:creationId xmlns:a16="http://schemas.microsoft.com/office/drawing/2014/main" id="{FADBE1A7-57DD-41FA-B754-065AA0FDAD0D}"/>
                </a:ext>
              </a:extLst>
            </xdr:cNvPr>
            <xdr:cNvSpPr/>
          </xdr:nvSpPr>
          <xdr:spPr>
            <a:xfrm rot="16200000" flipV="1">
              <a:off x="7093170" y="4077066"/>
              <a:ext cx="500956" cy="504812"/>
            </a:xfrm>
            <a:custGeom>
              <a:avLst/>
              <a:gdLst>
                <a:gd name="connsiteX0" fmla="*/ 905949 w 1321161"/>
                <a:gd name="connsiteY0" fmla="*/ 920334 h 1331323"/>
                <a:gd name="connsiteX1" fmla="*/ 389024 w 1321161"/>
                <a:gd name="connsiteY1" fmla="*/ 920334 h 1331323"/>
                <a:gd name="connsiteX2" fmla="*/ 389024 w 1321161"/>
                <a:gd name="connsiteY2" fmla="*/ 403409 h 1331323"/>
                <a:gd name="connsiteX3" fmla="*/ 905949 w 1321161"/>
                <a:gd name="connsiteY3" fmla="*/ 403409 h 1331323"/>
                <a:gd name="connsiteX4" fmla="*/ 905949 w 1321161"/>
                <a:gd name="connsiteY4" fmla="*/ 920334 h 1331323"/>
                <a:gd name="connsiteX5" fmla="*/ 1054093 w 1321161"/>
                <a:gd name="connsiteY5" fmla="*/ 1203699 h 1331323"/>
                <a:gd name="connsiteX6" fmla="*/ 1189314 w 1321161"/>
                <a:gd name="connsiteY6" fmla="*/ 1068478 h 1331323"/>
                <a:gd name="connsiteX7" fmla="*/ 1118748 w 1321161"/>
                <a:gd name="connsiteY7" fmla="*/ 926512 h 1331323"/>
                <a:gd name="connsiteX8" fmla="*/ 1150527 w 1321161"/>
                <a:gd name="connsiteY8" fmla="*/ 866122 h 1331323"/>
                <a:gd name="connsiteX9" fmla="*/ 1165601 w 1321161"/>
                <a:gd name="connsiteY9" fmla="*/ 819426 h 1331323"/>
                <a:gd name="connsiteX10" fmla="*/ 1321161 w 1321161"/>
                <a:gd name="connsiteY10" fmla="*/ 767166 h 1331323"/>
                <a:gd name="connsiteX11" fmla="*/ 1321161 w 1321161"/>
                <a:gd name="connsiteY11" fmla="*/ 575934 h 1331323"/>
                <a:gd name="connsiteX12" fmla="*/ 1171551 w 1321161"/>
                <a:gd name="connsiteY12" fmla="*/ 525672 h 1331323"/>
                <a:gd name="connsiteX13" fmla="*/ 1159842 w 1321161"/>
                <a:gd name="connsiteY13" fmla="*/ 482308 h 1331323"/>
                <a:gd name="connsiteX14" fmla="*/ 1123160 w 1321161"/>
                <a:gd name="connsiteY14" fmla="*/ 405865 h 1331323"/>
                <a:gd name="connsiteX15" fmla="*/ 1193555 w 1321161"/>
                <a:gd name="connsiteY15" fmla="*/ 264243 h 1331323"/>
                <a:gd name="connsiteX16" fmla="*/ 1058333 w 1321161"/>
                <a:gd name="connsiteY16" fmla="*/ 129022 h 1331323"/>
                <a:gd name="connsiteX17" fmla="*/ 922960 w 1321161"/>
                <a:gd name="connsiteY17" fmla="*/ 196311 h 1331323"/>
                <a:gd name="connsiteX18" fmla="*/ 851737 w 1321161"/>
                <a:gd name="connsiteY18" fmla="*/ 158831 h 1331323"/>
                <a:gd name="connsiteX19" fmla="*/ 803995 w 1321161"/>
                <a:gd name="connsiteY19" fmla="*/ 144682 h 1331323"/>
                <a:gd name="connsiteX20" fmla="*/ 755389 w 1321161"/>
                <a:gd name="connsiteY20" fmla="*/ 0 h 1331323"/>
                <a:gd name="connsiteX21" fmla="*/ 564157 w 1321161"/>
                <a:gd name="connsiteY21" fmla="*/ 0 h 1331323"/>
                <a:gd name="connsiteX22" fmla="*/ 518268 w 1321161"/>
                <a:gd name="connsiteY22" fmla="*/ 136594 h 1331323"/>
                <a:gd name="connsiteX23" fmla="*/ 443236 w 1321161"/>
                <a:gd name="connsiteY23" fmla="*/ 158831 h 1331323"/>
                <a:gd name="connsiteX24" fmla="*/ 381738 w 1321161"/>
                <a:gd name="connsiteY24" fmla="*/ 191193 h 1331323"/>
                <a:gd name="connsiteX25" fmla="*/ 243134 w 1321161"/>
                <a:gd name="connsiteY25" fmla="*/ 122297 h 1331323"/>
                <a:gd name="connsiteX26" fmla="*/ 107912 w 1321161"/>
                <a:gd name="connsiteY26" fmla="*/ 257519 h 1331323"/>
                <a:gd name="connsiteX27" fmla="*/ 176068 w 1321161"/>
                <a:gd name="connsiteY27" fmla="*/ 394636 h 1331323"/>
                <a:gd name="connsiteX28" fmla="*/ 166802 w 1321161"/>
                <a:gd name="connsiteY28" fmla="*/ 409452 h 1331323"/>
                <a:gd name="connsiteX29" fmla="*/ 123487 w 1321161"/>
                <a:gd name="connsiteY29" fmla="*/ 519957 h 1331323"/>
                <a:gd name="connsiteX30" fmla="*/ 121640 w 1321161"/>
                <a:gd name="connsiteY30" fmla="*/ 531740 h 1331323"/>
                <a:gd name="connsiteX31" fmla="*/ 0 w 1321161"/>
                <a:gd name="connsiteY31" fmla="*/ 572605 h 1331323"/>
                <a:gd name="connsiteX32" fmla="*/ 0 w 1321161"/>
                <a:gd name="connsiteY32" fmla="*/ 763837 h 1331323"/>
                <a:gd name="connsiteX33" fmla="*/ 127613 w 1321161"/>
                <a:gd name="connsiteY33" fmla="*/ 806708 h 1331323"/>
                <a:gd name="connsiteX34" fmla="*/ 144446 w 1321161"/>
                <a:gd name="connsiteY34" fmla="*/ 866122 h 1331323"/>
                <a:gd name="connsiteX35" fmla="*/ 177849 w 1321161"/>
                <a:gd name="connsiteY35" fmla="*/ 929597 h 1331323"/>
                <a:gd name="connsiteX36" fmla="*/ 109341 w 1321161"/>
                <a:gd name="connsiteY36" fmla="*/ 1067422 h 1331323"/>
                <a:gd name="connsiteX37" fmla="*/ 244562 w 1321161"/>
                <a:gd name="connsiteY37" fmla="*/ 1202644 h 1331323"/>
                <a:gd name="connsiteX38" fmla="*/ 381950 w 1321161"/>
                <a:gd name="connsiteY38" fmla="*/ 1134353 h 1331323"/>
                <a:gd name="connsiteX39" fmla="*/ 395067 w 1321161"/>
                <a:gd name="connsiteY39" fmla="*/ 1142556 h 1331323"/>
                <a:gd name="connsiteX40" fmla="*/ 505572 w 1321161"/>
                <a:gd name="connsiteY40" fmla="*/ 1185871 h 1331323"/>
                <a:gd name="connsiteX41" fmla="*/ 508621 w 1321161"/>
                <a:gd name="connsiteY41" fmla="*/ 1186349 h 1331323"/>
                <a:gd name="connsiteX42" fmla="*/ 557325 w 1321161"/>
                <a:gd name="connsiteY42" fmla="*/ 1331323 h 1331323"/>
                <a:gd name="connsiteX43" fmla="*/ 748557 w 1321161"/>
                <a:gd name="connsiteY43" fmla="*/ 1331323 h 1331323"/>
                <a:gd name="connsiteX44" fmla="*/ 799490 w 1321161"/>
                <a:gd name="connsiteY44" fmla="*/ 1179714 h 1331323"/>
                <a:gd name="connsiteX45" fmla="*/ 851737 w 1321161"/>
                <a:gd name="connsiteY45" fmla="*/ 1164912 h 1331323"/>
                <a:gd name="connsiteX46" fmla="*/ 912127 w 1321161"/>
                <a:gd name="connsiteY46" fmla="*/ 1133133 h 1331323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  <a:cxn ang="0">
                  <a:pos x="connsiteX15" y="connsiteY15"/>
                </a:cxn>
                <a:cxn ang="0">
                  <a:pos x="connsiteX16" y="connsiteY16"/>
                </a:cxn>
                <a:cxn ang="0">
                  <a:pos x="connsiteX17" y="connsiteY17"/>
                </a:cxn>
                <a:cxn ang="0">
                  <a:pos x="connsiteX18" y="connsiteY18"/>
                </a:cxn>
                <a:cxn ang="0">
                  <a:pos x="connsiteX19" y="connsiteY19"/>
                </a:cxn>
                <a:cxn ang="0">
                  <a:pos x="connsiteX20" y="connsiteY20"/>
                </a:cxn>
                <a:cxn ang="0">
                  <a:pos x="connsiteX21" y="connsiteY21"/>
                </a:cxn>
                <a:cxn ang="0">
                  <a:pos x="connsiteX22" y="connsiteY22"/>
                </a:cxn>
                <a:cxn ang="0">
                  <a:pos x="connsiteX23" y="connsiteY23"/>
                </a:cxn>
                <a:cxn ang="0">
                  <a:pos x="connsiteX24" y="connsiteY24"/>
                </a:cxn>
                <a:cxn ang="0">
                  <a:pos x="connsiteX25" y="connsiteY25"/>
                </a:cxn>
                <a:cxn ang="0">
                  <a:pos x="connsiteX26" y="connsiteY26"/>
                </a:cxn>
                <a:cxn ang="0">
                  <a:pos x="connsiteX27" y="connsiteY27"/>
                </a:cxn>
                <a:cxn ang="0">
                  <a:pos x="connsiteX28" y="connsiteY28"/>
                </a:cxn>
                <a:cxn ang="0">
                  <a:pos x="connsiteX29" y="connsiteY29"/>
                </a:cxn>
                <a:cxn ang="0">
                  <a:pos x="connsiteX30" y="connsiteY30"/>
                </a:cxn>
                <a:cxn ang="0">
                  <a:pos x="connsiteX31" y="connsiteY31"/>
                </a:cxn>
                <a:cxn ang="0">
                  <a:pos x="connsiteX32" y="connsiteY32"/>
                </a:cxn>
                <a:cxn ang="0">
                  <a:pos x="connsiteX33" y="connsiteY33"/>
                </a:cxn>
                <a:cxn ang="0">
                  <a:pos x="connsiteX34" y="connsiteY34"/>
                </a:cxn>
                <a:cxn ang="0">
                  <a:pos x="connsiteX35" y="connsiteY35"/>
                </a:cxn>
                <a:cxn ang="0">
                  <a:pos x="connsiteX36" y="connsiteY36"/>
                </a:cxn>
                <a:cxn ang="0">
                  <a:pos x="connsiteX37" y="connsiteY37"/>
                </a:cxn>
                <a:cxn ang="0">
                  <a:pos x="connsiteX38" y="connsiteY38"/>
                </a:cxn>
                <a:cxn ang="0">
                  <a:pos x="connsiteX39" y="connsiteY39"/>
                </a:cxn>
                <a:cxn ang="0">
                  <a:pos x="connsiteX40" y="connsiteY40"/>
                </a:cxn>
                <a:cxn ang="0">
                  <a:pos x="connsiteX41" y="connsiteY41"/>
                </a:cxn>
                <a:cxn ang="0">
                  <a:pos x="connsiteX42" y="connsiteY42"/>
                </a:cxn>
                <a:cxn ang="0">
                  <a:pos x="connsiteX43" y="connsiteY43"/>
                </a:cxn>
                <a:cxn ang="0">
                  <a:pos x="connsiteX44" y="connsiteY44"/>
                </a:cxn>
                <a:cxn ang="0">
                  <a:pos x="connsiteX45" y="connsiteY45"/>
                </a:cxn>
                <a:cxn ang="0">
                  <a:pos x="connsiteX46" y="connsiteY46"/>
                </a:cxn>
              </a:cxnLst>
              <a:rect l="l" t="t" r="r" b="b"/>
              <a:pathLst>
                <a:path w="1321161" h="1331323">
                  <a:moveTo>
                    <a:pt x="905949" y="920334"/>
                  </a:moveTo>
                  <a:cubicBezTo>
                    <a:pt x="763204" y="1063079"/>
                    <a:pt x="531769" y="1063079"/>
                    <a:pt x="389024" y="920334"/>
                  </a:cubicBezTo>
                  <a:cubicBezTo>
                    <a:pt x="246279" y="777589"/>
                    <a:pt x="246279" y="546154"/>
                    <a:pt x="389024" y="403409"/>
                  </a:cubicBezTo>
                  <a:cubicBezTo>
                    <a:pt x="531769" y="260664"/>
                    <a:pt x="763204" y="260664"/>
                    <a:pt x="905949" y="403409"/>
                  </a:cubicBezTo>
                  <a:cubicBezTo>
                    <a:pt x="1048694" y="546154"/>
                    <a:pt x="1048694" y="777589"/>
                    <a:pt x="905949" y="920334"/>
                  </a:cubicBezTo>
                  <a:close/>
                  <a:moveTo>
                    <a:pt x="1054093" y="1203699"/>
                  </a:moveTo>
                  <a:lnTo>
                    <a:pt x="1189314" y="1068478"/>
                  </a:lnTo>
                  <a:lnTo>
                    <a:pt x="1118748" y="926512"/>
                  </a:lnTo>
                  <a:lnTo>
                    <a:pt x="1150527" y="866122"/>
                  </a:lnTo>
                  <a:lnTo>
                    <a:pt x="1165601" y="819426"/>
                  </a:lnTo>
                  <a:lnTo>
                    <a:pt x="1321161" y="767166"/>
                  </a:lnTo>
                  <a:lnTo>
                    <a:pt x="1321161" y="575934"/>
                  </a:lnTo>
                  <a:lnTo>
                    <a:pt x="1171551" y="525672"/>
                  </a:lnTo>
                  <a:lnTo>
                    <a:pt x="1159842" y="482308"/>
                  </a:lnTo>
                  <a:lnTo>
                    <a:pt x="1123160" y="405865"/>
                  </a:lnTo>
                  <a:lnTo>
                    <a:pt x="1193555" y="264243"/>
                  </a:lnTo>
                  <a:lnTo>
                    <a:pt x="1058333" y="129022"/>
                  </a:lnTo>
                  <a:lnTo>
                    <a:pt x="922960" y="196311"/>
                  </a:lnTo>
                  <a:lnTo>
                    <a:pt x="851737" y="158831"/>
                  </a:lnTo>
                  <a:lnTo>
                    <a:pt x="803995" y="144682"/>
                  </a:lnTo>
                  <a:lnTo>
                    <a:pt x="755389" y="0"/>
                  </a:lnTo>
                  <a:lnTo>
                    <a:pt x="564157" y="0"/>
                  </a:lnTo>
                  <a:lnTo>
                    <a:pt x="518268" y="136594"/>
                  </a:lnTo>
                  <a:lnTo>
                    <a:pt x="443236" y="158831"/>
                  </a:lnTo>
                  <a:lnTo>
                    <a:pt x="381738" y="191193"/>
                  </a:lnTo>
                  <a:lnTo>
                    <a:pt x="243134" y="122297"/>
                  </a:lnTo>
                  <a:lnTo>
                    <a:pt x="107912" y="257519"/>
                  </a:lnTo>
                  <a:lnTo>
                    <a:pt x="176068" y="394636"/>
                  </a:lnTo>
                  <a:lnTo>
                    <a:pt x="166802" y="409452"/>
                  </a:lnTo>
                  <a:cubicBezTo>
                    <a:pt x="148172" y="444903"/>
                    <a:pt x="133733" y="481983"/>
                    <a:pt x="123487" y="519957"/>
                  </a:cubicBezTo>
                  <a:lnTo>
                    <a:pt x="121640" y="531740"/>
                  </a:lnTo>
                  <a:lnTo>
                    <a:pt x="0" y="572605"/>
                  </a:lnTo>
                  <a:lnTo>
                    <a:pt x="0" y="763837"/>
                  </a:lnTo>
                  <a:lnTo>
                    <a:pt x="127613" y="806708"/>
                  </a:lnTo>
                  <a:lnTo>
                    <a:pt x="144446" y="866122"/>
                  </a:lnTo>
                  <a:lnTo>
                    <a:pt x="177849" y="929597"/>
                  </a:lnTo>
                  <a:lnTo>
                    <a:pt x="109341" y="1067422"/>
                  </a:lnTo>
                  <a:lnTo>
                    <a:pt x="244562" y="1202644"/>
                  </a:lnTo>
                  <a:lnTo>
                    <a:pt x="381950" y="1134353"/>
                  </a:lnTo>
                  <a:lnTo>
                    <a:pt x="395067" y="1142556"/>
                  </a:lnTo>
                  <a:cubicBezTo>
                    <a:pt x="430519" y="1161186"/>
                    <a:pt x="467598" y="1175624"/>
                    <a:pt x="505572" y="1185871"/>
                  </a:cubicBezTo>
                  <a:lnTo>
                    <a:pt x="508621" y="1186349"/>
                  </a:lnTo>
                  <a:lnTo>
                    <a:pt x="557325" y="1331323"/>
                  </a:lnTo>
                  <a:lnTo>
                    <a:pt x="748557" y="1331323"/>
                  </a:lnTo>
                  <a:lnTo>
                    <a:pt x="799490" y="1179714"/>
                  </a:lnTo>
                  <a:lnTo>
                    <a:pt x="851737" y="1164912"/>
                  </a:lnTo>
                  <a:lnTo>
                    <a:pt x="912127" y="1133133"/>
                  </a:lnTo>
                  <a:close/>
                </a:path>
              </a:pathLst>
            </a:custGeom>
            <a:solidFill>
              <a:srgbClr val="0033CC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ru-RU"/>
            </a:p>
          </xdr:txBody>
        </xdr:sp>
      </xdr:grpSp>
      <xdr:cxnSp macro="">
        <xdr:nvCxnSpPr>
          <xdr:cNvPr id="100" name="Соединитель: уступ 27">
            <a:extLst>
              <a:ext uri="{FF2B5EF4-FFF2-40B4-BE49-F238E27FC236}">
                <a16:creationId xmlns:a16="http://schemas.microsoft.com/office/drawing/2014/main" id="{B9AB28DD-B8A4-4246-BF2A-9C7D06F9F182}"/>
              </a:ext>
            </a:extLst>
          </xdr:cNvPr>
          <xdr:cNvCxnSpPr>
            <a:cxnSpLocks/>
            <a:endCxn id="97" idx="3"/>
          </xdr:cNvCxnSpPr>
        </xdr:nvCxnSpPr>
        <xdr:spPr>
          <a:xfrm rot="16200000" flipV="1">
            <a:off x="7263982" y="2355688"/>
            <a:ext cx="421632" cy="394869"/>
          </a:xfrm>
          <a:prstGeom prst="bentConnector2">
            <a:avLst/>
          </a:prstGeom>
          <a:ln>
            <a:solidFill>
              <a:schemeClr val="bg1">
                <a:lumMod val="75000"/>
              </a:schemeClr>
            </a:solidFill>
            <a:headEnd type="none"/>
            <a:tailEnd type="oval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1" name="Прямая соединительная линия 100">
            <a:extLst>
              <a:ext uri="{FF2B5EF4-FFF2-40B4-BE49-F238E27FC236}">
                <a16:creationId xmlns:a16="http://schemas.microsoft.com/office/drawing/2014/main" id="{12643A60-E110-43AA-BC1C-EC68809C1AD2}"/>
              </a:ext>
            </a:extLst>
          </xdr:cNvPr>
          <xdr:cNvCxnSpPr>
            <a:cxnSpLocks/>
          </xdr:cNvCxnSpPr>
        </xdr:nvCxnSpPr>
        <xdr:spPr>
          <a:xfrm>
            <a:off x="7277363" y="2040837"/>
            <a:ext cx="0" cy="602940"/>
          </a:xfrm>
          <a:prstGeom prst="line">
            <a:avLst/>
          </a:prstGeom>
          <a:ln>
            <a:solidFill>
              <a:schemeClr val="bg1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4</xdr:col>
      <xdr:colOff>287555</xdr:colOff>
      <xdr:row>20</xdr:row>
      <xdr:rowOff>85945</xdr:rowOff>
    </xdr:from>
    <xdr:to>
      <xdr:col>14</xdr:col>
      <xdr:colOff>464802</xdr:colOff>
      <xdr:row>29</xdr:row>
      <xdr:rowOff>98731</xdr:rowOff>
    </xdr:to>
    <xdr:grpSp>
      <xdr:nvGrpSpPr>
        <xdr:cNvPr id="31" name="Группа 30">
          <a:extLst>
            <a:ext uri="{FF2B5EF4-FFF2-40B4-BE49-F238E27FC236}">
              <a16:creationId xmlns:a16="http://schemas.microsoft.com/office/drawing/2014/main" id="{6872FE01-C636-41A7-8BF3-9151A25D4E20}"/>
            </a:ext>
          </a:extLst>
        </xdr:cNvPr>
        <xdr:cNvGrpSpPr/>
      </xdr:nvGrpSpPr>
      <xdr:grpSpPr>
        <a:xfrm>
          <a:off x="2708026" y="4220916"/>
          <a:ext cx="6228423" cy="1727286"/>
          <a:chOff x="2767910" y="2952341"/>
          <a:chExt cx="6273247" cy="1658706"/>
        </a:xfrm>
      </xdr:grpSpPr>
      <xdr:sp macro="" textlink="">
        <xdr:nvSpPr>
          <xdr:cNvPr id="76" name="Параллелограмм 75">
            <a:extLst>
              <a:ext uri="{FF2B5EF4-FFF2-40B4-BE49-F238E27FC236}">
                <a16:creationId xmlns:a16="http://schemas.microsoft.com/office/drawing/2014/main" id="{2F78EFD6-49DF-4A9B-B488-A1E1ADC75B0A}"/>
              </a:ext>
            </a:extLst>
          </xdr:cNvPr>
          <xdr:cNvSpPr/>
        </xdr:nvSpPr>
        <xdr:spPr bwMode="auto">
          <a:xfrm flipH="1">
            <a:off x="6211720" y="4220522"/>
            <a:ext cx="417513" cy="390525"/>
          </a:xfrm>
          <a:prstGeom prst="parallelogram">
            <a:avLst/>
          </a:prstGeom>
          <a:solidFill>
            <a:srgbClr val="1F69C8"/>
          </a:solidFill>
          <a:ln w="19050">
            <a:noFill/>
          </a:ln>
        </xdr:spPr>
        <xdr:txBody>
          <a:bodyPr wrap="square" lIns="0" tIns="0" rIns="0" bIns="0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0" lang="en-US" sz="1400" b="0" i="0" u="none" strike="noStrike" kern="0" cap="none" spc="0" normalizeH="0" baseline="0">
              <a:ln>
                <a:noFill/>
              </a:ln>
              <a:solidFill>
                <a:srgbClr val="001031"/>
              </a:solidFill>
              <a:effectLst/>
              <a:uLnTx/>
              <a:uFillTx/>
              <a:latin typeface="Segoe UI"/>
            </a:endParaRPr>
          </a:p>
        </xdr:txBody>
      </xdr:sp>
      <xdr:sp macro="" textlink="">
        <xdr:nvSpPr>
          <xdr:cNvPr id="77" name="Прямоугольник: скругленные углы 41">
            <a:extLst>
              <a:ext uri="{FF2B5EF4-FFF2-40B4-BE49-F238E27FC236}">
                <a16:creationId xmlns:a16="http://schemas.microsoft.com/office/drawing/2014/main" id="{3D6617B8-01D0-456C-B579-274F864A1FD9}"/>
              </a:ext>
            </a:extLst>
          </xdr:cNvPr>
          <xdr:cNvSpPr/>
        </xdr:nvSpPr>
        <xdr:spPr bwMode="auto">
          <a:xfrm>
            <a:off x="6211722" y="3592189"/>
            <a:ext cx="2263775" cy="731520"/>
          </a:xfrm>
          <a:prstGeom prst="roundRect">
            <a:avLst/>
          </a:prstGeom>
          <a:solidFill>
            <a:srgbClr val="3FA7E3"/>
          </a:solidFill>
          <a:ln w="19050">
            <a:solidFill>
              <a:schemeClr val="bg1"/>
            </a:solidFill>
          </a:ln>
        </xdr:spPr>
        <xdr:txBody>
          <a:bodyPr wrap="square" lIns="0" tIns="0" rIns="0" bIns="0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ru-RU" sz="1400" b="1" cap="all">
                <a:solidFill>
                  <a:schemeClr val="bg1"/>
                </a:solidFill>
                <a:latin typeface="Segoe UI" panose="020B0502040204020203" pitchFamily="34" charset="0"/>
                <a:ea typeface="Segoe UI" panose="020B0502040204020203" pitchFamily="34" charset="0"/>
                <a:cs typeface="Segoe UI" panose="020B0502040204020203" pitchFamily="34" charset="0"/>
              </a:rPr>
              <a:t>Собрать образы контейнеров</a:t>
            </a:r>
            <a:endParaRPr lang="en-US" sz="1400" b="1" cap="all">
              <a:solidFill>
                <a:schemeClr val="bg1"/>
              </a:solidFill>
              <a:latin typeface="Segoe UI" panose="020B0502040204020203" pitchFamily="34" charset="0"/>
              <a:ea typeface="Segoe UI" panose="020B0502040204020203" pitchFamily="34" charset="0"/>
              <a:cs typeface="Segoe UI" panose="020B0502040204020203" pitchFamily="34" charset="0"/>
            </a:endParaRPr>
          </a:p>
        </xdr:txBody>
      </xdr:sp>
      <xdr:sp macro="" textlink="">
        <xdr:nvSpPr>
          <xdr:cNvPr id="78" name="Прямоугольник 77">
            <a:extLst>
              <a:ext uri="{FF2B5EF4-FFF2-40B4-BE49-F238E27FC236}">
                <a16:creationId xmlns:a16="http://schemas.microsoft.com/office/drawing/2014/main" id="{D95BFD1C-B992-428E-AFD1-DDC244422F0C}"/>
              </a:ext>
            </a:extLst>
          </xdr:cNvPr>
          <xdr:cNvSpPr/>
        </xdr:nvSpPr>
        <xdr:spPr bwMode="auto">
          <a:xfrm>
            <a:off x="2767910" y="2952341"/>
            <a:ext cx="3051985" cy="602940"/>
          </a:xfrm>
          <a:prstGeom prst="rect">
            <a:avLst/>
          </a:prstGeom>
          <a:noFill/>
          <a:ln>
            <a:noFill/>
          </a:ln>
        </xdr:spPr>
        <xdr:txBody>
          <a:bodyPr wrap="square" lIns="0" tIns="0" rIns="91440" bIns="0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indent="0" algn="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r>
              <a:rPr kumimoji="0" lang="ru-RU" sz="1200" b="0" i="0" u="none" strike="noStrike" kern="0" cap="none" spc="0" normalizeH="0" baseline="0">
                <a:ln>
                  <a:noFill/>
                </a:ln>
                <a:solidFill>
                  <a:srgbClr val="001031"/>
                </a:solidFill>
                <a:effectLst/>
                <a:uLnTx/>
                <a:uFillTx/>
                <a:latin typeface="Segoe UI"/>
              </a:rPr>
              <a:t>Используя базовые образы формируются требуемые образы</a:t>
            </a:r>
            <a:endParaRPr kumimoji="0" lang="en-US" sz="1200" b="0" i="0" u="none" strike="noStrike" kern="0" cap="none" spc="0" normalizeH="0" baseline="0">
              <a:ln>
                <a:noFill/>
              </a:ln>
              <a:solidFill>
                <a:srgbClr val="001031"/>
              </a:solidFill>
              <a:effectLst/>
              <a:uLnTx/>
              <a:uFillTx/>
              <a:latin typeface="Segoe UI"/>
            </a:endParaRPr>
          </a:p>
        </xdr:txBody>
      </xdr:sp>
      <xdr:sp macro="" textlink="">
        <xdr:nvSpPr>
          <xdr:cNvPr id="79" name="TextBox 43">
            <a:extLst>
              <a:ext uri="{FF2B5EF4-FFF2-40B4-BE49-F238E27FC236}">
                <a16:creationId xmlns:a16="http://schemas.microsoft.com/office/drawing/2014/main" id="{0452DB71-2473-4CFF-8785-552A2E15494C}"/>
              </a:ext>
            </a:extLst>
          </xdr:cNvPr>
          <xdr:cNvSpPr txBox="1"/>
        </xdr:nvSpPr>
        <xdr:spPr>
          <a:xfrm>
            <a:off x="6321793" y="3355233"/>
            <a:ext cx="1055412" cy="236956"/>
          </a:xfrm>
          <a:prstGeom prst="rect">
            <a:avLst/>
          </a:prstGeom>
          <a:noFill/>
        </xdr:spPr>
        <xdr:txBody>
          <a:bodyPr wrap="square" lIns="0" tIns="0" rIns="0" bIns="0" rtlCol="0" anchor="ctr">
            <a:noAutofit/>
          </a:bodyPr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ru-RU" sz="1400" b="1">
                <a:solidFill>
                  <a:srgbClr val="3FA7E3"/>
                </a:solidFill>
                <a:latin typeface="Segoe UI" panose="020B0502040204020203" pitchFamily="34" charset="0"/>
                <a:ea typeface="Segoe UI" panose="020B0502040204020203" pitchFamily="34" charset="0"/>
                <a:cs typeface="Segoe UI" panose="020B0502040204020203" pitchFamily="34" charset="0"/>
              </a:rPr>
              <a:t>Шаг </a:t>
            </a:r>
            <a:r>
              <a:rPr lang="en-US" sz="1400" b="1">
                <a:solidFill>
                  <a:srgbClr val="3FA7E3"/>
                </a:solidFill>
                <a:latin typeface="Segoe UI" panose="020B0502040204020203" pitchFamily="34" charset="0"/>
                <a:ea typeface="Segoe UI" panose="020B0502040204020203" pitchFamily="34" charset="0"/>
                <a:cs typeface="Segoe UI" panose="020B0502040204020203" pitchFamily="34" charset="0"/>
              </a:rPr>
              <a:t>#</a:t>
            </a:r>
            <a:r>
              <a:rPr lang="ru-RU" sz="1400" b="1">
                <a:solidFill>
                  <a:srgbClr val="3FA7E3"/>
                </a:solidFill>
                <a:latin typeface="Segoe UI" panose="020B0502040204020203" pitchFamily="34" charset="0"/>
                <a:ea typeface="Segoe UI" panose="020B0502040204020203" pitchFamily="34" charset="0"/>
                <a:cs typeface="Segoe UI" panose="020B0502040204020203" pitchFamily="34" charset="0"/>
              </a:rPr>
              <a:t>3</a:t>
            </a:r>
            <a:endParaRPr lang="en-US" sz="1400" b="1">
              <a:solidFill>
                <a:srgbClr val="3FA7E3"/>
              </a:solidFill>
              <a:latin typeface="Segoe UI" panose="020B0502040204020203" pitchFamily="34" charset="0"/>
              <a:ea typeface="Segoe UI" panose="020B0502040204020203" pitchFamily="34" charset="0"/>
              <a:cs typeface="Segoe UI" panose="020B0502040204020203" pitchFamily="34" charset="0"/>
            </a:endParaRPr>
          </a:p>
        </xdr:txBody>
      </xdr:sp>
      <xdr:grpSp>
        <xdr:nvGrpSpPr>
          <xdr:cNvPr id="80" name="Группа 79">
            <a:extLst>
              <a:ext uri="{FF2B5EF4-FFF2-40B4-BE49-F238E27FC236}">
                <a16:creationId xmlns:a16="http://schemas.microsoft.com/office/drawing/2014/main" id="{18263395-9208-41AD-8344-FFF04D053114}"/>
              </a:ext>
            </a:extLst>
          </xdr:cNvPr>
          <xdr:cNvGrpSpPr>
            <a:grpSpLocks noChangeAspect="1"/>
          </xdr:cNvGrpSpPr>
        </xdr:nvGrpSpPr>
        <xdr:grpSpPr>
          <a:xfrm>
            <a:off x="8594031" y="3674259"/>
            <a:ext cx="447126" cy="567382"/>
            <a:chOff x="7194469" y="5115484"/>
            <a:chExt cx="685782" cy="870226"/>
          </a:xfrm>
          <a:solidFill>
            <a:srgbClr val="0033CC"/>
          </a:solidFill>
        </xdr:grpSpPr>
        <xdr:sp macro="" textlink="">
          <xdr:nvSpPr>
            <xdr:cNvPr id="83" name="Полилиния 82">
              <a:extLst>
                <a:ext uri="{FF2B5EF4-FFF2-40B4-BE49-F238E27FC236}">
                  <a16:creationId xmlns:a16="http://schemas.microsoft.com/office/drawing/2014/main" id="{402EFBFA-46AE-490B-9F14-ECDCD0204F79}"/>
                </a:ext>
              </a:extLst>
            </xdr:cNvPr>
            <xdr:cNvSpPr/>
          </xdr:nvSpPr>
          <xdr:spPr>
            <a:xfrm rot="18488263" flipV="1">
              <a:off x="7386075" y="5465009"/>
              <a:ext cx="136173" cy="136173"/>
            </a:xfrm>
            <a:custGeom>
              <a:avLst/>
              <a:gdLst>
                <a:gd name="connsiteX0" fmla="*/ 612337 w 938426"/>
                <a:gd name="connsiteY0" fmla="*/ 612337 h 938426"/>
                <a:gd name="connsiteX1" fmla="*/ 326089 w 938426"/>
                <a:gd name="connsiteY1" fmla="*/ 612337 h 938426"/>
                <a:gd name="connsiteX2" fmla="*/ 326089 w 938426"/>
                <a:gd name="connsiteY2" fmla="*/ 326089 h 938426"/>
                <a:gd name="connsiteX3" fmla="*/ 612337 w 938426"/>
                <a:gd name="connsiteY3" fmla="*/ 326089 h 938426"/>
                <a:gd name="connsiteX4" fmla="*/ 612337 w 938426"/>
                <a:gd name="connsiteY4" fmla="*/ 612337 h 938426"/>
                <a:gd name="connsiteX5" fmla="*/ 747323 w 938426"/>
                <a:gd name="connsiteY5" fmla="*/ 857891 h 938426"/>
                <a:gd name="connsiteX6" fmla="*/ 857892 w 938426"/>
                <a:gd name="connsiteY6" fmla="*/ 747322 h 938426"/>
                <a:gd name="connsiteX7" fmla="*/ 857892 w 938426"/>
                <a:gd name="connsiteY7" fmla="*/ 713084 h 938426"/>
                <a:gd name="connsiteX8" fmla="*/ 791157 w 938426"/>
                <a:gd name="connsiteY8" fmla="*/ 646350 h 938426"/>
                <a:gd name="connsiteX9" fmla="*/ 811283 w 938426"/>
                <a:gd name="connsiteY9" fmla="*/ 608104 h 938426"/>
                <a:gd name="connsiteX10" fmla="*/ 823756 w 938426"/>
                <a:gd name="connsiteY10" fmla="*/ 564076 h 938426"/>
                <a:gd name="connsiteX11" fmla="*/ 914216 w 938426"/>
                <a:gd name="connsiteY11" fmla="*/ 564076 h 938426"/>
                <a:gd name="connsiteX12" fmla="*/ 938426 w 938426"/>
                <a:gd name="connsiteY12" fmla="*/ 539866 h 938426"/>
                <a:gd name="connsiteX13" fmla="*/ 938426 w 938426"/>
                <a:gd name="connsiteY13" fmla="*/ 383498 h 938426"/>
                <a:gd name="connsiteX14" fmla="*/ 914216 w 938426"/>
                <a:gd name="connsiteY14" fmla="*/ 359289 h 938426"/>
                <a:gd name="connsiteX15" fmla="*/ 820274 w 938426"/>
                <a:gd name="connsiteY15" fmla="*/ 359288 h 938426"/>
                <a:gd name="connsiteX16" fmla="*/ 796080 w 938426"/>
                <a:gd name="connsiteY16" fmla="*/ 297567 h 938426"/>
                <a:gd name="connsiteX17" fmla="*/ 792074 w 938426"/>
                <a:gd name="connsiteY17" fmla="*/ 291160 h 938426"/>
                <a:gd name="connsiteX18" fmla="*/ 844421 w 938426"/>
                <a:gd name="connsiteY18" fmla="*/ 238812 h 938426"/>
                <a:gd name="connsiteX19" fmla="*/ 844421 w 938426"/>
                <a:gd name="connsiteY19" fmla="*/ 204574 h 938426"/>
                <a:gd name="connsiteX20" fmla="*/ 733852 w 938426"/>
                <a:gd name="connsiteY20" fmla="*/ 94005 h 938426"/>
                <a:gd name="connsiteX21" fmla="*/ 699614 w 938426"/>
                <a:gd name="connsiteY21" fmla="*/ 94005 h 938426"/>
                <a:gd name="connsiteX22" fmla="*/ 646350 w 938426"/>
                <a:gd name="connsiteY22" fmla="*/ 147269 h 938426"/>
                <a:gd name="connsiteX23" fmla="*/ 608104 w 938426"/>
                <a:gd name="connsiteY23" fmla="*/ 127144 h 938426"/>
                <a:gd name="connsiteX24" fmla="*/ 579138 w 938426"/>
                <a:gd name="connsiteY24" fmla="*/ 118559 h 938426"/>
                <a:gd name="connsiteX25" fmla="*/ 579138 w 938426"/>
                <a:gd name="connsiteY25" fmla="*/ 24210 h 938426"/>
                <a:gd name="connsiteX26" fmla="*/ 554928 w 938426"/>
                <a:gd name="connsiteY26" fmla="*/ 0 h 938426"/>
                <a:gd name="connsiteX27" fmla="*/ 398560 w 938426"/>
                <a:gd name="connsiteY27" fmla="*/ 0 h 938426"/>
                <a:gd name="connsiteX28" fmla="*/ 374350 w 938426"/>
                <a:gd name="connsiteY28" fmla="*/ 24210 h 938426"/>
                <a:gd name="connsiteX29" fmla="*/ 374350 w 938426"/>
                <a:gd name="connsiteY29" fmla="*/ 114096 h 938426"/>
                <a:gd name="connsiteX30" fmla="*/ 330322 w 938426"/>
                <a:gd name="connsiteY30" fmla="*/ 127144 h 938426"/>
                <a:gd name="connsiteX31" fmla="*/ 292077 w 938426"/>
                <a:gd name="connsiteY31" fmla="*/ 147269 h 938426"/>
                <a:gd name="connsiteX32" fmla="*/ 225342 w 938426"/>
                <a:gd name="connsiteY32" fmla="*/ 80535 h 938426"/>
                <a:gd name="connsiteX33" fmla="*/ 191104 w 938426"/>
                <a:gd name="connsiteY33" fmla="*/ 80535 h 938426"/>
                <a:gd name="connsiteX34" fmla="*/ 80535 w 938426"/>
                <a:gd name="connsiteY34" fmla="*/ 191104 h 938426"/>
                <a:gd name="connsiteX35" fmla="*/ 80535 w 938426"/>
                <a:gd name="connsiteY35" fmla="*/ 225342 h 938426"/>
                <a:gd name="connsiteX36" fmla="*/ 147270 w 938426"/>
                <a:gd name="connsiteY36" fmla="*/ 292076 h 938426"/>
                <a:gd name="connsiteX37" fmla="*/ 127144 w 938426"/>
                <a:gd name="connsiteY37" fmla="*/ 330322 h 938426"/>
                <a:gd name="connsiteX38" fmla="*/ 114670 w 938426"/>
                <a:gd name="connsiteY38" fmla="*/ 374350 h 938426"/>
                <a:gd name="connsiteX39" fmla="*/ 24210 w 938426"/>
                <a:gd name="connsiteY39" fmla="*/ 374350 h 938426"/>
                <a:gd name="connsiteX40" fmla="*/ 0 w 938426"/>
                <a:gd name="connsiteY40" fmla="*/ 398560 h 938426"/>
                <a:gd name="connsiteX41" fmla="*/ 0 w 938426"/>
                <a:gd name="connsiteY41" fmla="*/ 554928 h 938426"/>
                <a:gd name="connsiteX42" fmla="*/ 24210 w 938426"/>
                <a:gd name="connsiteY42" fmla="*/ 579138 h 938426"/>
                <a:gd name="connsiteX43" fmla="*/ 118153 w 938426"/>
                <a:gd name="connsiteY43" fmla="*/ 579138 h 938426"/>
                <a:gd name="connsiteX44" fmla="*/ 142346 w 938426"/>
                <a:gd name="connsiteY44" fmla="*/ 640859 h 938426"/>
                <a:gd name="connsiteX45" fmla="*/ 146353 w 938426"/>
                <a:gd name="connsiteY45" fmla="*/ 647266 h 938426"/>
                <a:gd name="connsiteX46" fmla="*/ 94005 w 938426"/>
                <a:gd name="connsiteY46" fmla="*/ 699614 h 938426"/>
                <a:gd name="connsiteX47" fmla="*/ 94005 w 938426"/>
                <a:gd name="connsiteY47" fmla="*/ 733852 h 938426"/>
                <a:gd name="connsiteX48" fmla="*/ 204574 w 938426"/>
                <a:gd name="connsiteY48" fmla="*/ 844421 h 938426"/>
                <a:gd name="connsiteX49" fmla="*/ 238812 w 938426"/>
                <a:gd name="connsiteY49" fmla="*/ 844421 h 938426"/>
                <a:gd name="connsiteX50" fmla="*/ 291160 w 938426"/>
                <a:gd name="connsiteY50" fmla="*/ 792073 h 938426"/>
                <a:gd name="connsiteX51" fmla="*/ 297567 w 938426"/>
                <a:gd name="connsiteY51" fmla="*/ 796080 h 938426"/>
                <a:gd name="connsiteX52" fmla="*/ 359289 w 938426"/>
                <a:gd name="connsiteY52" fmla="*/ 820274 h 938426"/>
                <a:gd name="connsiteX53" fmla="*/ 359289 w 938426"/>
                <a:gd name="connsiteY53" fmla="*/ 914216 h 938426"/>
                <a:gd name="connsiteX54" fmla="*/ 383499 w 938426"/>
                <a:gd name="connsiteY54" fmla="*/ 938426 h 938426"/>
                <a:gd name="connsiteX55" fmla="*/ 539867 w 938426"/>
                <a:gd name="connsiteY55" fmla="*/ 938426 h 938426"/>
                <a:gd name="connsiteX56" fmla="*/ 564077 w 938426"/>
                <a:gd name="connsiteY56" fmla="*/ 914216 h 938426"/>
                <a:gd name="connsiteX57" fmla="*/ 564077 w 938426"/>
                <a:gd name="connsiteY57" fmla="*/ 823756 h 938426"/>
                <a:gd name="connsiteX58" fmla="*/ 608104 w 938426"/>
                <a:gd name="connsiteY58" fmla="*/ 811283 h 938426"/>
                <a:gd name="connsiteX59" fmla="*/ 646350 w 938426"/>
                <a:gd name="connsiteY59" fmla="*/ 791157 h 938426"/>
                <a:gd name="connsiteX60" fmla="*/ 713085 w 938426"/>
                <a:gd name="connsiteY60" fmla="*/ 857891 h 938426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  <a:cxn ang="0">
                  <a:pos x="connsiteX15" y="connsiteY15"/>
                </a:cxn>
                <a:cxn ang="0">
                  <a:pos x="connsiteX16" y="connsiteY16"/>
                </a:cxn>
                <a:cxn ang="0">
                  <a:pos x="connsiteX17" y="connsiteY17"/>
                </a:cxn>
                <a:cxn ang="0">
                  <a:pos x="connsiteX18" y="connsiteY18"/>
                </a:cxn>
                <a:cxn ang="0">
                  <a:pos x="connsiteX19" y="connsiteY19"/>
                </a:cxn>
                <a:cxn ang="0">
                  <a:pos x="connsiteX20" y="connsiteY20"/>
                </a:cxn>
                <a:cxn ang="0">
                  <a:pos x="connsiteX21" y="connsiteY21"/>
                </a:cxn>
                <a:cxn ang="0">
                  <a:pos x="connsiteX22" y="connsiteY22"/>
                </a:cxn>
                <a:cxn ang="0">
                  <a:pos x="connsiteX23" y="connsiteY23"/>
                </a:cxn>
                <a:cxn ang="0">
                  <a:pos x="connsiteX24" y="connsiteY24"/>
                </a:cxn>
                <a:cxn ang="0">
                  <a:pos x="connsiteX25" y="connsiteY25"/>
                </a:cxn>
                <a:cxn ang="0">
                  <a:pos x="connsiteX26" y="connsiteY26"/>
                </a:cxn>
                <a:cxn ang="0">
                  <a:pos x="connsiteX27" y="connsiteY27"/>
                </a:cxn>
                <a:cxn ang="0">
                  <a:pos x="connsiteX28" y="connsiteY28"/>
                </a:cxn>
                <a:cxn ang="0">
                  <a:pos x="connsiteX29" y="connsiteY29"/>
                </a:cxn>
                <a:cxn ang="0">
                  <a:pos x="connsiteX30" y="connsiteY30"/>
                </a:cxn>
                <a:cxn ang="0">
                  <a:pos x="connsiteX31" y="connsiteY31"/>
                </a:cxn>
                <a:cxn ang="0">
                  <a:pos x="connsiteX32" y="connsiteY32"/>
                </a:cxn>
                <a:cxn ang="0">
                  <a:pos x="connsiteX33" y="connsiteY33"/>
                </a:cxn>
                <a:cxn ang="0">
                  <a:pos x="connsiteX34" y="connsiteY34"/>
                </a:cxn>
                <a:cxn ang="0">
                  <a:pos x="connsiteX35" y="connsiteY35"/>
                </a:cxn>
                <a:cxn ang="0">
                  <a:pos x="connsiteX36" y="connsiteY36"/>
                </a:cxn>
                <a:cxn ang="0">
                  <a:pos x="connsiteX37" y="connsiteY37"/>
                </a:cxn>
                <a:cxn ang="0">
                  <a:pos x="connsiteX38" y="connsiteY38"/>
                </a:cxn>
                <a:cxn ang="0">
                  <a:pos x="connsiteX39" y="connsiteY39"/>
                </a:cxn>
                <a:cxn ang="0">
                  <a:pos x="connsiteX40" y="connsiteY40"/>
                </a:cxn>
                <a:cxn ang="0">
                  <a:pos x="connsiteX41" y="connsiteY41"/>
                </a:cxn>
                <a:cxn ang="0">
                  <a:pos x="connsiteX42" y="connsiteY42"/>
                </a:cxn>
                <a:cxn ang="0">
                  <a:pos x="connsiteX43" y="connsiteY43"/>
                </a:cxn>
                <a:cxn ang="0">
                  <a:pos x="connsiteX44" y="connsiteY44"/>
                </a:cxn>
                <a:cxn ang="0">
                  <a:pos x="connsiteX45" y="connsiteY45"/>
                </a:cxn>
                <a:cxn ang="0">
                  <a:pos x="connsiteX46" y="connsiteY46"/>
                </a:cxn>
                <a:cxn ang="0">
                  <a:pos x="connsiteX47" y="connsiteY47"/>
                </a:cxn>
                <a:cxn ang="0">
                  <a:pos x="connsiteX48" y="connsiteY48"/>
                </a:cxn>
                <a:cxn ang="0">
                  <a:pos x="connsiteX49" y="connsiteY49"/>
                </a:cxn>
                <a:cxn ang="0">
                  <a:pos x="connsiteX50" y="connsiteY50"/>
                </a:cxn>
                <a:cxn ang="0">
                  <a:pos x="connsiteX51" y="connsiteY51"/>
                </a:cxn>
                <a:cxn ang="0">
                  <a:pos x="connsiteX52" y="connsiteY52"/>
                </a:cxn>
                <a:cxn ang="0">
                  <a:pos x="connsiteX53" y="connsiteY53"/>
                </a:cxn>
                <a:cxn ang="0">
                  <a:pos x="connsiteX54" y="connsiteY54"/>
                </a:cxn>
                <a:cxn ang="0">
                  <a:pos x="connsiteX55" y="connsiteY55"/>
                </a:cxn>
                <a:cxn ang="0">
                  <a:pos x="connsiteX56" y="connsiteY56"/>
                </a:cxn>
                <a:cxn ang="0">
                  <a:pos x="connsiteX57" y="connsiteY57"/>
                </a:cxn>
                <a:cxn ang="0">
                  <a:pos x="connsiteX58" y="connsiteY58"/>
                </a:cxn>
                <a:cxn ang="0">
                  <a:pos x="connsiteX59" y="connsiteY59"/>
                </a:cxn>
                <a:cxn ang="0">
                  <a:pos x="connsiteX60" y="connsiteY60"/>
                </a:cxn>
              </a:cxnLst>
              <a:rect l="l" t="t" r="r" b="b"/>
              <a:pathLst>
                <a:path w="938426" h="938426">
                  <a:moveTo>
                    <a:pt x="612337" y="612337"/>
                  </a:moveTo>
                  <a:cubicBezTo>
                    <a:pt x="533292" y="691382"/>
                    <a:pt x="405135" y="691382"/>
                    <a:pt x="326089" y="612337"/>
                  </a:cubicBezTo>
                  <a:cubicBezTo>
                    <a:pt x="247044" y="533292"/>
                    <a:pt x="247044" y="405134"/>
                    <a:pt x="326089" y="326089"/>
                  </a:cubicBezTo>
                  <a:cubicBezTo>
                    <a:pt x="405135" y="247044"/>
                    <a:pt x="533292" y="247044"/>
                    <a:pt x="612337" y="326089"/>
                  </a:cubicBezTo>
                  <a:cubicBezTo>
                    <a:pt x="691383" y="405134"/>
                    <a:pt x="691383" y="533292"/>
                    <a:pt x="612337" y="612337"/>
                  </a:cubicBezTo>
                  <a:close/>
                  <a:moveTo>
                    <a:pt x="747323" y="857891"/>
                  </a:moveTo>
                  <a:lnTo>
                    <a:pt x="857892" y="747322"/>
                  </a:lnTo>
                  <a:lnTo>
                    <a:pt x="857892" y="713084"/>
                  </a:lnTo>
                  <a:lnTo>
                    <a:pt x="791157" y="646350"/>
                  </a:lnTo>
                  <a:lnTo>
                    <a:pt x="811283" y="608104"/>
                  </a:lnTo>
                  <a:lnTo>
                    <a:pt x="823756" y="564076"/>
                  </a:lnTo>
                  <a:lnTo>
                    <a:pt x="914216" y="564076"/>
                  </a:lnTo>
                  <a:lnTo>
                    <a:pt x="938426" y="539866"/>
                  </a:lnTo>
                  <a:lnTo>
                    <a:pt x="938426" y="383498"/>
                  </a:lnTo>
                  <a:lnTo>
                    <a:pt x="914216" y="359289"/>
                  </a:lnTo>
                  <a:lnTo>
                    <a:pt x="820274" y="359288"/>
                  </a:lnTo>
                  <a:lnTo>
                    <a:pt x="796080" y="297567"/>
                  </a:lnTo>
                  <a:lnTo>
                    <a:pt x="792074" y="291160"/>
                  </a:lnTo>
                  <a:lnTo>
                    <a:pt x="844421" y="238812"/>
                  </a:lnTo>
                  <a:lnTo>
                    <a:pt x="844421" y="204574"/>
                  </a:lnTo>
                  <a:lnTo>
                    <a:pt x="733852" y="94005"/>
                  </a:lnTo>
                  <a:lnTo>
                    <a:pt x="699614" y="94005"/>
                  </a:lnTo>
                  <a:lnTo>
                    <a:pt x="646350" y="147269"/>
                  </a:lnTo>
                  <a:lnTo>
                    <a:pt x="608104" y="127144"/>
                  </a:lnTo>
                  <a:lnTo>
                    <a:pt x="579138" y="118559"/>
                  </a:lnTo>
                  <a:lnTo>
                    <a:pt x="579138" y="24210"/>
                  </a:lnTo>
                  <a:lnTo>
                    <a:pt x="554928" y="0"/>
                  </a:lnTo>
                  <a:lnTo>
                    <a:pt x="398560" y="0"/>
                  </a:lnTo>
                  <a:lnTo>
                    <a:pt x="374350" y="24210"/>
                  </a:lnTo>
                  <a:lnTo>
                    <a:pt x="374350" y="114096"/>
                  </a:lnTo>
                  <a:lnTo>
                    <a:pt x="330322" y="127144"/>
                  </a:lnTo>
                  <a:lnTo>
                    <a:pt x="292077" y="147269"/>
                  </a:lnTo>
                  <a:lnTo>
                    <a:pt x="225342" y="80535"/>
                  </a:lnTo>
                  <a:lnTo>
                    <a:pt x="191104" y="80535"/>
                  </a:lnTo>
                  <a:lnTo>
                    <a:pt x="80535" y="191104"/>
                  </a:lnTo>
                  <a:lnTo>
                    <a:pt x="80535" y="225342"/>
                  </a:lnTo>
                  <a:lnTo>
                    <a:pt x="147270" y="292076"/>
                  </a:lnTo>
                  <a:lnTo>
                    <a:pt x="127144" y="330322"/>
                  </a:lnTo>
                  <a:lnTo>
                    <a:pt x="114670" y="374350"/>
                  </a:lnTo>
                  <a:lnTo>
                    <a:pt x="24210" y="374350"/>
                  </a:lnTo>
                  <a:lnTo>
                    <a:pt x="0" y="398560"/>
                  </a:lnTo>
                  <a:lnTo>
                    <a:pt x="0" y="554928"/>
                  </a:lnTo>
                  <a:lnTo>
                    <a:pt x="24210" y="579138"/>
                  </a:lnTo>
                  <a:lnTo>
                    <a:pt x="118153" y="579138"/>
                  </a:lnTo>
                  <a:lnTo>
                    <a:pt x="142346" y="640859"/>
                  </a:lnTo>
                  <a:lnTo>
                    <a:pt x="146353" y="647266"/>
                  </a:lnTo>
                  <a:lnTo>
                    <a:pt x="94005" y="699614"/>
                  </a:lnTo>
                  <a:lnTo>
                    <a:pt x="94005" y="733852"/>
                  </a:lnTo>
                  <a:lnTo>
                    <a:pt x="204574" y="844421"/>
                  </a:lnTo>
                  <a:lnTo>
                    <a:pt x="238812" y="844421"/>
                  </a:lnTo>
                  <a:lnTo>
                    <a:pt x="291160" y="792073"/>
                  </a:lnTo>
                  <a:lnTo>
                    <a:pt x="297567" y="796080"/>
                  </a:lnTo>
                  <a:lnTo>
                    <a:pt x="359289" y="820274"/>
                  </a:lnTo>
                  <a:lnTo>
                    <a:pt x="359289" y="914216"/>
                  </a:lnTo>
                  <a:lnTo>
                    <a:pt x="383499" y="938426"/>
                  </a:lnTo>
                  <a:lnTo>
                    <a:pt x="539867" y="938426"/>
                  </a:lnTo>
                  <a:lnTo>
                    <a:pt x="564077" y="914216"/>
                  </a:lnTo>
                  <a:lnTo>
                    <a:pt x="564077" y="823756"/>
                  </a:lnTo>
                  <a:lnTo>
                    <a:pt x="608104" y="811283"/>
                  </a:lnTo>
                  <a:lnTo>
                    <a:pt x="646350" y="791157"/>
                  </a:lnTo>
                  <a:lnTo>
                    <a:pt x="713085" y="857891"/>
                  </a:lnTo>
                  <a:close/>
                </a:path>
              </a:pathLst>
            </a:cu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ru-RU"/>
            </a:p>
          </xdr:txBody>
        </xdr:sp>
        <xdr:sp macro="" textlink="">
          <xdr:nvSpPr>
            <xdr:cNvPr id="84" name="Полилиния 83">
              <a:extLst>
                <a:ext uri="{FF2B5EF4-FFF2-40B4-BE49-F238E27FC236}">
                  <a16:creationId xmlns:a16="http://schemas.microsoft.com/office/drawing/2014/main" id="{B7F049D6-2CC7-4AC5-924E-127468A2C033}"/>
                </a:ext>
              </a:extLst>
            </xdr:cNvPr>
            <xdr:cNvSpPr/>
          </xdr:nvSpPr>
          <xdr:spPr>
            <a:xfrm rot="18394870" flipV="1">
              <a:off x="7234632" y="5288687"/>
              <a:ext cx="201330" cy="201330"/>
            </a:xfrm>
            <a:custGeom>
              <a:avLst/>
              <a:gdLst>
                <a:gd name="connsiteX0" fmla="*/ 612337 w 938426"/>
                <a:gd name="connsiteY0" fmla="*/ 612337 h 938426"/>
                <a:gd name="connsiteX1" fmla="*/ 326089 w 938426"/>
                <a:gd name="connsiteY1" fmla="*/ 612337 h 938426"/>
                <a:gd name="connsiteX2" fmla="*/ 326089 w 938426"/>
                <a:gd name="connsiteY2" fmla="*/ 326089 h 938426"/>
                <a:gd name="connsiteX3" fmla="*/ 612337 w 938426"/>
                <a:gd name="connsiteY3" fmla="*/ 326089 h 938426"/>
                <a:gd name="connsiteX4" fmla="*/ 612337 w 938426"/>
                <a:gd name="connsiteY4" fmla="*/ 612337 h 938426"/>
                <a:gd name="connsiteX5" fmla="*/ 747323 w 938426"/>
                <a:gd name="connsiteY5" fmla="*/ 857891 h 938426"/>
                <a:gd name="connsiteX6" fmla="*/ 857892 w 938426"/>
                <a:gd name="connsiteY6" fmla="*/ 747322 h 938426"/>
                <a:gd name="connsiteX7" fmla="*/ 857892 w 938426"/>
                <a:gd name="connsiteY7" fmla="*/ 713084 h 938426"/>
                <a:gd name="connsiteX8" fmla="*/ 791157 w 938426"/>
                <a:gd name="connsiteY8" fmla="*/ 646350 h 938426"/>
                <a:gd name="connsiteX9" fmla="*/ 811283 w 938426"/>
                <a:gd name="connsiteY9" fmla="*/ 608104 h 938426"/>
                <a:gd name="connsiteX10" fmla="*/ 823756 w 938426"/>
                <a:gd name="connsiteY10" fmla="*/ 564076 h 938426"/>
                <a:gd name="connsiteX11" fmla="*/ 914216 w 938426"/>
                <a:gd name="connsiteY11" fmla="*/ 564076 h 938426"/>
                <a:gd name="connsiteX12" fmla="*/ 938426 w 938426"/>
                <a:gd name="connsiteY12" fmla="*/ 539866 h 938426"/>
                <a:gd name="connsiteX13" fmla="*/ 938426 w 938426"/>
                <a:gd name="connsiteY13" fmla="*/ 383498 h 938426"/>
                <a:gd name="connsiteX14" fmla="*/ 914216 w 938426"/>
                <a:gd name="connsiteY14" fmla="*/ 359289 h 938426"/>
                <a:gd name="connsiteX15" fmla="*/ 820274 w 938426"/>
                <a:gd name="connsiteY15" fmla="*/ 359288 h 938426"/>
                <a:gd name="connsiteX16" fmla="*/ 796080 w 938426"/>
                <a:gd name="connsiteY16" fmla="*/ 297567 h 938426"/>
                <a:gd name="connsiteX17" fmla="*/ 792074 w 938426"/>
                <a:gd name="connsiteY17" fmla="*/ 291160 h 938426"/>
                <a:gd name="connsiteX18" fmla="*/ 844421 w 938426"/>
                <a:gd name="connsiteY18" fmla="*/ 238812 h 938426"/>
                <a:gd name="connsiteX19" fmla="*/ 844421 w 938426"/>
                <a:gd name="connsiteY19" fmla="*/ 204574 h 938426"/>
                <a:gd name="connsiteX20" fmla="*/ 733852 w 938426"/>
                <a:gd name="connsiteY20" fmla="*/ 94005 h 938426"/>
                <a:gd name="connsiteX21" fmla="*/ 699614 w 938426"/>
                <a:gd name="connsiteY21" fmla="*/ 94005 h 938426"/>
                <a:gd name="connsiteX22" fmla="*/ 646350 w 938426"/>
                <a:gd name="connsiteY22" fmla="*/ 147269 h 938426"/>
                <a:gd name="connsiteX23" fmla="*/ 608104 w 938426"/>
                <a:gd name="connsiteY23" fmla="*/ 127144 h 938426"/>
                <a:gd name="connsiteX24" fmla="*/ 579138 w 938426"/>
                <a:gd name="connsiteY24" fmla="*/ 118559 h 938426"/>
                <a:gd name="connsiteX25" fmla="*/ 579138 w 938426"/>
                <a:gd name="connsiteY25" fmla="*/ 24210 h 938426"/>
                <a:gd name="connsiteX26" fmla="*/ 554928 w 938426"/>
                <a:gd name="connsiteY26" fmla="*/ 0 h 938426"/>
                <a:gd name="connsiteX27" fmla="*/ 398560 w 938426"/>
                <a:gd name="connsiteY27" fmla="*/ 0 h 938426"/>
                <a:gd name="connsiteX28" fmla="*/ 374350 w 938426"/>
                <a:gd name="connsiteY28" fmla="*/ 24210 h 938426"/>
                <a:gd name="connsiteX29" fmla="*/ 374350 w 938426"/>
                <a:gd name="connsiteY29" fmla="*/ 114096 h 938426"/>
                <a:gd name="connsiteX30" fmla="*/ 330322 w 938426"/>
                <a:gd name="connsiteY30" fmla="*/ 127144 h 938426"/>
                <a:gd name="connsiteX31" fmla="*/ 292077 w 938426"/>
                <a:gd name="connsiteY31" fmla="*/ 147269 h 938426"/>
                <a:gd name="connsiteX32" fmla="*/ 225342 w 938426"/>
                <a:gd name="connsiteY32" fmla="*/ 80535 h 938426"/>
                <a:gd name="connsiteX33" fmla="*/ 191104 w 938426"/>
                <a:gd name="connsiteY33" fmla="*/ 80535 h 938426"/>
                <a:gd name="connsiteX34" fmla="*/ 80535 w 938426"/>
                <a:gd name="connsiteY34" fmla="*/ 191104 h 938426"/>
                <a:gd name="connsiteX35" fmla="*/ 80535 w 938426"/>
                <a:gd name="connsiteY35" fmla="*/ 225342 h 938426"/>
                <a:gd name="connsiteX36" fmla="*/ 147270 w 938426"/>
                <a:gd name="connsiteY36" fmla="*/ 292076 h 938426"/>
                <a:gd name="connsiteX37" fmla="*/ 127144 w 938426"/>
                <a:gd name="connsiteY37" fmla="*/ 330322 h 938426"/>
                <a:gd name="connsiteX38" fmla="*/ 114670 w 938426"/>
                <a:gd name="connsiteY38" fmla="*/ 374350 h 938426"/>
                <a:gd name="connsiteX39" fmla="*/ 24210 w 938426"/>
                <a:gd name="connsiteY39" fmla="*/ 374350 h 938426"/>
                <a:gd name="connsiteX40" fmla="*/ 0 w 938426"/>
                <a:gd name="connsiteY40" fmla="*/ 398560 h 938426"/>
                <a:gd name="connsiteX41" fmla="*/ 0 w 938426"/>
                <a:gd name="connsiteY41" fmla="*/ 554928 h 938426"/>
                <a:gd name="connsiteX42" fmla="*/ 24210 w 938426"/>
                <a:gd name="connsiteY42" fmla="*/ 579138 h 938426"/>
                <a:gd name="connsiteX43" fmla="*/ 118153 w 938426"/>
                <a:gd name="connsiteY43" fmla="*/ 579138 h 938426"/>
                <a:gd name="connsiteX44" fmla="*/ 142346 w 938426"/>
                <a:gd name="connsiteY44" fmla="*/ 640859 h 938426"/>
                <a:gd name="connsiteX45" fmla="*/ 146353 w 938426"/>
                <a:gd name="connsiteY45" fmla="*/ 647266 h 938426"/>
                <a:gd name="connsiteX46" fmla="*/ 94005 w 938426"/>
                <a:gd name="connsiteY46" fmla="*/ 699614 h 938426"/>
                <a:gd name="connsiteX47" fmla="*/ 94005 w 938426"/>
                <a:gd name="connsiteY47" fmla="*/ 733852 h 938426"/>
                <a:gd name="connsiteX48" fmla="*/ 204574 w 938426"/>
                <a:gd name="connsiteY48" fmla="*/ 844421 h 938426"/>
                <a:gd name="connsiteX49" fmla="*/ 238812 w 938426"/>
                <a:gd name="connsiteY49" fmla="*/ 844421 h 938426"/>
                <a:gd name="connsiteX50" fmla="*/ 291160 w 938426"/>
                <a:gd name="connsiteY50" fmla="*/ 792073 h 938426"/>
                <a:gd name="connsiteX51" fmla="*/ 297567 w 938426"/>
                <a:gd name="connsiteY51" fmla="*/ 796080 h 938426"/>
                <a:gd name="connsiteX52" fmla="*/ 359289 w 938426"/>
                <a:gd name="connsiteY52" fmla="*/ 820274 h 938426"/>
                <a:gd name="connsiteX53" fmla="*/ 359289 w 938426"/>
                <a:gd name="connsiteY53" fmla="*/ 914216 h 938426"/>
                <a:gd name="connsiteX54" fmla="*/ 383499 w 938426"/>
                <a:gd name="connsiteY54" fmla="*/ 938426 h 938426"/>
                <a:gd name="connsiteX55" fmla="*/ 539867 w 938426"/>
                <a:gd name="connsiteY55" fmla="*/ 938426 h 938426"/>
                <a:gd name="connsiteX56" fmla="*/ 564077 w 938426"/>
                <a:gd name="connsiteY56" fmla="*/ 914216 h 938426"/>
                <a:gd name="connsiteX57" fmla="*/ 564077 w 938426"/>
                <a:gd name="connsiteY57" fmla="*/ 823756 h 938426"/>
                <a:gd name="connsiteX58" fmla="*/ 608104 w 938426"/>
                <a:gd name="connsiteY58" fmla="*/ 811283 h 938426"/>
                <a:gd name="connsiteX59" fmla="*/ 646350 w 938426"/>
                <a:gd name="connsiteY59" fmla="*/ 791157 h 938426"/>
                <a:gd name="connsiteX60" fmla="*/ 713085 w 938426"/>
                <a:gd name="connsiteY60" fmla="*/ 857891 h 938426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  <a:cxn ang="0">
                  <a:pos x="connsiteX15" y="connsiteY15"/>
                </a:cxn>
                <a:cxn ang="0">
                  <a:pos x="connsiteX16" y="connsiteY16"/>
                </a:cxn>
                <a:cxn ang="0">
                  <a:pos x="connsiteX17" y="connsiteY17"/>
                </a:cxn>
                <a:cxn ang="0">
                  <a:pos x="connsiteX18" y="connsiteY18"/>
                </a:cxn>
                <a:cxn ang="0">
                  <a:pos x="connsiteX19" y="connsiteY19"/>
                </a:cxn>
                <a:cxn ang="0">
                  <a:pos x="connsiteX20" y="connsiteY20"/>
                </a:cxn>
                <a:cxn ang="0">
                  <a:pos x="connsiteX21" y="connsiteY21"/>
                </a:cxn>
                <a:cxn ang="0">
                  <a:pos x="connsiteX22" y="connsiteY22"/>
                </a:cxn>
                <a:cxn ang="0">
                  <a:pos x="connsiteX23" y="connsiteY23"/>
                </a:cxn>
                <a:cxn ang="0">
                  <a:pos x="connsiteX24" y="connsiteY24"/>
                </a:cxn>
                <a:cxn ang="0">
                  <a:pos x="connsiteX25" y="connsiteY25"/>
                </a:cxn>
                <a:cxn ang="0">
                  <a:pos x="connsiteX26" y="connsiteY26"/>
                </a:cxn>
                <a:cxn ang="0">
                  <a:pos x="connsiteX27" y="connsiteY27"/>
                </a:cxn>
                <a:cxn ang="0">
                  <a:pos x="connsiteX28" y="connsiteY28"/>
                </a:cxn>
                <a:cxn ang="0">
                  <a:pos x="connsiteX29" y="connsiteY29"/>
                </a:cxn>
                <a:cxn ang="0">
                  <a:pos x="connsiteX30" y="connsiteY30"/>
                </a:cxn>
                <a:cxn ang="0">
                  <a:pos x="connsiteX31" y="connsiteY31"/>
                </a:cxn>
                <a:cxn ang="0">
                  <a:pos x="connsiteX32" y="connsiteY32"/>
                </a:cxn>
                <a:cxn ang="0">
                  <a:pos x="connsiteX33" y="connsiteY33"/>
                </a:cxn>
                <a:cxn ang="0">
                  <a:pos x="connsiteX34" y="connsiteY34"/>
                </a:cxn>
                <a:cxn ang="0">
                  <a:pos x="connsiteX35" y="connsiteY35"/>
                </a:cxn>
                <a:cxn ang="0">
                  <a:pos x="connsiteX36" y="connsiteY36"/>
                </a:cxn>
                <a:cxn ang="0">
                  <a:pos x="connsiteX37" y="connsiteY37"/>
                </a:cxn>
                <a:cxn ang="0">
                  <a:pos x="connsiteX38" y="connsiteY38"/>
                </a:cxn>
                <a:cxn ang="0">
                  <a:pos x="connsiteX39" y="connsiteY39"/>
                </a:cxn>
                <a:cxn ang="0">
                  <a:pos x="connsiteX40" y="connsiteY40"/>
                </a:cxn>
                <a:cxn ang="0">
                  <a:pos x="connsiteX41" y="connsiteY41"/>
                </a:cxn>
                <a:cxn ang="0">
                  <a:pos x="connsiteX42" y="connsiteY42"/>
                </a:cxn>
                <a:cxn ang="0">
                  <a:pos x="connsiteX43" y="connsiteY43"/>
                </a:cxn>
                <a:cxn ang="0">
                  <a:pos x="connsiteX44" y="connsiteY44"/>
                </a:cxn>
                <a:cxn ang="0">
                  <a:pos x="connsiteX45" y="connsiteY45"/>
                </a:cxn>
                <a:cxn ang="0">
                  <a:pos x="connsiteX46" y="connsiteY46"/>
                </a:cxn>
                <a:cxn ang="0">
                  <a:pos x="connsiteX47" y="connsiteY47"/>
                </a:cxn>
                <a:cxn ang="0">
                  <a:pos x="connsiteX48" y="connsiteY48"/>
                </a:cxn>
                <a:cxn ang="0">
                  <a:pos x="connsiteX49" y="connsiteY49"/>
                </a:cxn>
                <a:cxn ang="0">
                  <a:pos x="connsiteX50" y="connsiteY50"/>
                </a:cxn>
                <a:cxn ang="0">
                  <a:pos x="connsiteX51" y="connsiteY51"/>
                </a:cxn>
                <a:cxn ang="0">
                  <a:pos x="connsiteX52" y="connsiteY52"/>
                </a:cxn>
                <a:cxn ang="0">
                  <a:pos x="connsiteX53" y="connsiteY53"/>
                </a:cxn>
                <a:cxn ang="0">
                  <a:pos x="connsiteX54" y="connsiteY54"/>
                </a:cxn>
                <a:cxn ang="0">
                  <a:pos x="connsiteX55" y="connsiteY55"/>
                </a:cxn>
                <a:cxn ang="0">
                  <a:pos x="connsiteX56" y="connsiteY56"/>
                </a:cxn>
                <a:cxn ang="0">
                  <a:pos x="connsiteX57" y="connsiteY57"/>
                </a:cxn>
                <a:cxn ang="0">
                  <a:pos x="connsiteX58" y="connsiteY58"/>
                </a:cxn>
                <a:cxn ang="0">
                  <a:pos x="connsiteX59" y="connsiteY59"/>
                </a:cxn>
                <a:cxn ang="0">
                  <a:pos x="connsiteX60" y="connsiteY60"/>
                </a:cxn>
              </a:cxnLst>
              <a:rect l="l" t="t" r="r" b="b"/>
              <a:pathLst>
                <a:path w="938426" h="938426">
                  <a:moveTo>
                    <a:pt x="612337" y="612337"/>
                  </a:moveTo>
                  <a:cubicBezTo>
                    <a:pt x="533292" y="691382"/>
                    <a:pt x="405135" y="691382"/>
                    <a:pt x="326089" y="612337"/>
                  </a:cubicBezTo>
                  <a:cubicBezTo>
                    <a:pt x="247044" y="533292"/>
                    <a:pt x="247044" y="405134"/>
                    <a:pt x="326089" y="326089"/>
                  </a:cubicBezTo>
                  <a:cubicBezTo>
                    <a:pt x="405135" y="247044"/>
                    <a:pt x="533292" y="247044"/>
                    <a:pt x="612337" y="326089"/>
                  </a:cubicBezTo>
                  <a:cubicBezTo>
                    <a:pt x="691383" y="405134"/>
                    <a:pt x="691383" y="533292"/>
                    <a:pt x="612337" y="612337"/>
                  </a:cubicBezTo>
                  <a:close/>
                  <a:moveTo>
                    <a:pt x="747323" y="857891"/>
                  </a:moveTo>
                  <a:lnTo>
                    <a:pt x="857892" y="747322"/>
                  </a:lnTo>
                  <a:lnTo>
                    <a:pt x="857892" y="713084"/>
                  </a:lnTo>
                  <a:lnTo>
                    <a:pt x="791157" y="646350"/>
                  </a:lnTo>
                  <a:lnTo>
                    <a:pt x="811283" y="608104"/>
                  </a:lnTo>
                  <a:lnTo>
                    <a:pt x="823756" y="564076"/>
                  </a:lnTo>
                  <a:lnTo>
                    <a:pt x="914216" y="564076"/>
                  </a:lnTo>
                  <a:lnTo>
                    <a:pt x="938426" y="539866"/>
                  </a:lnTo>
                  <a:lnTo>
                    <a:pt x="938426" y="383498"/>
                  </a:lnTo>
                  <a:lnTo>
                    <a:pt x="914216" y="359289"/>
                  </a:lnTo>
                  <a:lnTo>
                    <a:pt x="820274" y="359288"/>
                  </a:lnTo>
                  <a:lnTo>
                    <a:pt x="796080" y="297567"/>
                  </a:lnTo>
                  <a:lnTo>
                    <a:pt x="792074" y="291160"/>
                  </a:lnTo>
                  <a:lnTo>
                    <a:pt x="844421" y="238812"/>
                  </a:lnTo>
                  <a:lnTo>
                    <a:pt x="844421" y="204574"/>
                  </a:lnTo>
                  <a:lnTo>
                    <a:pt x="733852" y="94005"/>
                  </a:lnTo>
                  <a:lnTo>
                    <a:pt x="699614" y="94005"/>
                  </a:lnTo>
                  <a:lnTo>
                    <a:pt x="646350" y="147269"/>
                  </a:lnTo>
                  <a:lnTo>
                    <a:pt x="608104" y="127144"/>
                  </a:lnTo>
                  <a:lnTo>
                    <a:pt x="579138" y="118559"/>
                  </a:lnTo>
                  <a:lnTo>
                    <a:pt x="579138" y="24210"/>
                  </a:lnTo>
                  <a:lnTo>
                    <a:pt x="554928" y="0"/>
                  </a:lnTo>
                  <a:lnTo>
                    <a:pt x="398560" y="0"/>
                  </a:lnTo>
                  <a:lnTo>
                    <a:pt x="374350" y="24210"/>
                  </a:lnTo>
                  <a:lnTo>
                    <a:pt x="374350" y="114096"/>
                  </a:lnTo>
                  <a:lnTo>
                    <a:pt x="330322" y="127144"/>
                  </a:lnTo>
                  <a:lnTo>
                    <a:pt x="292077" y="147269"/>
                  </a:lnTo>
                  <a:lnTo>
                    <a:pt x="225342" y="80535"/>
                  </a:lnTo>
                  <a:lnTo>
                    <a:pt x="191104" y="80535"/>
                  </a:lnTo>
                  <a:lnTo>
                    <a:pt x="80535" y="191104"/>
                  </a:lnTo>
                  <a:lnTo>
                    <a:pt x="80535" y="225342"/>
                  </a:lnTo>
                  <a:lnTo>
                    <a:pt x="147270" y="292076"/>
                  </a:lnTo>
                  <a:lnTo>
                    <a:pt x="127144" y="330322"/>
                  </a:lnTo>
                  <a:lnTo>
                    <a:pt x="114670" y="374350"/>
                  </a:lnTo>
                  <a:lnTo>
                    <a:pt x="24210" y="374350"/>
                  </a:lnTo>
                  <a:lnTo>
                    <a:pt x="0" y="398560"/>
                  </a:lnTo>
                  <a:lnTo>
                    <a:pt x="0" y="554928"/>
                  </a:lnTo>
                  <a:lnTo>
                    <a:pt x="24210" y="579138"/>
                  </a:lnTo>
                  <a:lnTo>
                    <a:pt x="118153" y="579138"/>
                  </a:lnTo>
                  <a:lnTo>
                    <a:pt x="142346" y="640859"/>
                  </a:lnTo>
                  <a:lnTo>
                    <a:pt x="146353" y="647266"/>
                  </a:lnTo>
                  <a:lnTo>
                    <a:pt x="94005" y="699614"/>
                  </a:lnTo>
                  <a:lnTo>
                    <a:pt x="94005" y="733852"/>
                  </a:lnTo>
                  <a:lnTo>
                    <a:pt x="204574" y="844421"/>
                  </a:lnTo>
                  <a:lnTo>
                    <a:pt x="238812" y="844421"/>
                  </a:lnTo>
                  <a:lnTo>
                    <a:pt x="291160" y="792073"/>
                  </a:lnTo>
                  <a:lnTo>
                    <a:pt x="297567" y="796080"/>
                  </a:lnTo>
                  <a:lnTo>
                    <a:pt x="359289" y="820274"/>
                  </a:lnTo>
                  <a:lnTo>
                    <a:pt x="359289" y="914216"/>
                  </a:lnTo>
                  <a:lnTo>
                    <a:pt x="383499" y="938426"/>
                  </a:lnTo>
                  <a:lnTo>
                    <a:pt x="539867" y="938426"/>
                  </a:lnTo>
                  <a:lnTo>
                    <a:pt x="564077" y="914216"/>
                  </a:lnTo>
                  <a:lnTo>
                    <a:pt x="564077" y="823756"/>
                  </a:lnTo>
                  <a:lnTo>
                    <a:pt x="608104" y="811283"/>
                  </a:lnTo>
                  <a:lnTo>
                    <a:pt x="646350" y="791157"/>
                  </a:lnTo>
                  <a:lnTo>
                    <a:pt x="713085" y="857891"/>
                  </a:lnTo>
                  <a:close/>
                </a:path>
              </a:pathLst>
            </a:cu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ru-RU"/>
            </a:p>
          </xdr:txBody>
        </xdr:sp>
        <xdr:sp macro="" textlink="">
          <xdr:nvSpPr>
            <xdr:cNvPr id="85" name="Полилиния 84">
              <a:extLst>
                <a:ext uri="{FF2B5EF4-FFF2-40B4-BE49-F238E27FC236}">
                  <a16:creationId xmlns:a16="http://schemas.microsoft.com/office/drawing/2014/main" id="{8E9EA3A0-4034-4C03-9A47-5E78E0BB2FC5}"/>
                </a:ext>
              </a:extLst>
            </xdr:cNvPr>
            <xdr:cNvSpPr/>
          </xdr:nvSpPr>
          <xdr:spPr>
            <a:xfrm rot="18590369" flipV="1">
              <a:off x="7597139" y="5451452"/>
              <a:ext cx="260692" cy="305533"/>
            </a:xfrm>
            <a:custGeom>
              <a:avLst/>
              <a:gdLst>
                <a:gd name="connsiteX0" fmla="*/ 1615840 w 1796535"/>
                <a:gd name="connsiteY0" fmla="*/ 1676769 h 2105550"/>
                <a:gd name="connsiteX1" fmla="*/ 1615841 w 1796535"/>
                <a:gd name="connsiteY1" fmla="*/ 1599949 h 2105550"/>
                <a:gd name="connsiteX2" fmla="*/ 1466107 w 1796535"/>
                <a:gd name="connsiteY2" fmla="*/ 1450218 h 2105550"/>
                <a:gd name="connsiteX3" fmla="*/ 1511264 w 1796535"/>
                <a:gd name="connsiteY3" fmla="*/ 1364405 h 2105550"/>
                <a:gd name="connsiteX4" fmla="*/ 1539250 w 1796535"/>
                <a:gd name="connsiteY4" fmla="*/ 1265620 h 2105550"/>
                <a:gd name="connsiteX5" fmla="*/ 1742215 w 1796535"/>
                <a:gd name="connsiteY5" fmla="*/ 1265620 h 2105550"/>
                <a:gd name="connsiteX6" fmla="*/ 1796535 w 1796535"/>
                <a:gd name="connsiteY6" fmla="*/ 1211299 h 2105550"/>
                <a:gd name="connsiteX7" fmla="*/ 1796535 w 1796535"/>
                <a:gd name="connsiteY7" fmla="*/ 860456 h 2105550"/>
                <a:gd name="connsiteX8" fmla="*/ 1742215 w 1796535"/>
                <a:gd name="connsiteY8" fmla="*/ 806138 h 2105550"/>
                <a:gd name="connsiteX9" fmla="*/ 1531437 w 1796535"/>
                <a:gd name="connsiteY9" fmla="*/ 806136 h 2105550"/>
                <a:gd name="connsiteX10" fmla="*/ 1477153 w 1796535"/>
                <a:gd name="connsiteY10" fmla="*/ 667652 h 2105550"/>
                <a:gd name="connsiteX11" fmla="*/ 1468165 w 1796535"/>
                <a:gd name="connsiteY11" fmla="*/ 653277 h 2105550"/>
                <a:gd name="connsiteX12" fmla="*/ 1585616 w 1796535"/>
                <a:gd name="connsiteY12" fmla="*/ 535823 h 2105550"/>
                <a:gd name="connsiteX13" fmla="*/ 1585616 w 1796535"/>
                <a:gd name="connsiteY13" fmla="*/ 459003 h 2105550"/>
                <a:gd name="connsiteX14" fmla="*/ 1337531 w 1796535"/>
                <a:gd name="connsiteY14" fmla="*/ 210919 h 2105550"/>
                <a:gd name="connsiteX15" fmla="*/ 1260712 w 1796535"/>
                <a:gd name="connsiteY15" fmla="*/ 210920 h 2105550"/>
                <a:gd name="connsiteX16" fmla="*/ 1141203 w 1796535"/>
                <a:gd name="connsiteY16" fmla="*/ 330428 h 2105550"/>
                <a:gd name="connsiteX17" fmla="*/ 1055390 w 1796535"/>
                <a:gd name="connsiteY17" fmla="*/ 285274 h 2105550"/>
                <a:gd name="connsiteX18" fmla="*/ 990399 w 1796535"/>
                <a:gd name="connsiteY18" fmla="*/ 266011 h 2105550"/>
                <a:gd name="connsiteX19" fmla="*/ 990399 w 1796535"/>
                <a:gd name="connsiteY19" fmla="*/ 54320 h 2105550"/>
                <a:gd name="connsiteX20" fmla="*/ 936079 w 1796535"/>
                <a:gd name="connsiteY20" fmla="*/ 0 h 2105550"/>
                <a:gd name="connsiteX21" fmla="*/ 585235 w 1796535"/>
                <a:gd name="connsiteY21" fmla="*/ 0 h 2105550"/>
                <a:gd name="connsiteX22" fmla="*/ 565925 w 1796535"/>
                <a:gd name="connsiteY22" fmla="*/ 19311 h 2105550"/>
                <a:gd name="connsiteX23" fmla="*/ 680472 w 1796535"/>
                <a:gd name="connsiteY23" fmla="*/ 97613 h 2105550"/>
                <a:gd name="connsiteX24" fmla="*/ 766225 w 1796535"/>
                <a:gd name="connsiteY24" fmla="*/ 553890 h 2105550"/>
                <a:gd name="connsiteX25" fmla="*/ 735071 w 1796535"/>
                <a:gd name="connsiteY25" fmla="*/ 599465 h 2105550"/>
                <a:gd name="connsiteX26" fmla="*/ 743761 w 1796535"/>
                <a:gd name="connsiteY26" fmla="*/ 598632 h 2105550"/>
                <a:gd name="connsiteX27" fmla="*/ 1064888 w 1796535"/>
                <a:gd name="connsiteY27" fmla="*/ 731647 h 2105550"/>
                <a:gd name="connsiteX28" fmla="*/ 1064888 w 1796535"/>
                <a:gd name="connsiteY28" fmla="*/ 1373903 h 2105550"/>
                <a:gd name="connsiteX29" fmla="*/ 493876 w 1796535"/>
                <a:gd name="connsiteY29" fmla="*/ 1432097 h 2105550"/>
                <a:gd name="connsiteX30" fmla="*/ 484968 w 1796535"/>
                <a:gd name="connsiteY30" fmla="*/ 1424821 h 2105550"/>
                <a:gd name="connsiteX31" fmla="*/ 184804 w 1796535"/>
                <a:gd name="connsiteY31" fmla="*/ 1740103 h 2105550"/>
                <a:gd name="connsiteX32" fmla="*/ 0 w 1796535"/>
                <a:gd name="connsiteY32" fmla="*/ 1744642 h 2105550"/>
                <a:gd name="connsiteX33" fmla="*/ 149989 w 1796535"/>
                <a:gd name="connsiteY33" fmla="*/ 1894631 h 2105550"/>
                <a:gd name="connsiteX34" fmla="*/ 226808 w 1796535"/>
                <a:gd name="connsiteY34" fmla="*/ 1894631 h 2105550"/>
                <a:gd name="connsiteX35" fmla="*/ 344262 w 1796535"/>
                <a:gd name="connsiteY35" fmla="*/ 1777177 h 2105550"/>
                <a:gd name="connsiteX36" fmla="*/ 358637 w 1796535"/>
                <a:gd name="connsiteY36" fmla="*/ 1786168 h 2105550"/>
                <a:gd name="connsiteX37" fmla="*/ 497123 w 1796535"/>
                <a:gd name="connsiteY37" fmla="*/ 1840452 h 2105550"/>
                <a:gd name="connsiteX38" fmla="*/ 497123 w 1796535"/>
                <a:gd name="connsiteY38" fmla="*/ 2051230 h 2105550"/>
                <a:gd name="connsiteX39" fmla="*/ 551443 w 1796535"/>
                <a:gd name="connsiteY39" fmla="*/ 2105550 h 2105550"/>
                <a:gd name="connsiteX40" fmla="*/ 902287 w 1796535"/>
                <a:gd name="connsiteY40" fmla="*/ 2105550 h 2105550"/>
                <a:gd name="connsiteX41" fmla="*/ 956607 w 1796535"/>
                <a:gd name="connsiteY41" fmla="*/ 2051230 h 2105550"/>
                <a:gd name="connsiteX42" fmla="*/ 956607 w 1796535"/>
                <a:gd name="connsiteY42" fmla="*/ 1848264 h 2105550"/>
                <a:gd name="connsiteX43" fmla="*/ 1055390 w 1796535"/>
                <a:gd name="connsiteY43" fmla="*/ 1820279 h 2105550"/>
                <a:gd name="connsiteX44" fmla="*/ 1141203 w 1796535"/>
                <a:gd name="connsiteY44" fmla="*/ 1775122 h 2105550"/>
                <a:gd name="connsiteX45" fmla="*/ 1290937 w 1796535"/>
                <a:gd name="connsiteY45" fmla="*/ 1924853 h 2105550"/>
                <a:gd name="connsiteX46" fmla="*/ 1367757 w 1796535"/>
                <a:gd name="connsiteY46" fmla="*/ 1924853 h 2105550"/>
                <a:gd name="connsiteX0" fmla="*/ 1615840 w 1796535"/>
                <a:gd name="connsiteY0" fmla="*/ 1676769 h 2105550"/>
                <a:gd name="connsiteX1" fmla="*/ 1615841 w 1796535"/>
                <a:gd name="connsiteY1" fmla="*/ 1599949 h 2105550"/>
                <a:gd name="connsiteX2" fmla="*/ 1466107 w 1796535"/>
                <a:gd name="connsiteY2" fmla="*/ 1450218 h 2105550"/>
                <a:gd name="connsiteX3" fmla="*/ 1511264 w 1796535"/>
                <a:gd name="connsiteY3" fmla="*/ 1364405 h 2105550"/>
                <a:gd name="connsiteX4" fmla="*/ 1539250 w 1796535"/>
                <a:gd name="connsiteY4" fmla="*/ 1265620 h 2105550"/>
                <a:gd name="connsiteX5" fmla="*/ 1742215 w 1796535"/>
                <a:gd name="connsiteY5" fmla="*/ 1265620 h 2105550"/>
                <a:gd name="connsiteX6" fmla="*/ 1796535 w 1796535"/>
                <a:gd name="connsiteY6" fmla="*/ 1211299 h 2105550"/>
                <a:gd name="connsiteX7" fmla="*/ 1796535 w 1796535"/>
                <a:gd name="connsiteY7" fmla="*/ 860456 h 2105550"/>
                <a:gd name="connsiteX8" fmla="*/ 1742215 w 1796535"/>
                <a:gd name="connsiteY8" fmla="*/ 806138 h 2105550"/>
                <a:gd name="connsiteX9" fmla="*/ 1531437 w 1796535"/>
                <a:gd name="connsiteY9" fmla="*/ 806136 h 2105550"/>
                <a:gd name="connsiteX10" fmla="*/ 1477153 w 1796535"/>
                <a:gd name="connsiteY10" fmla="*/ 667652 h 2105550"/>
                <a:gd name="connsiteX11" fmla="*/ 1468165 w 1796535"/>
                <a:gd name="connsiteY11" fmla="*/ 653277 h 2105550"/>
                <a:gd name="connsiteX12" fmla="*/ 1585616 w 1796535"/>
                <a:gd name="connsiteY12" fmla="*/ 535823 h 2105550"/>
                <a:gd name="connsiteX13" fmla="*/ 1585616 w 1796535"/>
                <a:gd name="connsiteY13" fmla="*/ 459003 h 2105550"/>
                <a:gd name="connsiteX14" fmla="*/ 1337531 w 1796535"/>
                <a:gd name="connsiteY14" fmla="*/ 210919 h 2105550"/>
                <a:gd name="connsiteX15" fmla="*/ 1260712 w 1796535"/>
                <a:gd name="connsiteY15" fmla="*/ 210920 h 2105550"/>
                <a:gd name="connsiteX16" fmla="*/ 1141203 w 1796535"/>
                <a:gd name="connsiteY16" fmla="*/ 330428 h 2105550"/>
                <a:gd name="connsiteX17" fmla="*/ 1055390 w 1796535"/>
                <a:gd name="connsiteY17" fmla="*/ 285274 h 2105550"/>
                <a:gd name="connsiteX18" fmla="*/ 990399 w 1796535"/>
                <a:gd name="connsiteY18" fmla="*/ 266011 h 2105550"/>
                <a:gd name="connsiteX19" fmla="*/ 990399 w 1796535"/>
                <a:gd name="connsiteY19" fmla="*/ 54320 h 2105550"/>
                <a:gd name="connsiteX20" fmla="*/ 936079 w 1796535"/>
                <a:gd name="connsiteY20" fmla="*/ 0 h 2105550"/>
                <a:gd name="connsiteX21" fmla="*/ 585235 w 1796535"/>
                <a:gd name="connsiteY21" fmla="*/ 0 h 2105550"/>
                <a:gd name="connsiteX22" fmla="*/ 565925 w 1796535"/>
                <a:gd name="connsiteY22" fmla="*/ 19311 h 2105550"/>
                <a:gd name="connsiteX23" fmla="*/ 680472 w 1796535"/>
                <a:gd name="connsiteY23" fmla="*/ 97613 h 2105550"/>
                <a:gd name="connsiteX24" fmla="*/ 766225 w 1796535"/>
                <a:gd name="connsiteY24" fmla="*/ 553890 h 2105550"/>
                <a:gd name="connsiteX25" fmla="*/ 743761 w 1796535"/>
                <a:gd name="connsiteY25" fmla="*/ 598632 h 2105550"/>
                <a:gd name="connsiteX26" fmla="*/ 1064888 w 1796535"/>
                <a:gd name="connsiteY26" fmla="*/ 731647 h 2105550"/>
                <a:gd name="connsiteX27" fmla="*/ 1064888 w 1796535"/>
                <a:gd name="connsiteY27" fmla="*/ 1373903 h 2105550"/>
                <a:gd name="connsiteX28" fmla="*/ 493876 w 1796535"/>
                <a:gd name="connsiteY28" fmla="*/ 1432097 h 2105550"/>
                <a:gd name="connsiteX29" fmla="*/ 484968 w 1796535"/>
                <a:gd name="connsiteY29" fmla="*/ 1424821 h 2105550"/>
                <a:gd name="connsiteX30" fmla="*/ 184804 w 1796535"/>
                <a:gd name="connsiteY30" fmla="*/ 1740103 h 2105550"/>
                <a:gd name="connsiteX31" fmla="*/ 0 w 1796535"/>
                <a:gd name="connsiteY31" fmla="*/ 1744642 h 2105550"/>
                <a:gd name="connsiteX32" fmla="*/ 149989 w 1796535"/>
                <a:gd name="connsiteY32" fmla="*/ 1894631 h 2105550"/>
                <a:gd name="connsiteX33" fmla="*/ 226808 w 1796535"/>
                <a:gd name="connsiteY33" fmla="*/ 1894631 h 2105550"/>
                <a:gd name="connsiteX34" fmla="*/ 344262 w 1796535"/>
                <a:gd name="connsiteY34" fmla="*/ 1777177 h 2105550"/>
                <a:gd name="connsiteX35" fmla="*/ 358637 w 1796535"/>
                <a:gd name="connsiteY35" fmla="*/ 1786168 h 2105550"/>
                <a:gd name="connsiteX36" fmla="*/ 497123 w 1796535"/>
                <a:gd name="connsiteY36" fmla="*/ 1840452 h 2105550"/>
                <a:gd name="connsiteX37" fmla="*/ 497123 w 1796535"/>
                <a:gd name="connsiteY37" fmla="*/ 2051230 h 2105550"/>
                <a:gd name="connsiteX38" fmla="*/ 551443 w 1796535"/>
                <a:gd name="connsiteY38" fmla="*/ 2105550 h 2105550"/>
                <a:gd name="connsiteX39" fmla="*/ 902287 w 1796535"/>
                <a:gd name="connsiteY39" fmla="*/ 2105550 h 2105550"/>
                <a:gd name="connsiteX40" fmla="*/ 956607 w 1796535"/>
                <a:gd name="connsiteY40" fmla="*/ 2051230 h 2105550"/>
                <a:gd name="connsiteX41" fmla="*/ 956607 w 1796535"/>
                <a:gd name="connsiteY41" fmla="*/ 1848264 h 2105550"/>
                <a:gd name="connsiteX42" fmla="*/ 1055390 w 1796535"/>
                <a:gd name="connsiteY42" fmla="*/ 1820279 h 2105550"/>
                <a:gd name="connsiteX43" fmla="*/ 1141203 w 1796535"/>
                <a:gd name="connsiteY43" fmla="*/ 1775122 h 2105550"/>
                <a:gd name="connsiteX44" fmla="*/ 1290937 w 1796535"/>
                <a:gd name="connsiteY44" fmla="*/ 1924853 h 2105550"/>
                <a:gd name="connsiteX45" fmla="*/ 1367757 w 1796535"/>
                <a:gd name="connsiteY45" fmla="*/ 1924853 h 2105550"/>
                <a:gd name="connsiteX46" fmla="*/ 1615840 w 1796535"/>
                <a:gd name="connsiteY46" fmla="*/ 1676769 h 2105550"/>
                <a:gd name="connsiteX0" fmla="*/ 1615840 w 1796535"/>
                <a:gd name="connsiteY0" fmla="*/ 1676769 h 2105550"/>
                <a:gd name="connsiteX1" fmla="*/ 1615841 w 1796535"/>
                <a:gd name="connsiteY1" fmla="*/ 1599949 h 2105550"/>
                <a:gd name="connsiteX2" fmla="*/ 1466107 w 1796535"/>
                <a:gd name="connsiteY2" fmla="*/ 1450218 h 2105550"/>
                <a:gd name="connsiteX3" fmla="*/ 1511264 w 1796535"/>
                <a:gd name="connsiteY3" fmla="*/ 1364405 h 2105550"/>
                <a:gd name="connsiteX4" fmla="*/ 1539250 w 1796535"/>
                <a:gd name="connsiteY4" fmla="*/ 1265620 h 2105550"/>
                <a:gd name="connsiteX5" fmla="*/ 1742215 w 1796535"/>
                <a:gd name="connsiteY5" fmla="*/ 1265620 h 2105550"/>
                <a:gd name="connsiteX6" fmla="*/ 1796535 w 1796535"/>
                <a:gd name="connsiteY6" fmla="*/ 1211299 h 2105550"/>
                <a:gd name="connsiteX7" fmla="*/ 1796535 w 1796535"/>
                <a:gd name="connsiteY7" fmla="*/ 860456 h 2105550"/>
                <a:gd name="connsiteX8" fmla="*/ 1742215 w 1796535"/>
                <a:gd name="connsiteY8" fmla="*/ 806138 h 2105550"/>
                <a:gd name="connsiteX9" fmla="*/ 1531437 w 1796535"/>
                <a:gd name="connsiteY9" fmla="*/ 806136 h 2105550"/>
                <a:gd name="connsiteX10" fmla="*/ 1477153 w 1796535"/>
                <a:gd name="connsiteY10" fmla="*/ 667652 h 2105550"/>
                <a:gd name="connsiteX11" fmla="*/ 1468165 w 1796535"/>
                <a:gd name="connsiteY11" fmla="*/ 653277 h 2105550"/>
                <a:gd name="connsiteX12" fmla="*/ 1585616 w 1796535"/>
                <a:gd name="connsiteY12" fmla="*/ 535823 h 2105550"/>
                <a:gd name="connsiteX13" fmla="*/ 1585616 w 1796535"/>
                <a:gd name="connsiteY13" fmla="*/ 459003 h 2105550"/>
                <a:gd name="connsiteX14" fmla="*/ 1337531 w 1796535"/>
                <a:gd name="connsiteY14" fmla="*/ 210919 h 2105550"/>
                <a:gd name="connsiteX15" fmla="*/ 1260712 w 1796535"/>
                <a:gd name="connsiteY15" fmla="*/ 210920 h 2105550"/>
                <a:gd name="connsiteX16" fmla="*/ 1141203 w 1796535"/>
                <a:gd name="connsiteY16" fmla="*/ 330428 h 2105550"/>
                <a:gd name="connsiteX17" fmla="*/ 1055390 w 1796535"/>
                <a:gd name="connsiteY17" fmla="*/ 285274 h 2105550"/>
                <a:gd name="connsiteX18" fmla="*/ 990399 w 1796535"/>
                <a:gd name="connsiteY18" fmla="*/ 266011 h 2105550"/>
                <a:gd name="connsiteX19" fmla="*/ 990399 w 1796535"/>
                <a:gd name="connsiteY19" fmla="*/ 54320 h 2105550"/>
                <a:gd name="connsiteX20" fmla="*/ 936079 w 1796535"/>
                <a:gd name="connsiteY20" fmla="*/ 0 h 2105550"/>
                <a:gd name="connsiteX21" fmla="*/ 585235 w 1796535"/>
                <a:gd name="connsiteY21" fmla="*/ 0 h 2105550"/>
                <a:gd name="connsiteX22" fmla="*/ 565925 w 1796535"/>
                <a:gd name="connsiteY22" fmla="*/ 19311 h 2105550"/>
                <a:gd name="connsiteX23" fmla="*/ 680472 w 1796535"/>
                <a:gd name="connsiteY23" fmla="*/ 97613 h 2105550"/>
                <a:gd name="connsiteX24" fmla="*/ 743761 w 1796535"/>
                <a:gd name="connsiteY24" fmla="*/ 598632 h 2105550"/>
                <a:gd name="connsiteX25" fmla="*/ 1064888 w 1796535"/>
                <a:gd name="connsiteY25" fmla="*/ 731647 h 2105550"/>
                <a:gd name="connsiteX26" fmla="*/ 1064888 w 1796535"/>
                <a:gd name="connsiteY26" fmla="*/ 1373903 h 2105550"/>
                <a:gd name="connsiteX27" fmla="*/ 493876 w 1796535"/>
                <a:gd name="connsiteY27" fmla="*/ 1432097 h 2105550"/>
                <a:gd name="connsiteX28" fmla="*/ 484968 w 1796535"/>
                <a:gd name="connsiteY28" fmla="*/ 1424821 h 2105550"/>
                <a:gd name="connsiteX29" fmla="*/ 184804 w 1796535"/>
                <a:gd name="connsiteY29" fmla="*/ 1740103 h 2105550"/>
                <a:gd name="connsiteX30" fmla="*/ 0 w 1796535"/>
                <a:gd name="connsiteY30" fmla="*/ 1744642 h 2105550"/>
                <a:gd name="connsiteX31" fmla="*/ 149989 w 1796535"/>
                <a:gd name="connsiteY31" fmla="*/ 1894631 h 2105550"/>
                <a:gd name="connsiteX32" fmla="*/ 226808 w 1796535"/>
                <a:gd name="connsiteY32" fmla="*/ 1894631 h 2105550"/>
                <a:gd name="connsiteX33" fmla="*/ 344262 w 1796535"/>
                <a:gd name="connsiteY33" fmla="*/ 1777177 h 2105550"/>
                <a:gd name="connsiteX34" fmla="*/ 358637 w 1796535"/>
                <a:gd name="connsiteY34" fmla="*/ 1786168 h 2105550"/>
                <a:gd name="connsiteX35" fmla="*/ 497123 w 1796535"/>
                <a:gd name="connsiteY35" fmla="*/ 1840452 h 2105550"/>
                <a:gd name="connsiteX36" fmla="*/ 497123 w 1796535"/>
                <a:gd name="connsiteY36" fmla="*/ 2051230 h 2105550"/>
                <a:gd name="connsiteX37" fmla="*/ 551443 w 1796535"/>
                <a:gd name="connsiteY37" fmla="*/ 2105550 h 2105550"/>
                <a:gd name="connsiteX38" fmla="*/ 902287 w 1796535"/>
                <a:gd name="connsiteY38" fmla="*/ 2105550 h 2105550"/>
                <a:gd name="connsiteX39" fmla="*/ 956607 w 1796535"/>
                <a:gd name="connsiteY39" fmla="*/ 2051230 h 2105550"/>
                <a:gd name="connsiteX40" fmla="*/ 956607 w 1796535"/>
                <a:gd name="connsiteY40" fmla="*/ 1848264 h 2105550"/>
                <a:gd name="connsiteX41" fmla="*/ 1055390 w 1796535"/>
                <a:gd name="connsiteY41" fmla="*/ 1820279 h 2105550"/>
                <a:gd name="connsiteX42" fmla="*/ 1141203 w 1796535"/>
                <a:gd name="connsiteY42" fmla="*/ 1775122 h 2105550"/>
                <a:gd name="connsiteX43" fmla="*/ 1290937 w 1796535"/>
                <a:gd name="connsiteY43" fmla="*/ 1924853 h 2105550"/>
                <a:gd name="connsiteX44" fmla="*/ 1367757 w 1796535"/>
                <a:gd name="connsiteY44" fmla="*/ 1924853 h 2105550"/>
                <a:gd name="connsiteX45" fmla="*/ 1615840 w 1796535"/>
                <a:gd name="connsiteY45" fmla="*/ 1676769 h 210555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  <a:cxn ang="0">
                  <a:pos x="connsiteX15" y="connsiteY15"/>
                </a:cxn>
                <a:cxn ang="0">
                  <a:pos x="connsiteX16" y="connsiteY16"/>
                </a:cxn>
                <a:cxn ang="0">
                  <a:pos x="connsiteX17" y="connsiteY17"/>
                </a:cxn>
                <a:cxn ang="0">
                  <a:pos x="connsiteX18" y="connsiteY18"/>
                </a:cxn>
                <a:cxn ang="0">
                  <a:pos x="connsiteX19" y="connsiteY19"/>
                </a:cxn>
                <a:cxn ang="0">
                  <a:pos x="connsiteX20" y="connsiteY20"/>
                </a:cxn>
                <a:cxn ang="0">
                  <a:pos x="connsiteX21" y="connsiteY21"/>
                </a:cxn>
                <a:cxn ang="0">
                  <a:pos x="connsiteX22" y="connsiteY22"/>
                </a:cxn>
                <a:cxn ang="0">
                  <a:pos x="connsiteX23" y="connsiteY23"/>
                </a:cxn>
                <a:cxn ang="0">
                  <a:pos x="connsiteX24" y="connsiteY24"/>
                </a:cxn>
                <a:cxn ang="0">
                  <a:pos x="connsiteX25" y="connsiteY25"/>
                </a:cxn>
                <a:cxn ang="0">
                  <a:pos x="connsiteX26" y="connsiteY26"/>
                </a:cxn>
                <a:cxn ang="0">
                  <a:pos x="connsiteX27" y="connsiteY27"/>
                </a:cxn>
                <a:cxn ang="0">
                  <a:pos x="connsiteX28" y="connsiteY28"/>
                </a:cxn>
                <a:cxn ang="0">
                  <a:pos x="connsiteX29" y="connsiteY29"/>
                </a:cxn>
                <a:cxn ang="0">
                  <a:pos x="connsiteX30" y="connsiteY30"/>
                </a:cxn>
                <a:cxn ang="0">
                  <a:pos x="connsiteX31" y="connsiteY31"/>
                </a:cxn>
                <a:cxn ang="0">
                  <a:pos x="connsiteX32" y="connsiteY32"/>
                </a:cxn>
                <a:cxn ang="0">
                  <a:pos x="connsiteX33" y="connsiteY33"/>
                </a:cxn>
                <a:cxn ang="0">
                  <a:pos x="connsiteX34" y="connsiteY34"/>
                </a:cxn>
                <a:cxn ang="0">
                  <a:pos x="connsiteX35" y="connsiteY35"/>
                </a:cxn>
                <a:cxn ang="0">
                  <a:pos x="connsiteX36" y="connsiteY36"/>
                </a:cxn>
                <a:cxn ang="0">
                  <a:pos x="connsiteX37" y="connsiteY37"/>
                </a:cxn>
                <a:cxn ang="0">
                  <a:pos x="connsiteX38" y="connsiteY38"/>
                </a:cxn>
                <a:cxn ang="0">
                  <a:pos x="connsiteX39" y="connsiteY39"/>
                </a:cxn>
                <a:cxn ang="0">
                  <a:pos x="connsiteX40" y="connsiteY40"/>
                </a:cxn>
                <a:cxn ang="0">
                  <a:pos x="connsiteX41" y="connsiteY41"/>
                </a:cxn>
                <a:cxn ang="0">
                  <a:pos x="connsiteX42" y="connsiteY42"/>
                </a:cxn>
                <a:cxn ang="0">
                  <a:pos x="connsiteX43" y="connsiteY43"/>
                </a:cxn>
                <a:cxn ang="0">
                  <a:pos x="connsiteX44" y="connsiteY44"/>
                </a:cxn>
                <a:cxn ang="0">
                  <a:pos x="connsiteX45" y="connsiteY45"/>
                </a:cxn>
              </a:cxnLst>
              <a:rect l="l" t="t" r="r" b="b"/>
              <a:pathLst>
                <a:path w="1796535" h="2105550">
                  <a:moveTo>
                    <a:pt x="1615840" y="1676769"/>
                  </a:moveTo>
                  <a:cubicBezTo>
                    <a:pt x="1615840" y="1651162"/>
                    <a:pt x="1615841" y="1625556"/>
                    <a:pt x="1615841" y="1599949"/>
                  </a:cubicBezTo>
                  <a:lnTo>
                    <a:pt x="1466107" y="1450218"/>
                  </a:lnTo>
                  <a:lnTo>
                    <a:pt x="1511264" y="1364405"/>
                  </a:lnTo>
                  <a:lnTo>
                    <a:pt x="1539250" y="1265620"/>
                  </a:lnTo>
                  <a:lnTo>
                    <a:pt x="1742215" y="1265620"/>
                  </a:lnTo>
                  <a:lnTo>
                    <a:pt x="1796535" y="1211299"/>
                  </a:lnTo>
                  <a:lnTo>
                    <a:pt x="1796535" y="860456"/>
                  </a:lnTo>
                  <a:lnTo>
                    <a:pt x="1742215" y="806138"/>
                  </a:lnTo>
                  <a:lnTo>
                    <a:pt x="1531437" y="806136"/>
                  </a:lnTo>
                  <a:lnTo>
                    <a:pt x="1477153" y="667652"/>
                  </a:lnTo>
                  <a:lnTo>
                    <a:pt x="1468165" y="653277"/>
                  </a:lnTo>
                  <a:lnTo>
                    <a:pt x="1585616" y="535823"/>
                  </a:lnTo>
                  <a:lnTo>
                    <a:pt x="1585616" y="459003"/>
                  </a:lnTo>
                  <a:lnTo>
                    <a:pt x="1337531" y="210919"/>
                  </a:lnTo>
                  <a:lnTo>
                    <a:pt x="1260712" y="210920"/>
                  </a:lnTo>
                  <a:lnTo>
                    <a:pt x="1141203" y="330428"/>
                  </a:lnTo>
                  <a:lnTo>
                    <a:pt x="1055390" y="285274"/>
                  </a:lnTo>
                  <a:lnTo>
                    <a:pt x="990399" y="266011"/>
                  </a:lnTo>
                  <a:lnTo>
                    <a:pt x="990399" y="54320"/>
                  </a:lnTo>
                  <a:lnTo>
                    <a:pt x="936079" y="0"/>
                  </a:lnTo>
                  <a:lnTo>
                    <a:pt x="585235" y="0"/>
                  </a:lnTo>
                  <a:lnTo>
                    <a:pt x="565925" y="19311"/>
                  </a:lnTo>
                  <a:lnTo>
                    <a:pt x="680472" y="97613"/>
                  </a:lnTo>
                  <a:lnTo>
                    <a:pt x="743761" y="598632"/>
                  </a:lnTo>
                  <a:cubicBezTo>
                    <a:pt x="859986" y="598632"/>
                    <a:pt x="976211" y="642970"/>
                    <a:pt x="1064888" y="731647"/>
                  </a:cubicBezTo>
                  <a:cubicBezTo>
                    <a:pt x="1242244" y="909001"/>
                    <a:pt x="1242244" y="1196549"/>
                    <a:pt x="1064888" y="1373903"/>
                  </a:cubicBezTo>
                  <a:cubicBezTo>
                    <a:pt x="909704" y="1529087"/>
                    <a:pt x="670153" y="1548485"/>
                    <a:pt x="493876" y="1432097"/>
                  </a:cubicBezTo>
                  <a:lnTo>
                    <a:pt x="484968" y="1424821"/>
                  </a:lnTo>
                  <a:lnTo>
                    <a:pt x="184804" y="1740103"/>
                  </a:lnTo>
                  <a:lnTo>
                    <a:pt x="0" y="1744642"/>
                  </a:lnTo>
                  <a:lnTo>
                    <a:pt x="149989" y="1894631"/>
                  </a:lnTo>
                  <a:lnTo>
                    <a:pt x="226808" y="1894631"/>
                  </a:lnTo>
                  <a:lnTo>
                    <a:pt x="344262" y="1777177"/>
                  </a:lnTo>
                  <a:lnTo>
                    <a:pt x="358637" y="1786168"/>
                  </a:lnTo>
                  <a:lnTo>
                    <a:pt x="497123" y="1840452"/>
                  </a:lnTo>
                  <a:lnTo>
                    <a:pt x="497123" y="2051230"/>
                  </a:lnTo>
                  <a:lnTo>
                    <a:pt x="551443" y="2105550"/>
                  </a:lnTo>
                  <a:lnTo>
                    <a:pt x="902287" y="2105550"/>
                  </a:lnTo>
                  <a:lnTo>
                    <a:pt x="956607" y="2051230"/>
                  </a:lnTo>
                  <a:lnTo>
                    <a:pt x="956607" y="1848264"/>
                  </a:lnTo>
                  <a:lnTo>
                    <a:pt x="1055390" y="1820279"/>
                  </a:lnTo>
                  <a:lnTo>
                    <a:pt x="1141203" y="1775122"/>
                  </a:lnTo>
                  <a:lnTo>
                    <a:pt x="1290937" y="1924853"/>
                  </a:lnTo>
                  <a:lnTo>
                    <a:pt x="1367757" y="1924853"/>
                  </a:lnTo>
                  <a:lnTo>
                    <a:pt x="1615840" y="1676769"/>
                  </a:lnTo>
                  <a:close/>
                </a:path>
              </a:pathLst>
            </a:cu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ru-RU"/>
            </a:p>
          </xdr:txBody>
        </xdr:sp>
        <xdr:sp macro="" textlink="">
          <xdr:nvSpPr>
            <xdr:cNvPr id="86" name="Полилиния 85">
              <a:extLst>
                <a:ext uri="{FF2B5EF4-FFF2-40B4-BE49-F238E27FC236}">
                  <a16:creationId xmlns:a16="http://schemas.microsoft.com/office/drawing/2014/main" id="{AB914915-DBBD-4F6C-9548-E1B8AC3211E4}"/>
                </a:ext>
              </a:extLst>
            </xdr:cNvPr>
            <xdr:cNvSpPr/>
          </xdr:nvSpPr>
          <xdr:spPr>
            <a:xfrm rot="18590369" flipV="1">
              <a:off x="7496776" y="5649405"/>
              <a:ext cx="305533" cy="305533"/>
            </a:xfrm>
            <a:custGeom>
              <a:avLst/>
              <a:gdLst>
                <a:gd name="connsiteX0" fmla="*/ 612337 w 938426"/>
                <a:gd name="connsiteY0" fmla="*/ 612337 h 938426"/>
                <a:gd name="connsiteX1" fmla="*/ 326089 w 938426"/>
                <a:gd name="connsiteY1" fmla="*/ 612337 h 938426"/>
                <a:gd name="connsiteX2" fmla="*/ 326089 w 938426"/>
                <a:gd name="connsiteY2" fmla="*/ 326089 h 938426"/>
                <a:gd name="connsiteX3" fmla="*/ 612337 w 938426"/>
                <a:gd name="connsiteY3" fmla="*/ 326089 h 938426"/>
                <a:gd name="connsiteX4" fmla="*/ 612337 w 938426"/>
                <a:gd name="connsiteY4" fmla="*/ 612337 h 938426"/>
                <a:gd name="connsiteX5" fmla="*/ 747323 w 938426"/>
                <a:gd name="connsiteY5" fmla="*/ 857891 h 938426"/>
                <a:gd name="connsiteX6" fmla="*/ 857892 w 938426"/>
                <a:gd name="connsiteY6" fmla="*/ 747322 h 938426"/>
                <a:gd name="connsiteX7" fmla="*/ 857892 w 938426"/>
                <a:gd name="connsiteY7" fmla="*/ 713084 h 938426"/>
                <a:gd name="connsiteX8" fmla="*/ 791157 w 938426"/>
                <a:gd name="connsiteY8" fmla="*/ 646350 h 938426"/>
                <a:gd name="connsiteX9" fmla="*/ 811283 w 938426"/>
                <a:gd name="connsiteY9" fmla="*/ 608104 h 938426"/>
                <a:gd name="connsiteX10" fmla="*/ 823756 w 938426"/>
                <a:gd name="connsiteY10" fmla="*/ 564076 h 938426"/>
                <a:gd name="connsiteX11" fmla="*/ 914216 w 938426"/>
                <a:gd name="connsiteY11" fmla="*/ 564076 h 938426"/>
                <a:gd name="connsiteX12" fmla="*/ 938426 w 938426"/>
                <a:gd name="connsiteY12" fmla="*/ 539866 h 938426"/>
                <a:gd name="connsiteX13" fmla="*/ 938426 w 938426"/>
                <a:gd name="connsiteY13" fmla="*/ 383498 h 938426"/>
                <a:gd name="connsiteX14" fmla="*/ 914216 w 938426"/>
                <a:gd name="connsiteY14" fmla="*/ 359289 h 938426"/>
                <a:gd name="connsiteX15" fmla="*/ 820274 w 938426"/>
                <a:gd name="connsiteY15" fmla="*/ 359288 h 938426"/>
                <a:gd name="connsiteX16" fmla="*/ 796080 w 938426"/>
                <a:gd name="connsiteY16" fmla="*/ 297567 h 938426"/>
                <a:gd name="connsiteX17" fmla="*/ 792074 w 938426"/>
                <a:gd name="connsiteY17" fmla="*/ 291160 h 938426"/>
                <a:gd name="connsiteX18" fmla="*/ 844421 w 938426"/>
                <a:gd name="connsiteY18" fmla="*/ 238812 h 938426"/>
                <a:gd name="connsiteX19" fmla="*/ 844421 w 938426"/>
                <a:gd name="connsiteY19" fmla="*/ 204574 h 938426"/>
                <a:gd name="connsiteX20" fmla="*/ 733852 w 938426"/>
                <a:gd name="connsiteY20" fmla="*/ 94005 h 938426"/>
                <a:gd name="connsiteX21" fmla="*/ 699614 w 938426"/>
                <a:gd name="connsiteY21" fmla="*/ 94005 h 938426"/>
                <a:gd name="connsiteX22" fmla="*/ 646350 w 938426"/>
                <a:gd name="connsiteY22" fmla="*/ 147269 h 938426"/>
                <a:gd name="connsiteX23" fmla="*/ 608104 w 938426"/>
                <a:gd name="connsiteY23" fmla="*/ 127144 h 938426"/>
                <a:gd name="connsiteX24" fmla="*/ 579138 w 938426"/>
                <a:gd name="connsiteY24" fmla="*/ 118559 h 938426"/>
                <a:gd name="connsiteX25" fmla="*/ 579138 w 938426"/>
                <a:gd name="connsiteY25" fmla="*/ 24210 h 938426"/>
                <a:gd name="connsiteX26" fmla="*/ 554928 w 938426"/>
                <a:gd name="connsiteY26" fmla="*/ 0 h 938426"/>
                <a:gd name="connsiteX27" fmla="*/ 398560 w 938426"/>
                <a:gd name="connsiteY27" fmla="*/ 0 h 938426"/>
                <a:gd name="connsiteX28" fmla="*/ 374350 w 938426"/>
                <a:gd name="connsiteY28" fmla="*/ 24210 h 938426"/>
                <a:gd name="connsiteX29" fmla="*/ 374350 w 938426"/>
                <a:gd name="connsiteY29" fmla="*/ 114096 h 938426"/>
                <a:gd name="connsiteX30" fmla="*/ 330322 w 938426"/>
                <a:gd name="connsiteY30" fmla="*/ 127144 h 938426"/>
                <a:gd name="connsiteX31" fmla="*/ 292077 w 938426"/>
                <a:gd name="connsiteY31" fmla="*/ 147269 h 938426"/>
                <a:gd name="connsiteX32" fmla="*/ 225342 w 938426"/>
                <a:gd name="connsiteY32" fmla="*/ 80535 h 938426"/>
                <a:gd name="connsiteX33" fmla="*/ 191104 w 938426"/>
                <a:gd name="connsiteY33" fmla="*/ 80535 h 938426"/>
                <a:gd name="connsiteX34" fmla="*/ 80535 w 938426"/>
                <a:gd name="connsiteY34" fmla="*/ 191104 h 938426"/>
                <a:gd name="connsiteX35" fmla="*/ 80535 w 938426"/>
                <a:gd name="connsiteY35" fmla="*/ 225342 h 938426"/>
                <a:gd name="connsiteX36" fmla="*/ 147270 w 938426"/>
                <a:gd name="connsiteY36" fmla="*/ 292076 h 938426"/>
                <a:gd name="connsiteX37" fmla="*/ 127144 w 938426"/>
                <a:gd name="connsiteY37" fmla="*/ 330322 h 938426"/>
                <a:gd name="connsiteX38" fmla="*/ 114670 w 938426"/>
                <a:gd name="connsiteY38" fmla="*/ 374350 h 938426"/>
                <a:gd name="connsiteX39" fmla="*/ 24210 w 938426"/>
                <a:gd name="connsiteY39" fmla="*/ 374350 h 938426"/>
                <a:gd name="connsiteX40" fmla="*/ 0 w 938426"/>
                <a:gd name="connsiteY40" fmla="*/ 398560 h 938426"/>
                <a:gd name="connsiteX41" fmla="*/ 0 w 938426"/>
                <a:gd name="connsiteY41" fmla="*/ 554928 h 938426"/>
                <a:gd name="connsiteX42" fmla="*/ 24210 w 938426"/>
                <a:gd name="connsiteY42" fmla="*/ 579138 h 938426"/>
                <a:gd name="connsiteX43" fmla="*/ 118153 w 938426"/>
                <a:gd name="connsiteY43" fmla="*/ 579138 h 938426"/>
                <a:gd name="connsiteX44" fmla="*/ 142346 w 938426"/>
                <a:gd name="connsiteY44" fmla="*/ 640859 h 938426"/>
                <a:gd name="connsiteX45" fmla="*/ 146353 w 938426"/>
                <a:gd name="connsiteY45" fmla="*/ 647266 h 938426"/>
                <a:gd name="connsiteX46" fmla="*/ 94005 w 938426"/>
                <a:gd name="connsiteY46" fmla="*/ 699614 h 938426"/>
                <a:gd name="connsiteX47" fmla="*/ 94005 w 938426"/>
                <a:gd name="connsiteY47" fmla="*/ 733852 h 938426"/>
                <a:gd name="connsiteX48" fmla="*/ 204574 w 938426"/>
                <a:gd name="connsiteY48" fmla="*/ 844421 h 938426"/>
                <a:gd name="connsiteX49" fmla="*/ 238812 w 938426"/>
                <a:gd name="connsiteY49" fmla="*/ 844421 h 938426"/>
                <a:gd name="connsiteX50" fmla="*/ 291160 w 938426"/>
                <a:gd name="connsiteY50" fmla="*/ 792073 h 938426"/>
                <a:gd name="connsiteX51" fmla="*/ 297567 w 938426"/>
                <a:gd name="connsiteY51" fmla="*/ 796080 h 938426"/>
                <a:gd name="connsiteX52" fmla="*/ 359289 w 938426"/>
                <a:gd name="connsiteY52" fmla="*/ 820274 h 938426"/>
                <a:gd name="connsiteX53" fmla="*/ 359289 w 938426"/>
                <a:gd name="connsiteY53" fmla="*/ 914216 h 938426"/>
                <a:gd name="connsiteX54" fmla="*/ 383499 w 938426"/>
                <a:gd name="connsiteY54" fmla="*/ 938426 h 938426"/>
                <a:gd name="connsiteX55" fmla="*/ 539867 w 938426"/>
                <a:gd name="connsiteY55" fmla="*/ 938426 h 938426"/>
                <a:gd name="connsiteX56" fmla="*/ 564077 w 938426"/>
                <a:gd name="connsiteY56" fmla="*/ 914216 h 938426"/>
                <a:gd name="connsiteX57" fmla="*/ 564077 w 938426"/>
                <a:gd name="connsiteY57" fmla="*/ 823756 h 938426"/>
                <a:gd name="connsiteX58" fmla="*/ 608104 w 938426"/>
                <a:gd name="connsiteY58" fmla="*/ 811283 h 938426"/>
                <a:gd name="connsiteX59" fmla="*/ 646350 w 938426"/>
                <a:gd name="connsiteY59" fmla="*/ 791157 h 938426"/>
                <a:gd name="connsiteX60" fmla="*/ 713085 w 938426"/>
                <a:gd name="connsiteY60" fmla="*/ 857891 h 938426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  <a:cxn ang="0">
                  <a:pos x="connsiteX15" y="connsiteY15"/>
                </a:cxn>
                <a:cxn ang="0">
                  <a:pos x="connsiteX16" y="connsiteY16"/>
                </a:cxn>
                <a:cxn ang="0">
                  <a:pos x="connsiteX17" y="connsiteY17"/>
                </a:cxn>
                <a:cxn ang="0">
                  <a:pos x="connsiteX18" y="connsiteY18"/>
                </a:cxn>
                <a:cxn ang="0">
                  <a:pos x="connsiteX19" y="connsiteY19"/>
                </a:cxn>
                <a:cxn ang="0">
                  <a:pos x="connsiteX20" y="connsiteY20"/>
                </a:cxn>
                <a:cxn ang="0">
                  <a:pos x="connsiteX21" y="connsiteY21"/>
                </a:cxn>
                <a:cxn ang="0">
                  <a:pos x="connsiteX22" y="connsiteY22"/>
                </a:cxn>
                <a:cxn ang="0">
                  <a:pos x="connsiteX23" y="connsiteY23"/>
                </a:cxn>
                <a:cxn ang="0">
                  <a:pos x="connsiteX24" y="connsiteY24"/>
                </a:cxn>
                <a:cxn ang="0">
                  <a:pos x="connsiteX25" y="connsiteY25"/>
                </a:cxn>
                <a:cxn ang="0">
                  <a:pos x="connsiteX26" y="connsiteY26"/>
                </a:cxn>
                <a:cxn ang="0">
                  <a:pos x="connsiteX27" y="connsiteY27"/>
                </a:cxn>
                <a:cxn ang="0">
                  <a:pos x="connsiteX28" y="connsiteY28"/>
                </a:cxn>
                <a:cxn ang="0">
                  <a:pos x="connsiteX29" y="connsiteY29"/>
                </a:cxn>
                <a:cxn ang="0">
                  <a:pos x="connsiteX30" y="connsiteY30"/>
                </a:cxn>
                <a:cxn ang="0">
                  <a:pos x="connsiteX31" y="connsiteY31"/>
                </a:cxn>
                <a:cxn ang="0">
                  <a:pos x="connsiteX32" y="connsiteY32"/>
                </a:cxn>
                <a:cxn ang="0">
                  <a:pos x="connsiteX33" y="connsiteY33"/>
                </a:cxn>
                <a:cxn ang="0">
                  <a:pos x="connsiteX34" y="connsiteY34"/>
                </a:cxn>
                <a:cxn ang="0">
                  <a:pos x="connsiteX35" y="connsiteY35"/>
                </a:cxn>
                <a:cxn ang="0">
                  <a:pos x="connsiteX36" y="connsiteY36"/>
                </a:cxn>
                <a:cxn ang="0">
                  <a:pos x="connsiteX37" y="connsiteY37"/>
                </a:cxn>
                <a:cxn ang="0">
                  <a:pos x="connsiteX38" y="connsiteY38"/>
                </a:cxn>
                <a:cxn ang="0">
                  <a:pos x="connsiteX39" y="connsiteY39"/>
                </a:cxn>
                <a:cxn ang="0">
                  <a:pos x="connsiteX40" y="connsiteY40"/>
                </a:cxn>
                <a:cxn ang="0">
                  <a:pos x="connsiteX41" y="connsiteY41"/>
                </a:cxn>
                <a:cxn ang="0">
                  <a:pos x="connsiteX42" y="connsiteY42"/>
                </a:cxn>
                <a:cxn ang="0">
                  <a:pos x="connsiteX43" y="connsiteY43"/>
                </a:cxn>
                <a:cxn ang="0">
                  <a:pos x="connsiteX44" y="connsiteY44"/>
                </a:cxn>
                <a:cxn ang="0">
                  <a:pos x="connsiteX45" y="connsiteY45"/>
                </a:cxn>
                <a:cxn ang="0">
                  <a:pos x="connsiteX46" y="connsiteY46"/>
                </a:cxn>
                <a:cxn ang="0">
                  <a:pos x="connsiteX47" y="connsiteY47"/>
                </a:cxn>
                <a:cxn ang="0">
                  <a:pos x="connsiteX48" y="connsiteY48"/>
                </a:cxn>
                <a:cxn ang="0">
                  <a:pos x="connsiteX49" y="connsiteY49"/>
                </a:cxn>
                <a:cxn ang="0">
                  <a:pos x="connsiteX50" y="connsiteY50"/>
                </a:cxn>
                <a:cxn ang="0">
                  <a:pos x="connsiteX51" y="connsiteY51"/>
                </a:cxn>
                <a:cxn ang="0">
                  <a:pos x="connsiteX52" y="connsiteY52"/>
                </a:cxn>
                <a:cxn ang="0">
                  <a:pos x="connsiteX53" y="connsiteY53"/>
                </a:cxn>
                <a:cxn ang="0">
                  <a:pos x="connsiteX54" y="connsiteY54"/>
                </a:cxn>
                <a:cxn ang="0">
                  <a:pos x="connsiteX55" y="connsiteY55"/>
                </a:cxn>
                <a:cxn ang="0">
                  <a:pos x="connsiteX56" y="connsiteY56"/>
                </a:cxn>
                <a:cxn ang="0">
                  <a:pos x="connsiteX57" y="connsiteY57"/>
                </a:cxn>
                <a:cxn ang="0">
                  <a:pos x="connsiteX58" y="connsiteY58"/>
                </a:cxn>
                <a:cxn ang="0">
                  <a:pos x="connsiteX59" y="connsiteY59"/>
                </a:cxn>
                <a:cxn ang="0">
                  <a:pos x="connsiteX60" y="connsiteY60"/>
                </a:cxn>
              </a:cxnLst>
              <a:rect l="l" t="t" r="r" b="b"/>
              <a:pathLst>
                <a:path w="938426" h="938426">
                  <a:moveTo>
                    <a:pt x="612337" y="612337"/>
                  </a:moveTo>
                  <a:cubicBezTo>
                    <a:pt x="533292" y="691382"/>
                    <a:pt x="405135" y="691382"/>
                    <a:pt x="326089" y="612337"/>
                  </a:cubicBezTo>
                  <a:cubicBezTo>
                    <a:pt x="247044" y="533292"/>
                    <a:pt x="247044" y="405134"/>
                    <a:pt x="326089" y="326089"/>
                  </a:cubicBezTo>
                  <a:cubicBezTo>
                    <a:pt x="405135" y="247044"/>
                    <a:pt x="533292" y="247044"/>
                    <a:pt x="612337" y="326089"/>
                  </a:cubicBezTo>
                  <a:cubicBezTo>
                    <a:pt x="691383" y="405134"/>
                    <a:pt x="691383" y="533292"/>
                    <a:pt x="612337" y="612337"/>
                  </a:cubicBezTo>
                  <a:close/>
                  <a:moveTo>
                    <a:pt x="747323" y="857891"/>
                  </a:moveTo>
                  <a:lnTo>
                    <a:pt x="857892" y="747322"/>
                  </a:lnTo>
                  <a:lnTo>
                    <a:pt x="857892" y="713084"/>
                  </a:lnTo>
                  <a:lnTo>
                    <a:pt x="791157" y="646350"/>
                  </a:lnTo>
                  <a:lnTo>
                    <a:pt x="811283" y="608104"/>
                  </a:lnTo>
                  <a:lnTo>
                    <a:pt x="823756" y="564076"/>
                  </a:lnTo>
                  <a:lnTo>
                    <a:pt x="914216" y="564076"/>
                  </a:lnTo>
                  <a:lnTo>
                    <a:pt x="938426" y="539866"/>
                  </a:lnTo>
                  <a:lnTo>
                    <a:pt x="938426" y="383498"/>
                  </a:lnTo>
                  <a:lnTo>
                    <a:pt x="914216" y="359289"/>
                  </a:lnTo>
                  <a:lnTo>
                    <a:pt x="820274" y="359288"/>
                  </a:lnTo>
                  <a:lnTo>
                    <a:pt x="796080" y="297567"/>
                  </a:lnTo>
                  <a:lnTo>
                    <a:pt x="792074" y="291160"/>
                  </a:lnTo>
                  <a:lnTo>
                    <a:pt x="844421" y="238812"/>
                  </a:lnTo>
                  <a:lnTo>
                    <a:pt x="844421" y="204574"/>
                  </a:lnTo>
                  <a:lnTo>
                    <a:pt x="733852" y="94005"/>
                  </a:lnTo>
                  <a:lnTo>
                    <a:pt x="699614" y="94005"/>
                  </a:lnTo>
                  <a:lnTo>
                    <a:pt x="646350" y="147269"/>
                  </a:lnTo>
                  <a:lnTo>
                    <a:pt x="608104" y="127144"/>
                  </a:lnTo>
                  <a:lnTo>
                    <a:pt x="579138" y="118559"/>
                  </a:lnTo>
                  <a:lnTo>
                    <a:pt x="579138" y="24210"/>
                  </a:lnTo>
                  <a:lnTo>
                    <a:pt x="554928" y="0"/>
                  </a:lnTo>
                  <a:lnTo>
                    <a:pt x="398560" y="0"/>
                  </a:lnTo>
                  <a:lnTo>
                    <a:pt x="374350" y="24210"/>
                  </a:lnTo>
                  <a:lnTo>
                    <a:pt x="374350" y="114096"/>
                  </a:lnTo>
                  <a:lnTo>
                    <a:pt x="330322" y="127144"/>
                  </a:lnTo>
                  <a:lnTo>
                    <a:pt x="292077" y="147269"/>
                  </a:lnTo>
                  <a:lnTo>
                    <a:pt x="225342" y="80535"/>
                  </a:lnTo>
                  <a:lnTo>
                    <a:pt x="191104" y="80535"/>
                  </a:lnTo>
                  <a:lnTo>
                    <a:pt x="80535" y="191104"/>
                  </a:lnTo>
                  <a:lnTo>
                    <a:pt x="80535" y="225342"/>
                  </a:lnTo>
                  <a:lnTo>
                    <a:pt x="147270" y="292076"/>
                  </a:lnTo>
                  <a:lnTo>
                    <a:pt x="127144" y="330322"/>
                  </a:lnTo>
                  <a:lnTo>
                    <a:pt x="114670" y="374350"/>
                  </a:lnTo>
                  <a:lnTo>
                    <a:pt x="24210" y="374350"/>
                  </a:lnTo>
                  <a:lnTo>
                    <a:pt x="0" y="398560"/>
                  </a:lnTo>
                  <a:lnTo>
                    <a:pt x="0" y="554928"/>
                  </a:lnTo>
                  <a:lnTo>
                    <a:pt x="24210" y="579138"/>
                  </a:lnTo>
                  <a:lnTo>
                    <a:pt x="118153" y="579138"/>
                  </a:lnTo>
                  <a:lnTo>
                    <a:pt x="142346" y="640859"/>
                  </a:lnTo>
                  <a:lnTo>
                    <a:pt x="146353" y="647266"/>
                  </a:lnTo>
                  <a:lnTo>
                    <a:pt x="94005" y="699614"/>
                  </a:lnTo>
                  <a:lnTo>
                    <a:pt x="94005" y="733852"/>
                  </a:lnTo>
                  <a:lnTo>
                    <a:pt x="204574" y="844421"/>
                  </a:lnTo>
                  <a:lnTo>
                    <a:pt x="238812" y="844421"/>
                  </a:lnTo>
                  <a:lnTo>
                    <a:pt x="291160" y="792073"/>
                  </a:lnTo>
                  <a:lnTo>
                    <a:pt x="297567" y="796080"/>
                  </a:lnTo>
                  <a:lnTo>
                    <a:pt x="359289" y="820274"/>
                  </a:lnTo>
                  <a:lnTo>
                    <a:pt x="359289" y="914216"/>
                  </a:lnTo>
                  <a:lnTo>
                    <a:pt x="383499" y="938426"/>
                  </a:lnTo>
                  <a:lnTo>
                    <a:pt x="539867" y="938426"/>
                  </a:lnTo>
                  <a:lnTo>
                    <a:pt x="564077" y="914216"/>
                  </a:lnTo>
                  <a:lnTo>
                    <a:pt x="564077" y="823756"/>
                  </a:lnTo>
                  <a:lnTo>
                    <a:pt x="608104" y="811283"/>
                  </a:lnTo>
                  <a:lnTo>
                    <a:pt x="646350" y="791157"/>
                  </a:lnTo>
                  <a:lnTo>
                    <a:pt x="713085" y="857891"/>
                  </a:lnTo>
                  <a:close/>
                </a:path>
              </a:pathLst>
            </a:cu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ru-RU"/>
            </a:p>
          </xdr:txBody>
        </xdr:sp>
        <xdr:sp macro="" textlink="">
          <xdr:nvSpPr>
            <xdr:cNvPr id="87" name="Полилиния 86">
              <a:extLst>
                <a:ext uri="{FF2B5EF4-FFF2-40B4-BE49-F238E27FC236}">
                  <a16:creationId xmlns:a16="http://schemas.microsoft.com/office/drawing/2014/main" id="{DDE296F2-D92F-47F4-BBBC-10D14CD06A2F}"/>
                </a:ext>
              </a:extLst>
            </xdr:cNvPr>
            <xdr:cNvSpPr/>
          </xdr:nvSpPr>
          <xdr:spPr>
            <a:xfrm rot="18590369" flipV="1">
              <a:off x="7496776" y="5649405"/>
              <a:ext cx="305533" cy="305533"/>
            </a:xfrm>
            <a:custGeom>
              <a:avLst/>
              <a:gdLst>
                <a:gd name="connsiteX0" fmla="*/ 612337 w 938426"/>
                <a:gd name="connsiteY0" fmla="*/ 612337 h 938426"/>
                <a:gd name="connsiteX1" fmla="*/ 326089 w 938426"/>
                <a:gd name="connsiteY1" fmla="*/ 612337 h 938426"/>
                <a:gd name="connsiteX2" fmla="*/ 326089 w 938426"/>
                <a:gd name="connsiteY2" fmla="*/ 326089 h 938426"/>
                <a:gd name="connsiteX3" fmla="*/ 612337 w 938426"/>
                <a:gd name="connsiteY3" fmla="*/ 326089 h 938426"/>
                <a:gd name="connsiteX4" fmla="*/ 612337 w 938426"/>
                <a:gd name="connsiteY4" fmla="*/ 612337 h 938426"/>
                <a:gd name="connsiteX5" fmla="*/ 747323 w 938426"/>
                <a:gd name="connsiteY5" fmla="*/ 857891 h 938426"/>
                <a:gd name="connsiteX6" fmla="*/ 857892 w 938426"/>
                <a:gd name="connsiteY6" fmla="*/ 747322 h 938426"/>
                <a:gd name="connsiteX7" fmla="*/ 857892 w 938426"/>
                <a:gd name="connsiteY7" fmla="*/ 713084 h 938426"/>
                <a:gd name="connsiteX8" fmla="*/ 791157 w 938426"/>
                <a:gd name="connsiteY8" fmla="*/ 646350 h 938426"/>
                <a:gd name="connsiteX9" fmla="*/ 811283 w 938426"/>
                <a:gd name="connsiteY9" fmla="*/ 608104 h 938426"/>
                <a:gd name="connsiteX10" fmla="*/ 823756 w 938426"/>
                <a:gd name="connsiteY10" fmla="*/ 564076 h 938426"/>
                <a:gd name="connsiteX11" fmla="*/ 914216 w 938426"/>
                <a:gd name="connsiteY11" fmla="*/ 564076 h 938426"/>
                <a:gd name="connsiteX12" fmla="*/ 938426 w 938426"/>
                <a:gd name="connsiteY12" fmla="*/ 539866 h 938426"/>
                <a:gd name="connsiteX13" fmla="*/ 938426 w 938426"/>
                <a:gd name="connsiteY13" fmla="*/ 383498 h 938426"/>
                <a:gd name="connsiteX14" fmla="*/ 914216 w 938426"/>
                <a:gd name="connsiteY14" fmla="*/ 359289 h 938426"/>
                <a:gd name="connsiteX15" fmla="*/ 820274 w 938426"/>
                <a:gd name="connsiteY15" fmla="*/ 359288 h 938426"/>
                <a:gd name="connsiteX16" fmla="*/ 796080 w 938426"/>
                <a:gd name="connsiteY16" fmla="*/ 297567 h 938426"/>
                <a:gd name="connsiteX17" fmla="*/ 792074 w 938426"/>
                <a:gd name="connsiteY17" fmla="*/ 291160 h 938426"/>
                <a:gd name="connsiteX18" fmla="*/ 844421 w 938426"/>
                <a:gd name="connsiteY18" fmla="*/ 238812 h 938426"/>
                <a:gd name="connsiteX19" fmla="*/ 844421 w 938426"/>
                <a:gd name="connsiteY19" fmla="*/ 204574 h 938426"/>
                <a:gd name="connsiteX20" fmla="*/ 733852 w 938426"/>
                <a:gd name="connsiteY20" fmla="*/ 94005 h 938426"/>
                <a:gd name="connsiteX21" fmla="*/ 699614 w 938426"/>
                <a:gd name="connsiteY21" fmla="*/ 94005 h 938426"/>
                <a:gd name="connsiteX22" fmla="*/ 646350 w 938426"/>
                <a:gd name="connsiteY22" fmla="*/ 147269 h 938426"/>
                <a:gd name="connsiteX23" fmla="*/ 608104 w 938426"/>
                <a:gd name="connsiteY23" fmla="*/ 127144 h 938426"/>
                <a:gd name="connsiteX24" fmla="*/ 579138 w 938426"/>
                <a:gd name="connsiteY24" fmla="*/ 118559 h 938426"/>
                <a:gd name="connsiteX25" fmla="*/ 579138 w 938426"/>
                <a:gd name="connsiteY25" fmla="*/ 24210 h 938426"/>
                <a:gd name="connsiteX26" fmla="*/ 554928 w 938426"/>
                <a:gd name="connsiteY26" fmla="*/ 0 h 938426"/>
                <a:gd name="connsiteX27" fmla="*/ 398560 w 938426"/>
                <a:gd name="connsiteY27" fmla="*/ 0 h 938426"/>
                <a:gd name="connsiteX28" fmla="*/ 374350 w 938426"/>
                <a:gd name="connsiteY28" fmla="*/ 24210 h 938426"/>
                <a:gd name="connsiteX29" fmla="*/ 374350 w 938426"/>
                <a:gd name="connsiteY29" fmla="*/ 114096 h 938426"/>
                <a:gd name="connsiteX30" fmla="*/ 330322 w 938426"/>
                <a:gd name="connsiteY30" fmla="*/ 127144 h 938426"/>
                <a:gd name="connsiteX31" fmla="*/ 292077 w 938426"/>
                <a:gd name="connsiteY31" fmla="*/ 147269 h 938426"/>
                <a:gd name="connsiteX32" fmla="*/ 225342 w 938426"/>
                <a:gd name="connsiteY32" fmla="*/ 80535 h 938426"/>
                <a:gd name="connsiteX33" fmla="*/ 191104 w 938426"/>
                <a:gd name="connsiteY33" fmla="*/ 80535 h 938426"/>
                <a:gd name="connsiteX34" fmla="*/ 80535 w 938426"/>
                <a:gd name="connsiteY34" fmla="*/ 191104 h 938426"/>
                <a:gd name="connsiteX35" fmla="*/ 80535 w 938426"/>
                <a:gd name="connsiteY35" fmla="*/ 225342 h 938426"/>
                <a:gd name="connsiteX36" fmla="*/ 147270 w 938426"/>
                <a:gd name="connsiteY36" fmla="*/ 292076 h 938426"/>
                <a:gd name="connsiteX37" fmla="*/ 127144 w 938426"/>
                <a:gd name="connsiteY37" fmla="*/ 330322 h 938426"/>
                <a:gd name="connsiteX38" fmla="*/ 114670 w 938426"/>
                <a:gd name="connsiteY38" fmla="*/ 374350 h 938426"/>
                <a:gd name="connsiteX39" fmla="*/ 24210 w 938426"/>
                <a:gd name="connsiteY39" fmla="*/ 374350 h 938426"/>
                <a:gd name="connsiteX40" fmla="*/ 0 w 938426"/>
                <a:gd name="connsiteY40" fmla="*/ 398560 h 938426"/>
                <a:gd name="connsiteX41" fmla="*/ 0 w 938426"/>
                <a:gd name="connsiteY41" fmla="*/ 554928 h 938426"/>
                <a:gd name="connsiteX42" fmla="*/ 24210 w 938426"/>
                <a:gd name="connsiteY42" fmla="*/ 579138 h 938426"/>
                <a:gd name="connsiteX43" fmla="*/ 118153 w 938426"/>
                <a:gd name="connsiteY43" fmla="*/ 579138 h 938426"/>
                <a:gd name="connsiteX44" fmla="*/ 142346 w 938426"/>
                <a:gd name="connsiteY44" fmla="*/ 640859 h 938426"/>
                <a:gd name="connsiteX45" fmla="*/ 146353 w 938426"/>
                <a:gd name="connsiteY45" fmla="*/ 647266 h 938426"/>
                <a:gd name="connsiteX46" fmla="*/ 94005 w 938426"/>
                <a:gd name="connsiteY46" fmla="*/ 699614 h 938426"/>
                <a:gd name="connsiteX47" fmla="*/ 94005 w 938426"/>
                <a:gd name="connsiteY47" fmla="*/ 733852 h 938426"/>
                <a:gd name="connsiteX48" fmla="*/ 204574 w 938426"/>
                <a:gd name="connsiteY48" fmla="*/ 844421 h 938426"/>
                <a:gd name="connsiteX49" fmla="*/ 238812 w 938426"/>
                <a:gd name="connsiteY49" fmla="*/ 844421 h 938426"/>
                <a:gd name="connsiteX50" fmla="*/ 291160 w 938426"/>
                <a:gd name="connsiteY50" fmla="*/ 792073 h 938426"/>
                <a:gd name="connsiteX51" fmla="*/ 297567 w 938426"/>
                <a:gd name="connsiteY51" fmla="*/ 796080 h 938426"/>
                <a:gd name="connsiteX52" fmla="*/ 359289 w 938426"/>
                <a:gd name="connsiteY52" fmla="*/ 820274 h 938426"/>
                <a:gd name="connsiteX53" fmla="*/ 359289 w 938426"/>
                <a:gd name="connsiteY53" fmla="*/ 914216 h 938426"/>
                <a:gd name="connsiteX54" fmla="*/ 383499 w 938426"/>
                <a:gd name="connsiteY54" fmla="*/ 938426 h 938426"/>
                <a:gd name="connsiteX55" fmla="*/ 539867 w 938426"/>
                <a:gd name="connsiteY55" fmla="*/ 938426 h 938426"/>
                <a:gd name="connsiteX56" fmla="*/ 564077 w 938426"/>
                <a:gd name="connsiteY56" fmla="*/ 914216 h 938426"/>
                <a:gd name="connsiteX57" fmla="*/ 564077 w 938426"/>
                <a:gd name="connsiteY57" fmla="*/ 823756 h 938426"/>
                <a:gd name="connsiteX58" fmla="*/ 608104 w 938426"/>
                <a:gd name="connsiteY58" fmla="*/ 811283 h 938426"/>
                <a:gd name="connsiteX59" fmla="*/ 646350 w 938426"/>
                <a:gd name="connsiteY59" fmla="*/ 791157 h 938426"/>
                <a:gd name="connsiteX60" fmla="*/ 713085 w 938426"/>
                <a:gd name="connsiteY60" fmla="*/ 857891 h 938426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  <a:cxn ang="0">
                  <a:pos x="connsiteX15" y="connsiteY15"/>
                </a:cxn>
                <a:cxn ang="0">
                  <a:pos x="connsiteX16" y="connsiteY16"/>
                </a:cxn>
                <a:cxn ang="0">
                  <a:pos x="connsiteX17" y="connsiteY17"/>
                </a:cxn>
                <a:cxn ang="0">
                  <a:pos x="connsiteX18" y="connsiteY18"/>
                </a:cxn>
                <a:cxn ang="0">
                  <a:pos x="connsiteX19" y="connsiteY19"/>
                </a:cxn>
                <a:cxn ang="0">
                  <a:pos x="connsiteX20" y="connsiteY20"/>
                </a:cxn>
                <a:cxn ang="0">
                  <a:pos x="connsiteX21" y="connsiteY21"/>
                </a:cxn>
                <a:cxn ang="0">
                  <a:pos x="connsiteX22" y="connsiteY22"/>
                </a:cxn>
                <a:cxn ang="0">
                  <a:pos x="connsiteX23" y="connsiteY23"/>
                </a:cxn>
                <a:cxn ang="0">
                  <a:pos x="connsiteX24" y="connsiteY24"/>
                </a:cxn>
                <a:cxn ang="0">
                  <a:pos x="connsiteX25" y="connsiteY25"/>
                </a:cxn>
                <a:cxn ang="0">
                  <a:pos x="connsiteX26" y="connsiteY26"/>
                </a:cxn>
                <a:cxn ang="0">
                  <a:pos x="connsiteX27" y="connsiteY27"/>
                </a:cxn>
                <a:cxn ang="0">
                  <a:pos x="connsiteX28" y="connsiteY28"/>
                </a:cxn>
                <a:cxn ang="0">
                  <a:pos x="connsiteX29" y="connsiteY29"/>
                </a:cxn>
                <a:cxn ang="0">
                  <a:pos x="connsiteX30" y="connsiteY30"/>
                </a:cxn>
                <a:cxn ang="0">
                  <a:pos x="connsiteX31" y="connsiteY31"/>
                </a:cxn>
                <a:cxn ang="0">
                  <a:pos x="connsiteX32" y="connsiteY32"/>
                </a:cxn>
                <a:cxn ang="0">
                  <a:pos x="connsiteX33" y="connsiteY33"/>
                </a:cxn>
                <a:cxn ang="0">
                  <a:pos x="connsiteX34" y="connsiteY34"/>
                </a:cxn>
                <a:cxn ang="0">
                  <a:pos x="connsiteX35" y="connsiteY35"/>
                </a:cxn>
                <a:cxn ang="0">
                  <a:pos x="connsiteX36" y="connsiteY36"/>
                </a:cxn>
                <a:cxn ang="0">
                  <a:pos x="connsiteX37" y="connsiteY37"/>
                </a:cxn>
                <a:cxn ang="0">
                  <a:pos x="connsiteX38" y="connsiteY38"/>
                </a:cxn>
                <a:cxn ang="0">
                  <a:pos x="connsiteX39" y="connsiteY39"/>
                </a:cxn>
                <a:cxn ang="0">
                  <a:pos x="connsiteX40" y="connsiteY40"/>
                </a:cxn>
                <a:cxn ang="0">
                  <a:pos x="connsiteX41" y="connsiteY41"/>
                </a:cxn>
                <a:cxn ang="0">
                  <a:pos x="connsiteX42" y="connsiteY42"/>
                </a:cxn>
                <a:cxn ang="0">
                  <a:pos x="connsiteX43" y="connsiteY43"/>
                </a:cxn>
                <a:cxn ang="0">
                  <a:pos x="connsiteX44" y="connsiteY44"/>
                </a:cxn>
                <a:cxn ang="0">
                  <a:pos x="connsiteX45" y="connsiteY45"/>
                </a:cxn>
                <a:cxn ang="0">
                  <a:pos x="connsiteX46" y="connsiteY46"/>
                </a:cxn>
                <a:cxn ang="0">
                  <a:pos x="connsiteX47" y="connsiteY47"/>
                </a:cxn>
                <a:cxn ang="0">
                  <a:pos x="connsiteX48" y="connsiteY48"/>
                </a:cxn>
                <a:cxn ang="0">
                  <a:pos x="connsiteX49" y="connsiteY49"/>
                </a:cxn>
                <a:cxn ang="0">
                  <a:pos x="connsiteX50" y="connsiteY50"/>
                </a:cxn>
                <a:cxn ang="0">
                  <a:pos x="connsiteX51" y="connsiteY51"/>
                </a:cxn>
                <a:cxn ang="0">
                  <a:pos x="connsiteX52" y="connsiteY52"/>
                </a:cxn>
                <a:cxn ang="0">
                  <a:pos x="connsiteX53" y="connsiteY53"/>
                </a:cxn>
                <a:cxn ang="0">
                  <a:pos x="connsiteX54" y="connsiteY54"/>
                </a:cxn>
                <a:cxn ang="0">
                  <a:pos x="connsiteX55" y="connsiteY55"/>
                </a:cxn>
                <a:cxn ang="0">
                  <a:pos x="connsiteX56" y="connsiteY56"/>
                </a:cxn>
                <a:cxn ang="0">
                  <a:pos x="connsiteX57" y="connsiteY57"/>
                </a:cxn>
                <a:cxn ang="0">
                  <a:pos x="connsiteX58" y="connsiteY58"/>
                </a:cxn>
                <a:cxn ang="0">
                  <a:pos x="connsiteX59" y="connsiteY59"/>
                </a:cxn>
                <a:cxn ang="0">
                  <a:pos x="connsiteX60" y="connsiteY60"/>
                </a:cxn>
              </a:cxnLst>
              <a:rect l="l" t="t" r="r" b="b"/>
              <a:pathLst>
                <a:path w="938426" h="938426">
                  <a:moveTo>
                    <a:pt x="612337" y="612337"/>
                  </a:moveTo>
                  <a:cubicBezTo>
                    <a:pt x="533292" y="691382"/>
                    <a:pt x="405135" y="691382"/>
                    <a:pt x="326089" y="612337"/>
                  </a:cubicBezTo>
                  <a:cubicBezTo>
                    <a:pt x="247044" y="533292"/>
                    <a:pt x="247044" y="405134"/>
                    <a:pt x="326089" y="326089"/>
                  </a:cubicBezTo>
                  <a:cubicBezTo>
                    <a:pt x="405135" y="247044"/>
                    <a:pt x="533292" y="247044"/>
                    <a:pt x="612337" y="326089"/>
                  </a:cubicBezTo>
                  <a:cubicBezTo>
                    <a:pt x="691383" y="405134"/>
                    <a:pt x="691383" y="533292"/>
                    <a:pt x="612337" y="612337"/>
                  </a:cubicBezTo>
                  <a:close/>
                  <a:moveTo>
                    <a:pt x="747323" y="857891"/>
                  </a:moveTo>
                  <a:lnTo>
                    <a:pt x="857892" y="747322"/>
                  </a:lnTo>
                  <a:lnTo>
                    <a:pt x="857892" y="713084"/>
                  </a:lnTo>
                  <a:lnTo>
                    <a:pt x="791157" y="646350"/>
                  </a:lnTo>
                  <a:lnTo>
                    <a:pt x="811283" y="608104"/>
                  </a:lnTo>
                  <a:lnTo>
                    <a:pt x="823756" y="564076"/>
                  </a:lnTo>
                  <a:lnTo>
                    <a:pt x="914216" y="564076"/>
                  </a:lnTo>
                  <a:lnTo>
                    <a:pt x="938426" y="539866"/>
                  </a:lnTo>
                  <a:lnTo>
                    <a:pt x="938426" y="383498"/>
                  </a:lnTo>
                  <a:lnTo>
                    <a:pt x="914216" y="359289"/>
                  </a:lnTo>
                  <a:lnTo>
                    <a:pt x="820274" y="359288"/>
                  </a:lnTo>
                  <a:lnTo>
                    <a:pt x="796080" y="297567"/>
                  </a:lnTo>
                  <a:lnTo>
                    <a:pt x="792074" y="291160"/>
                  </a:lnTo>
                  <a:lnTo>
                    <a:pt x="844421" y="238812"/>
                  </a:lnTo>
                  <a:lnTo>
                    <a:pt x="844421" y="204574"/>
                  </a:lnTo>
                  <a:lnTo>
                    <a:pt x="733852" y="94005"/>
                  </a:lnTo>
                  <a:lnTo>
                    <a:pt x="699614" y="94005"/>
                  </a:lnTo>
                  <a:lnTo>
                    <a:pt x="646350" y="147269"/>
                  </a:lnTo>
                  <a:lnTo>
                    <a:pt x="608104" y="127144"/>
                  </a:lnTo>
                  <a:lnTo>
                    <a:pt x="579138" y="118559"/>
                  </a:lnTo>
                  <a:lnTo>
                    <a:pt x="579138" y="24210"/>
                  </a:lnTo>
                  <a:lnTo>
                    <a:pt x="554928" y="0"/>
                  </a:lnTo>
                  <a:lnTo>
                    <a:pt x="398560" y="0"/>
                  </a:lnTo>
                  <a:lnTo>
                    <a:pt x="374350" y="24210"/>
                  </a:lnTo>
                  <a:lnTo>
                    <a:pt x="374350" y="114096"/>
                  </a:lnTo>
                  <a:lnTo>
                    <a:pt x="330322" y="127144"/>
                  </a:lnTo>
                  <a:lnTo>
                    <a:pt x="292077" y="147269"/>
                  </a:lnTo>
                  <a:lnTo>
                    <a:pt x="225342" y="80535"/>
                  </a:lnTo>
                  <a:lnTo>
                    <a:pt x="191104" y="80535"/>
                  </a:lnTo>
                  <a:lnTo>
                    <a:pt x="80535" y="191104"/>
                  </a:lnTo>
                  <a:lnTo>
                    <a:pt x="80535" y="225342"/>
                  </a:lnTo>
                  <a:lnTo>
                    <a:pt x="147270" y="292076"/>
                  </a:lnTo>
                  <a:lnTo>
                    <a:pt x="127144" y="330322"/>
                  </a:lnTo>
                  <a:lnTo>
                    <a:pt x="114670" y="374350"/>
                  </a:lnTo>
                  <a:lnTo>
                    <a:pt x="24210" y="374350"/>
                  </a:lnTo>
                  <a:lnTo>
                    <a:pt x="0" y="398560"/>
                  </a:lnTo>
                  <a:lnTo>
                    <a:pt x="0" y="554928"/>
                  </a:lnTo>
                  <a:lnTo>
                    <a:pt x="24210" y="579138"/>
                  </a:lnTo>
                  <a:lnTo>
                    <a:pt x="118153" y="579138"/>
                  </a:lnTo>
                  <a:lnTo>
                    <a:pt x="142346" y="640859"/>
                  </a:lnTo>
                  <a:lnTo>
                    <a:pt x="146353" y="647266"/>
                  </a:lnTo>
                  <a:lnTo>
                    <a:pt x="94005" y="699614"/>
                  </a:lnTo>
                  <a:lnTo>
                    <a:pt x="94005" y="733852"/>
                  </a:lnTo>
                  <a:lnTo>
                    <a:pt x="204574" y="844421"/>
                  </a:lnTo>
                  <a:lnTo>
                    <a:pt x="238812" y="844421"/>
                  </a:lnTo>
                  <a:lnTo>
                    <a:pt x="291160" y="792073"/>
                  </a:lnTo>
                  <a:lnTo>
                    <a:pt x="297567" y="796080"/>
                  </a:lnTo>
                  <a:lnTo>
                    <a:pt x="359289" y="820274"/>
                  </a:lnTo>
                  <a:lnTo>
                    <a:pt x="359289" y="914216"/>
                  </a:lnTo>
                  <a:lnTo>
                    <a:pt x="383499" y="938426"/>
                  </a:lnTo>
                  <a:lnTo>
                    <a:pt x="539867" y="938426"/>
                  </a:lnTo>
                  <a:lnTo>
                    <a:pt x="564077" y="914216"/>
                  </a:lnTo>
                  <a:lnTo>
                    <a:pt x="564077" y="823756"/>
                  </a:lnTo>
                  <a:lnTo>
                    <a:pt x="608104" y="811283"/>
                  </a:lnTo>
                  <a:lnTo>
                    <a:pt x="646350" y="791157"/>
                  </a:lnTo>
                  <a:lnTo>
                    <a:pt x="713085" y="857891"/>
                  </a:lnTo>
                  <a:close/>
                </a:path>
              </a:pathLst>
            </a:cu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ru-RU"/>
            </a:p>
          </xdr:txBody>
        </xdr:sp>
        <xdr:sp macro="" textlink="">
          <xdr:nvSpPr>
            <xdr:cNvPr id="88" name="Полилиния 87">
              <a:extLst>
                <a:ext uri="{FF2B5EF4-FFF2-40B4-BE49-F238E27FC236}">
                  <a16:creationId xmlns:a16="http://schemas.microsoft.com/office/drawing/2014/main" id="{122BEDFD-BB5B-475D-A48F-AB9A71672752}"/>
                </a:ext>
              </a:extLst>
            </xdr:cNvPr>
            <xdr:cNvSpPr/>
          </xdr:nvSpPr>
          <xdr:spPr>
            <a:xfrm rot="18590369" flipV="1">
              <a:off x="7496776" y="5649405"/>
              <a:ext cx="305533" cy="305533"/>
            </a:xfrm>
            <a:custGeom>
              <a:avLst/>
              <a:gdLst>
                <a:gd name="connsiteX0" fmla="*/ 612337 w 938426"/>
                <a:gd name="connsiteY0" fmla="*/ 612337 h 938426"/>
                <a:gd name="connsiteX1" fmla="*/ 326089 w 938426"/>
                <a:gd name="connsiteY1" fmla="*/ 612337 h 938426"/>
                <a:gd name="connsiteX2" fmla="*/ 326089 w 938426"/>
                <a:gd name="connsiteY2" fmla="*/ 326089 h 938426"/>
                <a:gd name="connsiteX3" fmla="*/ 612337 w 938426"/>
                <a:gd name="connsiteY3" fmla="*/ 326089 h 938426"/>
                <a:gd name="connsiteX4" fmla="*/ 612337 w 938426"/>
                <a:gd name="connsiteY4" fmla="*/ 612337 h 938426"/>
                <a:gd name="connsiteX5" fmla="*/ 747323 w 938426"/>
                <a:gd name="connsiteY5" fmla="*/ 857891 h 938426"/>
                <a:gd name="connsiteX6" fmla="*/ 857892 w 938426"/>
                <a:gd name="connsiteY6" fmla="*/ 747322 h 938426"/>
                <a:gd name="connsiteX7" fmla="*/ 857892 w 938426"/>
                <a:gd name="connsiteY7" fmla="*/ 713084 h 938426"/>
                <a:gd name="connsiteX8" fmla="*/ 791157 w 938426"/>
                <a:gd name="connsiteY8" fmla="*/ 646350 h 938426"/>
                <a:gd name="connsiteX9" fmla="*/ 811283 w 938426"/>
                <a:gd name="connsiteY9" fmla="*/ 608104 h 938426"/>
                <a:gd name="connsiteX10" fmla="*/ 823756 w 938426"/>
                <a:gd name="connsiteY10" fmla="*/ 564076 h 938426"/>
                <a:gd name="connsiteX11" fmla="*/ 914216 w 938426"/>
                <a:gd name="connsiteY11" fmla="*/ 564076 h 938426"/>
                <a:gd name="connsiteX12" fmla="*/ 938426 w 938426"/>
                <a:gd name="connsiteY12" fmla="*/ 539866 h 938426"/>
                <a:gd name="connsiteX13" fmla="*/ 938426 w 938426"/>
                <a:gd name="connsiteY13" fmla="*/ 383498 h 938426"/>
                <a:gd name="connsiteX14" fmla="*/ 914216 w 938426"/>
                <a:gd name="connsiteY14" fmla="*/ 359289 h 938426"/>
                <a:gd name="connsiteX15" fmla="*/ 820274 w 938426"/>
                <a:gd name="connsiteY15" fmla="*/ 359288 h 938426"/>
                <a:gd name="connsiteX16" fmla="*/ 796080 w 938426"/>
                <a:gd name="connsiteY16" fmla="*/ 297567 h 938426"/>
                <a:gd name="connsiteX17" fmla="*/ 792074 w 938426"/>
                <a:gd name="connsiteY17" fmla="*/ 291160 h 938426"/>
                <a:gd name="connsiteX18" fmla="*/ 844421 w 938426"/>
                <a:gd name="connsiteY18" fmla="*/ 238812 h 938426"/>
                <a:gd name="connsiteX19" fmla="*/ 844421 w 938426"/>
                <a:gd name="connsiteY19" fmla="*/ 204574 h 938426"/>
                <a:gd name="connsiteX20" fmla="*/ 733852 w 938426"/>
                <a:gd name="connsiteY20" fmla="*/ 94005 h 938426"/>
                <a:gd name="connsiteX21" fmla="*/ 699614 w 938426"/>
                <a:gd name="connsiteY21" fmla="*/ 94005 h 938426"/>
                <a:gd name="connsiteX22" fmla="*/ 646350 w 938426"/>
                <a:gd name="connsiteY22" fmla="*/ 147269 h 938426"/>
                <a:gd name="connsiteX23" fmla="*/ 608104 w 938426"/>
                <a:gd name="connsiteY23" fmla="*/ 127144 h 938426"/>
                <a:gd name="connsiteX24" fmla="*/ 579138 w 938426"/>
                <a:gd name="connsiteY24" fmla="*/ 118559 h 938426"/>
                <a:gd name="connsiteX25" fmla="*/ 579138 w 938426"/>
                <a:gd name="connsiteY25" fmla="*/ 24210 h 938426"/>
                <a:gd name="connsiteX26" fmla="*/ 554928 w 938426"/>
                <a:gd name="connsiteY26" fmla="*/ 0 h 938426"/>
                <a:gd name="connsiteX27" fmla="*/ 398560 w 938426"/>
                <a:gd name="connsiteY27" fmla="*/ 0 h 938426"/>
                <a:gd name="connsiteX28" fmla="*/ 374350 w 938426"/>
                <a:gd name="connsiteY28" fmla="*/ 24210 h 938426"/>
                <a:gd name="connsiteX29" fmla="*/ 374350 w 938426"/>
                <a:gd name="connsiteY29" fmla="*/ 114096 h 938426"/>
                <a:gd name="connsiteX30" fmla="*/ 330322 w 938426"/>
                <a:gd name="connsiteY30" fmla="*/ 127144 h 938426"/>
                <a:gd name="connsiteX31" fmla="*/ 292077 w 938426"/>
                <a:gd name="connsiteY31" fmla="*/ 147269 h 938426"/>
                <a:gd name="connsiteX32" fmla="*/ 225342 w 938426"/>
                <a:gd name="connsiteY32" fmla="*/ 80535 h 938426"/>
                <a:gd name="connsiteX33" fmla="*/ 191104 w 938426"/>
                <a:gd name="connsiteY33" fmla="*/ 80535 h 938426"/>
                <a:gd name="connsiteX34" fmla="*/ 80535 w 938426"/>
                <a:gd name="connsiteY34" fmla="*/ 191104 h 938426"/>
                <a:gd name="connsiteX35" fmla="*/ 80535 w 938426"/>
                <a:gd name="connsiteY35" fmla="*/ 225342 h 938426"/>
                <a:gd name="connsiteX36" fmla="*/ 147270 w 938426"/>
                <a:gd name="connsiteY36" fmla="*/ 292076 h 938426"/>
                <a:gd name="connsiteX37" fmla="*/ 127144 w 938426"/>
                <a:gd name="connsiteY37" fmla="*/ 330322 h 938426"/>
                <a:gd name="connsiteX38" fmla="*/ 114670 w 938426"/>
                <a:gd name="connsiteY38" fmla="*/ 374350 h 938426"/>
                <a:gd name="connsiteX39" fmla="*/ 24210 w 938426"/>
                <a:gd name="connsiteY39" fmla="*/ 374350 h 938426"/>
                <a:gd name="connsiteX40" fmla="*/ 0 w 938426"/>
                <a:gd name="connsiteY40" fmla="*/ 398560 h 938426"/>
                <a:gd name="connsiteX41" fmla="*/ 0 w 938426"/>
                <a:gd name="connsiteY41" fmla="*/ 554928 h 938426"/>
                <a:gd name="connsiteX42" fmla="*/ 24210 w 938426"/>
                <a:gd name="connsiteY42" fmla="*/ 579138 h 938426"/>
                <a:gd name="connsiteX43" fmla="*/ 118153 w 938426"/>
                <a:gd name="connsiteY43" fmla="*/ 579138 h 938426"/>
                <a:gd name="connsiteX44" fmla="*/ 142346 w 938426"/>
                <a:gd name="connsiteY44" fmla="*/ 640859 h 938426"/>
                <a:gd name="connsiteX45" fmla="*/ 146353 w 938426"/>
                <a:gd name="connsiteY45" fmla="*/ 647266 h 938426"/>
                <a:gd name="connsiteX46" fmla="*/ 94005 w 938426"/>
                <a:gd name="connsiteY46" fmla="*/ 699614 h 938426"/>
                <a:gd name="connsiteX47" fmla="*/ 94005 w 938426"/>
                <a:gd name="connsiteY47" fmla="*/ 733852 h 938426"/>
                <a:gd name="connsiteX48" fmla="*/ 204574 w 938426"/>
                <a:gd name="connsiteY48" fmla="*/ 844421 h 938426"/>
                <a:gd name="connsiteX49" fmla="*/ 238812 w 938426"/>
                <a:gd name="connsiteY49" fmla="*/ 844421 h 938426"/>
                <a:gd name="connsiteX50" fmla="*/ 291160 w 938426"/>
                <a:gd name="connsiteY50" fmla="*/ 792073 h 938426"/>
                <a:gd name="connsiteX51" fmla="*/ 297567 w 938426"/>
                <a:gd name="connsiteY51" fmla="*/ 796080 h 938426"/>
                <a:gd name="connsiteX52" fmla="*/ 359289 w 938426"/>
                <a:gd name="connsiteY52" fmla="*/ 820274 h 938426"/>
                <a:gd name="connsiteX53" fmla="*/ 359289 w 938426"/>
                <a:gd name="connsiteY53" fmla="*/ 914216 h 938426"/>
                <a:gd name="connsiteX54" fmla="*/ 383499 w 938426"/>
                <a:gd name="connsiteY54" fmla="*/ 938426 h 938426"/>
                <a:gd name="connsiteX55" fmla="*/ 539867 w 938426"/>
                <a:gd name="connsiteY55" fmla="*/ 938426 h 938426"/>
                <a:gd name="connsiteX56" fmla="*/ 564077 w 938426"/>
                <a:gd name="connsiteY56" fmla="*/ 914216 h 938426"/>
                <a:gd name="connsiteX57" fmla="*/ 564077 w 938426"/>
                <a:gd name="connsiteY57" fmla="*/ 823756 h 938426"/>
                <a:gd name="connsiteX58" fmla="*/ 608104 w 938426"/>
                <a:gd name="connsiteY58" fmla="*/ 811283 h 938426"/>
                <a:gd name="connsiteX59" fmla="*/ 646350 w 938426"/>
                <a:gd name="connsiteY59" fmla="*/ 791157 h 938426"/>
                <a:gd name="connsiteX60" fmla="*/ 713085 w 938426"/>
                <a:gd name="connsiteY60" fmla="*/ 857891 h 938426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  <a:cxn ang="0">
                  <a:pos x="connsiteX15" y="connsiteY15"/>
                </a:cxn>
                <a:cxn ang="0">
                  <a:pos x="connsiteX16" y="connsiteY16"/>
                </a:cxn>
                <a:cxn ang="0">
                  <a:pos x="connsiteX17" y="connsiteY17"/>
                </a:cxn>
                <a:cxn ang="0">
                  <a:pos x="connsiteX18" y="connsiteY18"/>
                </a:cxn>
                <a:cxn ang="0">
                  <a:pos x="connsiteX19" y="connsiteY19"/>
                </a:cxn>
                <a:cxn ang="0">
                  <a:pos x="connsiteX20" y="connsiteY20"/>
                </a:cxn>
                <a:cxn ang="0">
                  <a:pos x="connsiteX21" y="connsiteY21"/>
                </a:cxn>
                <a:cxn ang="0">
                  <a:pos x="connsiteX22" y="connsiteY22"/>
                </a:cxn>
                <a:cxn ang="0">
                  <a:pos x="connsiteX23" y="connsiteY23"/>
                </a:cxn>
                <a:cxn ang="0">
                  <a:pos x="connsiteX24" y="connsiteY24"/>
                </a:cxn>
                <a:cxn ang="0">
                  <a:pos x="connsiteX25" y="connsiteY25"/>
                </a:cxn>
                <a:cxn ang="0">
                  <a:pos x="connsiteX26" y="connsiteY26"/>
                </a:cxn>
                <a:cxn ang="0">
                  <a:pos x="connsiteX27" y="connsiteY27"/>
                </a:cxn>
                <a:cxn ang="0">
                  <a:pos x="connsiteX28" y="connsiteY28"/>
                </a:cxn>
                <a:cxn ang="0">
                  <a:pos x="connsiteX29" y="connsiteY29"/>
                </a:cxn>
                <a:cxn ang="0">
                  <a:pos x="connsiteX30" y="connsiteY30"/>
                </a:cxn>
                <a:cxn ang="0">
                  <a:pos x="connsiteX31" y="connsiteY31"/>
                </a:cxn>
                <a:cxn ang="0">
                  <a:pos x="connsiteX32" y="connsiteY32"/>
                </a:cxn>
                <a:cxn ang="0">
                  <a:pos x="connsiteX33" y="connsiteY33"/>
                </a:cxn>
                <a:cxn ang="0">
                  <a:pos x="connsiteX34" y="connsiteY34"/>
                </a:cxn>
                <a:cxn ang="0">
                  <a:pos x="connsiteX35" y="connsiteY35"/>
                </a:cxn>
                <a:cxn ang="0">
                  <a:pos x="connsiteX36" y="connsiteY36"/>
                </a:cxn>
                <a:cxn ang="0">
                  <a:pos x="connsiteX37" y="connsiteY37"/>
                </a:cxn>
                <a:cxn ang="0">
                  <a:pos x="connsiteX38" y="connsiteY38"/>
                </a:cxn>
                <a:cxn ang="0">
                  <a:pos x="connsiteX39" y="connsiteY39"/>
                </a:cxn>
                <a:cxn ang="0">
                  <a:pos x="connsiteX40" y="connsiteY40"/>
                </a:cxn>
                <a:cxn ang="0">
                  <a:pos x="connsiteX41" y="connsiteY41"/>
                </a:cxn>
                <a:cxn ang="0">
                  <a:pos x="connsiteX42" y="connsiteY42"/>
                </a:cxn>
                <a:cxn ang="0">
                  <a:pos x="connsiteX43" y="connsiteY43"/>
                </a:cxn>
                <a:cxn ang="0">
                  <a:pos x="connsiteX44" y="connsiteY44"/>
                </a:cxn>
                <a:cxn ang="0">
                  <a:pos x="connsiteX45" y="connsiteY45"/>
                </a:cxn>
                <a:cxn ang="0">
                  <a:pos x="connsiteX46" y="connsiteY46"/>
                </a:cxn>
                <a:cxn ang="0">
                  <a:pos x="connsiteX47" y="connsiteY47"/>
                </a:cxn>
                <a:cxn ang="0">
                  <a:pos x="connsiteX48" y="connsiteY48"/>
                </a:cxn>
                <a:cxn ang="0">
                  <a:pos x="connsiteX49" y="connsiteY49"/>
                </a:cxn>
                <a:cxn ang="0">
                  <a:pos x="connsiteX50" y="connsiteY50"/>
                </a:cxn>
                <a:cxn ang="0">
                  <a:pos x="connsiteX51" y="connsiteY51"/>
                </a:cxn>
                <a:cxn ang="0">
                  <a:pos x="connsiteX52" y="connsiteY52"/>
                </a:cxn>
                <a:cxn ang="0">
                  <a:pos x="connsiteX53" y="connsiteY53"/>
                </a:cxn>
                <a:cxn ang="0">
                  <a:pos x="connsiteX54" y="connsiteY54"/>
                </a:cxn>
                <a:cxn ang="0">
                  <a:pos x="connsiteX55" y="connsiteY55"/>
                </a:cxn>
                <a:cxn ang="0">
                  <a:pos x="connsiteX56" y="connsiteY56"/>
                </a:cxn>
                <a:cxn ang="0">
                  <a:pos x="connsiteX57" y="connsiteY57"/>
                </a:cxn>
                <a:cxn ang="0">
                  <a:pos x="connsiteX58" y="connsiteY58"/>
                </a:cxn>
                <a:cxn ang="0">
                  <a:pos x="connsiteX59" y="connsiteY59"/>
                </a:cxn>
                <a:cxn ang="0">
                  <a:pos x="connsiteX60" y="connsiteY60"/>
                </a:cxn>
              </a:cxnLst>
              <a:rect l="l" t="t" r="r" b="b"/>
              <a:pathLst>
                <a:path w="938426" h="938426">
                  <a:moveTo>
                    <a:pt x="612337" y="612337"/>
                  </a:moveTo>
                  <a:cubicBezTo>
                    <a:pt x="533292" y="691382"/>
                    <a:pt x="405135" y="691382"/>
                    <a:pt x="326089" y="612337"/>
                  </a:cubicBezTo>
                  <a:cubicBezTo>
                    <a:pt x="247044" y="533292"/>
                    <a:pt x="247044" y="405134"/>
                    <a:pt x="326089" y="326089"/>
                  </a:cubicBezTo>
                  <a:cubicBezTo>
                    <a:pt x="405135" y="247044"/>
                    <a:pt x="533292" y="247044"/>
                    <a:pt x="612337" y="326089"/>
                  </a:cubicBezTo>
                  <a:cubicBezTo>
                    <a:pt x="691383" y="405134"/>
                    <a:pt x="691383" y="533292"/>
                    <a:pt x="612337" y="612337"/>
                  </a:cubicBezTo>
                  <a:close/>
                  <a:moveTo>
                    <a:pt x="747323" y="857891"/>
                  </a:moveTo>
                  <a:lnTo>
                    <a:pt x="857892" y="747322"/>
                  </a:lnTo>
                  <a:lnTo>
                    <a:pt x="857892" y="713084"/>
                  </a:lnTo>
                  <a:lnTo>
                    <a:pt x="791157" y="646350"/>
                  </a:lnTo>
                  <a:lnTo>
                    <a:pt x="811283" y="608104"/>
                  </a:lnTo>
                  <a:lnTo>
                    <a:pt x="823756" y="564076"/>
                  </a:lnTo>
                  <a:lnTo>
                    <a:pt x="914216" y="564076"/>
                  </a:lnTo>
                  <a:lnTo>
                    <a:pt x="938426" y="539866"/>
                  </a:lnTo>
                  <a:lnTo>
                    <a:pt x="938426" y="383498"/>
                  </a:lnTo>
                  <a:lnTo>
                    <a:pt x="914216" y="359289"/>
                  </a:lnTo>
                  <a:lnTo>
                    <a:pt x="820274" y="359288"/>
                  </a:lnTo>
                  <a:lnTo>
                    <a:pt x="796080" y="297567"/>
                  </a:lnTo>
                  <a:lnTo>
                    <a:pt x="792074" y="291160"/>
                  </a:lnTo>
                  <a:lnTo>
                    <a:pt x="844421" y="238812"/>
                  </a:lnTo>
                  <a:lnTo>
                    <a:pt x="844421" y="204574"/>
                  </a:lnTo>
                  <a:lnTo>
                    <a:pt x="733852" y="94005"/>
                  </a:lnTo>
                  <a:lnTo>
                    <a:pt x="699614" y="94005"/>
                  </a:lnTo>
                  <a:lnTo>
                    <a:pt x="646350" y="147269"/>
                  </a:lnTo>
                  <a:lnTo>
                    <a:pt x="608104" y="127144"/>
                  </a:lnTo>
                  <a:lnTo>
                    <a:pt x="579138" y="118559"/>
                  </a:lnTo>
                  <a:lnTo>
                    <a:pt x="579138" y="24210"/>
                  </a:lnTo>
                  <a:lnTo>
                    <a:pt x="554928" y="0"/>
                  </a:lnTo>
                  <a:lnTo>
                    <a:pt x="398560" y="0"/>
                  </a:lnTo>
                  <a:lnTo>
                    <a:pt x="374350" y="24210"/>
                  </a:lnTo>
                  <a:lnTo>
                    <a:pt x="374350" y="114096"/>
                  </a:lnTo>
                  <a:lnTo>
                    <a:pt x="330322" y="127144"/>
                  </a:lnTo>
                  <a:lnTo>
                    <a:pt x="292077" y="147269"/>
                  </a:lnTo>
                  <a:lnTo>
                    <a:pt x="225342" y="80535"/>
                  </a:lnTo>
                  <a:lnTo>
                    <a:pt x="191104" y="80535"/>
                  </a:lnTo>
                  <a:lnTo>
                    <a:pt x="80535" y="191104"/>
                  </a:lnTo>
                  <a:lnTo>
                    <a:pt x="80535" y="225342"/>
                  </a:lnTo>
                  <a:lnTo>
                    <a:pt x="147270" y="292076"/>
                  </a:lnTo>
                  <a:lnTo>
                    <a:pt x="127144" y="330322"/>
                  </a:lnTo>
                  <a:lnTo>
                    <a:pt x="114670" y="374350"/>
                  </a:lnTo>
                  <a:lnTo>
                    <a:pt x="24210" y="374350"/>
                  </a:lnTo>
                  <a:lnTo>
                    <a:pt x="0" y="398560"/>
                  </a:lnTo>
                  <a:lnTo>
                    <a:pt x="0" y="554928"/>
                  </a:lnTo>
                  <a:lnTo>
                    <a:pt x="24210" y="579138"/>
                  </a:lnTo>
                  <a:lnTo>
                    <a:pt x="118153" y="579138"/>
                  </a:lnTo>
                  <a:lnTo>
                    <a:pt x="142346" y="640859"/>
                  </a:lnTo>
                  <a:lnTo>
                    <a:pt x="146353" y="647266"/>
                  </a:lnTo>
                  <a:lnTo>
                    <a:pt x="94005" y="699614"/>
                  </a:lnTo>
                  <a:lnTo>
                    <a:pt x="94005" y="733852"/>
                  </a:lnTo>
                  <a:lnTo>
                    <a:pt x="204574" y="844421"/>
                  </a:lnTo>
                  <a:lnTo>
                    <a:pt x="238812" y="844421"/>
                  </a:lnTo>
                  <a:lnTo>
                    <a:pt x="291160" y="792073"/>
                  </a:lnTo>
                  <a:lnTo>
                    <a:pt x="297567" y="796080"/>
                  </a:lnTo>
                  <a:lnTo>
                    <a:pt x="359289" y="820274"/>
                  </a:lnTo>
                  <a:lnTo>
                    <a:pt x="359289" y="914216"/>
                  </a:lnTo>
                  <a:lnTo>
                    <a:pt x="383499" y="938426"/>
                  </a:lnTo>
                  <a:lnTo>
                    <a:pt x="539867" y="938426"/>
                  </a:lnTo>
                  <a:lnTo>
                    <a:pt x="564077" y="914216"/>
                  </a:lnTo>
                  <a:lnTo>
                    <a:pt x="564077" y="823756"/>
                  </a:lnTo>
                  <a:lnTo>
                    <a:pt x="608104" y="811283"/>
                  </a:lnTo>
                  <a:lnTo>
                    <a:pt x="646350" y="791157"/>
                  </a:lnTo>
                  <a:lnTo>
                    <a:pt x="713085" y="857891"/>
                  </a:lnTo>
                  <a:close/>
                </a:path>
              </a:pathLst>
            </a:cu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ru-RU"/>
            </a:p>
          </xdr:txBody>
        </xdr:sp>
        <xdr:sp macro="" textlink="">
          <xdr:nvSpPr>
            <xdr:cNvPr id="89" name="Полилиния 88">
              <a:extLst>
                <a:ext uri="{FF2B5EF4-FFF2-40B4-BE49-F238E27FC236}">
                  <a16:creationId xmlns:a16="http://schemas.microsoft.com/office/drawing/2014/main" id="{2ED0F432-53F1-4B18-9E0E-6BEF969F6E4C}"/>
                </a:ext>
              </a:extLst>
            </xdr:cNvPr>
            <xdr:cNvSpPr/>
          </xdr:nvSpPr>
          <xdr:spPr>
            <a:xfrm>
              <a:off x="7194482" y="5507581"/>
              <a:ext cx="246888" cy="478129"/>
            </a:xfrm>
            <a:custGeom>
              <a:avLst/>
              <a:gdLst>
                <a:gd name="connsiteX0" fmla="*/ 219137 w 246888"/>
                <a:gd name="connsiteY0" fmla="*/ 411073 h 478129"/>
                <a:gd name="connsiteX1" fmla="*/ 208069 w 246888"/>
                <a:gd name="connsiteY1" fmla="*/ 438878 h 478129"/>
                <a:gd name="connsiteX2" fmla="*/ 218921 w 246888"/>
                <a:gd name="connsiteY2" fmla="*/ 465064 h 478129"/>
                <a:gd name="connsiteX3" fmla="*/ 229503 w 246888"/>
                <a:gd name="connsiteY3" fmla="*/ 438068 h 478129"/>
                <a:gd name="connsiteX4" fmla="*/ 219137 w 246888"/>
                <a:gd name="connsiteY4" fmla="*/ 411073 h 478129"/>
                <a:gd name="connsiteX5" fmla="*/ 28399 w 246888"/>
                <a:gd name="connsiteY5" fmla="*/ 411073 h 478129"/>
                <a:gd name="connsiteX6" fmla="*/ 17331 w 246888"/>
                <a:gd name="connsiteY6" fmla="*/ 438878 h 478129"/>
                <a:gd name="connsiteX7" fmla="*/ 28183 w 246888"/>
                <a:gd name="connsiteY7" fmla="*/ 465064 h 478129"/>
                <a:gd name="connsiteX8" fmla="*/ 38765 w 246888"/>
                <a:gd name="connsiteY8" fmla="*/ 438068 h 478129"/>
                <a:gd name="connsiteX9" fmla="*/ 28399 w 246888"/>
                <a:gd name="connsiteY9" fmla="*/ 411073 h 478129"/>
                <a:gd name="connsiteX10" fmla="*/ 219893 w 246888"/>
                <a:gd name="connsiteY10" fmla="*/ 398061 h 478129"/>
                <a:gd name="connsiteX11" fmla="*/ 246888 w 246888"/>
                <a:gd name="connsiteY11" fmla="*/ 437528 h 478129"/>
                <a:gd name="connsiteX12" fmla="*/ 239519 w 246888"/>
                <a:gd name="connsiteY12" fmla="*/ 467655 h 478129"/>
                <a:gd name="connsiteX13" fmla="*/ 218381 w 246888"/>
                <a:gd name="connsiteY13" fmla="*/ 478129 h 478129"/>
                <a:gd name="connsiteX14" fmla="*/ 190738 w 246888"/>
                <a:gd name="connsiteY14" fmla="*/ 439310 h 478129"/>
                <a:gd name="connsiteX15" fmla="*/ 198216 w 246888"/>
                <a:gd name="connsiteY15" fmla="*/ 408616 h 478129"/>
                <a:gd name="connsiteX16" fmla="*/ 219893 w 246888"/>
                <a:gd name="connsiteY16" fmla="*/ 398061 h 478129"/>
                <a:gd name="connsiteX17" fmla="*/ 165600 w 246888"/>
                <a:gd name="connsiteY17" fmla="*/ 398061 h 478129"/>
                <a:gd name="connsiteX18" fmla="*/ 165600 w 246888"/>
                <a:gd name="connsiteY18" fmla="*/ 463282 h 478129"/>
                <a:gd name="connsiteX19" fmla="*/ 181527 w 246888"/>
                <a:gd name="connsiteY19" fmla="*/ 463282 h 478129"/>
                <a:gd name="connsiteX20" fmla="*/ 181527 w 246888"/>
                <a:gd name="connsiteY20" fmla="*/ 476779 h 478129"/>
                <a:gd name="connsiteX21" fmla="*/ 132558 w 246888"/>
                <a:gd name="connsiteY21" fmla="*/ 476779 h 478129"/>
                <a:gd name="connsiteX22" fmla="*/ 132558 w 246888"/>
                <a:gd name="connsiteY22" fmla="*/ 463282 h 478129"/>
                <a:gd name="connsiteX23" fmla="*/ 148593 w 246888"/>
                <a:gd name="connsiteY23" fmla="*/ 463282 h 478129"/>
                <a:gd name="connsiteX24" fmla="*/ 148593 w 246888"/>
                <a:gd name="connsiteY24" fmla="*/ 415068 h 478129"/>
                <a:gd name="connsiteX25" fmla="*/ 132126 w 246888"/>
                <a:gd name="connsiteY25" fmla="*/ 418632 h 478129"/>
                <a:gd name="connsiteX26" fmla="*/ 132126 w 246888"/>
                <a:gd name="connsiteY26" fmla="*/ 404810 h 478129"/>
                <a:gd name="connsiteX27" fmla="*/ 102021 w 246888"/>
                <a:gd name="connsiteY27" fmla="*/ 398061 h 478129"/>
                <a:gd name="connsiteX28" fmla="*/ 102021 w 246888"/>
                <a:gd name="connsiteY28" fmla="*/ 463282 h 478129"/>
                <a:gd name="connsiteX29" fmla="*/ 117948 w 246888"/>
                <a:gd name="connsiteY29" fmla="*/ 463282 h 478129"/>
                <a:gd name="connsiteX30" fmla="*/ 117948 w 246888"/>
                <a:gd name="connsiteY30" fmla="*/ 476779 h 478129"/>
                <a:gd name="connsiteX31" fmla="*/ 68979 w 246888"/>
                <a:gd name="connsiteY31" fmla="*/ 476779 h 478129"/>
                <a:gd name="connsiteX32" fmla="*/ 68979 w 246888"/>
                <a:gd name="connsiteY32" fmla="*/ 463282 h 478129"/>
                <a:gd name="connsiteX33" fmla="*/ 85014 w 246888"/>
                <a:gd name="connsiteY33" fmla="*/ 463282 h 478129"/>
                <a:gd name="connsiteX34" fmla="*/ 85014 w 246888"/>
                <a:gd name="connsiteY34" fmla="*/ 415068 h 478129"/>
                <a:gd name="connsiteX35" fmla="*/ 68547 w 246888"/>
                <a:gd name="connsiteY35" fmla="*/ 418632 h 478129"/>
                <a:gd name="connsiteX36" fmla="*/ 68547 w 246888"/>
                <a:gd name="connsiteY36" fmla="*/ 404810 h 478129"/>
                <a:gd name="connsiteX37" fmla="*/ 29155 w 246888"/>
                <a:gd name="connsiteY37" fmla="*/ 398061 h 478129"/>
                <a:gd name="connsiteX38" fmla="*/ 56150 w 246888"/>
                <a:gd name="connsiteY38" fmla="*/ 437528 h 478129"/>
                <a:gd name="connsiteX39" fmla="*/ 48780 w 246888"/>
                <a:gd name="connsiteY39" fmla="*/ 467655 h 478129"/>
                <a:gd name="connsiteX40" fmla="*/ 27643 w 246888"/>
                <a:gd name="connsiteY40" fmla="*/ 478129 h 478129"/>
                <a:gd name="connsiteX41" fmla="*/ 0 w 246888"/>
                <a:gd name="connsiteY41" fmla="*/ 439310 h 478129"/>
                <a:gd name="connsiteX42" fmla="*/ 7477 w 246888"/>
                <a:gd name="connsiteY42" fmla="*/ 408616 h 478129"/>
                <a:gd name="connsiteX43" fmla="*/ 29155 w 246888"/>
                <a:gd name="connsiteY43" fmla="*/ 398061 h 478129"/>
                <a:gd name="connsiteX44" fmla="*/ 155558 w 246888"/>
                <a:gd name="connsiteY44" fmla="*/ 278385 h 478129"/>
                <a:gd name="connsiteX45" fmla="*/ 144490 w 246888"/>
                <a:gd name="connsiteY45" fmla="*/ 306191 h 478129"/>
                <a:gd name="connsiteX46" fmla="*/ 155342 w 246888"/>
                <a:gd name="connsiteY46" fmla="*/ 332376 h 478129"/>
                <a:gd name="connsiteX47" fmla="*/ 165924 w 246888"/>
                <a:gd name="connsiteY47" fmla="*/ 305381 h 478129"/>
                <a:gd name="connsiteX48" fmla="*/ 155558 w 246888"/>
                <a:gd name="connsiteY48" fmla="*/ 278385 h 478129"/>
                <a:gd name="connsiteX49" fmla="*/ 91979 w 246888"/>
                <a:gd name="connsiteY49" fmla="*/ 278385 h 478129"/>
                <a:gd name="connsiteX50" fmla="*/ 80911 w 246888"/>
                <a:gd name="connsiteY50" fmla="*/ 306191 h 478129"/>
                <a:gd name="connsiteX51" fmla="*/ 91763 w 246888"/>
                <a:gd name="connsiteY51" fmla="*/ 332376 h 478129"/>
                <a:gd name="connsiteX52" fmla="*/ 102345 w 246888"/>
                <a:gd name="connsiteY52" fmla="*/ 305381 h 478129"/>
                <a:gd name="connsiteX53" fmla="*/ 91979 w 246888"/>
                <a:gd name="connsiteY53" fmla="*/ 278385 h 478129"/>
                <a:gd name="connsiteX54" fmla="*/ 28399 w 246888"/>
                <a:gd name="connsiteY54" fmla="*/ 278385 h 478129"/>
                <a:gd name="connsiteX55" fmla="*/ 17331 w 246888"/>
                <a:gd name="connsiteY55" fmla="*/ 306191 h 478129"/>
                <a:gd name="connsiteX56" fmla="*/ 28183 w 246888"/>
                <a:gd name="connsiteY56" fmla="*/ 332376 h 478129"/>
                <a:gd name="connsiteX57" fmla="*/ 38765 w 246888"/>
                <a:gd name="connsiteY57" fmla="*/ 305381 h 478129"/>
                <a:gd name="connsiteX58" fmla="*/ 28399 w 246888"/>
                <a:gd name="connsiteY58" fmla="*/ 278385 h 478129"/>
                <a:gd name="connsiteX59" fmla="*/ 229179 w 246888"/>
                <a:gd name="connsiteY59" fmla="*/ 265374 h 478129"/>
                <a:gd name="connsiteX60" fmla="*/ 229179 w 246888"/>
                <a:gd name="connsiteY60" fmla="*/ 330594 h 478129"/>
                <a:gd name="connsiteX61" fmla="*/ 245106 w 246888"/>
                <a:gd name="connsiteY61" fmla="*/ 330594 h 478129"/>
                <a:gd name="connsiteX62" fmla="*/ 245106 w 246888"/>
                <a:gd name="connsiteY62" fmla="*/ 344092 h 478129"/>
                <a:gd name="connsiteX63" fmla="*/ 196137 w 246888"/>
                <a:gd name="connsiteY63" fmla="*/ 344092 h 478129"/>
                <a:gd name="connsiteX64" fmla="*/ 196137 w 246888"/>
                <a:gd name="connsiteY64" fmla="*/ 330594 h 478129"/>
                <a:gd name="connsiteX65" fmla="*/ 212172 w 246888"/>
                <a:gd name="connsiteY65" fmla="*/ 330594 h 478129"/>
                <a:gd name="connsiteX66" fmla="*/ 212172 w 246888"/>
                <a:gd name="connsiteY66" fmla="*/ 282381 h 478129"/>
                <a:gd name="connsiteX67" fmla="*/ 195705 w 246888"/>
                <a:gd name="connsiteY67" fmla="*/ 285944 h 478129"/>
                <a:gd name="connsiteX68" fmla="*/ 195705 w 246888"/>
                <a:gd name="connsiteY68" fmla="*/ 272122 h 478129"/>
                <a:gd name="connsiteX69" fmla="*/ 156314 w 246888"/>
                <a:gd name="connsiteY69" fmla="*/ 265374 h 478129"/>
                <a:gd name="connsiteX70" fmla="*/ 183309 w 246888"/>
                <a:gd name="connsiteY70" fmla="*/ 304841 h 478129"/>
                <a:gd name="connsiteX71" fmla="*/ 175939 w 246888"/>
                <a:gd name="connsiteY71" fmla="*/ 334968 h 478129"/>
                <a:gd name="connsiteX72" fmla="*/ 154802 w 246888"/>
                <a:gd name="connsiteY72" fmla="*/ 345442 h 478129"/>
                <a:gd name="connsiteX73" fmla="*/ 127159 w 246888"/>
                <a:gd name="connsiteY73" fmla="*/ 306622 h 478129"/>
                <a:gd name="connsiteX74" fmla="*/ 134636 w 246888"/>
                <a:gd name="connsiteY74" fmla="*/ 275929 h 478129"/>
                <a:gd name="connsiteX75" fmla="*/ 156314 w 246888"/>
                <a:gd name="connsiteY75" fmla="*/ 265374 h 478129"/>
                <a:gd name="connsiteX76" fmla="*/ 92735 w 246888"/>
                <a:gd name="connsiteY76" fmla="*/ 265374 h 478129"/>
                <a:gd name="connsiteX77" fmla="*/ 119730 w 246888"/>
                <a:gd name="connsiteY77" fmla="*/ 304841 h 478129"/>
                <a:gd name="connsiteX78" fmla="*/ 112360 w 246888"/>
                <a:gd name="connsiteY78" fmla="*/ 334968 h 478129"/>
                <a:gd name="connsiteX79" fmla="*/ 91223 w 246888"/>
                <a:gd name="connsiteY79" fmla="*/ 345442 h 478129"/>
                <a:gd name="connsiteX80" fmla="*/ 63580 w 246888"/>
                <a:gd name="connsiteY80" fmla="*/ 306622 h 478129"/>
                <a:gd name="connsiteX81" fmla="*/ 71057 w 246888"/>
                <a:gd name="connsiteY81" fmla="*/ 275929 h 478129"/>
                <a:gd name="connsiteX82" fmla="*/ 92735 w 246888"/>
                <a:gd name="connsiteY82" fmla="*/ 265374 h 478129"/>
                <a:gd name="connsiteX83" fmla="*/ 29155 w 246888"/>
                <a:gd name="connsiteY83" fmla="*/ 265374 h 478129"/>
                <a:gd name="connsiteX84" fmla="*/ 56150 w 246888"/>
                <a:gd name="connsiteY84" fmla="*/ 304841 h 478129"/>
                <a:gd name="connsiteX85" fmla="*/ 48780 w 246888"/>
                <a:gd name="connsiteY85" fmla="*/ 334968 h 478129"/>
                <a:gd name="connsiteX86" fmla="*/ 27643 w 246888"/>
                <a:gd name="connsiteY86" fmla="*/ 345442 h 478129"/>
                <a:gd name="connsiteX87" fmla="*/ 0 w 246888"/>
                <a:gd name="connsiteY87" fmla="*/ 306622 h 478129"/>
                <a:gd name="connsiteX88" fmla="*/ 7477 w 246888"/>
                <a:gd name="connsiteY88" fmla="*/ 275929 h 478129"/>
                <a:gd name="connsiteX89" fmla="*/ 29155 w 246888"/>
                <a:gd name="connsiteY89" fmla="*/ 265374 h 478129"/>
                <a:gd name="connsiteX90" fmla="*/ 219137 w 246888"/>
                <a:gd name="connsiteY90" fmla="*/ 145698 h 478129"/>
                <a:gd name="connsiteX91" fmla="*/ 208069 w 246888"/>
                <a:gd name="connsiteY91" fmla="*/ 173504 h 478129"/>
                <a:gd name="connsiteX92" fmla="*/ 218921 w 246888"/>
                <a:gd name="connsiteY92" fmla="*/ 199689 h 478129"/>
                <a:gd name="connsiteX93" fmla="*/ 229503 w 246888"/>
                <a:gd name="connsiteY93" fmla="*/ 172694 h 478129"/>
                <a:gd name="connsiteX94" fmla="*/ 219137 w 246888"/>
                <a:gd name="connsiteY94" fmla="*/ 145698 h 478129"/>
                <a:gd name="connsiteX95" fmla="*/ 28399 w 246888"/>
                <a:gd name="connsiteY95" fmla="*/ 145698 h 478129"/>
                <a:gd name="connsiteX96" fmla="*/ 17331 w 246888"/>
                <a:gd name="connsiteY96" fmla="*/ 173504 h 478129"/>
                <a:gd name="connsiteX97" fmla="*/ 28183 w 246888"/>
                <a:gd name="connsiteY97" fmla="*/ 199689 h 478129"/>
                <a:gd name="connsiteX98" fmla="*/ 38765 w 246888"/>
                <a:gd name="connsiteY98" fmla="*/ 172694 h 478129"/>
                <a:gd name="connsiteX99" fmla="*/ 28399 w 246888"/>
                <a:gd name="connsiteY99" fmla="*/ 145698 h 478129"/>
                <a:gd name="connsiteX100" fmla="*/ 219893 w 246888"/>
                <a:gd name="connsiteY100" fmla="*/ 132687 h 478129"/>
                <a:gd name="connsiteX101" fmla="*/ 246888 w 246888"/>
                <a:gd name="connsiteY101" fmla="*/ 172154 h 478129"/>
                <a:gd name="connsiteX102" fmla="*/ 239519 w 246888"/>
                <a:gd name="connsiteY102" fmla="*/ 202281 h 478129"/>
                <a:gd name="connsiteX103" fmla="*/ 218381 w 246888"/>
                <a:gd name="connsiteY103" fmla="*/ 212755 h 478129"/>
                <a:gd name="connsiteX104" fmla="*/ 190738 w 246888"/>
                <a:gd name="connsiteY104" fmla="*/ 173935 h 478129"/>
                <a:gd name="connsiteX105" fmla="*/ 198216 w 246888"/>
                <a:gd name="connsiteY105" fmla="*/ 143242 h 478129"/>
                <a:gd name="connsiteX106" fmla="*/ 219893 w 246888"/>
                <a:gd name="connsiteY106" fmla="*/ 132687 h 478129"/>
                <a:gd name="connsiteX107" fmla="*/ 165600 w 246888"/>
                <a:gd name="connsiteY107" fmla="*/ 132687 h 478129"/>
                <a:gd name="connsiteX108" fmla="*/ 165600 w 246888"/>
                <a:gd name="connsiteY108" fmla="*/ 197907 h 478129"/>
                <a:gd name="connsiteX109" fmla="*/ 181527 w 246888"/>
                <a:gd name="connsiteY109" fmla="*/ 197907 h 478129"/>
                <a:gd name="connsiteX110" fmla="*/ 181527 w 246888"/>
                <a:gd name="connsiteY110" fmla="*/ 211405 h 478129"/>
                <a:gd name="connsiteX111" fmla="*/ 132558 w 246888"/>
                <a:gd name="connsiteY111" fmla="*/ 211405 h 478129"/>
                <a:gd name="connsiteX112" fmla="*/ 132558 w 246888"/>
                <a:gd name="connsiteY112" fmla="*/ 197907 h 478129"/>
                <a:gd name="connsiteX113" fmla="*/ 148593 w 246888"/>
                <a:gd name="connsiteY113" fmla="*/ 197907 h 478129"/>
                <a:gd name="connsiteX114" fmla="*/ 148593 w 246888"/>
                <a:gd name="connsiteY114" fmla="*/ 149694 h 478129"/>
                <a:gd name="connsiteX115" fmla="*/ 132126 w 246888"/>
                <a:gd name="connsiteY115" fmla="*/ 153257 h 478129"/>
                <a:gd name="connsiteX116" fmla="*/ 132126 w 246888"/>
                <a:gd name="connsiteY116" fmla="*/ 139435 h 478129"/>
                <a:gd name="connsiteX117" fmla="*/ 102021 w 246888"/>
                <a:gd name="connsiteY117" fmla="*/ 132687 h 478129"/>
                <a:gd name="connsiteX118" fmla="*/ 102021 w 246888"/>
                <a:gd name="connsiteY118" fmla="*/ 197907 h 478129"/>
                <a:gd name="connsiteX119" fmla="*/ 117948 w 246888"/>
                <a:gd name="connsiteY119" fmla="*/ 197907 h 478129"/>
                <a:gd name="connsiteX120" fmla="*/ 117948 w 246888"/>
                <a:gd name="connsiteY120" fmla="*/ 211405 h 478129"/>
                <a:gd name="connsiteX121" fmla="*/ 68979 w 246888"/>
                <a:gd name="connsiteY121" fmla="*/ 211405 h 478129"/>
                <a:gd name="connsiteX122" fmla="*/ 68979 w 246888"/>
                <a:gd name="connsiteY122" fmla="*/ 197907 h 478129"/>
                <a:gd name="connsiteX123" fmla="*/ 85014 w 246888"/>
                <a:gd name="connsiteY123" fmla="*/ 197907 h 478129"/>
                <a:gd name="connsiteX124" fmla="*/ 85014 w 246888"/>
                <a:gd name="connsiteY124" fmla="*/ 149694 h 478129"/>
                <a:gd name="connsiteX125" fmla="*/ 68547 w 246888"/>
                <a:gd name="connsiteY125" fmla="*/ 153257 h 478129"/>
                <a:gd name="connsiteX126" fmla="*/ 68547 w 246888"/>
                <a:gd name="connsiteY126" fmla="*/ 139435 h 478129"/>
                <a:gd name="connsiteX127" fmla="*/ 29155 w 246888"/>
                <a:gd name="connsiteY127" fmla="*/ 132687 h 478129"/>
                <a:gd name="connsiteX128" fmla="*/ 56150 w 246888"/>
                <a:gd name="connsiteY128" fmla="*/ 172154 h 478129"/>
                <a:gd name="connsiteX129" fmla="*/ 48780 w 246888"/>
                <a:gd name="connsiteY129" fmla="*/ 202281 h 478129"/>
                <a:gd name="connsiteX130" fmla="*/ 27643 w 246888"/>
                <a:gd name="connsiteY130" fmla="*/ 212755 h 478129"/>
                <a:gd name="connsiteX131" fmla="*/ 0 w 246888"/>
                <a:gd name="connsiteY131" fmla="*/ 173935 h 478129"/>
                <a:gd name="connsiteX132" fmla="*/ 7477 w 246888"/>
                <a:gd name="connsiteY132" fmla="*/ 143242 h 478129"/>
                <a:gd name="connsiteX133" fmla="*/ 29155 w 246888"/>
                <a:gd name="connsiteY133" fmla="*/ 132687 h 478129"/>
                <a:gd name="connsiteX134" fmla="*/ 28399 w 246888"/>
                <a:gd name="connsiteY134" fmla="*/ 13011 h 478129"/>
                <a:gd name="connsiteX135" fmla="*/ 17331 w 246888"/>
                <a:gd name="connsiteY135" fmla="*/ 40817 h 478129"/>
                <a:gd name="connsiteX136" fmla="*/ 28183 w 246888"/>
                <a:gd name="connsiteY136" fmla="*/ 67002 h 478129"/>
                <a:gd name="connsiteX137" fmla="*/ 38765 w 246888"/>
                <a:gd name="connsiteY137" fmla="*/ 40007 h 478129"/>
                <a:gd name="connsiteX138" fmla="*/ 28399 w 246888"/>
                <a:gd name="connsiteY138" fmla="*/ 13011 h 478129"/>
                <a:gd name="connsiteX139" fmla="*/ 102021 w 246888"/>
                <a:gd name="connsiteY139" fmla="*/ 0 h 478129"/>
                <a:gd name="connsiteX140" fmla="*/ 102021 w 246888"/>
                <a:gd name="connsiteY140" fmla="*/ 65220 h 478129"/>
                <a:gd name="connsiteX141" fmla="*/ 117948 w 246888"/>
                <a:gd name="connsiteY141" fmla="*/ 65220 h 478129"/>
                <a:gd name="connsiteX142" fmla="*/ 117948 w 246888"/>
                <a:gd name="connsiteY142" fmla="*/ 78718 h 478129"/>
                <a:gd name="connsiteX143" fmla="*/ 68979 w 246888"/>
                <a:gd name="connsiteY143" fmla="*/ 78718 h 478129"/>
                <a:gd name="connsiteX144" fmla="*/ 68979 w 246888"/>
                <a:gd name="connsiteY144" fmla="*/ 65220 h 478129"/>
                <a:gd name="connsiteX145" fmla="*/ 85014 w 246888"/>
                <a:gd name="connsiteY145" fmla="*/ 65220 h 478129"/>
                <a:gd name="connsiteX146" fmla="*/ 85014 w 246888"/>
                <a:gd name="connsiteY146" fmla="*/ 17007 h 478129"/>
                <a:gd name="connsiteX147" fmla="*/ 68547 w 246888"/>
                <a:gd name="connsiteY147" fmla="*/ 20570 h 478129"/>
                <a:gd name="connsiteX148" fmla="*/ 68547 w 246888"/>
                <a:gd name="connsiteY148" fmla="*/ 6748 h 478129"/>
                <a:gd name="connsiteX149" fmla="*/ 29155 w 246888"/>
                <a:gd name="connsiteY149" fmla="*/ 0 h 478129"/>
                <a:gd name="connsiteX150" fmla="*/ 56150 w 246888"/>
                <a:gd name="connsiteY150" fmla="*/ 39467 h 478129"/>
                <a:gd name="connsiteX151" fmla="*/ 48780 w 246888"/>
                <a:gd name="connsiteY151" fmla="*/ 69594 h 478129"/>
                <a:gd name="connsiteX152" fmla="*/ 27643 w 246888"/>
                <a:gd name="connsiteY152" fmla="*/ 80068 h 478129"/>
                <a:gd name="connsiteX153" fmla="*/ 0 w 246888"/>
                <a:gd name="connsiteY153" fmla="*/ 41248 h 478129"/>
                <a:gd name="connsiteX154" fmla="*/ 7477 w 246888"/>
                <a:gd name="connsiteY154" fmla="*/ 10555 h 478129"/>
                <a:gd name="connsiteX155" fmla="*/ 29155 w 246888"/>
                <a:gd name="connsiteY155" fmla="*/ 0 h 478129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  <a:cxn ang="0">
                  <a:pos x="connsiteX15" y="connsiteY15"/>
                </a:cxn>
                <a:cxn ang="0">
                  <a:pos x="connsiteX16" y="connsiteY16"/>
                </a:cxn>
                <a:cxn ang="0">
                  <a:pos x="connsiteX17" y="connsiteY17"/>
                </a:cxn>
                <a:cxn ang="0">
                  <a:pos x="connsiteX18" y="connsiteY18"/>
                </a:cxn>
                <a:cxn ang="0">
                  <a:pos x="connsiteX19" y="connsiteY19"/>
                </a:cxn>
                <a:cxn ang="0">
                  <a:pos x="connsiteX20" y="connsiteY20"/>
                </a:cxn>
                <a:cxn ang="0">
                  <a:pos x="connsiteX21" y="connsiteY21"/>
                </a:cxn>
                <a:cxn ang="0">
                  <a:pos x="connsiteX22" y="connsiteY22"/>
                </a:cxn>
                <a:cxn ang="0">
                  <a:pos x="connsiteX23" y="connsiteY23"/>
                </a:cxn>
                <a:cxn ang="0">
                  <a:pos x="connsiteX24" y="connsiteY24"/>
                </a:cxn>
                <a:cxn ang="0">
                  <a:pos x="connsiteX25" y="connsiteY25"/>
                </a:cxn>
                <a:cxn ang="0">
                  <a:pos x="connsiteX26" y="connsiteY26"/>
                </a:cxn>
                <a:cxn ang="0">
                  <a:pos x="connsiteX27" y="connsiteY27"/>
                </a:cxn>
                <a:cxn ang="0">
                  <a:pos x="connsiteX28" y="connsiteY28"/>
                </a:cxn>
                <a:cxn ang="0">
                  <a:pos x="connsiteX29" y="connsiteY29"/>
                </a:cxn>
                <a:cxn ang="0">
                  <a:pos x="connsiteX30" y="connsiteY30"/>
                </a:cxn>
                <a:cxn ang="0">
                  <a:pos x="connsiteX31" y="connsiteY31"/>
                </a:cxn>
                <a:cxn ang="0">
                  <a:pos x="connsiteX32" y="connsiteY32"/>
                </a:cxn>
                <a:cxn ang="0">
                  <a:pos x="connsiteX33" y="connsiteY33"/>
                </a:cxn>
                <a:cxn ang="0">
                  <a:pos x="connsiteX34" y="connsiteY34"/>
                </a:cxn>
                <a:cxn ang="0">
                  <a:pos x="connsiteX35" y="connsiteY35"/>
                </a:cxn>
                <a:cxn ang="0">
                  <a:pos x="connsiteX36" y="connsiteY36"/>
                </a:cxn>
                <a:cxn ang="0">
                  <a:pos x="connsiteX37" y="connsiteY37"/>
                </a:cxn>
                <a:cxn ang="0">
                  <a:pos x="connsiteX38" y="connsiteY38"/>
                </a:cxn>
                <a:cxn ang="0">
                  <a:pos x="connsiteX39" y="connsiteY39"/>
                </a:cxn>
                <a:cxn ang="0">
                  <a:pos x="connsiteX40" y="connsiteY40"/>
                </a:cxn>
                <a:cxn ang="0">
                  <a:pos x="connsiteX41" y="connsiteY41"/>
                </a:cxn>
                <a:cxn ang="0">
                  <a:pos x="connsiteX42" y="connsiteY42"/>
                </a:cxn>
                <a:cxn ang="0">
                  <a:pos x="connsiteX43" y="connsiteY43"/>
                </a:cxn>
                <a:cxn ang="0">
                  <a:pos x="connsiteX44" y="connsiteY44"/>
                </a:cxn>
                <a:cxn ang="0">
                  <a:pos x="connsiteX45" y="connsiteY45"/>
                </a:cxn>
                <a:cxn ang="0">
                  <a:pos x="connsiteX46" y="connsiteY46"/>
                </a:cxn>
                <a:cxn ang="0">
                  <a:pos x="connsiteX47" y="connsiteY47"/>
                </a:cxn>
                <a:cxn ang="0">
                  <a:pos x="connsiteX48" y="connsiteY48"/>
                </a:cxn>
                <a:cxn ang="0">
                  <a:pos x="connsiteX49" y="connsiteY49"/>
                </a:cxn>
                <a:cxn ang="0">
                  <a:pos x="connsiteX50" y="connsiteY50"/>
                </a:cxn>
                <a:cxn ang="0">
                  <a:pos x="connsiteX51" y="connsiteY51"/>
                </a:cxn>
                <a:cxn ang="0">
                  <a:pos x="connsiteX52" y="connsiteY52"/>
                </a:cxn>
                <a:cxn ang="0">
                  <a:pos x="connsiteX53" y="connsiteY53"/>
                </a:cxn>
                <a:cxn ang="0">
                  <a:pos x="connsiteX54" y="connsiteY54"/>
                </a:cxn>
                <a:cxn ang="0">
                  <a:pos x="connsiteX55" y="connsiteY55"/>
                </a:cxn>
                <a:cxn ang="0">
                  <a:pos x="connsiteX56" y="connsiteY56"/>
                </a:cxn>
                <a:cxn ang="0">
                  <a:pos x="connsiteX57" y="connsiteY57"/>
                </a:cxn>
                <a:cxn ang="0">
                  <a:pos x="connsiteX58" y="connsiteY58"/>
                </a:cxn>
                <a:cxn ang="0">
                  <a:pos x="connsiteX59" y="connsiteY59"/>
                </a:cxn>
                <a:cxn ang="0">
                  <a:pos x="connsiteX60" y="connsiteY60"/>
                </a:cxn>
                <a:cxn ang="0">
                  <a:pos x="connsiteX61" y="connsiteY61"/>
                </a:cxn>
                <a:cxn ang="0">
                  <a:pos x="connsiteX62" y="connsiteY62"/>
                </a:cxn>
                <a:cxn ang="0">
                  <a:pos x="connsiteX63" y="connsiteY63"/>
                </a:cxn>
                <a:cxn ang="0">
                  <a:pos x="connsiteX64" y="connsiteY64"/>
                </a:cxn>
                <a:cxn ang="0">
                  <a:pos x="connsiteX65" y="connsiteY65"/>
                </a:cxn>
                <a:cxn ang="0">
                  <a:pos x="connsiteX66" y="connsiteY66"/>
                </a:cxn>
                <a:cxn ang="0">
                  <a:pos x="connsiteX67" y="connsiteY67"/>
                </a:cxn>
                <a:cxn ang="0">
                  <a:pos x="connsiteX68" y="connsiteY68"/>
                </a:cxn>
                <a:cxn ang="0">
                  <a:pos x="connsiteX69" y="connsiteY69"/>
                </a:cxn>
                <a:cxn ang="0">
                  <a:pos x="connsiteX70" y="connsiteY70"/>
                </a:cxn>
                <a:cxn ang="0">
                  <a:pos x="connsiteX71" y="connsiteY71"/>
                </a:cxn>
                <a:cxn ang="0">
                  <a:pos x="connsiteX72" y="connsiteY72"/>
                </a:cxn>
                <a:cxn ang="0">
                  <a:pos x="connsiteX73" y="connsiteY73"/>
                </a:cxn>
                <a:cxn ang="0">
                  <a:pos x="connsiteX74" y="connsiteY74"/>
                </a:cxn>
                <a:cxn ang="0">
                  <a:pos x="connsiteX75" y="connsiteY75"/>
                </a:cxn>
                <a:cxn ang="0">
                  <a:pos x="connsiteX76" y="connsiteY76"/>
                </a:cxn>
                <a:cxn ang="0">
                  <a:pos x="connsiteX77" y="connsiteY77"/>
                </a:cxn>
                <a:cxn ang="0">
                  <a:pos x="connsiteX78" y="connsiteY78"/>
                </a:cxn>
                <a:cxn ang="0">
                  <a:pos x="connsiteX79" y="connsiteY79"/>
                </a:cxn>
                <a:cxn ang="0">
                  <a:pos x="connsiteX80" y="connsiteY80"/>
                </a:cxn>
                <a:cxn ang="0">
                  <a:pos x="connsiteX81" y="connsiteY81"/>
                </a:cxn>
                <a:cxn ang="0">
                  <a:pos x="connsiteX82" y="connsiteY82"/>
                </a:cxn>
                <a:cxn ang="0">
                  <a:pos x="connsiteX83" y="connsiteY83"/>
                </a:cxn>
                <a:cxn ang="0">
                  <a:pos x="connsiteX84" y="connsiteY84"/>
                </a:cxn>
                <a:cxn ang="0">
                  <a:pos x="connsiteX85" y="connsiteY85"/>
                </a:cxn>
                <a:cxn ang="0">
                  <a:pos x="connsiteX86" y="connsiteY86"/>
                </a:cxn>
                <a:cxn ang="0">
                  <a:pos x="connsiteX87" y="connsiteY87"/>
                </a:cxn>
                <a:cxn ang="0">
                  <a:pos x="connsiteX88" y="connsiteY88"/>
                </a:cxn>
                <a:cxn ang="0">
                  <a:pos x="connsiteX89" y="connsiteY89"/>
                </a:cxn>
                <a:cxn ang="0">
                  <a:pos x="connsiteX90" y="connsiteY90"/>
                </a:cxn>
                <a:cxn ang="0">
                  <a:pos x="connsiteX91" y="connsiteY91"/>
                </a:cxn>
                <a:cxn ang="0">
                  <a:pos x="connsiteX92" y="connsiteY92"/>
                </a:cxn>
                <a:cxn ang="0">
                  <a:pos x="connsiteX93" y="connsiteY93"/>
                </a:cxn>
                <a:cxn ang="0">
                  <a:pos x="connsiteX94" y="connsiteY94"/>
                </a:cxn>
                <a:cxn ang="0">
                  <a:pos x="connsiteX95" y="connsiteY95"/>
                </a:cxn>
                <a:cxn ang="0">
                  <a:pos x="connsiteX96" y="connsiteY96"/>
                </a:cxn>
                <a:cxn ang="0">
                  <a:pos x="connsiteX97" y="connsiteY97"/>
                </a:cxn>
                <a:cxn ang="0">
                  <a:pos x="connsiteX98" y="connsiteY98"/>
                </a:cxn>
                <a:cxn ang="0">
                  <a:pos x="connsiteX99" y="connsiteY99"/>
                </a:cxn>
                <a:cxn ang="0">
                  <a:pos x="connsiteX100" y="connsiteY100"/>
                </a:cxn>
                <a:cxn ang="0">
                  <a:pos x="connsiteX101" y="connsiteY101"/>
                </a:cxn>
                <a:cxn ang="0">
                  <a:pos x="connsiteX102" y="connsiteY102"/>
                </a:cxn>
                <a:cxn ang="0">
                  <a:pos x="connsiteX103" y="connsiteY103"/>
                </a:cxn>
                <a:cxn ang="0">
                  <a:pos x="connsiteX104" y="connsiteY104"/>
                </a:cxn>
                <a:cxn ang="0">
                  <a:pos x="connsiteX105" y="connsiteY105"/>
                </a:cxn>
                <a:cxn ang="0">
                  <a:pos x="connsiteX106" y="connsiteY106"/>
                </a:cxn>
                <a:cxn ang="0">
                  <a:pos x="connsiteX107" y="connsiteY107"/>
                </a:cxn>
                <a:cxn ang="0">
                  <a:pos x="connsiteX108" y="connsiteY108"/>
                </a:cxn>
                <a:cxn ang="0">
                  <a:pos x="connsiteX109" y="connsiteY109"/>
                </a:cxn>
                <a:cxn ang="0">
                  <a:pos x="connsiteX110" y="connsiteY110"/>
                </a:cxn>
                <a:cxn ang="0">
                  <a:pos x="connsiteX111" y="connsiteY111"/>
                </a:cxn>
                <a:cxn ang="0">
                  <a:pos x="connsiteX112" y="connsiteY112"/>
                </a:cxn>
                <a:cxn ang="0">
                  <a:pos x="connsiteX113" y="connsiteY113"/>
                </a:cxn>
                <a:cxn ang="0">
                  <a:pos x="connsiteX114" y="connsiteY114"/>
                </a:cxn>
                <a:cxn ang="0">
                  <a:pos x="connsiteX115" y="connsiteY115"/>
                </a:cxn>
                <a:cxn ang="0">
                  <a:pos x="connsiteX116" y="connsiteY116"/>
                </a:cxn>
                <a:cxn ang="0">
                  <a:pos x="connsiteX117" y="connsiteY117"/>
                </a:cxn>
                <a:cxn ang="0">
                  <a:pos x="connsiteX118" y="connsiteY118"/>
                </a:cxn>
                <a:cxn ang="0">
                  <a:pos x="connsiteX119" y="connsiteY119"/>
                </a:cxn>
                <a:cxn ang="0">
                  <a:pos x="connsiteX120" y="connsiteY120"/>
                </a:cxn>
                <a:cxn ang="0">
                  <a:pos x="connsiteX121" y="connsiteY121"/>
                </a:cxn>
                <a:cxn ang="0">
                  <a:pos x="connsiteX122" y="connsiteY122"/>
                </a:cxn>
                <a:cxn ang="0">
                  <a:pos x="connsiteX123" y="connsiteY123"/>
                </a:cxn>
                <a:cxn ang="0">
                  <a:pos x="connsiteX124" y="connsiteY124"/>
                </a:cxn>
                <a:cxn ang="0">
                  <a:pos x="connsiteX125" y="connsiteY125"/>
                </a:cxn>
                <a:cxn ang="0">
                  <a:pos x="connsiteX126" y="connsiteY126"/>
                </a:cxn>
                <a:cxn ang="0">
                  <a:pos x="connsiteX127" y="connsiteY127"/>
                </a:cxn>
                <a:cxn ang="0">
                  <a:pos x="connsiteX128" y="connsiteY128"/>
                </a:cxn>
                <a:cxn ang="0">
                  <a:pos x="connsiteX129" y="connsiteY129"/>
                </a:cxn>
                <a:cxn ang="0">
                  <a:pos x="connsiteX130" y="connsiteY130"/>
                </a:cxn>
                <a:cxn ang="0">
                  <a:pos x="connsiteX131" y="connsiteY131"/>
                </a:cxn>
                <a:cxn ang="0">
                  <a:pos x="connsiteX132" y="connsiteY132"/>
                </a:cxn>
                <a:cxn ang="0">
                  <a:pos x="connsiteX133" y="connsiteY133"/>
                </a:cxn>
                <a:cxn ang="0">
                  <a:pos x="connsiteX134" y="connsiteY134"/>
                </a:cxn>
                <a:cxn ang="0">
                  <a:pos x="connsiteX135" y="connsiteY135"/>
                </a:cxn>
                <a:cxn ang="0">
                  <a:pos x="connsiteX136" y="connsiteY136"/>
                </a:cxn>
                <a:cxn ang="0">
                  <a:pos x="connsiteX137" y="connsiteY137"/>
                </a:cxn>
                <a:cxn ang="0">
                  <a:pos x="connsiteX138" y="connsiteY138"/>
                </a:cxn>
                <a:cxn ang="0">
                  <a:pos x="connsiteX139" y="connsiteY139"/>
                </a:cxn>
                <a:cxn ang="0">
                  <a:pos x="connsiteX140" y="connsiteY140"/>
                </a:cxn>
                <a:cxn ang="0">
                  <a:pos x="connsiteX141" y="connsiteY141"/>
                </a:cxn>
                <a:cxn ang="0">
                  <a:pos x="connsiteX142" y="connsiteY142"/>
                </a:cxn>
                <a:cxn ang="0">
                  <a:pos x="connsiteX143" y="connsiteY143"/>
                </a:cxn>
                <a:cxn ang="0">
                  <a:pos x="connsiteX144" y="connsiteY144"/>
                </a:cxn>
                <a:cxn ang="0">
                  <a:pos x="connsiteX145" y="connsiteY145"/>
                </a:cxn>
                <a:cxn ang="0">
                  <a:pos x="connsiteX146" y="connsiteY146"/>
                </a:cxn>
                <a:cxn ang="0">
                  <a:pos x="connsiteX147" y="connsiteY147"/>
                </a:cxn>
                <a:cxn ang="0">
                  <a:pos x="connsiteX148" y="connsiteY148"/>
                </a:cxn>
                <a:cxn ang="0">
                  <a:pos x="connsiteX149" y="connsiteY149"/>
                </a:cxn>
                <a:cxn ang="0">
                  <a:pos x="connsiteX150" y="connsiteY150"/>
                </a:cxn>
                <a:cxn ang="0">
                  <a:pos x="connsiteX151" y="connsiteY151"/>
                </a:cxn>
                <a:cxn ang="0">
                  <a:pos x="connsiteX152" y="connsiteY152"/>
                </a:cxn>
                <a:cxn ang="0">
                  <a:pos x="connsiteX153" y="connsiteY153"/>
                </a:cxn>
                <a:cxn ang="0">
                  <a:pos x="connsiteX154" y="connsiteY154"/>
                </a:cxn>
                <a:cxn ang="0">
                  <a:pos x="connsiteX155" y="connsiteY155"/>
                </a:cxn>
              </a:cxnLst>
              <a:rect l="l" t="t" r="r" b="b"/>
              <a:pathLst>
                <a:path w="246888" h="478129">
                  <a:moveTo>
                    <a:pt x="219137" y="411073"/>
                  </a:moveTo>
                  <a:cubicBezTo>
                    <a:pt x="211758" y="411073"/>
                    <a:pt x="208069" y="420341"/>
                    <a:pt x="208069" y="438878"/>
                  </a:cubicBezTo>
                  <a:cubicBezTo>
                    <a:pt x="208069" y="456335"/>
                    <a:pt x="211686" y="465064"/>
                    <a:pt x="218921" y="465064"/>
                  </a:cubicBezTo>
                  <a:cubicBezTo>
                    <a:pt x="225976" y="465064"/>
                    <a:pt x="229503" y="456065"/>
                    <a:pt x="229503" y="438068"/>
                  </a:cubicBezTo>
                  <a:cubicBezTo>
                    <a:pt x="229503" y="420071"/>
                    <a:pt x="226048" y="411073"/>
                    <a:pt x="219137" y="411073"/>
                  </a:cubicBezTo>
                  <a:close/>
                  <a:moveTo>
                    <a:pt x="28399" y="411073"/>
                  </a:moveTo>
                  <a:cubicBezTo>
                    <a:pt x="21020" y="411073"/>
                    <a:pt x="17331" y="420341"/>
                    <a:pt x="17331" y="438878"/>
                  </a:cubicBezTo>
                  <a:cubicBezTo>
                    <a:pt x="17331" y="456335"/>
                    <a:pt x="20948" y="465064"/>
                    <a:pt x="28183" y="465064"/>
                  </a:cubicBezTo>
                  <a:cubicBezTo>
                    <a:pt x="35238" y="465064"/>
                    <a:pt x="38765" y="456065"/>
                    <a:pt x="38765" y="438068"/>
                  </a:cubicBezTo>
                  <a:cubicBezTo>
                    <a:pt x="38765" y="420071"/>
                    <a:pt x="35309" y="411073"/>
                    <a:pt x="28399" y="411073"/>
                  </a:cubicBezTo>
                  <a:close/>
                  <a:moveTo>
                    <a:pt x="219893" y="398061"/>
                  </a:moveTo>
                  <a:cubicBezTo>
                    <a:pt x="237890" y="398061"/>
                    <a:pt x="246888" y="411217"/>
                    <a:pt x="246888" y="437528"/>
                  </a:cubicBezTo>
                  <a:cubicBezTo>
                    <a:pt x="246888" y="450630"/>
                    <a:pt x="244432" y="460672"/>
                    <a:pt x="239519" y="467655"/>
                  </a:cubicBezTo>
                  <a:cubicBezTo>
                    <a:pt x="234605" y="474638"/>
                    <a:pt x="227560" y="478129"/>
                    <a:pt x="218381" y="478129"/>
                  </a:cubicBezTo>
                  <a:cubicBezTo>
                    <a:pt x="199953" y="478129"/>
                    <a:pt x="190738" y="465190"/>
                    <a:pt x="190738" y="439310"/>
                  </a:cubicBezTo>
                  <a:cubicBezTo>
                    <a:pt x="190738" y="425884"/>
                    <a:pt x="193231" y="415653"/>
                    <a:pt x="198216" y="408616"/>
                  </a:cubicBezTo>
                  <a:cubicBezTo>
                    <a:pt x="203201" y="401580"/>
                    <a:pt x="210427" y="398061"/>
                    <a:pt x="219893" y="398061"/>
                  </a:cubicBezTo>
                  <a:close/>
                  <a:moveTo>
                    <a:pt x="165600" y="398061"/>
                  </a:moveTo>
                  <a:lnTo>
                    <a:pt x="165600" y="463282"/>
                  </a:lnTo>
                  <a:lnTo>
                    <a:pt x="181527" y="463282"/>
                  </a:lnTo>
                  <a:lnTo>
                    <a:pt x="181527" y="476779"/>
                  </a:lnTo>
                  <a:lnTo>
                    <a:pt x="132558" y="476779"/>
                  </a:lnTo>
                  <a:lnTo>
                    <a:pt x="132558" y="463282"/>
                  </a:lnTo>
                  <a:lnTo>
                    <a:pt x="148593" y="463282"/>
                  </a:lnTo>
                  <a:lnTo>
                    <a:pt x="148593" y="415068"/>
                  </a:lnTo>
                  <a:lnTo>
                    <a:pt x="132126" y="418632"/>
                  </a:lnTo>
                  <a:lnTo>
                    <a:pt x="132126" y="404810"/>
                  </a:lnTo>
                  <a:close/>
                  <a:moveTo>
                    <a:pt x="102021" y="398061"/>
                  </a:moveTo>
                  <a:lnTo>
                    <a:pt x="102021" y="463282"/>
                  </a:lnTo>
                  <a:lnTo>
                    <a:pt x="117948" y="463282"/>
                  </a:lnTo>
                  <a:lnTo>
                    <a:pt x="117948" y="476779"/>
                  </a:lnTo>
                  <a:lnTo>
                    <a:pt x="68979" y="476779"/>
                  </a:lnTo>
                  <a:lnTo>
                    <a:pt x="68979" y="463282"/>
                  </a:lnTo>
                  <a:lnTo>
                    <a:pt x="85014" y="463282"/>
                  </a:lnTo>
                  <a:lnTo>
                    <a:pt x="85014" y="415068"/>
                  </a:lnTo>
                  <a:lnTo>
                    <a:pt x="68547" y="418632"/>
                  </a:lnTo>
                  <a:lnTo>
                    <a:pt x="68547" y="404810"/>
                  </a:lnTo>
                  <a:close/>
                  <a:moveTo>
                    <a:pt x="29155" y="398061"/>
                  </a:moveTo>
                  <a:cubicBezTo>
                    <a:pt x="47151" y="398061"/>
                    <a:pt x="56150" y="411217"/>
                    <a:pt x="56150" y="437528"/>
                  </a:cubicBezTo>
                  <a:cubicBezTo>
                    <a:pt x="56150" y="450630"/>
                    <a:pt x="53693" y="460672"/>
                    <a:pt x="48780" y="467655"/>
                  </a:cubicBezTo>
                  <a:cubicBezTo>
                    <a:pt x="43867" y="474638"/>
                    <a:pt x="36821" y="478129"/>
                    <a:pt x="27643" y="478129"/>
                  </a:cubicBezTo>
                  <a:cubicBezTo>
                    <a:pt x="9214" y="478129"/>
                    <a:pt x="0" y="465190"/>
                    <a:pt x="0" y="439310"/>
                  </a:cubicBezTo>
                  <a:cubicBezTo>
                    <a:pt x="0" y="425884"/>
                    <a:pt x="2492" y="415653"/>
                    <a:pt x="7477" y="408616"/>
                  </a:cubicBezTo>
                  <a:cubicBezTo>
                    <a:pt x="12463" y="401580"/>
                    <a:pt x="19688" y="398061"/>
                    <a:pt x="29155" y="398061"/>
                  </a:cubicBezTo>
                  <a:close/>
                  <a:moveTo>
                    <a:pt x="155558" y="278385"/>
                  </a:moveTo>
                  <a:cubicBezTo>
                    <a:pt x="148179" y="278385"/>
                    <a:pt x="144490" y="287654"/>
                    <a:pt x="144490" y="306191"/>
                  </a:cubicBezTo>
                  <a:cubicBezTo>
                    <a:pt x="144490" y="323647"/>
                    <a:pt x="148107" y="332376"/>
                    <a:pt x="155342" y="332376"/>
                  </a:cubicBezTo>
                  <a:cubicBezTo>
                    <a:pt x="162397" y="332376"/>
                    <a:pt x="165924" y="323378"/>
                    <a:pt x="165924" y="305381"/>
                  </a:cubicBezTo>
                  <a:cubicBezTo>
                    <a:pt x="165924" y="287384"/>
                    <a:pt x="162468" y="278385"/>
                    <a:pt x="155558" y="278385"/>
                  </a:cubicBezTo>
                  <a:close/>
                  <a:moveTo>
                    <a:pt x="91979" y="278385"/>
                  </a:moveTo>
                  <a:cubicBezTo>
                    <a:pt x="84600" y="278385"/>
                    <a:pt x="80911" y="287654"/>
                    <a:pt x="80911" y="306191"/>
                  </a:cubicBezTo>
                  <a:cubicBezTo>
                    <a:pt x="80911" y="323647"/>
                    <a:pt x="84528" y="332376"/>
                    <a:pt x="91763" y="332376"/>
                  </a:cubicBezTo>
                  <a:cubicBezTo>
                    <a:pt x="98818" y="332376"/>
                    <a:pt x="102345" y="323378"/>
                    <a:pt x="102345" y="305381"/>
                  </a:cubicBezTo>
                  <a:cubicBezTo>
                    <a:pt x="102345" y="287384"/>
                    <a:pt x="98889" y="278385"/>
                    <a:pt x="91979" y="278385"/>
                  </a:cubicBezTo>
                  <a:close/>
                  <a:moveTo>
                    <a:pt x="28399" y="278385"/>
                  </a:moveTo>
                  <a:cubicBezTo>
                    <a:pt x="21020" y="278385"/>
                    <a:pt x="17331" y="287654"/>
                    <a:pt x="17331" y="306191"/>
                  </a:cubicBezTo>
                  <a:cubicBezTo>
                    <a:pt x="17331" y="323647"/>
                    <a:pt x="20948" y="332376"/>
                    <a:pt x="28183" y="332376"/>
                  </a:cubicBezTo>
                  <a:cubicBezTo>
                    <a:pt x="35238" y="332376"/>
                    <a:pt x="38765" y="323378"/>
                    <a:pt x="38765" y="305381"/>
                  </a:cubicBezTo>
                  <a:cubicBezTo>
                    <a:pt x="38765" y="287384"/>
                    <a:pt x="35309" y="278385"/>
                    <a:pt x="28399" y="278385"/>
                  </a:cubicBezTo>
                  <a:close/>
                  <a:moveTo>
                    <a:pt x="229179" y="265374"/>
                  </a:moveTo>
                  <a:lnTo>
                    <a:pt x="229179" y="330594"/>
                  </a:lnTo>
                  <a:lnTo>
                    <a:pt x="245106" y="330594"/>
                  </a:lnTo>
                  <a:lnTo>
                    <a:pt x="245106" y="344092"/>
                  </a:lnTo>
                  <a:lnTo>
                    <a:pt x="196137" y="344092"/>
                  </a:lnTo>
                  <a:lnTo>
                    <a:pt x="196137" y="330594"/>
                  </a:lnTo>
                  <a:lnTo>
                    <a:pt x="212172" y="330594"/>
                  </a:lnTo>
                  <a:lnTo>
                    <a:pt x="212172" y="282381"/>
                  </a:lnTo>
                  <a:lnTo>
                    <a:pt x="195705" y="285944"/>
                  </a:lnTo>
                  <a:lnTo>
                    <a:pt x="195705" y="272122"/>
                  </a:lnTo>
                  <a:close/>
                  <a:moveTo>
                    <a:pt x="156314" y="265374"/>
                  </a:moveTo>
                  <a:cubicBezTo>
                    <a:pt x="174310" y="265374"/>
                    <a:pt x="183309" y="278529"/>
                    <a:pt x="183309" y="304841"/>
                  </a:cubicBezTo>
                  <a:cubicBezTo>
                    <a:pt x="183309" y="317943"/>
                    <a:pt x="180852" y="327985"/>
                    <a:pt x="175939" y="334968"/>
                  </a:cubicBezTo>
                  <a:cubicBezTo>
                    <a:pt x="171026" y="341950"/>
                    <a:pt x="163980" y="345442"/>
                    <a:pt x="154802" y="345442"/>
                  </a:cubicBezTo>
                  <a:cubicBezTo>
                    <a:pt x="136373" y="345442"/>
                    <a:pt x="127159" y="332502"/>
                    <a:pt x="127159" y="306622"/>
                  </a:cubicBezTo>
                  <a:cubicBezTo>
                    <a:pt x="127159" y="293197"/>
                    <a:pt x="129651" y="282966"/>
                    <a:pt x="134636" y="275929"/>
                  </a:cubicBezTo>
                  <a:cubicBezTo>
                    <a:pt x="139622" y="268892"/>
                    <a:pt x="146847" y="265374"/>
                    <a:pt x="156314" y="265374"/>
                  </a:cubicBezTo>
                  <a:close/>
                  <a:moveTo>
                    <a:pt x="92735" y="265374"/>
                  </a:moveTo>
                  <a:cubicBezTo>
                    <a:pt x="110731" y="265374"/>
                    <a:pt x="119730" y="278529"/>
                    <a:pt x="119730" y="304841"/>
                  </a:cubicBezTo>
                  <a:cubicBezTo>
                    <a:pt x="119730" y="317943"/>
                    <a:pt x="117273" y="327985"/>
                    <a:pt x="112360" y="334968"/>
                  </a:cubicBezTo>
                  <a:cubicBezTo>
                    <a:pt x="107447" y="341950"/>
                    <a:pt x="100401" y="345442"/>
                    <a:pt x="91223" y="345442"/>
                  </a:cubicBezTo>
                  <a:cubicBezTo>
                    <a:pt x="72794" y="345442"/>
                    <a:pt x="63580" y="332502"/>
                    <a:pt x="63580" y="306622"/>
                  </a:cubicBezTo>
                  <a:cubicBezTo>
                    <a:pt x="63580" y="293197"/>
                    <a:pt x="66072" y="282966"/>
                    <a:pt x="71057" y="275929"/>
                  </a:cubicBezTo>
                  <a:cubicBezTo>
                    <a:pt x="76043" y="268892"/>
                    <a:pt x="83268" y="265374"/>
                    <a:pt x="92735" y="265374"/>
                  </a:cubicBezTo>
                  <a:close/>
                  <a:moveTo>
                    <a:pt x="29155" y="265374"/>
                  </a:moveTo>
                  <a:cubicBezTo>
                    <a:pt x="47151" y="265374"/>
                    <a:pt x="56150" y="278529"/>
                    <a:pt x="56150" y="304841"/>
                  </a:cubicBezTo>
                  <a:cubicBezTo>
                    <a:pt x="56150" y="317943"/>
                    <a:pt x="53693" y="327985"/>
                    <a:pt x="48780" y="334968"/>
                  </a:cubicBezTo>
                  <a:cubicBezTo>
                    <a:pt x="43867" y="341950"/>
                    <a:pt x="36821" y="345442"/>
                    <a:pt x="27643" y="345442"/>
                  </a:cubicBezTo>
                  <a:cubicBezTo>
                    <a:pt x="9214" y="345442"/>
                    <a:pt x="0" y="332502"/>
                    <a:pt x="0" y="306622"/>
                  </a:cubicBezTo>
                  <a:cubicBezTo>
                    <a:pt x="0" y="293197"/>
                    <a:pt x="2492" y="282966"/>
                    <a:pt x="7477" y="275929"/>
                  </a:cubicBezTo>
                  <a:cubicBezTo>
                    <a:pt x="12463" y="268892"/>
                    <a:pt x="19688" y="265374"/>
                    <a:pt x="29155" y="265374"/>
                  </a:cubicBezTo>
                  <a:close/>
                  <a:moveTo>
                    <a:pt x="219137" y="145698"/>
                  </a:moveTo>
                  <a:cubicBezTo>
                    <a:pt x="211758" y="145698"/>
                    <a:pt x="208069" y="154967"/>
                    <a:pt x="208069" y="173504"/>
                  </a:cubicBezTo>
                  <a:cubicBezTo>
                    <a:pt x="208069" y="190961"/>
                    <a:pt x="211686" y="199689"/>
                    <a:pt x="218921" y="199689"/>
                  </a:cubicBezTo>
                  <a:cubicBezTo>
                    <a:pt x="225976" y="199689"/>
                    <a:pt x="229503" y="190691"/>
                    <a:pt x="229503" y="172694"/>
                  </a:cubicBezTo>
                  <a:cubicBezTo>
                    <a:pt x="229503" y="154697"/>
                    <a:pt x="226048" y="145698"/>
                    <a:pt x="219137" y="145698"/>
                  </a:cubicBezTo>
                  <a:close/>
                  <a:moveTo>
                    <a:pt x="28399" y="145698"/>
                  </a:moveTo>
                  <a:cubicBezTo>
                    <a:pt x="21020" y="145698"/>
                    <a:pt x="17331" y="154967"/>
                    <a:pt x="17331" y="173504"/>
                  </a:cubicBezTo>
                  <a:cubicBezTo>
                    <a:pt x="17331" y="190961"/>
                    <a:pt x="20948" y="199689"/>
                    <a:pt x="28183" y="199689"/>
                  </a:cubicBezTo>
                  <a:cubicBezTo>
                    <a:pt x="35238" y="199689"/>
                    <a:pt x="38765" y="190691"/>
                    <a:pt x="38765" y="172694"/>
                  </a:cubicBezTo>
                  <a:cubicBezTo>
                    <a:pt x="38765" y="154697"/>
                    <a:pt x="35309" y="145698"/>
                    <a:pt x="28399" y="145698"/>
                  </a:cubicBezTo>
                  <a:close/>
                  <a:moveTo>
                    <a:pt x="219893" y="132687"/>
                  </a:moveTo>
                  <a:cubicBezTo>
                    <a:pt x="237890" y="132687"/>
                    <a:pt x="246888" y="145842"/>
                    <a:pt x="246888" y="172154"/>
                  </a:cubicBezTo>
                  <a:cubicBezTo>
                    <a:pt x="246888" y="185256"/>
                    <a:pt x="244432" y="195298"/>
                    <a:pt x="239519" y="202281"/>
                  </a:cubicBezTo>
                  <a:cubicBezTo>
                    <a:pt x="234605" y="209263"/>
                    <a:pt x="227560" y="212755"/>
                    <a:pt x="218381" y="212755"/>
                  </a:cubicBezTo>
                  <a:cubicBezTo>
                    <a:pt x="199953" y="212755"/>
                    <a:pt x="190738" y="199815"/>
                    <a:pt x="190738" y="173935"/>
                  </a:cubicBezTo>
                  <a:cubicBezTo>
                    <a:pt x="190738" y="160510"/>
                    <a:pt x="193231" y="150279"/>
                    <a:pt x="198216" y="143242"/>
                  </a:cubicBezTo>
                  <a:cubicBezTo>
                    <a:pt x="203201" y="136205"/>
                    <a:pt x="210427" y="132687"/>
                    <a:pt x="219893" y="132687"/>
                  </a:cubicBezTo>
                  <a:close/>
                  <a:moveTo>
                    <a:pt x="165600" y="132687"/>
                  </a:moveTo>
                  <a:lnTo>
                    <a:pt x="165600" y="197907"/>
                  </a:lnTo>
                  <a:lnTo>
                    <a:pt x="181527" y="197907"/>
                  </a:lnTo>
                  <a:lnTo>
                    <a:pt x="181527" y="211405"/>
                  </a:lnTo>
                  <a:lnTo>
                    <a:pt x="132558" y="211405"/>
                  </a:lnTo>
                  <a:lnTo>
                    <a:pt x="132558" y="197907"/>
                  </a:lnTo>
                  <a:lnTo>
                    <a:pt x="148593" y="197907"/>
                  </a:lnTo>
                  <a:lnTo>
                    <a:pt x="148593" y="149694"/>
                  </a:lnTo>
                  <a:lnTo>
                    <a:pt x="132126" y="153257"/>
                  </a:lnTo>
                  <a:lnTo>
                    <a:pt x="132126" y="139435"/>
                  </a:lnTo>
                  <a:close/>
                  <a:moveTo>
                    <a:pt x="102021" y="132687"/>
                  </a:moveTo>
                  <a:lnTo>
                    <a:pt x="102021" y="197907"/>
                  </a:lnTo>
                  <a:lnTo>
                    <a:pt x="117948" y="197907"/>
                  </a:lnTo>
                  <a:lnTo>
                    <a:pt x="117948" y="211405"/>
                  </a:lnTo>
                  <a:lnTo>
                    <a:pt x="68979" y="211405"/>
                  </a:lnTo>
                  <a:lnTo>
                    <a:pt x="68979" y="197907"/>
                  </a:lnTo>
                  <a:lnTo>
                    <a:pt x="85014" y="197907"/>
                  </a:lnTo>
                  <a:lnTo>
                    <a:pt x="85014" y="149694"/>
                  </a:lnTo>
                  <a:lnTo>
                    <a:pt x="68547" y="153257"/>
                  </a:lnTo>
                  <a:lnTo>
                    <a:pt x="68547" y="139435"/>
                  </a:lnTo>
                  <a:close/>
                  <a:moveTo>
                    <a:pt x="29155" y="132687"/>
                  </a:moveTo>
                  <a:cubicBezTo>
                    <a:pt x="47151" y="132687"/>
                    <a:pt x="56150" y="145842"/>
                    <a:pt x="56150" y="172154"/>
                  </a:cubicBezTo>
                  <a:cubicBezTo>
                    <a:pt x="56150" y="185256"/>
                    <a:pt x="53693" y="195298"/>
                    <a:pt x="48780" y="202281"/>
                  </a:cubicBezTo>
                  <a:cubicBezTo>
                    <a:pt x="43867" y="209263"/>
                    <a:pt x="36821" y="212755"/>
                    <a:pt x="27643" y="212755"/>
                  </a:cubicBezTo>
                  <a:cubicBezTo>
                    <a:pt x="9214" y="212755"/>
                    <a:pt x="0" y="199815"/>
                    <a:pt x="0" y="173935"/>
                  </a:cubicBezTo>
                  <a:cubicBezTo>
                    <a:pt x="0" y="160510"/>
                    <a:pt x="2492" y="150279"/>
                    <a:pt x="7477" y="143242"/>
                  </a:cubicBezTo>
                  <a:cubicBezTo>
                    <a:pt x="12463" y="136205"/>
                    <a:pt x="19688" y="132687"/>
                    <a:pt x="29155" y="132687"/>
                  </a:cubicBezTo>
                  <a:close/>
                  <a:moveTo>
                    <a:pt x="28399" y="13011"/>
                  </a:moveTo>
                  <a:cubicBezTo>
                    <a:pt x="21020" y="13011"/>
                    <a:pt x="17331" y="22280"/>
                    <a:pt x="17331" y="40817"/>
                  </a:cubicBezTo>
                  <a:cubicBezTo>
                    <a:pt x="17331" y="58274"/>
                    <a:pt x="20948" y="67002"/>
                    <a:pt x="28183" y="67002"/>
                  </a:cubicBezTo>
                  <a:cubicBezTo>
                    <a:pt x="35238" y="67002"/>
                    <a:pt x="38765" y="58004"/>
                    <a:pt x="38765" y="40007"/>
                  </a:cubicBezTo>
                  <a:cubicBezTo>
                    <a:pt x="38765" y="22010"/>
                    <a:pt x="35309" y="13011"/>
                    <a:pt x="28399" y="13011"/>
                  </a:cubicBezTo>
                  <a:close/>
                  <a:moveTo>
                    <a:pt x="102021" y="0"/>
                  </a:moveTo>
                  <a:lnTo>
                    <a:pt x="102021" y="65220"/>
                  </a:lnTo>
                  <a:lnTo>
                    <a:pt x="117948" y="65220"/>
                  </a:lnTo>
                  <a:lnTo>
                    <a:pt x="117948" y="78718"/>
                  </a:lnTo>
                  <a:lnTo>
                    <a:pt x="68979" y="78718"/>
                  </a:lnTo>
                  <a:lnTo>
                    <a:pt x="68979" y="65220"/>
                  </a:lnTo>
                  <a:lnTo>
                    <a:pt x="85014" y="65220"/>
                  </a:lnTo>
                  <a:lnTo>
                    <a:pt x="85014" y="17007"/>
                  </a:lnTo>
                  <a:lnTo>
                    <a:pt x="68547" y="20570"/>
                  </a:lnTo>
                  <a:lnTo>
                    <a:pt x="68547" y="6748"/>
                  </a:lnTo>
                  <a:close/>
                  <a:moveTo>
                    <a:pt x="29155" y="0"/>
                  </a:moveTo>
                  <a:cubicBezTo>
                    <a:pt x="47151" y="0"/>
                    <a:pt x="56150" y="13155"/>
                    <a:pt x="56150" y="39467"/>
                  </a:cubicBezTo>
                  <a:cubicBezTo>
                    <a:pt x="56150" y="52569"/>
                    <a:pt x="53693" y="62611"/>
                    <a:pt x="48780" y="69594"/>
                  </a:cubicBezTo>
                  <a:cubicBezTo>
                    <a:pt x="43867" y="76576"/>
                    <a:pt x="36821" y="80068"/>
                    <a:pt x="27643" y="80068"/>
                  </a:cubicBezTo>
                  <a:cubicBezTo>
                    <a:pt x="9214" y="80068"/>
                    <a:pt x="0" y="67128"/>
                    <a:pt x="0" y="41248"/>
                  </a:cubicBezTo>
                  <a:cubicBezTo>
                    <a:pt x="0" y="27823"/>
                    <a:pt x="2492" y="17592"/>
                    <a:pt x="7477" y="10555"/>
                  </a:cubicBezTo>
                  <a:cubicBezTo>
                    <a:pt x="12463" y="3518"/>
                    <a:pt x="19688" y="0"/>
                    <a:pt x="29155" y="0"/>
                  </a:cubicBezTo>
                  <a:close/>
                </a:path>
              </a:pathLst>
            </a:cu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ru-RU"/>
            </a:p>
          </xdr:txBody>
        </xdr:sp>
        <xdr:sp macro="" textlink="">
          <xdr:nvSpPr>
            <xdr:cNvPr id="90" name="Полилиния 89">
              <a:extLst>
                <a:ext uri="{FF2B5EF4-FFF2-40B4-BE49-F238E27FC236}">
                  <a16:creationId xmlns:a16="http://schemas.microsoft.com/office/drawing/2014/main" id="{FEE2E91D-5A76-4865-A6E8-AED13478474A}"/>
                </a:ext>
              </a:extLst>
            </xdr:cNvPr>
            <xdr:cNvSpPr/>
          </xdr:nvSpPr>
          <xdr:spPr>
            <a:xfrm>
              <a:off x="7453766" y="5905642"/>
              <a:ext cx="49401" cy="78718"/>
            </a:xfrm>
            <a:custGeom>
              <a:avLst/>
              <a:gdLst>
                <a:gd name="connsiteX0" fmla="*/ 230683 w 340444"/>
                <a:gd name="connsiteY0" fmla="*/ 0 h 542479"/>
                <a:gd name="connsiteX1" fmla="*/ 230683 w 340444"/>
                <a:gd name="connsiteY1" fmla="*/ 449461 h 542479"/>
                <a:gd name="connsiteX2" fmla="*/ 340444 w 340444"/>
                <a:gd name="connsiteY2" fmla="*/ 449461 h 542479"/>
                <a:gd name="connsiteX3" fmla="*/ 340444 w 340444"/>
                <a:gd name="connsiteY3" fmla="*/ 542479 h 542479"/>
                <a:gd name="connsiteX4" fmla="*/ 2976 w 340444"/>
                <a:gd name="connsiteY4" fmla="*/ 542479 h 542479"/>
                <a:gd name="connsiteX5" fmla="*/ 2976 w 340444"/>
                <a:gd name="connsiteY5" fmla="*/ 449461 h 542479"/>
                <a:gd name="connsiteX6" fmla="*/ 113481 w 340444"/>
                <a:gd name="connsiteY6" fmla="*/ 449461 h 542479"/>
                <a:gd name="connsiteX7" fmla="*/ 113481 w 340444"/>
                <a:gd name="connsiteY7" fmla="*/ 117203 h 542479"/>
                <a:gd name="connsiteX8" fmla="*/ 0 w 340444"/>
                <a:gd name="connsiteY8" fmla="*/ 141759 h 542479"/>
                <a:gd name="connsiteX9" fmla="*/ 0 w 340444"/>
                <a:gd name="connsiteY9" fmla="*/ 46509 h 542479"/>
                <a:gd name="connsiteX10" fmla="*/ 230683 w 340444"/>
                <a:gd name="connsiteY10" fmla="*/ 0 h 542479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</a:cxnLst>
              <a:rect l="l" t="t" r="r" b="b"/>
              <a:pathLst>
                <a:path w="340444" h="542479">
                  <a:moveTo>
                    <a:pt x="230683" y="0"/>
                  </a:moveTo>
                  <a:lnTo>
                    <a:pt x="230683" y="449461"/>
                  </a:lnTo>
                  <a:lnTo>
                    <a:pt x="340444" y="449461"/>
                  </a:lnTo>
                  <a:lnTo>
                    <a:pt x="340444" y="542479"/>
                  </a:lnTo>
                  <a:lnTo>
                    <a:pt x="2976" y="542479"/>
                  </a:lnTo>
                  <a:lnTo>
                    <a:pt x="2976" y="449461"/>
                  </a:lnTo>
                  <a:lnTo>
                    <a:pt x="113481" y="449461"/>
                  </a:lnTo>
                  <a:lnTo>
                    <a:pt x="113481" y="117203"/>
                  </a:lnTo>
                  <a:lnTo>
                    <a:pt x="0" y="141759"/>
                  </a:lnTo>
                  <a:lnTo>
                    <a:pt x="0" y="46509"/>
                  </a:lnTo>
                  <a:lnTo>
                    <a:pt x="230683" y="0"/>
                  </a:lnTo>
                  <a:close/>
                </a:path>
              </a:pathLst>
            </a:cu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ru-RU"/>
            </a:p>
          </xdr:txBody>
        </xdr:sp>
        <xdr:sp macro="" textlink="">
          <xdr:nvSpPr>
            <xdr:cNvPr id="91" name="Полилиния 90">
              <a:extLst>
                <a:ext uri="{FF2B5EF4-FFF2-40B4-BE49-F238E27FC236}">
                  <a16:creationId xmlns:a16="http://schemas.microsoft.com/office/drawing/2014/main" id="{78BC59F3-28AF-4F97-B2E4-2DCA519E6920}"/>
                </a:ext>
              </a:extLst>
            </xdr:cNvPr>
            <xdr:cNvSpPr/>
          </xdr:nvSpPr>
          <xdr:spPr>
            <a:xfrm>
              <a:off x="7194469" y="5115484"/>
              <a:ext cx="682633" cy="366164"/>
            </a:xfrm>
            <a:custGeom>
              <a:avLst/>
              <a:gdLst>
                <a:gd name="connsiteX0" fmla="*/ 0 w 4704301"/>
                <a:gd name="connsiteY0" fmla="*/ 0 h 2523387"/>
                <a:gd name="connsiteX1" fmla="*/ 4704301 w 4704301"/>
                <a:gd name="connsiteY1" fmla="*/ 0 h 2523387"/>
                <a:gd name="connsiteX2" fmla="*/ 4704301 w 4704301"/>
                <a:gd name="connsiteY2" fmla="*/ 2523387 h 2523387"/>
                <a:gd name="connsiteX3" fmla="*/ 4275629 w 4704301"/>
                <a:gd name="connsiteY3" fmla="*/ 2523387 h 2523387"/>
                <a:gd name="connsiteX4" fmla="*/ 4275629 w 4704301"/>
                <a:gd name="connsiteY4" fmla="*/ 410955 h 2523387"/>
                <a:gd name="connsiteX5" fmla="*/ 428671 w 4704301"/>
                <a:gd name="connsiteY5" fmla="*/ 410955 h 2523387"/>
                <a:gd name="connsiteX6" fmla="*/ 428671 w 4704301"/>
                <a:gd name="connsiteY6" fmla="*/ 1296780 h 2523387"/>
                <a:gd name="connsiteX7" fmla="*/ 0 w 4704301"/>
                <a:gd name="connsiteY7" fmla="*/ 1296780 h 2523387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</a:cxnLst>
              <a:rect l="l" t="t" r="r" b="b"/>
              <a:pathLst>
                <a:path w="4704301" h="2523387">
                  <a:moveTo>
                    <a:pt x="0" y="0"/>
                  </a:moveTo>
                  <a:lnTo>
                    <a:pt x="4704301" y="0"/>
                  </a:lnTo>
                  <a:lnTo>
                    <a:pt x="4704301" y="2523387"/>
                  </a:lnTo>
                  <a:lnTo>
                    <a:pt x="4275629" y="2523387"/>
                  </a:lnTo>
                  <a:lnTo>
                    <a:pt x="4275629" y="410955"/>
                  </a:lnTo>
                  <a:lnTo>
                    <a:pt x="428671" y="410955"/>
                  </a:lnTo>
                  <a:lnTo>
                    <a:pt x="428671" y="1296780"/>
                  </a:lnTo>
                  <a:lnTo>
                    <a:pt x="0" y="1296780"/>
                  </a:lnTo>
                  <a:close/>
                </a:path>
              </a:pathLst>
            </a:cu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ru-RU"/>
            </a:p>
          </xdr:txBody>
        </xdr:sp>
        <xdr:grpSp>
          <xdr:nvGrpSpPr>
            <xdr:cNvPr id="92" name="Группа 91">
              <a:extLst>
                <a:ext uri="{FF2B5EF4-FFF2-40B4-BE49-F238E27FC236}">
                  <a16:creationId xmlns:a16="http://schemas.microsoft.com/office/drawing/2014/main" id="{A2B609F3-CD7A-4E24-B6C4-E05646216D97}"/>
                </a:ext>
              </a:extLst>
            </xdr:cNvPr>
            <xdr:cNvGrpSpPr/>
          </xdr:nvGrpSpPr>
          <xdr:grpSpPr>
            <a:xfrm>
              <a:off x="7347735" y="5235474"/>
              <a:ext cx="423631" cy="160046"/>
              <a:chOff x="3152775" y="1377956"/>
              <a:chExt cx="2919413" cy="1102936"/>
            </a:xfrm>
            <a:grpFill/>
          </xdr:grpSpPr>
          <xdr:sp macro="" textlink="">
            <xdr:nvSpPr>
              <xdr:cNvPr id="93" name="Скругленный прямоугольник 92">
                <a:extLst>
                  <a:ext uri="{FF2B5EF4-FFF2-40B4-BE49-F238E27FC236}">
                    <a16:creationId xmlns:a16="http://schemas.microsoft.com/office/drawing/2014/main" id="{61A9E080-856F-48A2-B0A7-FC216A353059}"/>
                  </a:ext>
                </a:extLst>
              </xdr:cNvPr>
              <xdr:cNvSpPr/>
            </xdr:nvSpPr>
            <xdr:spPr>
              <a:xfrm>
                <a:off x="3152775" y="1377956"/>
                <a:ext cx="2919413" cy="325155"/>
              </a:xfrm>
              <a:prstGeom prst="roundRect">
                <a:avLst>
                  <a:gd name="adj" fmla="val 50000"/>
                </a:avLst>
              </a:prstGeom>
              <a:grp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ctr"/>
              <a:lstStyle>
                <a:defPPr>
                  <a:defRPr lang="ru-RU"/>
                </a:defPPr>
                <a:lvl1pPr marL="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endParaRPr lang="ru-RU"/>
              </a:p>
            </xdr:txBody>
          </xdr:sp>
          <xdr:sp macro="" textlink="">
            <xdr:nvSpPr>
              <xdr:cNvPr id="94" name="Скругленный прямоугольник 93">
                <a:extLst>
                  <a:ext uri="{FF2B5EF4-FFF2-40B4-BE49-F238E27FC236}">
                    <a16:creationId xmlns:a16="http://schemas.microsoft.com/office/drawing/2014/main" id="{15CA537F-468A-4B37-B091-8CCDFAB43058}"/>
                  </a:ext>
                </a:extLst>
              </xdr:cNvPr>
              <xdr:cNvSpPr/>
            </xdr:nvSpPr>
            <xdr:spPr>
              <a:xfrm>
                <a:off x="4496631" y="2155737"/>
                <a:ext cx="1575557" cy="325155"/>
              </a:xfrm>
              <a:prstGeom prst="roundRect">
                <a:avLst>
                  <a:gd name="adj" fmla="val 50000"/>
                </a:avLst>
              </a:prstGeom>
              <a:grp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ctr"/>
              <a:lstStyle>
                <a:defPPr>
                  <a:defRPr lang="ru-RU"/>
                </a:defPPr>
                <a:lvl1pPr marL="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endParaRPr lang="ru-RU"/>
              </a:p>
            </xdr:txBody>
          </xdr:sp>
        </xdr:grpSp>
      </xdr:grpSp>
      <xdr:cxnSp macro="">
        <xdr:nvCxnSpPr>
          <xdr:cNvPr id="81" name="Соединитель: уступ 45">
            <a:extLst>
              <a:ext uri="{FF2B5EF4-FFF2-40B4-BE49-F238E27FC236}">
                <a16:creationId xmlns:a16="http://schemas.microsoft.com/office/drawing/2014/main" id="{34AB0ED4-BC13-4C1C-BB71-5E761FDED62B}"/>
              </a:ext>
            </a:extLst>
          </xdr:cNvPr>
          <xdr:cNvCxnSpPr>
            <a:cxnSpLocks/>
            <a:endCxn id="78" idx="3"/>
          </xdr:cNvCxnSpPr>
        </xdr:nvCxnSpPr>
        <xdr:spPr>
          <a:xfrm rot="16200000" flipV="1">
            <a:off x="5786529" y="3287177"/>
            <a:ext cx="455856" cy="389124"/>
          </a:xfrm>
          <a:prstGeom prst="bentConnector2">
            <a:avLst/>
          </a:prstGeom>
          <a:ln>
            <a:solidFill>
              <a:schemeClr val="bg1">
                <a:lumMod val="75000"/>
              </a:schemeClr>
            </a:solidFill>
            <a:headEnd type="none"/>
            <a:tailEnd type="oval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2" name="Прямая соединительная линия 81">
            <a:extLst>
              <a:ext uri="{FF2B5EF4-FFF2-40B4-BE49-F238E27FC236}">
                <a16:creationId xmlns:a16="http://schemas.microsoft.com/office/drawing/2014/main" id="{BC581F1B-B01D-4F42-A0EC-1F6048ECF070}"/>
              </a:ext>
            </a:extLst>
          </xdr:cNvPr>
          <xdr:cNvCxnSpPr>
            <a:cxnSpLocks/>
          </xdr:cNvCxnSpPr>
        </xdr:nvCxnSpPr>
        <xdr:spPr>
          <a:xfrm>
            <a:off x="5819895" y="2952341"/>
            <a:ext cx="0" cy="602940"/>
          </a:xfrm>
          <a:prstGeom prst="line">
            <a:avLst/>
          </a:prstGeom>
          <a:ln>
            <a:solidFill>
              <a:schemeClr val="bg1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</xdr:col>
      <xdr:colOff>386072</xdr:colOff>
      <xdr:row>25</xdr:row>
      <xdr:rowOff>83049</xdr:rowOff>
    </xdr:from>
    <xdr:to>
      <xdr:col>12</xdr:col>
      <xdr:colOff>223502</xdr:colOff>
      <xdr:row>34</xdr:row>
      <xdr:rowOff>115872</xdr:rowOff>
    </xdr:to>
    <xdr:grpSp>
      <xdr:nvGrpSpPr>
        <xdr:cNvPr id="32" name="Группа 31">
          <a:extLst>
            <a:ext uri="{FF2B5EF4-FFF2-40B4-BE49-F238E27FC236}">
              <a16:creationId xmlns:a16="http://schemas.microsoft.com/office/drawing/2014/main" id="{2963F561-B532-497C-BA56-EC88153E9538}"/>
            </a:ext>
          </a:extLst>
        </xdr:cNvPr>
        <xdr:cNvGrpSpPr/>
      </xdr:nvGrpSpPr>
      <xdr:grpSpPr>
        <a:xfrm>
          <a:off x="2201425" y="5170520"/>
          <a:ext cx="5283489" cy="1747323"/>
          <a:chOff x="2256827" y="3863845"/>
          <a:chExt cx="5323830" cy="1678743"/>
        </a:xfrm>
      </xdr:grpSpPr>
      <xdr:sp macro="" textlink="">
        <xdr:nvSpPr>
          <xdr:cNvPr id="57" name="Параллелограмм 56">
            <a:extLst>
              <a:ext uri="{FF2B5EF4-FFF2-40B4-BE49-F238E27FC236}">
                <a16:creationId xmlns:a16="http://schemas.microsoft.com/office/drawing/2014/main" id="{0ACF7B1D-D077-4A09-AD16-A9EFB54A39BC}"/>
              </a:ext>
            </a:extLst>
          </xdr:cNvPr>
          <xdr:cNvSpPr/>
        </xdr:nvSpPr>
        <xdr:spPr bwMode="auto">
          <a:xfrm flipH="1">
            <a:off x="4752810" y="5152063"/>
            <a:ext cx="417513" cy="390525"/>
          </a:xfrm>
          <a:prstGeom prst="parallelogram">
            <a:avLst/>
          </a:prstGeom>
          <a:solidFill>
            <a:srgbClr val="3E517B"/>
          </a:solidFill>
          <a:ln>
            <a:noFill/>
          </a:ln>
        </xdr:spPr>
        <xdr:txBody>
          <a:bodyPr wrap="square" lIns="0" tIns="0" rIns="0" bIns="0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0" lang="en-US" sz="1400" b="0" i="0" u="none" strike="noStrike" kern="0" cap="none" spc="0" normalizeH="0" baseline="0">
              <a:ln>
                <a:noFill/>
              </a:ln>
              <a:solidFill>
                <a:srgbClr val="001031"/>
              </a:solidFill>
              <a:effectLst/>
              <a:uLnTx/>
              <a:uFillTx/>
              <a:latin typeface="Segoe UI"/>
            </a:endParaRPr>
          </a:p>
        </xdr:txBody>
      </xdr:sp>
      <xdr:sp macro="" textlink="">
        <xdr:nvSpPr>
          <xdr:cNvPr id="58" name="Прямоугольник: скругленные углы 61">
            <a:extLst>
              <a:ext uri="{FF2B5EF4-FFF2-40B4-BE49-F238E27FC236}">
                <a16:creationId xmlns:a16="http://schemas.microsoft.com/office/drawing/2014/main" id="{FD770154-D5C3-4E71-BAB2-43EA5B4C8A4F}"/>
              </a:ext>
            </a:extLst>
          </xdr:cNvPr>
          <xdr:cNvSpPr/>
        </xdr:nvSpPr>
        <xdr:spPr bwMode="auto">
          <a:xfrm>
            <a:off x="4751222" y="4520559"/>
            <a:ext cx="2263775" cy="731520"/>
          </a:xfrm>
          <a:prstGeom prst="roundRect">
            <a:avLst/>
          </a:prstGeom>
          <a:solidFill>
            <a:srgbClr val="4383DD"/>
          </a:solidFill>
          <a:ln w="19050">
            <a:solidFill>
              <a:schemeClr val="bg1"/>
            </a:solidFill>
          </a:ln>
        </xdr:spPr>
        <xdr:txBody>
          <a:bodyPr wrap="square" lIns="0" tIns="0" rIns="0" bIns="0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ru-RU" sz="1400" b="1" cap="all">
                <a:solidFill>
                  <a:schemeClr val="bg1"/>
                </a:solidFill>
                <a:latin typeface="Segoe UI" panose="020B0502040204020203" pitchFamily="34" charset="0"/>
                <a:ea typeface="Segoe UI" panose="020B0502040204020203" pitchFamily="34" charset="0"/>
                <a:cs typeface="Segoe UI" panose="020B0502040204020203" pitchFamily="34" charset="0"/>
              </a:rPr>
              <a:t>Написать</a:t>
            </a:r>
          </a:p>
          <a:p>
            <a:pPr algn="ctr"/>
            <a:r>
              <a:rPr lang="en-US" sz="1400" b="1" cap="all">
                <a:solidFill>
                  <a:schemeClr val="bg1"/>
                </a:solidFill>
                <a:latin typeface="Segoe UI" panose="020B0502040204020203" pitchFamily="34" charset="0"/>
                <a:ea typeface="Segoe UI" panose="020B0502040204020203" pitchFamily="34" charset="0"/>
                <a:cs typeface="Segoe UI" panose="020B0502040204020203" pitchFamily="34" charset="0"/>
              </a:rPr>
              <a:t>Dockerfiles</a:t>
            </a:r>
          </a:p>
        </xdr:txBody>
      </xdr:sp>
      <xdr:sp macro="" textlink="">
        <xdr:nvSpPr>
          <xdr:cNvPr id="59" name="Прямоугольник 58">
            <a:extLst>
              <a:ext uri="{FF2B5EF4-FFF2-40B4-BE49-F238E27FC236}">
                <a16:creationId xmlns:a16="http://schemas.microsoft.com/office/drawing/2014/main" id="{A91B1187-C431-4BA9-82EC-779617B54793}"/>
              </a:ext>
            </a:extLst>
          </xdr:cNvPr>
          <xdr:cNvSpPr/>
        </xdr:nvSpPr>
        <xdr:spPr bwMode="auto">
          <a:xfrm>
            <a:off x="2256827" y="3863845"/>
            <a:ext cx="2105599" cy="602940"/>
          </a:xfrm>
          <a:prstGeom prst="rect">
            <a:avLst/>
          </a:prstGeom>
          <a:noFill/>
          <a:ln>
            <a:noFill/>
          </a:ln>
        </xdr:spPr>
        <xdr:txBody>
          <a:bodyPr wrap="square" lIns="0" tIns="0" rIns="91440" bIns="0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indent="0" algn="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r>
              <a:rPr kumimoji="0" lang="ru-RU" sz="1200" b="0" i="0" u="none" strike="noStrike" kern="0" cap="none" spc="0" normalizeH="0" baseline="0">
                <a:ln>
                  <a:noFill/>
                </a:ln>
                <a:solidFill>
                  <a:srgbClr val="001031"/>
                </a:solidFill>
                <a:effectLst/>
                <a:uLnTx/>
                <a:uFillTx/>
                <a:latin typeface="Segoe UI"/>
              </a:rPr>
              <a:t>Подготовка «описания» образов контейнеров</a:t>
            </a:r>
            <a:endParaRPr kumimoji="0" lang="en-US" sz="1200" b="0" i="0" u="none" strike="noStrike" kern="0" cap="none" spc="0" normalizeH="0" baseline="0">
              <a:ln>
                <a:noFill/>
              </a:ln>
              <a:solidFill>
                <a:srgbClr val="001031"/>
              </a:solidFill>
              <a:effectLst/>
              <a:uLnTx/>
              <a:uFillTx/>
              <a:latin typeface="Segoe UI"/>
            </a:endParaRPr>
          </a:p>
        </xdr:txBody>
      </xdr:sp>
      <xdr:sp macro="" textlink="">
        <xdr:nvSpPr>
          <xdr:cNvPr id="60" name="TextBox 63">
            <a:extLst>
              <a:ext uri="{FF2B5EF4-FFF2-40B4-BE49-F238E27FC236}">
                <a16:creationId xmlns:a16="http://schemas.microsoft.com/office/drawing/2014/main" id="{40DB3B6F-4317-40D2-B965-A83E85C54396}"/>
              </a:ext>
            </a:extLst>
          </xdr:cNvPr>
          <xdr:cNvSpPr txBox="1"/>
        </xdr:nvSpPr>
        <xdr:spPr>
          <a:xfrm>
            <a:off x="4861293" y="4283603"/>
            <a:ext cx="1055412" cy="236956"/>
          </a:xfrm>
          <a:prstGeom prst="rect">
            <a:avLst/>
          </a:prstGeom>
          <a:noFill/>
        </xdr:spPr>
        <xdr:txBody>
          <a:bodyPr wrap="square" lIns="0" tIns="0" rIns="0" bIns="0" rtlCol="0" anchor="ctr">
            <a:noAutofit/>
          </a:bodyPr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ru-RU" sz="1400" b="1">
                <a:solidFill>
                  <a:srgbClr val="4383DD"/>
                </a:solidFill>
                <a:latin typeface="Segoe UI" panose="020B0502040204020203" pitchFamily="34" charset="0"/>
                <a:ea typeface="Segoe UI" panose="020B0502040204020203" pitchFamily="34" charset="0"/>
                <a:cs typeface="Segoe UI" panose="020B0502040204020203" pitchFamily="34" charset="0"/>
              </a:rPr>
              <a:t>Шаг </a:t>
            </a:r>
            <a:r>
              <a:rPr lang="en-US" sz="1400" b="1">
                <a:solidFill>
                  <a:srgbClr val="4383DD"/>
                </a:solidFill>
                <a:latin typeface="Segoe UI" panose="020B0502040204020203" pitchFamily="34" charset="0"/>
                <a:ea typeface="Segoe UI" panose="020B0502040204020203" pitchFamily="34" charset="0"/>
                <a:cs typeface="Segoe UI" panose="020B0502040204020203" pitchFamily="34" charset="0"/>
              </a:rPr>
              <a:t>#</a:t>
            </a:r>
            <a:r>
              <a:rPr lang="ru-RU" sz="1400" b="1">
                <a:solidFill>
                  <a:srgbClr val="4383DD"/>
                </a:solidFill>
                <a:latin typeface="Segoe UI" panose="020B0502040204020203" pitchFamily="34" charset="0"/>
                <a:ea typeface="Segoe UI" panose="020B0502040204020203" pitchFamily="34" charset="0"/>
                <a:cs typeface="Segoe UI" panose="020B0502040204020203" pitchFamily="34" charset="0"/>
              </a:rPr>
              <a:t>2</a:t>
            </a:r>
            <a:endParaRPr lang="en-US" sz="1400" b="1">
              <a:solidFill>
                <a:srgbClr val="4383DD"/>
              </a:solidFill>
              <a:latin typeface="Segoe UI" panose="020B0502040204020203" pitchFamily="34" charset="0"/>
              <a:ea typeface="Segoe UI" panose="020B0502040204020203" pitchFamily="34" charset="0"/>
              <a:cs typeface="Segoe UI" panose="020B0502040204020203" pitchFamily="34" charset="0"/>
            </a:endParaRPr>
          </a:p>
        </xdr:txBody>
      </xdr:sp>
      <xdr:grpSp>
        <xdr:nvGrpSpPr>
          <xdr:cNvPr id="61" name="Группа 60">
            <a:extLst>
              <a:ext uri="{FF2B5EF4-FFF2-40B4-BE49-F238E27FC236}">
                <a16:creationId xmlns:a16="http://schemas.microsoft.com/office/drawing/2014/main" id="{60B48B29-6849-4126-BE1A-6FA037672695}"/>
              </a:ext>
            </a:extLst>
          </xdr:cNvPr>
          <xdr:cNvGrpSpPr>
            <a:grpSpLocks noChangeAspect="1"/>
          </xdr:cNvGrpSpPr>
        </xdr:nvGrpSpPr>
        <xdr:grpSpPr>
          <a:xfrm>
            <a:off x="7133531" y="4602629"/>
            <a:ext cx="447126" cy="567382"/>
            <a:chOff x="7194469" y="5115484"/>
            <a:chExt cx="685782" cy="870226"/>
          </a:xfrm>
          <a:solidFill>
            <a:srgbClr val="0033CC"/>
          </a:solidFill>
        </xdr:grpSpPr>
        <xdr:sp macro="" textlink="">
          <xdr:nvSpPr>
            <xdr:cNvPr id="64" name="Полилиния 63">
              <a:extLst>
                <a:ext uri="{FF2B5EF4-FFF2-40B4-BE49-F238E27FC236}">
                  <a16:creationId xmlns:a16="http://schemas.microsoft.com/office/drawing/2014/main" id="{4D2DC801-3E80-4B8E-8A85-6617326D62C2}"/>
                </a:ext>
              </a:extLst>
            </xdr:cNvPr>
            <xdr:cNvSpPr/>
          </xdr:nvSpPr>
          <xdr:spPr>
            <a:xfrm rot="18488263" flipV="1">
              <a:off x="7386075" y="5465009"/>
              <a:ext cx="136173" cy="136173"/>
            </a:xfrm>
            <a:custGeom>
              <a:avLst/>
              <a:gdLst>
                <a:gd name="connsiteX0" fmla="*/ 612337 w 938426"/>
                <a:gd name="connsiteY0" fmla="*/ 612337 h 938426"/>
                <a:gd name="connsiteX1" fmla="*/ 326089 w 938426"/>
                <a:gd name="connsiteY1" fmla="*/ 612337 h 938426"/>
                <a:gd name="connsiteX2" fmla="*/ 326089 w 938426"/>
                <a:gd name="connsiteY2" fmla="*/ 326089 h 938426"/>
                <a:gd name="connsiteX3" fmla="*/ 612337 w 938426"/>
                <a:gd name="connsiteY3" fmla="*/ 326089 h 938426"/>
                <a:gd name="connsiteX4" fmla="*/ 612337 w 938426"/>
                <a:gd name="connsiteY4" fmla="*/ 612337 h 938426"/>
                <a:gd name="connsiteX5" fmla="*/ 747323 w 938426"/>
                <a:gd name="connsiteY5" fmla="*/ 857891 h 938426"/>
                <a:gd name="connsiteX6" fmla="*/ 857892 w 938426"/>
                <a:gd name="connsiteY6" fmla="*/ 747322 h 938426"/>
                <a:gd name="connsiteX7" fmla="*/ 857892 w 938426"/>
                <a:gd name="connsiteY7" fmla="*/ 713084 h 938426"/>
                <a:gd name="connsiteX8" fmla="*/ 791157 w 938426"/>
                <a:gd name="connsiteY8" fmla="*/ 646350 h 938426"/>
                <a:gd name="connsiteX9" fmla="*/ 811283 w 938426"/>
                <a:gd name="connsiteY9" fmla="*/ 608104 h 938426"/>
                <a:gd name="connsiteX10" fmla="*/ 823756 w 938426"/>
                <a:gd name="connsiteY10" fmla="*/ 564076 h 938426"/>
                <a:gd name="connsiteX11" fmla="*/ 914216 w 938426"/>
                <a:gd name="connsiteY11" fmla="*/ 564076 h 938426"/>
                <a:gd name="connsiteX12" fmla="*/ 938426 w 938426"/>
                <a:gd name="connsiteY12" fmla="*/ 539866 h 938426"/>
                <a:gd name="connsiteX13" fmla="*/ 938426 w 938426"/>
                <a:gd name="connsiteY13" fmla="*/ 383498 h 938426"/>
                <a:gd name="connsiteX14" fmla="*/ 914216 w 938426"/>
                <a:gd name="connsiteY14" fmla="*/ 359289 h 938426"/>
                <a:gd name="connsiteX15" fmla="*/ 820274 w 938426"/>
                <a:gd name="connsiteY15" fmla="*/ 359288 h 938426"/>
                <a:gd name="connsiteX16" fmla="*/ 796080 w 938426"/>
                <a:gd name="connsiteY16" fmla="*/ 297567 h 938426"/>
                <a:gd name="connsiteX17" fmla="*/ 792074 w 938426"/>
                <a:gd name="connsiteY17" fmla="*/ 291160 h 938426"/>
                <a:gd name="connsiteX18" fmla="*/ 844421 w 938426"/>
                <a:gd name="connsiteY18" fmla="*/ 238812 h 938426"/>
                <a:gd name="connsiteX19" fmla="*/ 844421 w 938426"/>
                <a:gd name="connsiteY19" fmla="*/ 204574 h 938426"/>
                <a:gd name="connsiteX20" fmla="*/ 733852 w 938426"/>
                <a:gd name="connsiteY20" fmla="*/ 94005 h 938426"/>
                <a:gd name="connsiteX21" fmla="*/ 699614 w 938426"/>
                <a:gd name="connsiteY21" fmla="*/ 94005 h 938426"/>
                <a:gd name="connsiteX22" fmla="*/ 646350 w 938426"/>
                <a:gd name="connsiteY22" fmla="*/ 147269 h 938426"/>
                <a:gd name="connsiteX23" fmla="*/ 608104 w 938426"/>
                <a:gd name="connsiteY23" fmla="*/ 127144 h 938426"/>
                <a:gd name="connsiteX24" fmla="*/ 579138 w 938426"/>
                <a:gd name="connsiteY24" fmla="*/ 118559 h 938426"/>
                <a:gd name="connsiteX25" fmla="*/ 579138 w 938426"/>
                <a:gd name="connsiteY25" fmla="*/ 24210 h 938426"/>
                <a:gd name="connsiteX26" fmla="*/ 554928 w 938426"/>
                <a:gd name="connsiteY26" fmla="*/ 0 h 938426"/>
                <a:gd name="connsiteX27" fmla="*/ 398560 w 938426"/>
                <a:gd name="connsiteY27" fmla="*/ 0 h 938426"/>
                <a:gd name="connsiteX28" fmla="*/ 374350 w 938426"/>
                <a:gd name="connsiteY28" fmla="*/ 24210 h 938426"/>
                <a:gd name="connsiteX29" fmla="*/ 374350 w 938426"/>
                <a:gd name="connsiteY29" fmla="*/ 114096 h 938426"/>
                <a:gd name="connsiteX30" fmla="*/ 330322 w 938426"/>
                <a:gd name="connsiteY30" fmla="*/ 127144 h 938426"/>
                <a:gd name="connsiteX31" fmla="*/ 292077 w 938426"/>
                <a:gd name="connsiteY31" fmla="*/ 147269 h 938426"/>
                <a:gd name="connsiteX32" fmla="*/ 225342 w 938426"/>
                <a:gd name="connsiteY32" fmla="*/ 80535 h 938426"/>
                <a:gd name="connsiteX33" fmla="*/ 191104 w 938426"/>
                <a:gd name="connsiteY33" fmla="*/ 80535 h 938426"/>
                <a:gd name="connsiteX34" fmla="*/ 80535 w 938426"/>
                <a:gd name="connsiteY34" fmla="*/ 191104 h 938426"/>
                <a:gd name="connsiteX35" fmla="*/ 80535 w 938426"/>
                <a:gd name="connsiteY35" fmla="*/ 225342 h 938426"/>
                <a:gd name="connsiteX36" fmla="*/ 147270 w 938426"/>
                <a:gd name="connsiteY36" fmla="*/ 292076 h 938426"/>
                <a:gd name="connsiteX37" fmla="*/ 127144 w 938426"/>
                <a:gd name="connsiteY37" fmla="*/ 330322 h 938426"/>
                <a:gd name="connsiteX38" fmla="*/ 114670 w 938426"/>
                <a:gd name="connsiteY38" fmla="*/ 374350 h 938426"/>
                <a:gd name="connsiteX39" fmla="*/ 24210 w 938426"/>
                <a:gd name="connsiteY39" fmla="*/ 374350 h 938426"/>
                <a:gd name="connsiteX40" fmla="*/ 0 w 938426"/>
                <a:gd name="connsiteY40" fmla="*/ 398560 h 938426"/>
                <a:gd name="connsiteX41" fmla="*/ 0 w 938426"/>
                <a:gd name="connsiteY41" fmla="*/ 554928 h 938426"/>
                <a:gd name="connsiteX42" fmla="*/ 24210 w 938426"/>
                <a:gd name="connsiteY42" fmla="*/ 579138 h 938426"/>
                <a:gd name="connsiteX43" fmla="*/ 118153 w 938426"/>
                <a:gd name="connsiteY43" fmla="*/ 579138 h 938426"/>
                <a:gd name="connsiteX44" fmla="*/ 142346 w 938426"/>
                <a:gd name="connsiteY44" fmla="*/ 640859 h 938426"/>
                <a:gd name="connsiteX45" fmla="*/ 146353 w 938426"/>
                <a:gd name="connsiteY45" fmla="*/ 647266 h 938426"/>
                <a:gd name="connsiteX46" fmla="*/ 94005 w 938426"/>
                <a:gd name="connsiteY46" fmla="*/ 699614 h 938426"/>
                <a:gd name="connsiteX47" fmla="*/ 94005 w 938426"/>
                <a:gd name="connsiteY47" fmla="*/ 733852 h 938426"/>
                <a:gd name="connsiteX48" fmla="*/ 204574 w 938426"/>
                <a:gd name="connsiteY48" fmla="*/ 844421 h 938426"/>
                <a:gd name="connsiteX49" fmla="*/ 238812 w 938426"/>
                <a:gd name="connsiteY49" fmla="*/ 844421 h 938426"/>
                <a:gd name="connsiteX50" fmla="*/ 291160 w 938426"/>
                <a:gd name="connsiteY50" fmla="*/ 792073 h 938426"/>
                <a:gd name="connsiteX51" fmla="*/ 297567 w 938426"/>
                <a:gd name="connsiteY51" fmla="*/ 796080 h 938426"/>
                <a:gd name="connsiteX52" fmla="*/ 359289 w 938426"/>
                <a:gd name="connsiteY52" fmla="*/ 820274 h 938426"/>
                <a:gd name="connsiteX53" fmla="*/ 359289 w 938426"/>
                <a:gd name="connsiteY53" fmla="*/ 914216 h 938426"/>
                <a:gd name="connsiteX54" fmla="*/ 383499 w 938426"/>
                <a:gd name="connsiteY54" fmla="*/ 938426 h 938426"/>
                <a:gd name="connsiteX55" fmla="*/ 539867 w 938426"/>
                <a:gd name="connsiteY55" fmla="*/ 938426 h 938426"/>
                <a:gd name="connsiteX56" fmla="*/ 564077 w 938426"/>
                <a:gd name="connsiteY56" fmla="*/ 914216 h 938426"/>
                <a:gd name="connsiteX57" fmla="*/ 564077 w 938426"/>
                <a:gd name="connsiteY57" fmla="*/ 823756 h 938426"/>
                <a:gd name="connsiteX58" fmla="*/ 608104 w 938426"/>
                <a:gd name="connsiteY58" fmla="*/ 811283 h 938426"/>
                <a:gd name="connsiteX59" fmla="*/ 646350 w 938426"/>
                <a:gd name="connsiteY59" fmla="*/ 791157 h 938426"/>
                <a:gd name="connsiteX60" fmla="*/ 713085 w 938426"/>
                <a:gd name="connsiteY60" fmla="*/ 857891 h 938426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  <a:cxn ang="0">
                  <a:pos x="connsiteX15" y="connsiteY15"/>
                </a:cxn>
                <a:cxn ang="0">
                  <a:pos x="connsiteX16" y="connsiteY16"/>
                </a:cxn>
                <a:cxn ang="0">
                  <a:pos x="connsiteX17" y="connsiteY17"/>
                </a:cxn>
                <a:cxn ang="0">
                  <a:pos x="connsiteX18" y="connsiteY18"/>
                </a:cxn>
                <a:cxn ang="0">
                  <a:pos x="connsiteX19" y="connsiteY19"/>
                </a:cxn>
                <a:cxn ang="0">
                  <a:pos x="connsiteX20" y="connsiteY20"/>
                </a:cxn>
                <a:cxn ang="0">
                  <a:pos x="connsiteX21" y="connsiteY21"/>
                </a:cxn>
                <a:cxn ang="0">
                  <a:pos x="connsiteX22" y="connsiteY22"/>
                </a:cxn>
                <a:cxn ang="0">
                  <a:pos x="connsiteX23" y="connsiteY23"/>
                </a:cxn>
                <a:cxn ang="0">
                  <a:pos x="connsiteX24" y="connsiteY24"/>
                </a:cxn>
                <a:cxn ang="0">
                  <a:pos x="connsiteX25" y="connsiteY25"/>
                </a:cxn>
                <a:cxn ang="0">
                  <a:pos x="connsiteX26" y="connsiteY26"/>
                </a:cxn>
                <a:cxn ang="0">
                  <a:pos x="connsiteX27" y="connsiteY27"/>
                </a:cxn>
                <a:cxn ang="0">
                  <a:pos x="connsiteX28" y="connsiteY28"/>
                </a:cxn>
                <a:cxn ang="0">
                  <a:pos x="connsiteX29" y="connsiteY29"/>
                </a:cxn>
                <a:cxn ang="0">
                  <a:pos x="connsiteX30" y="connsiteY30"/>
                </a:cxn>
                <a:cxn ang="0">
                  <a:pos x="connsiteX31" y="connsiteY31"/>
                </a:cxn>
                <a:cxn ang="0">
                  <a:pos x="connsiteX32" y="connsiteY32"/>
                </a:cxn>
                <a:cxn ang="0">
                  <a:pos x="connsiteX33" y="connsiteY33"/>
                </a:cxn>
                <a:cxn ang="0">
                  <a:pos x="connsiteX34" y="connsiteY34"/>
                </a:cxn>
                <a:cxn ang="0">
                  <a:pos x="connsiteX35" y="connsiteY35"/>
                </a:cxn>
                <a:cxn ang="0">
                  <a:pos x="connsiteX36" y="connsiteY36"/>
                </a:cxn>
                <a:cxn ang="0">
                  <a:pos x="connsiteX37" y="connsiteY37"/>
                </a:cxn>
                <a:cxn ang="0">
                  <a:pos x="connsiteX38" y="connsiteY38"/>
                </a:cxn>
                <a:cxn ang="0">
                  <a:pos x="connsiteX39" y="connsiteY39"/>
                </a:cxn>
                <a:cxn ang="0">
                  <a:pos x="connsiteX40" y="connsiteY40"/>
                </a:cxn>
                <a:cxn ang="0">
                  <a:pos x="connsiteX41" y="connsiteY41"/>
                </a:cxn>
                <a:cxn ang="0">
                  <a:pos x="connsiteX42" y="connsiteY42"/>
                </a:cxn>
                <a:cxn ang="0">
                  <a:pos x="connsiteX43" y="connsiteY43"/>
                </a:cxn>
                <a:cxn ang="0">
                  <a:pos x="connsiteX44" y="connsiteY44"/>
                </a:cxn>
                <a:cxn ang="0">
                  <a:pos x="connsiteX45" y="connsiteY45"/>
                </a:cxn>
                <a:cxn ang="0">
                  <a:pos x="connsiteX46" y="connsiteY46"/>
                </a:cxn>
                <a:cxn ang="0">
                  <a:pos x="connsiteX47" y="connsiteY47"/>
                </a:cxn>
                <a:cxn ang="0">
                  <a:pos x="connsiteX48" y="connsiteY48"/>
                </a:cxn>
                <a:cxn ang="0">
                  <a:pos x="connsiteX49" y="connsiteY49"/>
                </a:cxn>
                <a:cxn ang="0">
                  <a:pos x="connsiteX50" y="connsiteY50"/>
                </a:cxn>
                <a:cxn ang="0">
                  <a:pos x="connsiteX51" y="connsiteY51"/>
                </a:cxn>
                <a:cxn ang="0">
                  <a:pos x="connsiteX52" y="connsiteY52"/>
                </a:cxn>
                <a:cxn ang="0">
                  <a:pos x="connsiteX53" y="connsiteY53"/>
                </a:cxn>
                <a:cxn ang="0">
                  <a:pos x="connsiteX54" y="connsiteY54"/>
                </a:cxn>
                <a:cxn ang="0">
                  <a:pos x="connsiteX55" y="connsiteY55"/>
                </a:cxn>
                <a:cxn ang="0">
                  <a:pos x="connsiteX56" y="connsiteY56"/>
                </a:cxn>
                <a:cxn ang="0">
                  <a:pos x="connsiteX57" y="connsiteY57"/>
                </a:cxn>
                <a:cxn ang="0">
                  <a:pos x="connsiteX58" y="connsiteY58"/>
                </a:cxn>
                <a:cxn ang="0">
                  <a:pos x="connsiteX59" y="connsiteY59"/>
                </a:cxn>
                <a:cxn ang="0">
                  <a:pos x="connsiteX60" y="connsiteY60"/>
                </a:cxn>
              </a:cxnLst>
              <a:rect l="l" t="t" r="r" b="b"/>
              <a:pathLst>
                <a:path w="938426" h="938426">
                  <a:moveTo>
                    <a:pt x="612337" y="612337"/>
                  </a:moveTo>
                  <a:cubicBezTo>
                    <a:pt x="533292" y="691382"/>
                    <a:pt x="405135" y="691382"/>
                    <a:pt x="326089" y="612337"/>
                  </a:cubicBezTo>
                  <a:cubicBezTo>
                    <a:pt x="247044" y="533292"/>
                    <a:pt x="247044" y="405134"/>
                    <a:pt x="326089" y="326089"/>
                  </a:cubicBezTo>
                  <a:cubicBezTo>
                    <a:pt x="405135" y="247044"/>
                    <a:pt x="533292" y="247044"/>
                    <a:pt x="612337" y="326089"/>
                  </a:cubicBezTo>
                  <a:cubicBezTo>
                    <a:pt x="691383" y="405134"/>
                    <a:pt x="691383" y="533292"/>
                    <a:pt x="612337" y="612337"/>
                  </a:cubicBezTo>
                  <a:close/>
                  <a:moveTo>
                    <a:pt x="747323" y="857891"/>
                  </a:moveTo>
                  <a:lnTo>
                    <a:pt x="857892" y="747322"/>
                  </a:lnTo>
                  <a:lnTo>
                    <a:pt x="857892" y="713084"/>
                  </a:lnTo>
                  <a:lnTo>
                    <a:pt x="791157" y="646350"/>
                  </a:lnTo>
                  <a:lnTo>
                    <a:pt x="811283" y="608104"/>
                  </a:lnTo>
                  <a:lnTo>
                    <a:pt x="823756" y="564076"/>
                  </a:lnTo>
                  <a:lnTo>
                    <a:pt x="914216" y="564076"/>
                  </a:lnTo>
                  <a:lnTo>
                    <a:pt x="938426" y="539866"/>
                  </a:lnTo>
                  <a:lnTo>
                    <a:pt x="938426" y="383498"/>
                  </a:lnTo>
                  <a:lnTo>
                    <a:pt x="914216" y="359289"/>
                  </a:lnTo>
                  <a:lnTo>
                    <a:pt x="820274" y="359288"/>
                  </a:lnTo>
                  <a:lnTo>
                    <a:pt x="796080" y="297567"/>
                  </a:lnTo>
                  <a:lnTo>
                    <a:pt x="792074" y="291160"/>
                  </a:lnTo>
                  <a:lnTo>
                    <a:pt x="844421" y="238812"/>
                  </a:lnTo>
                  <a:lnTo>
                    <a:pt x="844421" y="204574"/>
                  </a:lnTo>
                  <a:lnTo>
                    <a:pt x="733852" y="94005"/>
                  </a:lnTo>
                  <a:lnTo>
                    <a:pt x="699614" y="94005"/>
                  </a:lnTo>
                  <a:lnTo>
                    <a:pt x="646350" y="147269"/>
                  </a:lnTo>
                  <a:lnTo>
                    <a:pt x="608104" y="127144"/>
                  </a:lnTo>
                  <a:lnTo>
                    <a:pt x="579138" y="118559"/>
                  </a:lnTo>
                  <a:lnTo>
                    <a:pt x="579138" y="24210"/>
                  </a:lnTo>
                  <a:lnTo>
                    <a:pt x="554928" y="0"/>
                  </a:lnTo>
                  <a:lnTo>
                    <a:pt x="398560" y="0"/>
                  </a:lnTo>
                  <a:lnTo>
                    <a:pt x="374350" y="24210"/>
                  </a:lnTo>
                  <a:lnTo>
                    <a:pt x="374350" y="114096"/>
                  </a:lnTo>
                  <a:lnTo>
                    <a:pt x="330322" y="127144"/>
                  </a:lnTo>
                  <a:lnTo>
                    <a:pt x="292077" y="147269"/>
                  </a:lnTo>
                  <a:lnTo>
                    <a:pt x="225342" y="80535"/>
                  </a:lnTo>
                  <a:lnTo>
                    <a:pt x="191104" y="80535"/>
                  </a:lnTo>
                  <a:lnTo>
                    <a:pt x="80535" y="191104"/>
                  </a:lnTo>
                  <a:lnTo>
                    <a:pt x="80535" y="225342"/>
                  </a:lnTo>
                  <a:lnTo>
                    <a:pt x="147270" y="292076"/>
                  </a:lnTo>
                  <a:lnTo>
                    <a:pt x="127144" y="330322"/>
                  </a:lnTo>
                  <a:lnTo>
                    <a:pt x="114670" y="374350"/>
                  </a:lnTo>
                  <a:lnTo>
                    <a:pt x="24210" y="374350"/>
                  </a:lnTo>
                  <a:lnTo>
                    <a:pt x="0" y="398560"/>
                  </a:lnTo>
                  <a:lnTo>
                    <a:pt x="0" y="554928"/>
                  </a:lnTo>
                  <a:lnTo>
                    <a:pt x="24210" y="579138"/>
                  </a:lnTo>
                  <a:lnTo>
                    <a:pt x="118153" y="579138"/>
                  </a:lnTo>
                  <a:lnTo>
                    <a:pt x="142346" y="640859"/>
                  </a:lnTo>
                  <a:lnTo>
                    <a:pt x="146353" y="647266"/>
                  </a:lnTo>
                  <a:lnTo>
                    <a:pt x="94005" y="699614"/>
                  </a:lnTo>
                  <a:lnTo>
                    <a:pt x="94005" y="733852"/>
                  </a:lnTo>
                  <a:lnTo>
                    <a:pt x="204574" y="844421"/>
                  </a:lnTo>
                  <a:lnTo>
                    <a:pt x="238812" y="844421"/>
                  </a:lnTo>
                  <a:lnTo>
                    <a:pt x="291160" y="792073"/>
                  </a:lnTo>
                  <a:lnTo>
                    <a:pt x="297567" y="796080"/>
                  </a:lnTo>
                  <a:lnTo>
                    <a:pt x="359289" y="820274"/>
                  </a:lnTo>
                  <a:lnTo>
                    <a:pt x="359289" y="914216"/>
                  </a:lnTo>
                  <a:lnTo>
                    <a:pt x="383499" y="938426"/>
                  </a:lnTo>
                  <a:lnTo>
                    <a:pt x="539867" y="938426"/>
                  </a:lnTo>
                  <a:lnTo>
                    <a:pt x="564077" y="914216"/>
                  </a:lnTo>
                  <a:lnTo>
                    <a:pt x="564077" y="823756"/>
                  </a:lnTo>
                  <a:lnTo>
                    <a:pt x="608104" y="811283"/>
                  </a:lnTo>
                  <a:lnTo>
                    <a:pt x="646350" y="791157"/>
                  </a:lnTo>
                  <a:lnTo>
                    <a:pt x="713085" y="857891"/>
                  </a:lnTo>
                  <a:close/>
                </a:path>
              </a:pathLst>
            </a:cu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ru-RU"/>
            </a:p>
          </xdr:txBody>
        </xdr:sp>
        <xdr:sp macro="" textlink="">
          <xdr:nvSpPr>
            <xdr:cNvPr id="65" name="Полилиния 64">
              <a:extLst>
                <a:ext uri="{FF2B5EF4-FFF2-40B4-BE49-F238E27FC236}">
                  <a16:creationId xmlns:a16="http://schemas.microsoft.com/office/drawing/2014/main" id="{B1D29A05-6872-4BB7-B8A0-39761BAF4C86}"/>
                </a:ext>
              </a:extLst>
            </xdr:cNvPr>
            <xdr:cNvSpPr/>
          </xdr:nvSpPr>
          <xdr:spPr>
            <a:xfrm rot="18394870" flipV="1">
              <a:off x="7234632" y="5288687"/>
              <a:ext cx="201330" cy="201330"/>
            </a:xfrm>
            <a:custGeom>
              <a:avLst/>
              <a:gdLst>
                <a:gd name="connsiteX0" fmla="*/ 612337 w 938426"/>
                <a:gd name="connsiteY0" fmla="*/ 612337 h 938426"/>
                <a:gd name="connsiteX1" fmla="*/ 326089 w 938426"/>
                <a:gd name="connsiteY1" fmla="*/ 612337 h 938426"/>
                <a:gd name="connsiteX2" fmla="*/ 326089 w 938426"/>
                <a:gd name="connsiteY2" fmla="*/ 326089 h 938426"/>
                <a:gd name="connsiteX3" fmla="*/ 612337 w 938426"/>
                <a:gd name="connsiteY3" fmla="*/ 326089 h 938426"/>
                <a:gd name="connsiteX4" fmla="*/ 612337 w 938426"/>
                <a:gd name="connsiteY4" fmla="*/ 612337 h 938426"/>
                <a:gd name="connsiteX5" fmla="*/ 747323 w 938426"/>
                <a:gd name="connsiteY5" fmla="*/ 857891 h 938426"/>
                <a:gd name="connsiteX6" fmla="*/ 857892 w 938426"/>
                <a:gd name="connsiteY6" fmla="*/ 747322 h 938426"/>
                <a:gd name="connsiteX7" fmla="*/ 857892 w 938426"/>
                <a:gd name="connsiteY7" fmla="*/ 713084 h 938426"/>
                <a:gd name="connsiteX8" fmla="*/ 791157 w 938426"/>
                <a:gd name="connsiteY8" fmla="*/ 646350 h 938426"/>
                <a:gd name="connsiteX9" fmla="*/ 811283 w 938426"/>
                <a:gd name="connsiteY9" fmla="*/ 608104 h 938426"/>
                <a:gd name="connsiteX10" fmla="*/ 823756 w 938426"/>
                <a:gd name="connsiteY10" fmla="*/ 564076 h 938426"/>
                <a:gd name="connsiteX11" fmla="*/ 914216 w 938426"/>
                <a:gd name="connsiteY11" fmla="*/ 564076 h 938426"/>
                <a:gd name="connsiteX12" fmla="*/ 938426 w 938426"/>
                <a:gd name="connsiteY12" fmla="*/ 539866 h 938426"/>
                <a:gd name="connsiteX13" fmla="*/ 938426 w 938426"/>
                <a:gd name="connsiteY13" fmla="*/ 383498 h 938426"/>
                <a:gd name="connsiteX14" fmla="*/ 914216 w 938426"/>
                <a:gd name="connsiteY14" fmla="*/ 359289 h 938426"/>
                <a:gd name="connsiteX15" fmla="*/ 820274 w 938426"/>
                <a:gd name="connsiteY15" fmla="*/ 359288 h 938426"/>
                <a:gd name="connsiteX16" fmla="*/ 796080 w 938426"/>
                <a:gd name="connsiteY16" fmla="*/ 297567 h 938426"/>
                <a:gd name="connsiteX17" fmla="*/ 792074 w 938426"/>
                <a:gd name="connsiteY17" fmla="*/ 291160 h 938426"/>
                <a:gd name="connsiteX18" fmla="*/ 844421 w 938426"/>
                <a:gd name="connsiteY18" fmla="*/ 238812 h 938426"/>
                <a:gd name="connsiteX19" fmla="*/ 844421 w 938426"/>
                <a:gd name="connsiteY19" fmla="*/ 204574 h 938426"/>
                <a:gd name="connsiteX20" fmla="*/ 733852 w 938426"/>
                <a:gd name="connsiteY20" fmla="*/ 94005 h 938426"/>
                <a:gd name="connsiteX21" fmla="*/ 699614 w 938426"/>
                <a:gd name="connsiteY21" fmla="*/ 94005 h 938426"/>
                <a:gd name="connsiteX22" fmla="*/ 646350 w 938426"/>
                <a:gd name="connsiteY22" fmla="*/ 147269 h 938426"/>
                <a:gd name="connsiteX23" fmla="*/ 608104 w 938426"/>
                <a:gd name="connsiteY23" fmla="*/ 127144 h 938426"/>
                <a:gd name="connsiteX24" fmla="*/ 579138 w 938426"/>
                <a:gd name="connsiteY24" fmla="*/ 118559 h 938426"/>
                <a:gd name="connsiteX25" fmla="*/ 579138 w 938426"/>
                <a:gd name="connsiteY25" fmla="*/ 24210 h 938426"/>
                <a:gd name="connsiteX26" fmla="*/ 554928 w 938426"/>
                <a:gd name="connsiteY26" fmla="*/ 0 h 938426"/>
                <a:gd name="connsiteX27" fmla="*/ 398560 w 938426"/>
                <a:gd name="connsiteY27" fmla="*/ 0 h 938426"/>
                <a:gd name="connsiteX28" fmla="*/ 374350 w 938426"/>
                <a:gd name="connsiteY28" fmla="*/ 24210 h 938426"/>
                <a:gd name="connsiteX29" fmla="*/ 374350 w 938426"/>
                <a:gd name="connsiteY29" fmla="*/ 114096 h 938426"/>
                <a:gd name="connsiteX30" fmla="*/ 330322 w 938426"/>
                <a:gd name="connsiteY30" fmla="*/ 127144 h 938426"/>
                <a:gd name="connsiteX31" fmla="*/ 292077 w 938426"/>
                <a:gd name="connsiteY31" fmla="*/ 147269 h 938426"/>
                <a:gd name="connsiteX32" fmla="*/ 225342 w 938426"/>
                <a:gd name="connsiteY32" fmla="*/ 80535 h 938426"/>
                <a:gd name="connsiteX33" fmla="*/ 191104 w 938426"/>
                <a:gd name="connsiteY33" fmla="*/ 80535 h 938426"/>
                <a:gd name="connsiteX34" fmla="*/ 80535 w 938426"/>
                <a:gd name="connsiteY34" fmla="*/ 191104 h 938426"/>
                <a:gd name="connsiteX35" fmla="*/ 80535 w 938426"/>
                <a:gd name="connsiteY35" fmla="*/ 225342 h 938426"/>
                <a:gd name="connsiteX36" fmla="*/ 147270 w 938426"/>
                <a:gd name="connsiteY36" fmla="*/ 292076 h 938426"/>
                <a:gd name="connsiteX37" fmla="*/ 127144 w 938426"/>
                <a:gd name="connsiteY37" fmla="*/ 330322 h 938426"/>
                <a:gd name="connsiteX38" fmla="*/ 114670 w 938426"/>
                <a:gd name="connsiteY38" fmla="*/ 374350 h 938426"/>
                <a:gd name="connsiteX39" fmla="*/ 24210 w 938426"/>
                <a:gd name="connsiteY39" fmla="*/ 374350 h 938426"/>
                <a:gd name="connsiteX40" fmla="*/ 0 w 938426"/>
                <a:gd name="connsiteY40" fmla="*/ 398560 h 938426"/>
                <a:gd name="connsiteX41" fmla="*/ 0 w 938426"/>
                <a:gd name="connsiteY41" fmla="*/ 554928 h 938426"/>
                <a:gd name="connsiteX42" fmla="*/ 24210 w 938426"/>
                <a:gd name="connsiteY42" fmla="*/ 579138 h 938426"/>
                <a:gd name="connsiteX43" fmla="*/ 118153 w 938426"/>
                <a:gd name="connsiteY43" fmla="*/ 579138 h 938426"/>
                <a:gd name="connsiteX44" fmla="*/ 142346 w 938426"/>
                <a:gd name="connsiteY44" fmla="*/ 640859 h 938426"/>
                <a:gd name="connsiteX45" fmla="*/ 146353 w 938426"/>
                <a:gd name="connsiteY45" fmla="*/ 647266 h 938426"/>
                <a:gd name="connsiteX46" fmla="*/ 94005 w 938426"/>
                <a:gd name="connsiteY46" fmla="*/ 699614 h 938426"/>
                <a:gd name="connsiteX47" fmla="*/ 94005 w 938426"/>
                <a:gd name="connsiteY47" fmla="*/ 733852 h 938426"/>
                <a:gd name="connsiteX48" fmla="*/ 204574 w 938426"/>
                <a:gd name="connsiteY48" fmla="*/ 844421 h 938426"/>
                <a:gd name="connsiteX49" fmla="*/ 238812 w 938426"/>
                <a:gd name="connsiteY49" fmla="*/ 844421 h 938426"/>
                <a:gd name="connsiteX50" fmla="*/ 291160 w 938426"/>
                <a:gd name="connsiteY50" fmla="*/ 792073 h 938426"/>
                <a:gd name="connsiteX51" fmla="*/ 297567 w 938426"/>
                <a:gd name="connsiteY51" fmla="*/ 796080 h 938426"/>
                <a:gd name="connsiteX52" fmla="*/ 359289 w 938426"/>
                <a:gd name="connsiteY52" fmla="*/ 820274 h 938426"/>
                <a:gd name="connsiteX53" fmla="*/ 359289 w 938426"/>
                <a:gd name="connsiteY53" fmla="*/ 914216 h 938426"/>
                <a:gd name="connsiteX54" fmla="*/ 383499 w 938426"/>
                <a:gd name="connsiteY54" fmla="*/ 938426 h 938426"/>
                <a:gd name="connsiteX55" fmla="*/ 539867 w 938426"/>
                <a:gd name="connsiteY55" fmla="*/ 938426 h 938426"/>
                <a:gd name="connsiteX56" fmla="*/ 564077 w 938426"/>
                <a:gd name="connsiteY56" fmla="*/ 914216 h 938426"/>
                <a:gd name="connsiteX57" fmla="*/ 564077 w 938426"/>
                <a:gd name="connsiteY57" fmla="*/ 823756 h 938426"/>
                <a:gd name="connsiteX58" fmla="*/ 608104 w 938426"/>
                <a:gd name="connsiteY58" fmla="*/ 811283 h 938426"/>
                <a:gd name="connsiteX59" fmla="*/ 646350 w 938426"/>
                <a:gd name="connsiteY59" fmla="*/ 791157 h 938426"/>
                <a:gd name="connsiteX60" fmla="*/ 713085 w 938426"/>
                <a:gd name="connsiteY60" fmla="*/ 857891 h 938426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  <a:cxn ang="0">
                  <a:pos x="connsiteX15" y="connsiteY15"/>
                </a:cxn>
                <a:cxn ang="0">
                  <a:pos x="connsiteX16" y="connsiteY16"/>
                </a:cxn>
                <a:cxn ang="0">
                  <a:pos x="connsiteX17" y="connsiteY17"/>
                </a:cxn>
                <a:cxn ang="0">
                  <a:pos x="connsiteX18" y="connsiteY18"/>
                </a:cxn>
                <a:cxn ang="0">
                  <a:pos x="connsiteX19" y="connsiteY19"/>
                </a:cxn>
                <a:cxn ang="0">
                  <a:pos x="connsiteX20" y="connsiteY20"/>
                </a:cxn>
                <a:cxn ang="0">
                  <a:pos x="connsiteX21" y="connsiteY21"/>
                </a:cxn>
                <a:cxn ang="0">
                  <a:pos x="connsiteX22" y="connsiteY22"/>
                </a:cxn>
                <a:cxn ang="0">
                  <a:pos x="connsiteX23" y="connsiteY23"/>
                </a:cxn>
                <a:cxn ang="0">
                  <a:pos x="connsiteX24" y="connsiteY24"/>
                </a:cxn>
                <a:cxn ang="0">
                  <a:pos x="connsiteX25" y="connsiteY25"/>
                </a:cxn>
                <a:cxn ang="0">
                  <a:pos x="connsiteX26" y="connsiteY26"/>
                </a:cxn>
                <a:cxn ang="0">
                  <a:pos x="connsiteX27" y="connsiteY27"/>
                </a:cxn>
                <a:cxn ang="0">
                  <a:pos x="connsiteX28" y="connsiteY28"/>
                </a:cxn>
                <a:cxn ang="0">
                  <a:pos x="connsiteX29" y="connsiteY29"/>
                </a:cxn>
                <a:cxn ang="0">
                  <a:pos x="connsiteX30" y="connsiteY30"/>
                </a:cxn>
                <a:cxn ang="0">
                  <a:pos x="connsiteX31" y="connsiteY31"/>
                </a:cxn>
                <a:cxn ang="0">
                  <a:pos x="connsiteX32" y="connsiteY32"/>
                </a:cxn>
                <a:cxn ang="0">
                  <a:pos x="connsiteX33" y="connsiteY33"/>
                </a:cxn>
                <a:cxn ang="0">
                  <a:pos x="connsiteX34" y="connsiteY34"/>
                </a:cxn>
                <a:cxn ang="0">
                  <a:pos x="connsiteX35" y="connsiteY35"/>
                </a:cxn>
                <a:cxn ang="0">
                  <a:pos x="connsiteX36" y="connsiteY36"/>
                </a:cxn>
                <a:cxn ang="0">
                  <a:pos x="connsiteX37" y="connsiteY37"/>
                </a:cxn>
                <a:cxn ang="0">
                  <a:pos x="connsiteX38" y="connsiteY38"/>
                </a:cxn>
                <a:cxn ang="0">
                  <a:pos x="connsiteX39" y="connsiteY39"/>
                </a:cxn>
                <a:cxn ang="0">
                  <a:pos x="connsiteX40" y="connsiteY40"/>
                </a:cxn>
                <a:cxn ang="0">
                  <a:pos x="connsiteX41" y="connsiteY41"/>
                </a:cxn>
                <a:cxn ang="0">
                  <a:pos x="connsiteX42" y="connsiteY42"/>
                </a:cxn>
                <a:cxn ang="0">
                  <a:pos x="connsiteX43" y="connsiteY43"/>
                </a:cxn>
                <a:cxn ang="0">
                  <a:pos x="connsiteX44" y="connsiteY44"/>
                </a:cxn>
                <a:cxn ang="0">
                  <a:pos x="connsiteX45" y="connsiteY45"/>
                </a:cxn>
                <a:cxn ang="0">
                  <a:pos x="connsiteX46" y="connsiteY46"/>
                </a:cxn>
                <a:cxn ang="0">
                  <a:pos x="connsiteX47" y="connsiteY47"/>
                </a:cxn>
                <a:cxn ang="0">
                  <a:pos x="connsiteX48" y="connsiteY48"/>
                </a:cxn>
                <a:cxn ang="0">
                  <a:pos x="connsiteX49" y="connsiteY49"/>
                </a:cxn>
                <a:cxn ang="0">
                  <a:pos x="connsiteX50" y="connsiteY50"/>
                </a:cxn>
                <a:cxn ang="0">
                  <a:pos x="connsiteX51" y="connsiteY51"/>
                </a:cxn>
                <a:cxn ang="0">
                  <a:pos x="connsiteX52" y="connsiteY52"/>
                </a:cxn>
                <a:cxn ang="0">
                  <a:pos x="connsiteX53" y="connsiteY53"/>
                </a:cxn>
                <a:cxn ang="0">
                  <a:pos x="connsiteX54" y="connsiteY54"/>
                </a:cxn>
                <a:cxn ang="0">
                  <a:pos x="connsiteX55" y="connsiteY55"/>
                </a:cxn>
                <a:cxn ang="0">
                  <a:pos x="connsiteX56" y="connsiteY56"/>
                </a:cxn>
                <a:cxn ang="0">
                  <a:pos x="connsiteX57" y="connsiteY57"/>
                </a:cxn>
                <a:cxn ang="0">
                  <a:pos x="connsiteX58" y="connsiteY58"/>
                </a:cxn>
                <a:cxn ang="0">
                  <a:pos x="connsiteX59" y="connsiteY59"/>
                </a:cxn>
                <a:cxn ang="0">
                  <a:pos x="connsiteX60" y="connsiteY60"/>
                </a:cxn>
              </a:cxnLst>
              <a:rect l="l" t="t" r="r" b="b"/>
              <a:pathLst>
                <a:path w="938426" h="938426">
                  <a:moveTo>
                    <a:pt x="612337" y="612337"/>
                  </a:moveTo>
                  <a:cubicBezTo>
                    <a:pt x="533292" y="691382"/>
                    <a:pt x="405135" y="691382"/>
                    <a:pt x="326089" y="612337"/>
                  </a:cubicBezTo>
                  <a:cubicBezTo>
                    <a:pt x="247044" y="533292"/>
                    <a:pt x="247044" y="405134"/>
                    <a:pt x="326089" y="326089"/>
                  </a:cubicBezTo>
                  <a:cubicBezTo>
                    <a:pt x="405135" y="247044"/>
                    <a:pt x="533292" y="247044"/>
                    <a:pt x="612337" y="326089"/>
                  </a:cubicBezTo>
                  <a:cubicBezTo>
                    <a:pt x="691383" y="405134"/>
                    <a:pt x="691383" y="533292"/>
                    <a:pt x="612337" y="612337"/>
                  </a:cubicBezTo>
                  <a:close/>
                  <a:moveTo>
                    <a:pt x="747323" y="857891"/>
                  </a:moveTo>
                  <a:lnTo>
                    <a:pt x="857892" y="747322"/>
                  </a:lnTo>
                  <a:lnTo>
                    <a:pt x="857892" y="713084"/>
                  </a:lnTo>
                  <a:lnTo>
                    <a:pt x="791157" y="646350"/>
                  </a:lnTo>
                  <a:lnTo>
                    <a:pt x="811283" y="608104"/>
                  </a:lnTo>
                  <a:lnTo>
                    <a:pt x="823756" y="564076"/>
                  </a:lnTo>
                  <a:lnTo>
                    <a:pt x="914216" y="564076"/>
                  </a:lnTo>
                  <a:lnTo>
                    <a:pt x="938426" y="539866"/>
                  </a:lnTo>
                  <a:lnTo>
                    <a:pt x="938426" y="383498"/>
                  </a:lnTo>
                  <a:lnTo>
                    <a:pt x="914216" y="359289"/>
                  </a:lnTo>
                  <a:lnTo>
                    <a:pt x="820274" y="359288"/>
                  </a:lnTo>
                  <a:lnTo>
                    <a:pt x="796080" y="297567"/>
                  </a:lnTo>
                  <a:lnTo>
                    <a:pt x="792074" y="291160"/>
                  </a:lnTo>
                  <a:lnTo>
                    <a:pt x="844421" y="238812"/>
                  </a:lnTo>
                  <a:lnTo>
                    <a:pt x="844421" y="204574"/>
                  </a:lnTo>
                  <a:lnTo>
                    <a:pt x="733852" y="94005"/>
                  </a:lnTo>
                  <a:lnTo>
                    <a:pt x="699614" y="94005"/>
                  </a:lnTo>
                  <a:lnTo>
                    <a:pt x="646350" y="147269"/>
                  </a:lnTo>
                  <a:lnTo>
                    <a:pt x="608104" y="127144"/>
                  </a:lnTo>
                  <a:lnTo>
                    <a:pt x="579138" y="118559"/>
                  </a:lnTo>
                  <a:lnTo>
                    <a:pt x="579138" y="24210"/>
                  </a:lnTo>
                  <a:lnTo>
                    <a:pt x="554928" y="0"/>
                  </a:lnTo>
                  <a:lnTo>
                    <a:pt x="398560" y="0"/>
                  </a:lnTo>
                  <a:lnTo>
                    <a:pt x="374350" y="24210"/>
                  </a:lnTo>
                  <a:lnTo>
                    <a:pt x="374350" y="114096"/>
                  </a:lnTo>
                  <a:lnTo>
                    <a:pt x="330322" y="127144"/>
                  </a:lnTo>
                  <a:lnTo>
                    <a:pt x="292077" y="147269"/>
                  </a:lnTo>
                  <a:lnTo>
                    <a:pt x="225342" y="80535"/>
                  </a:lnTo>
                  <a:lnTo>
                    <a:pt x="191104" y="80535"/>
                  </a:lnTo>
                  <a:lnTo>
                    <a:pt x="80535" y="191104"/>
                  </a:lnTo>
                  <a:lnTo>
                    <a:pt x="80535" y="225342"/>
                  </a:lnTo>
                  <a:lnTo>
                    <a:pt x="147270" y="292076"/>
                  </a:lnTo>
                  <a:lnTo>
                    <a:pt x="127144" y="330322"/>
                  </a:lnTo>
                  <a:lnTo>
                    <a:pt x="114670" y="374350"/>
                  </a:lnTo>
                  <a:lnTo>
                    <a:pt x="24210" y="374350"/>
                  </a:lnTo>
                  <a:lnTo>
                    <a:pt x="0" y="398560"/>
                  </a:lnTo>
                  <a:lnTo>
                    <a:pt x="0" y="554928"/>
                  </a:lnTo>
                  <a:lnTo>
                    <a:pt x="24210" y="579138"/>
                  </a:lnTo>
                  <a:lnTo>
                    <a:pt x="118153" y="579138"/>
                  </a:lnTo>
                  <a:lnTo>
                    <a:pt x="142346" y="640859"/>
                  </a:lnTo>
                  <a:lnTo>
                    <a:pt x="146353" y="647266"/>
                  </a:lnTo>
                  <a:lnTo>
                    <a:pt x="94005" y="699614"/>
                  </a:lnTo>
                  <a:lnTo>
                    <a:pt x="94005" y="733852"/>
                  </a:lnTo>
                  <a:lnTo>
                    <a:pt x="204574" y="844421"/>
                  </a:lnTo>
                  <a:lnTo>
                    <a:pt x="238812" y="844421"/>
                  </a:lnTo>
                  <a:lnTo>
                    <a:pt x="291160" y="792073"/>
                  </a:lnTo>
                  <a:lnTo>
                    <a:pt x="297567" y="796080"/>
                  </a:lnTo>
                  <a:lnTo>
                    <a:pt x="359289" y="820274"/>
                  </a:lnTo>
                  <a:lnTo>
                    <a:pt x="359289" y="914216"/>
                  </a:lnTo>
                  <a:lnTo>
                    <a:pt x="383499" y="938426"/>
                  </a:lnTo>
                  <a:lnTo>
                    <a:pt x="539867" y="938426"/>
                  </a:lnTo>
                  <a:lnTo>
                    <a:pt x="564077" y="914216"/>
                  </a:lnTo>
                  <a:lnTo>
                    <a:pt x="564077" y="823756"/>
                  </a:lnTo>
                  <a:lnTo>
                    <a:pt x="608104" y="811283"/>
                  </a:lnTo>
                  <a:lnTo>
                    <a:pt x="646350" y="791157"/>
                  </a:lnTo>
                  <a:lnTo>
                    <a:pt x="713085" y="857891"/>
                  </a:lnTo>
                  <a:close/>
                </a:path>
              </a:pathLst>
            </a:cu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ru-RU"/>
            </a:p>
          </xdr:txBody>
        </xdr:sp>
        <xdr:sp macro="" textlink="">
          <xdr:nvSpPr>
            <xdr:cNvPr id="66" name="Полилиния 65">
              <a:extLst>
                <a:ext uri="{FF2B5EF4-FFF2-40B4-BE49-F238E27FC236}">
                  <a16:creationId xmlns:a16="http://schemas.microsoft.com/office/drawing/2014/main" id="{B70B63B6-BC4F-434F-BDF3-355E41301428}"/>
                </a:ext>
              </a:extLst>
            </xdr:cNvPr>
            <xdr:cNvSpPr/>
          </xdr:nvSpPr>
          <xdr:spPr>
            <a:xfrm rot="18590369" flipV="1">
              <a:off x="7597139" y="5451452"/>
              <a:ext cx="260692" cy="305533"/>
            </a:xfrm>
            <a:custGeom>
              <a:avLst/>
              <a:gdLst>
                <a:gd name="connsiteX0" fmla="*/ 1615840 w 1796535"/>
                <a:gd name="connsiteY0" fmla="*/ 1676769 h 2105550"/>
                <a:gd name="connsiteX1" fmla="*/ 1615841 w 1796535"/>
                <a:gd name="connsiteY1" fmla="*/ 1599949 h 2105550"/>
                <a:gd name="connsiteX2" fmla="*/ 1466107 w 1796535"/>
                <a:gd name="connsiteY2" fmla="*/ 1450218 h 2105550"/>
                <a:gd name="connsiteX3" fmla="*/ 1511264 w 1796535"/>
                <a:gd name="connsiteY3" fmla="*/ 1364405 h 2105550"/>
                <a:gd name="connsiteX4" fmla="*/ 1539250 w 1796535"/>
                <a:gd name="connsiteY4" fmla="*/ 1265620 h 2105550"/>
                <a:gd name="connsiteX5" fmla="*/ 1742215 w 1796535"/>
                <a:gd name="connsiteY5" fmla="*/ 1265620 h 2105550"/>
                <a:gd name="connsiteX6" fmla="*/ 1796535 w 1796535"/>
                <a:gd name="connsiteY6" fmla="*/ 1211299 h 2105550"/>
                <a:gd name="connsiteX7" fmla="*/ 1796535 w 1796535"/>
                <a:gd name="connsiteY7" fmla="*/ 860456 h 2105550"/>
                <a:gd name="connsiteX8" fmla="*/ 1742215 w 1796535"/>
                <a:gd name="connsiteY8" fmla="*/ 806138 h 2105550"/>
                <a:gd name="connsiteX9" fmla="*/ 1531437 w 1796535"/>
                <a:gd name="connsiteY9" fmla="*/ 806136 h 2105550"/>
                <a:gd name="connsiteX10" fmla="*/ 1477153 w 1796535"/>
                <a:gd name="connsiteY10" fmla="*/ 667652 h 2105550"/>
                <a:gd name="connsiteX11" fmla="*/ 1468165 w 1796535"/>
                <a:gd name="connsiteY11" fmla="*/ 653277 h 2105550"/>
                <a:gd name="connsiteX12" fmla="*/ 1585616 w 1796535"/>
                <a:gd name="connsiteY12" fmla="*/ 535823 h 2105550"/>
                <a:gd name="connsiteX13" fmla="*/ 1585616 w 1796535"/>
                <a:gd name="connsiteY13" fmla="*/ 459003 h 2105550"/>
                <a:gd name="connsiteX14" fmla="*/ 1337531 w 1796535"/>
                <a:gd name="connsiteY14" fmla="*/ 210919 h 2105550"/>
                <a:gd name="connsiteX15" fmla="*/ 1260712 w 1796535"/>
                <a:gd name="connsiteY15" fmla="*/ 210920 h 2105550"/>
                <a:gd name="connsiteX16" fmla="*/ 1141203 w 1796535"/>
                <a:gd name="connsiteY16" fmla="*/ 330428 h 2105550"/>
                <a:gd name="connsiteX17" fmla="*/ 1055390 w 1796535"/>
                <a:gd name="connsiteY17" fmla="*/ 285274 h 2105550"/>
                <a:gd name="connsiteX18" fmla="*/ 990399 w 1796535"/>
                <a:gd name="connsiteY18" fmla="*/ 266011 h 2105550"/>
                <a:gd name="connsiteX19" fmla="*/ 990399 w 1796535"/>
                <a:gd name="connsiteY19" fmla="*/ 54320 h 2105550"/>
                <a:gd name="connsiteX20" fmla="*/ 936079 w 1796535"/>
                <a:gd name="connsiteY20" fmla="*/ 0 h 2105550"/>
                <a:gd name="connsiteX21" fmla="*/ 585235 w 1796535"/>
                <a:gd name="connsiteY21" fmla="*/ 0 h 2105550"/>
                <a:gd name="connsiteX22" fmla="*/ 565925 w 1796535"/>
                <a:gd name="connsiteY22" fmla="*/ 19311 h 2105550"/>
                <a:gd name="connsiteX23" fmla="*/ 680472 w 1796535"/>
                <a:gd name="connsiteY23" fmla="*/ 97613 h 2105550"/>
                <a:gd name="connsiteX24" fmla="*/ 766225 w 1796535"/>
                <a:gd name="connsiteY24" fmla="*/ 553890 h 2105550"/>
                <a:gd name="connsiteX25" fmla="*/ 735071 w 1796535"/>
                <a:gd name="connsiteY25" fmla="*/ 599465 h 2105550"/>
                <a:gd name="connsiteX26" fmla="*/ 743761 w 1796535"/>
                <a:gd name="connsiteY26" fmla="*/ 598632 h 2105550"/>
                <a:gd name="connsiteX27" fmla="*/ 1064888 w 1796535"/>
                <a:gd name="connsiteY27" fmla="*/ 731647 h 2105550"/>
                <a:gd name="connsiteX28" fmla="*/ 1064888 w 1796535"/>
                <a:gd name="connsiteY28" fmla="*/ 1373903 h 2105550"/>
                <a:gd name="connsiteX29" fmla="*/ 493876 w 1796535"/>
                <a:gd name="connsiteY29" fmla="*/ 1432097 h 2105550"/>
                <a:gd name="connsiteX30" fmla="*/ 484968 w 1796535"/>
                <a:gd name="connsiteY30" fmla="*/ 1424821 h 2105550"/>
                <a:gd name="connsiteX31" fmla="*/ 184804 w 1796535"/>
                <a:gd name="connsiteY31" fmla="*/ 1740103 h 2105550"/>
                <a:gd name="connsiteX32" fmla="*/ 0 w 1796535"/>
                <a:gd name="connsiteY32" fmla="*/ 1744642 h 2105550"/>
                <a:gd name="connsiteX33" fmla="*/ 149989 w 1796535"/>
                <a:gd name="connsiteY33" fmla="*/ 1894631 h 2105550"/>
                <a:gd name="connsiteX34" fmla="*/ 226808 w 1796535"/>
                <a:gd name="connsiteY34" fmla="*/ 1894631 h 2105550"/>
                <a:gd name="connsiteX35" fmla="*/ 344262 w 1796535"/>
                <a:gd name="connsiteY35" fmla="*/ 1777177 h 2105550"/>
                <a:gd name="connsiteX36" fmla="*/ 358637 w 1796535"/>
                <a:gd name="connsiteY36" fmla="*/ 1786168 h 2105550"/>
                <a:gd name="connsiteX37" fmla="*/ 497123 w 1796535"/>
                <a:gd name="connsiteY37" fmla="*/ 1840452 h 2105550"/>
                <a:gd name="connsiteX38" fmla="*/ 497123 w 1796535"/>
                <a:gd name="connsiteY38" fmla="*/ 2051230 h 2105550"/>
                <a:gd name="connsiteX39" fmla="*/ 551443 w 1796535"/>
                <a:gd name="connsiteY39" fmla="*/ 2105550 h 2105550"/>
                <a:gd name="connsiteX40" fmla="*/ 902287 w 1796535"/>
                <a:gd name="connsiteY40" fmla="*/ 2105550 h 2105550"/>
                <a:gd name="connsiteX41" fmla="*/ 956607 w 1796535"/>
                <a:gd name="connsiteY41" fmla="*/ 2051230 h 2105550"/>
                <a:gd name="connsiteX42" fmla="*/ 956607 w 1796535"/>
                <a:gd name="connsiteY42" fmla="*/ 1848264 h 2105550"/>
                <a:gd name="connsiteX43" fmla="*/ 1055390 w 1796535"/>
                <a:gd name="connsiteY43" fmla="*/ 1820279 h 2105550"/>
                <a:gd name="connsiteX44" fmla="*/ 1141203 w 1796535"/>
                <a:gd name="connsiteY44" fmla="*/ 1775122 h 2105550"/>
                <a:gd name="connsiteX45" fmla="*/ 1290937 w 1796535"/>
                <a:gd name="connsiteY45" fmla="*/ 1924853 h 2105550"/>
                <a:gd name="connsiteX46" fmla="*/ 1367757 w 1796535"/>
                <a:gd name="connsiteY46" fmla="*/ 1924853 h 2105550"/>
                <a:gd name="connsiteX0" fmla="*/ 1615840 w 1796535"/>
                <a:gd name="connsiteY0" fmla="*/ 1676769 h 2105550"/>
                <a:gd name="connsiteX1" fmla="*/ 1615841 w 1796535"/>
                <a:gd name="connsiteY1" fmla="*/ 1599949 h 2105550"/>
                <a:gd name="connsiteX2" fmla="*/ 1466107 w 1796535"/>
                <a:gd name="connsiteY2" fmla="*/ 1450218 h 2105550"/>
                <a:gd name="connsiteX3" fmla="*/ 1511264 w 1796535"/>
                <a:gd name="connsiteY3" fmla="*/ 1364405 h 2105550"/>
                <a:gd name="connsiteX4" fmla="*/ 1539250 w 1796535"/>
                <a:gd name="connsiteY4" fmla="*/ 1265620 h 2105550"/>
                <a:gd name="connsiteX5" fmla="*/ 1742215 w 1796535"/>
                <a:gd name="connsiteY5" fmla="*/ 1265620 h 2105550"/>
                <a:gd name="connsiteX6" fmla="*/ 1796535 w 1796535"/>
                <a:gd name="connsiteY6" fmla="*/ 1211299 h 2105550"/>
                <a:gd name="connsiteX7" fmla="*/ 1796535 w 1796535"/>
                <a:gd name="connsiteY7" fmla="*/ 860456 h 2105550"/>
                <a:gd name="connsiteX8" fmla="*/ 1742215 w 1796535"/>
                <a:gd name="connsiteY8" fmla="*/ 806138 h 2105550"/>
                <a:gd name="connsiteX9" fmla="*/ 1531437 w 1796535"/>
                <a:gd name="connsiteY9" fmla="*/ 806136 h 2105550"/>
                <a:gd name="connsiteX10" fmla="*/ 1477153 w 1796535"/>
                <a:gd name="connsiteY10" fmla="*/ 667652 h 2105550"/>
                <a:gd name="connsiteX11" fmla="*/ 1468165 w 1796535"/>
                <a:gd name="connsiteY11" fmla="*/ 653277 h 2105550"/>
                <a:gd name="connsiteX12" fmla="*/ 1585616 w 1796535"/>
                <a:gd name="connsiteY12" fmla="*/ 535823 h 2105550"/>
                <a:gd name="connsiteX13" fmla="*/ 1585616 w 1796535"/>
                <a:gd name="connsiteY13" fmla="*/ 459003 h 2105550"/>
                <a:gd name="connsiteX14" fmla="*/ 1337531 w 1796535"/>
                <a:gd name="connsiteY14" fmla="*/ 210919 h 2105550"/>
                <a:gd name="connsiteX15" fmla="*/ 1260712 w 1796535"/>
                <a:gd name="connsiteY15" fmla="*/ 210920 h 2105550"/>
                <a:gd name="connsiteX16" fmla="*/ 1141203 w 1796535"/>
                <a:gd name="connsiteY16" fmla="*/ 330428 h 2105550"/>
                <a:gd name="connsiteX17" fmla="*/ 1055390 w 1796535"/>
                <a:gd name="connsiteY17" fmla="*/ 285274 h 2105550"/>
                <a:gd name="connsiteX18" fmla="*/ 990399 w 1796535"/>
                <a:gd name="connsiteY18" fmla="*/ 266011 h 2105550"/>
                <a:gd name="connsiteX19" fmla="*/ 990399 w 1796535"/>
                <a:gd name="connsiteY19" fmla="*/ 54320 h 2105550"/>
                <a:gd name="connsiteX20" fmla="*/ 936079 w 1796535"/>
                <a:gd name="connsiteY20" fmla="*/ 0 h 2105550"/>
                <a:gd name="connsiteX21" fmla="*/ 585235 w 1796535"/>
                <a:gd name="connsiteY21" fmla="*/ 0 h 2105550"/>
                <a:gd name="connsiteX22" fmla="*/ 565925 w 1796535"/>
                <a:gd name="connsiteY22" fmla="*/ 19311 h 2105550"/>
                <a:gd name="connsiteX23" fmla="*/ 680472 w 1796535"/>
                <a:gd name="connsiteY23" fmla="*/ 97613 h 2105550"/>
                <a:gd name="connsiteX24" fmla="*/ 766225 w 1796535"/>
                <a:gd name="connsiteY24" fmla="*/ 553890 h 2105550"/>
                <a:gd name="connsiteX25" fmla="*/ 743761 w 1796535"/>
                <a:gd name="connsiteY25" fmla="*/ 598632 h 2105550"/>
                <a:gd name="connsiteX26" fmla="*/ 1064888 w 1796535"/>
                <a:gd name="connsiteY26" fmla="*/ 731647 h 2105550"/>
                <a:gd name="connsiteX27" fmla="*/ 1064888 w 1796535"/>
                <a:gd name="connsiteY27" fmla="*/ 1373903 h 2105550"/>
                <a:gd name="connsiteX28" fmla="*/ 493876 w 1796535"/>
                <a:gd name="connsiteY28" fmla="*/ 1432097 h 2105550"/>
                <a:gd name="connsiteX29" fmla="*/ 484968 w 1796535"/>
                <a:gd name="connsiteY29" fmla="*/ 1424821 h 2105550"/>
                <a:gd name="connsiteX30" fmla="*/ 184804 w 1796535"/>
                <a:gd name="connsiteY30" fmla="*/ 1740103 h 2105550"/>
                <a:gd name="connsiteX31" fmla="*/ 0 w 1796535"/>
                <a:gd name="connsiteY31" fmla="*/ 1744642 h 2105550"/>
                <a:gd name="connsiteX32" fmla="*/ 149989 w 1796535"/>
                <a:gd name="connsiteY32" fmla="*/ 1894631 h 2105550"/>
                <a:gd name="connsiteX33" fmla="*/ 226808 w 1796535"/>
                <a:gd name="connsiteY33" fmla="*/ 1894631 h 2105550"/>
                <a:gd name="connsiteX34" fmla="*/ 344262 w 1796535"/>
                <a:gd name="connsiteY34" fmla="*/ 1777177 h 2105550"/>
                <a:gd name="connsiteX35" fmla="*/ 358637 w 1796535"/>
                <a:gd name="connsiteY35" fmla="*/ 1786168 h 2105550"/>
                <a:gd name="connsiteX36" fmla="*/ 497123 w 1796535"/>
                <a:gd name="connsiteY36" fmla="*/ 1840452 h 2105550"/>
                <a:gd name="connsiteX37" fmla="*/ 497123 w 1796535"/>
                <a:gd name="connsiteY37" fmla="*/ 2051230 h 2105550"/>
                <a:gd name="connsiteX38" fmla="*/ 551443 w 1796535"/>
                <a:gd name="connsiteY38" fmla="*/ 2105550 h 2105550"/>
                <a:gd name="connsiteX39" fmla="*/ 902287 w 1796535"/>
                <a:gd name="connsiteY39" fmla="*/ 2105550 h 2105550"/>
                <a:gd name="connsiteX40" fmla="*/ 956607 w 1796535"/>
                <a:gd name="connsiteY40" fmla="*/ 2051230 h 2105550"/>
                <a:gd name="connsiteX41" fmla="*/ 956607 w 1796535"/>
                <a:gd name="connsiteY41" fmla="*/ 1848264 h 2105550"/>
                <a:gd name="connsiteX42" fmla="*/ 1055390 w 1796535"/>
                <a:gd name="connsiteY42" fmla="*/ 1820279 h 2105550"/>
                <a:gd name="connsiteX43" fmla="*/ 1141203 w 1796535"/>
                <a:gd name="connsiteY43" fmla="*/ 1775122 h 2105550"/>
                <a:gd name="connsiteX44" fmla="*/ 1290937 w 1796535"/>
                <a:gd name="connsiteY44" fmla="*/ 1924853 h 2105550"/>
                <a:gd name="connsiteX45" fmla="*/ 1367757 w 1796535"/>
                <a:gd name="connsiteY45" fmla="*/ 1924853 h 2105550"/>
                <a:gd name="connsiteX46" fmla="*/ 1615840 w 1796535"/>
                <a:gd name="connsiteY46" fmla="*/ 1676769 h 2105550"/>
                <a:gd name="connsiteX0" fmla="*/ 1615840 w 1796535"/>
                <a:gd name="connsiteY0" fmla="*/ 1676769 h 2105550"/>
                <a:gd name="connsiteX1" fmla="*/ 1615841 w 1796535"/>
                <a:gd name="connsiteY1" fmla="*/ 1599949 h 2105550"/>
                <a:gd name="connsiteX2" fmla="*/ 1466107 w 1796535"/>
                <a:gd name="connsiteY2" fmla="*/ 1450218 h 2105550"/>
                <a:gd name="connsiteX3" fmla="*/ 1511264 w 1796535"/>
                <a:gd name="connsiteY3" fmla="*/ 1364405 h 2105550"/>
                <a:gd name="connsiteX4" fmla="*/ 1539250 w 1796535"/>
                <a:gd name="connsiteY4" fmla="*/ 1265620 h 2105550"/>
                <a:gd name="connsiteX5" fmla="*/ 1742215 w 1796535"/>
                <a:gd name="connsiteY5" fmla="*/ 1265620 h 2105550"/>
                <a:gd name="connsiteX6" fmla="*/ 1796535 w 1796535"/>
                <a:gd name="connsiteY6" fmla="*/ 1211299 h 2105550"/>
                <a:gd name="connsiteX7" fmla="*/ 1796535 w 1796535"/>
                <a:gd name="connsiteY7" fmla="*/ 860456 h 2105550"/>
                <a:gd name="connsiteX8" fmla="*/ 1742215 w 1796535"/>
                <a:gd name="connsiteY8" fmla="*/ 806138 h 2105550"/>
                <a:gd name="connsiteX9" fmla="*/ 1531437 w 1796535"/>
                <a:gd name="connsiteY9" fmla="*/ 806136 h 2105550"/>
                <a:gd name="connsiteX10" fmla="*/ 1477153 w 1796535"/>
                <a:gd name="connsiteY10" fmla="*/ 667652 h 2105550"/>
                <a:gd name="connsiteX11" fmla="*/ 1468165 w 1796535"/>
                <a:gd name="connsiteY11" fmla="*/ 653277 h 2105550"/>
                <a:gd name="connsiteX12" fmla="*/ 1585616 w 1796535"/>
                <a:gd name="connsiteY12" fmla="*/ 535823 h 2105550"/>
                <a:gd name="connsiteX13" fmla="*/ 1585616 w 1796535"/>
                <a:gd name="connsiteY13" fmla="*/ 459003 h 2105550"/>
                <a:gd name="connsiteX14" fmla="*/ 1337531 w 1796535"/>
                <a:gd name="connsiteY14" fmla="*/ 210919 h 2105550"/>
                <a:gd name="connsiteX15" fmla="*/ 1260712 w 1796535"/>
                <a:gd name="connsiteY15" fmla="*/ 210920 h 2105550"/>
                <a:gd name="connsiteX16" fmla="*/ 1141203 w 1796535"/>
                <a:gd name="connsiteY16" fmla="*/ 330428 h 2105550"/>
                <a:gd name="connsiteX17" fmla="*/ 1055390 w 1796535"/>
                <a:gd name="connsiteY17" fmla="*/ 285274 h 2105550"/>
                <a:gd name="connsiteX18" fmla="*/ 990399 w 1796535"/>
                <a:gd name="connsiteY18" fmla="*/ 266011 h 2105550"/>
                <a:gd name="connsiteX19" fmla="*/ 990399 w 1796535"/>
                <a:gd name="connsiteY19" fmla="*/ 54320 h 2105550"/>
                <a:gd name="connsiteX20" fmla="*/ 936079 w 1796535"/>
                <a:gd name="connsiteY20" fmla="*/ 0 h 2105550"/>
                <a:gd name="connsiteX21" fmla="*/ 585235 w 1796535"/>
                <a:gd name="connsiteY21" fmla="*/ 0 h 2105550"/>
                <a:gd name="connsiteX22" fmla="*/ 565925 w 1796535"/>
                <a:gd name="connsiteY22" fmla="*/ 19311 h 2105550"/>
                <a:gd name="connsiteX23" fmla="*/ 680472 w 1796535"/>
                <a:gd name="connsiteY23" fmla="*/ 97613 h 2105550"/>
                <a:gd name="connsiteX24" fmla="*/ 743761 w 1796535"/>
                <a:gd name="connsiteY24" fmla="*/ 598632 h 2105550"/>
                <a:gd name="connsiteX25" fmla="*/ 1064888 w 1796535"/>
                <a:gd name="connsiteY25" fmla="*/ 731647 h 2105550"/>
                <a:gd name="connsiteX26" fmla="*/ 1064888 w 1796535"/>
                <a:gd name="connsiteY26" fmla="*/ 1373903 h 2105550"/>
                <a:gd name="connsiteX27" fmla="*/ 493876 w 1796535"/>
                <a:gd name="connsiteY27" fmla="*/ 1432097 h 2105550"/>
                <a:gd name="connsiteX28" fmla="*/ 484968 w 1796535"/>
                <a:gd name="connsiteY28" fmla="*/ 1424821 h 2105550"/>
                <a:gd name="connsiteX29" fmla="*/ 184804 w 1796535"/>
                <a:gd name="connsiteY29" fmla="*/ 1740103 h 2105550"/>
                <a:gd name="connsiteX30" fmla="*/ 0 w 1796535"/>
                <a:gd name="connsiteY30" fmla="*/ 1744642 h 2105550"/>
                <a:gd name="connsiteX31" fmla="*/ 149989 w 1796535"/>
                <a:gd name="connsiteY31" fmla="*/ 1894631 h 2105550"/>
                <a:gd name="connsiteX32" fmla="*/ 226808 w 1796535"/>
                <a:gd name="connsiteY32" fmla="*/ 1894631 h 2105550"/>
                <a:gd name="connsiteX33" fmla="*/ 344262 w 1796535"/>
                <a:gd name="connsiteY33" fmla="*/ 1777177 h 2105550"/>
                <a:gd name="connsiteX34" fmla="*/ 358637 w 1796535"/>
                <a:gd name="connsiteY34" fmla="*/ 1786168 h 2105550"/>
                <a:gd name="connsiteX35" fmla="*/ 497123 w 1796535"/>
                <a:gd name="connsiteY35" fmla="*/ 1840452 h 2105550"/>
                <a:gd name="connsiteX36" fmla="*/ 497123 w 1796535"/>
                <a:gd name="connsiteY36" fmla="*/ 2051230 h 2105550"/>
                <a:gd name="connsiteX37" fmla="*/ 551443 w 1796535"/>
                <a:gd name="connsiteY37" fmla="*/ 2105550 h 2105550"/>
                <a:gd name="connsiteX38" fmla="*/ 902287 w 1796535"/>
                <a:gd name="connsiteY38" fmla="*/ 2105550 h 2105550"/>
                <a:gd name="connsiteX39" fmla="*/ 956607 w 1796535"/>
                <a:gd name="connsiteY39" fmla="*/ 2051230 h 2105550"/>
                <a:gd name="connsiteX40" fmla="*/ 956607 w 1796535"/>
                <a:gd name="connsiteY40" fmla="*/ 1848264 h 2105550"/>
                <a:gd name="connsiteX41" fmla="*/ 1055390 w 1796535"/>
                <a:gd name="connsiteY41" fmla="*/ 1820279 h 2105550"/>
                <a:gd name="connsiteX42" fmla="*/ 1141203 w 1796535"/>
                <a:gd name="connsiteY42" fmla="*/ 1775122 h 2105550"/>
                <a:gd name="connsiteX43" fmla="*/ 1290937 w 1796535"/>
                <a:gd name="connsiteY43" fmla="*/ 1924853 h 2105550"/>
                <a:gd name="connsiteX44" fmla="*/ 1367757 w 1796535"/>
                <a:gd name="connsiteY44" fmla="*/ 1924853 h 2105550"/>
                <a:gd name="connsiteX45" fmla="*/ 1615840 w 1796535"/>
                <a:gd name="connsiteY45" fmla="*/ 1676769 h 210555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  <a:cxn ang="0">
                  <a:pos x="connsiteX15" y="connsiteY15"/>
                </a:cxn>
                <a:cxn ang="0">
                  <a:pos x="connsiteX16" y="connsiteY16"/>
                </a:cxn>
                <a:cxn ang="0">
                  <a:pos x="connsiteX17" y="connsiteY17"/>
                </a:cxn>
                <a:cxn ang="0">
                  <a:pos x="connsiteX18" y="connsiteY18"/>
                </a:cxn>
                <a:cxn ang="0">
                  <a:pos x="connsiteX19" y="connsiteY19"/>
                </a:cxn>
                <a:cxn ang="0">
                  <a:pos x="connsiteX20" y="connsiteY20"/>
                </a:cxn>
                <a:cxn ang="0">
                  <a:pos x="connsiteX21" y="connsiteY21"/>
                </a:cxn>
                <a:cxn ang="0">
                  <a:pos x="connsiteX22" y="connsiteY22"/>
                </a:cxn>
                <a:cxn ang="0">
                  <a:pos x="connsiteX23" y="connsiteY23"/>
                </a:cxn>
                <a:cxn ang="0">
                  <a:pos x="connsiteX24" y="connsiteY24"/>
                </a:cxn>
                <a:cxn ang="0">
                  <a:pos x="connsiteX25" y="connsiteY25"/>
                </a:cxn>
                <a:cxn ang="0">
                  <a:pos x="connsiteX26" y="connsiteY26"/>
                </a:cxn>
                <a:cxn ang="0">
                  <a:pos x="connsiteX27" y="connsiteY27"/>
                </a:cxn>
                <a:cxn ang="0">
                  <a:pos x="connsiteX28" y="connsiteY28"/>
                </a:cxn>
                <a:cxn ang="0">
                  <a:pos x="connsiteX29" y="connsiteY29"/>
                </a:cxn>
                <a:cxn ang="0">
                  <a:pos x="connsiteX30" y="connsiteY30"/>
                </a:cxn>
                <a:cxn ang="0">
                  <a:pos x="connsiteX31" y="connsiteY31"/>
                </a:cxn>
                <a:cxn ang="0">
                  <a:pos x="connsiteX32" y="connsiteY32"/>
                </a:cxn>
                <a:cxn ang="0">
                  <a:pos x="connsiteX33" y="connsiteY33"/>
                </a:cxn>
                <a:cxn ang="0">
                  <a:pos x="connsiteX34" y="connsiteY34"/>
                </a:cxn>
                <a:cxn ang="0">
                  <a:pos x="connsiteX35" y="connsiteY35"/>
                </a:cxn>
                <a:cxn ang="0">
                  <a:pos x="connsiteX36" y="connsiteY36"/>
                </a:cxn>
                <a:cxn ang="0">
                  <a:pos x="connsiteX37" y="connsiteY37"/>
                </a:cxn>
                <a:cxn ang="0">
                  <a:pos x="connsiteX38" y="connsiteY38"/>
                </a:cxn>
                <a:cxn ang="0">
                  <a:pos x="connsiteX39" y="connsiteY39"/>
                </a:cxn>
                <a:cxn ang="0">
                  <a:pos x="connsiteX40" y="connsiteY40"/>
                </a:cxn>
                <a:cxn ang="0">
                  <a:pos x="connsiteX41" y="connsiteY41"/>
                </a:cxn>
                <a:cxn ang="0">
                  <a:pos x="connsiteX42" y="connsiteY42"/>
                </a:cxn>
                <a:cxn ang="0">
                  <a:pos x="connsiteX43" y="connsiteY43"/>
                </a:cxn>
                <a:cxn ang="0">
                  <a:pos x="connsiteX44" y="connsiteY44"/>
                </a:cxn>
                <a:cxn ang="0">
                  <a:pos x="connsiteX45" y="connsiteY45"/>
                </a:cxn>
              </a:cxnLst>
              <a:rect l="l" t="t" r="r" b="b"/>
              <a:pathLst>
                <a:path w="1796535" h="2105550">
                  <a:moveTo>
                    <a:pt x="1615840" y="1676769"/>
                  </a:moveTo>
                  <a:cubicBezTo>
                    <a:pt x="1615840" y="1651162"/>
                    <a:pt x="1615841" y="1625556"/>
                    <a:pt x="1615841" y="1599949"/>
                  </a:cubicBezTo>
                  <a:lnTo>
                    <a:pt x="1466107" y="1450218"/>
                  </a:lnTo>
                  <a:lnTo>
                    <a:pt x="1511264" y="1364405"/>
                  </a:lnTo>
                  <a:lnTo>
                    <a:pt x="1539250" y="1265620"/>
                  </a:lnTo>
                  <a:lnTo>
                    <a:pt x="1742215" y="1265620"/>
                  </a:lnTo>
                  <a:lnTo>
                    <a:pt x="1796535" y="1211299"/>
                  </a:lnTo>
                  <a:lnTo>
                    <a:pt x="1796535" y="860456"/>
                  </a:lnTo>
                  <a:lnTo>
                    <a:pt x="1742215" y="806138"/>
                  </a:lnTo>
                  <a:lnTo>
                    <a:pt x="1531437" y="806136"/>
                  </a:lnTo>
                  <a:lnTo>
                    <a:pt x="1477153" y="667652"/>
                  </a:lnTo>
                  <a:lnTo>
                    <a:pt x="1468165" y="653277"/>
                  </a:lnTo>
                  <a:lnTo>
                    <a:pt x="1585616" y="535823"/>
                  </a:lnTo>
                  <a:lnTo>
                    <a:pt x="1585616" y="459003"/>
                  </a:lnTo>
                  <a:lnTo>
                    <a:pt x="1337531" y="210919"/>
                  </a:lnTo>
                  <a:lnTo>
                    <a:pt x="1260712" y="210920"/>
                  </a:lnTo>
                  <a:lnTo>
                    <a:pt x="1141203" y="330428"/>
                  </a:lnTo>
                  <a:lnTo>
                    <a:pt x="1055390" y="285274"/>
                  </a:lnTo>
                  <a:lnTo>
                    <a:pt x="990399" y="266011"/>
                  </a:lnTo>
                  <a:lnTo>
                    <a:pt x="990399" y="54320"/>
                  </a:lnTo>
                  <a:lnTo>
                    <a:pt x="936079" y="0"/>
                  </a:lnTo>
                  <a:lnTo>
                    <a:pt x="585235" y="0"/>
                  </a:lnTo>
                  <a:lnTo>
                    <a:pt x="565925" y="19311"/>
                  </a:lnTo>
                  <a:lnTo>
                    <a:pt x="680472" y="97613"/>
                  </a:lnTo>
                  <a:lnTo>
                    <a:pt x="743761" y="598632"/>
                  </a:lnTo>
                  <a:cubicBezTo>
                    <a:pt x="859986" y="598632"/>
                    <a:pt x="976211" y="642970"/>
                    <a:pt x="1064888" y="731647"/>
                  </a:cubicBezTo>
                  <a:cubicBezTo>
                    <a:pt x="1242244" y="909001"/>
                    <a:pt x="1242244" y="1196549"/>
                    <a:pt x="1064888" y="1373903"/>
                  </a:cubicBezTo>
                  <a:cubicBezTo>
                    <a:pt x="909704" y="1529087"/>
                    <a:pt x="670153" y="1548485"/>
                    <a:pt x="493876" y="1432097"/>
                  </a:cubicBezTo>
                  <a:lnTo>
                    <a:pt x="484968" y="1424821"/>
                  </a:lnTo>
                  <a:lnTo>
                    <a:pt x="184804" y="1740103"/>
                  </a:lnTo>
                  <a:lnTo>
                    <a:pt x="0" y="1744642"/>
                  </a:lnTo>
                  <a:lnTo>
                    <a:pt x="149989" y="1894631"/>
                  </a:lnTo>
                  <a:lnTo>
                    <a:pt x="226808" y="1894631"/>
                  </a:lnTo>
                  <a:lnTo>
                    <a:pt x="344262" y="1777177"/>
                  </a:lnTo>
                  <a:lnTo>
                    <a:pt x="358637" y="1786168"/>
                  </a:lnTo>
                  <a:lnTo>
                    <a:pt x="497123" y="1840452"/>
                  </a:lnTo>
                  <a:lnTo>
                    <a:pt x="497123" y="2051230"/>
                  </a:lnTo>
                  <a:lnTo>
                    <a:pt x="551443" y="2105550"/>
                  </a:lnTo>
                  <a:lnTo>
                    <a:pt x="902287" y="2105550"/>
                  </a:lnTo>
                  <a:lnTo>
                    <a:pt x="956607" y="2051230"/>
                  </a:lnTo>
                  <a:lnTo>
                    <a:pt x="956607" y="1848264"/>
                  </a:lnTo>
                  <a:lnTo>
                    <a:pt x="1055390" y="1820279"/>
                  </a:lnTo>
                  <a:lnTo>
                    <a:pt x="1141203" y="1775122"/>
                  </a:lnTo>
                  <a:lnTo>
                    <a:pt x="1290937" y="1924853"/>
                  </a:lnTo>
                  <a:lnTo>
                    <a:pt x="1367757" y="1924853"/>
                  </a:lnTo>
                  <a:lnTo>
                    <a:pt x="1615840" y="1676769"/>
                  </a:lnTo>
                  <a:close/>
                </a:path>
              </a:pathLst>
            </a:cu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ru-RU"/>
            </a:p>
          </xdr:txBody>
        </xdr:sp>
        <xdr:sp macro="" textlink="">
          <xdr:nvSpPr>
            <xdr:cNvPr id="67" name="Полилиния 66">
              <a:extLst>
                <a:ext uri="{FF2B5EF4-FFF2-40B4-BE49-F238E27FC236}">
                  <a16:creationId xmlns:a16="http://schemas.microsoft.com/office/drawing/2014/main" id="{BBCF830A-69DC-4F95-89EE-C6175D4568FE}"/>
                </a:ext>
              </a:extLst>
            </xdr:cNvPr>
            <xdr:cNvSpPr/>
          </xdr:nvSpPr>
          <xdr:spPr>
            <a:xfrm rot="18590369" flipV="1">
              <a:off x="7496776" y="5649405"/>
              <a:ext cx="305533" cy="305533"/>
            </a:xfrm>
            <a:custGeom>
              <a:avLst/>
              <a:gdLst>
                <a:gd name="connsiteX0" fmla="*/ 612337 w 938426"/>
                <a:gd name="connsiteY0" fmla="*/ 612337 h 938426"/>
                <a:gd name="connsiteX1" fmla="*/ 326089 w 938426"/>
                <a:gd name="connsiteY1" fmla="*/ 612337 h 938426"/>
                <a:gd name="connsiteX2" fmla="*/ 326089 w 938426"/>
                <a:gd name="connsiteY2" fmla="*/ 326089 h 938426"/>
                <a:gd name="connsiteX3" fmla="*/ 612337 w 938426"/>
                <a:gd name="connsiteY3" fmla="*/ 326089 h 938426"/>
                <a:gd name="connsiteX4" fmla="*/ 612337 w 938426"/>
                <a:gd name="connsiteY4" fmla="*/ 612337 h 938426"/>
                <a:gd name="connsiteX5" fmla="*/ 747323 w 938426"/>
                <a:gd name="connsiteY5" fmla="*/ 857891 h 938426"/>
                <a:gd name="connsiteX6" fmla="*/ 857892 w 938426"/>
                <a:gd name="connsiteY6" fmla="*/ 747322 h 938426"/>
                <a:gd name="connsiteX7" fmla="*/ 857892 w 938426"/>
                <a:gd name="connsiteY7" fmla="*/ 713084 h 938426"/>
                <a:gd name="connsiteX8" fmla="*/ 791157 w 938426"/>
                <a:gd name="connsiteY8" fmla="*/ 646350 h 938426"/>
                <a:gd name="connsiteX9" fmla="*/ 811283 w 938426"/>
                <a:gd name="connsiteY9" fmla="*/ 608104 h 938426"/>
                <a:gd name="connsiteX10" fmla="*/ 823756 w 938426"/>
                <a:gd name="connsiteY10" fmla="*/ 564076 h 938426"/>
                <a:gd name="connsiteX11" fmla="*/ 914216 w 938426"/>
                <a:gd name="connsiteY11" fmla="*/ 564076 h 938426"/>
                <a:gd name="connsiteX12" fmla="*/ 938426 w 938426"/>
                <a:gd name="connsiteY12" fmla="*/ 539866 h 938426"/>
                <a:gd name="connsiteX13" fmla="*/ 938426 w 938426"/>
                <a:gd name="connsiteY13" fmla="*/ 383498 h 938426"/>
                <a:gd name="connsiteX14" fmla="*/ 914216 w 938426"/>
                <a:gd name="connsiteY14" fmla="*/ 359289 h 938426"/>
                <a:gd name="connsiteX15" fmla="*/ 820274 w 938426"/>
                <a:gd name="connsiteY15" fmla="*/ 359288 h 938426"/>
                <a:gd name="connsiteX16" fmla="*/ 796080 w 938426"/>
                <a:gd name="connsiteY16" fmla="*/ 297567 h 938426"/>
                <a:gd name="connsiteX17" fmla="*/ 792074 w 938426"/>
                <a:gd name="connsiteY17" fmla="*/ 291160 h 938426"/>
                <a:gd name="connsiteX18" fmla="*/ 844421 w 938426"/>
                <a:gd name="connsiteY18" fmla="*/ 238812 h 938426"/>
                <a:gd name="connsiteX19" fmla="*/ 844421 w 938426"/>
                <a:gd name="connsiteY19" fmla="*/ 204574 h 938426"/>
                <a:gd name="connsiteX20" fmla="*/ 733852 w 938426"/>
                <a:gd name="connsiteY20" fmla="*/ 94005 h 938426"/>
                <a:gd name="connsiteX21" fmla="*/ 699614 w 938426"/>
                <a:gd name="connsiteY21" fmla="*/ 94005 h 938426"/>
                <a:gd name="connsiteX22" fmla="*/ 646350 w 938426"/>
                <a:gd name="connsiteY22" fmla="*/ 147269 h 938426"/>
                <a:gd name="connsiteX23" fmla="*/ 608104 w 938426"/>
                <a:gd name="connsiteY23" fmla="*/ 127144 h 938426"/>
                <a:gd name="connsiteX24" fmla="*/ 579138 w 938426"/>
                <a:gd name="connsiteY24" fmla="*/ 118559 h 938426"/>
                <a:gd name="connsiteX25" fmla="*/ 579138 w 938426"/>
                <a:gd name="connsiteY25" fmla="*/ 24210 h 938426"/>
                <a:gd name="connsiteX26" fmla="*/ 554928 w 938426"/>
                <a:gd name="connsiteY26" fmla="*/ 0 h 938426"/>
                <a:gd name="connsiteX27" fmla="*/ 398560 w 938426"/>
                <a:gd name="connsiteY27" fmla="*/ 0 h 938426"/>
                <a:gd name="connsiteX28" fmla="*/ 374350 w 938426"/>
                <a:gd name="connsiteY28" fmla="*/ 24210 h 938426"/>
                <a:gd name="connsiteX29" fmla="*/ 374350 w 938426"/>
                <a:gd name="connsiteY29" fmla="*/ 114096 h 938426"/>
                <a:gd name="connsiteX30" fmla="*/ 330322 w 938426"/>
                <a:gd name="connsiteY30" fmla="*/ 127144 h 938426"/>
                <a:gd name="connsiteX31" fmla="*/ 292077 w 938426"/>
                <a:gd name="connsiteY31" fmla="*/ 147269 h 938426"/>
                <a:gd name="connsiteX32" fmla="*/ 225342 w 938426"/>
                <a:gd name="connsiteY32" fmla="*/ 80535 h 938426"/>
                <a:gd name="connsiteX33" fmla="*/ 191104 w 938426"/>
                <a:gd name="connsiteY33" fmla="*/ 80535 h 938426"/>
                <a:gd name="connsiteX34" fmla="*/ 80535 w 938426"/>
                <a:gd name="connsiteY34" fmla="*/ 191104 h 938426"/>
                <a:gd name="connsiteX35" fmla="*/ 80535 w 938426"/>
                <a:gd name="connsiteY35" fmla="*/ 225342 h 938426"/>
                <a:gd name="connsiteX36" fmla="*/ 147270 w 938426"/>
                <a:gd name="connsiteY36" fmla="*/ 292076 h 938426"/>
                <a:gd name="connsiteX37" fmla="*/ 127144 w 938426"/>
                <a:gd name="connsiteY37" fmla="*/ 330322 h 938426"/>
                <a:gd name="connsiteX38" fmla="*/ 114670 w 938426"/>
                <a:gd name="connsiteY38" fmla="*/ 374350 h 938426"/>
                <a:gd name="connsiteX39" fmla="*/ 24210 w 938426"/>
                <a:gd name="connsiteY39" fmla="*/ 374350 h 938426"/>
                <a:gd name="connsiteX40" fmla="*/ 0 w 938426"/>
                <a:gd name="connsiteY40" fmla="*/ 398560 h 938426"/>
                <a:gd name="connsiteX41" fmla="*/ 0 w 938426"/>
                <a:gd name="connsiteY41" fmla="*/ 554928 h 938426"/>
                <a:gd name="connsiteX42" fmla="*/ 24210 w 938426"/>
                <a:gd name="connsiteY42" fmla="*/ 579138 h 938426"/>
                <a:gd name="connsiteX43" fmla="*/ 118153 w 938426"/>
                <a:gd name="connsiteY43" fmla="*/ 579138 h 938426"/>
                <a:gd name="connsiteX44" fmla="*/ 142346 w 938426"/>
                <a:gd name="connsiteY44" fmla="*/ 640859 h 938426"/>
                <a:gd name="connsiteX45" fmla="*/ 146353 w 938426"/>
                <a:gd name="connsiteY45" fmla="*/ 647266 h 938426"/>
                <a:gd name="connsiteX46" fmla="*/ 94005 w 938426"/>
                <a:gd name="connsiteY46" fmla="*/ 699614 h 938426"/>
                <a:gd name="connsiteX47" fmla="*/ 94005 w 938426"/>
                <a:gd name="connsiteY47" fmla="*/ 733852 h 938426"/>
                <a:gd name="connsiteX48" fmla="*/ 204574 w 938426"/>
                <a:gd name="connsiteY48" fmla="*/ 844421 h 938426"/>
                <a:gd name="connsiteX49" fmla="*/ 238812 w 938426"/>
                <a:gd name="connsiteY49" fmla="*/ 844421 h 938426"/>
                <a:gd name="connsiteX50" fmla="*/ 291160 w 938426"/>
                <a:gd name="connsiteY50" fmla="*/ 792073 h 938426"/>
                <a:gd name="connsiteX51" fmla="*/ 297567 w 938426"/>
                <a:gd name="connsiteY51" fmla="*/ 796080 h 938426"/>
                <a:gd name="connsiteX52" fmla="*/ 359289 w 938426"/>
                <a:gd name="connsiteY52" fmla="*/ 820274 h 938426"/>
                <a:gd name="connsiteX53" fmla="*/ 359289 w 938426"/>
                <a:gd name="connsiteY53" fmla="*/ 914216 h 938426"/>
                <a:gd name="connsiteX54" fmla="*/ 383499 w 938426"/>
                <a:gd name="connsiteY54" fmla="*/ 938426 h 938426"/>
                <a:gd name="connsiteX55" fmla="*/ 539867 w 938426"/>
                <a:gd name="connsiteY55" fmla="*/ 938426 h 938426"/>
                <a:gd name="connsiteX56" fmla="*/ 564077 w 938426"/>
                <a:gd name="connsiteY56" fmla="*/ 914216 h 938426"/>
                <a:gd name="connsiteX57" fmla="*/ 564077 w 938426"/>
                <a:gd name="connsiteY57" fmla="*/ 823756 h 938426"/>
                <a:gd name="connsiteX58" fmla="*/ 608104 w 938426"/>
                <a:gd name="connsiteY58" fmla="*/ 811283 h 938426"/>
                <a:gd name="connsiteX59" fmla="*/ 646350 w 938426"/>
                <a:gd name="connsiteY59" fmla="*/ 791157 h 938426"/>
                <a:gd name="connsiteX60" fmla="*/ 713085 w 938426"/>
                <a:gd name="connsiteY60" fmla="*/ 857891 h 938426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  <a:cxn ang="0">
                  <a:pos x="connsiteX15" y="connsiteY15"/>
                </a:cxn>
                <a:cxn ang="0">
                  <a:pos x="connsiteX16" y="connsiteY16"/>
                </a:cxn>
                <a:cxn ang="0">
                  <a:pos x="connsiteX17" y="connsiteY17"/>
                </a:cxn>
                <a:cxn ang="0">
                  <a:pos x="connsiteX18" y="connsiteY18"/>
                </a:cxn>
                <a:cxn ang="0">
                  <a:pos x="connsiteX19" y="connsiteY19"/>
                </a:cxn>
                <a:cxn ang="0">
                  <a:pos x="connsiteX20" y="connsiteY20"/>
                </a:cxn>
                <a:cxn ang="0">
                  <a:pos x="connsiteX21" y="connsiteY21"/>
                </a:cxn>
                <a:cxn ang="0">
                  <a:pos x="connsiteX22" y="connsiteY22"/>
                </a:cxn>
                <a:cxn ang="0">
                  <a:pos x="connsiteX23" y="connsiteY23"/>
                </a:cxn>
                <a:cxn ang="0">
                  <a:pos x="connsiteX24" y="connsiteY24"/>
                </a:cxn>
                <a:cxn ang="0">
                  <a:pos x="connsiteX25" y="connsiteY25"/>
                </a:cxn>
                <a:cxn ang="0">
                  <a:pos x="connsiteX26" y="connsiteY26"/>
                </a:cxn>
                <a:cxn ang="0">
                  <a:pos x="connsiteX27" y="connsiteY27"/>
                </a:cxn>
                <a:cxn ang="0">
                  <a:pos x="connsiteX28" y="connsiteY28"/>
                </a:cxn>
                <a:cxn ang="0">
                  <a:pos x="connsiteX29" y="connsiteY29"/>
                </a:cxn>
                <a:cxn ang="0">
                  <a:pos x="connsiteX30" y="connsiteY30"/>
                </a:cxn>
                <a:cxn ang="0">
                  <a:pos x="connsiteX31" y="connsiteY31"/>
                </a:cxn>
                <a:cxn ang="0">
                  <a:pos x="connsiteX32" y="connsiteY32"/>
                </a:cxn>
                <a:cxn ang="0">
                  <a:pos x="connsiteX33" y="connsiteY33"/>
                </a:cxn>
                <a:cxn ang="0">
                  <a:pos x="connsiteX34" y="connsiteY34"/>
                </a:cxn>
                <a:cxn ang="0">
                  <a:pos x="connsiteX35" y="connsiteY35"/>
                </a:cxn>
                <a:cxn ang="0">
                  <a:pos x="connsiteX36" y="connsiteY36"/>
                </a:cxn>
                <a:cxn ang="0">
                  <a:pos x="connsiteX37" y="connsiteY37"/>
                </a:cxn>
                <a:cxn ang="0">
                  <a:pos x="connsiteX38" y="connsiteY38"/>
                </a:cxn>
                <a:cxn ang="0">
                  <a:pos x="connsiteX39" y="connsiteY39"/>
                </a:cxn>
                <a:cxn ang="0">
                  <a:pos x="connsiteX40" y="connsiteY40"/>
                </a:cxn>
                <a:cxn ang="0">
                  <a:pos x="connsiteX41" y="connsiteY41"/>
                </a:cxn>
                <a:cxn ang="0">
                  <a:pos x="connsiteX42" y="connsiteY42"/>
                </a:cxn>
                <a:cxn ang="0">
                  <a:pos x="connsiteX43" y="connsiteY43"/>
                </a:cxn>
                <a:cxn ang="0">
                  <a:pos x="connsiteX44" y="connsiteY44"/>
                </a:cxn>
                <a:cxn ang="0">
                  <a:pos x="connsiteX45" y="connsiteY45"/>
                </a:cxn>
                <a:cxn ang="0">
                  <a:pos x="connsiteX46" y="connsiteY46"/>
                </a:cxn>
                <a:cxn ang="0">
                  <a:pos x="connsiteX47" y="connsiteY47"/>
                </a:cxn>
                <a:cxn ang="0">
                  <a:pos x="connsiteX48" y="connsiteY48"/>
                </a:cxn>
                <a:cxn ang="0">
                  <a:pos x="connsiteX49" y="connsiteY49"/>
                </a:cxn>
                <a:cxn ang="0">
                  <a:pos x="connsiteX50" y="connsiteY50"/>
                </a:cxn>
                <a:cxn ang="0">
                  <a:pos x="connsiteX51" y="connsiteY51"/>
                </a:cxn>
                <a:cxn ang="0">
                  <a:pos x="connsiteX52" y="connsiteY52"/>
                </a:cxn>
                <a:cxn ang="0">
                  <a:pos x="connsiteX53" y="connsiteY53"/>
                </a:cxn>
                <a:cxn ang="0">
                  <a:pos x="connsiteX54" y="connsiteY54"/>
                </a:cxn>
                <a:cxn ang="0">
                  <a:pos x="connsiteX55" y="connsiteY55"/>
                </a:cxn>
                <a:cxn ang="0">
                  <a:pos x="connsiteX56" y="connsiteY56"/>
                </a:cxn>
                <a:cxn ang="0">
                  <a:pos x="connsiteX57" y="connsiteY57"/>
                </a:cxn>
                <a:cxn ang="0">
                  <a:pos x="connsiteX58" y="connsiteY58"/>
                </a:cxn>
                <a:cxn ang="0">
                  <a:pos x="connsiteX59" y="connsiteY59"/>
                </a:cxn>
                <a:cxn ang="0">
                  <a:pos x="connsiteX60" y="connsiteY60"/>
                </a:cxn>
              </a:cxnLst>
              <a:rect l="l" t="t" r="r" b="b"/>
              <a:pathLst>
                <a:path w="938426" h="938426">
                  <a:moveTo>
                    <a:pt x="612337" y="612337"/>
                  </a:moveTo>
                  <a:cubicBezTo>
                    <a:pt x="533292" y="691382"/>
                    <a:pt x="405135" y="691382"/>
                    <a:pt x="326089" y="612337"/>
                  </a:cubicBezTo>
                  <a:cubicBezTo>
                    <a:pt x="247044" y="533292"/>
                    <a:pt x="247044" y="405134"/>
                    <a:pt x="326089" y="326089"/>
                  </a:cubicBezTo>
                  <a:cubicBezTo>
                    <a:pt x="405135" y="247044"/>
                    <a:pt x="533292" y="247044"/>
                    <a:pt x="612337" y="326089"/>
                  </a:cubicBezTo>
                  <a:cubicBezTo>
                    <a:pt x="691383" y="405134"/>
                    <a:pt x="691383" y="533292"/>
                    <a:pt x="612337" y="612337"/>
                  </a:cubicBezTo>
                  <a:close/>
                  <a:moveTo>
                    <a:pt x="747323" y="857891"/>
                  </a:moveTo>
                  <a:lnTo>
                    <a:pt x="857892" y="747322"/>
                  </a:lnTo>
                  <a:lnTo>
                    <a:pt x="857892" y="713084"/>
                  </a:lnTo>
                  <a:lnTo>
                    <a:pt x="791157" y="646350"/>
                  </a:lnTo>
                  <a:lnTo>
                    <a:pt x="811283" y="608104"/>
                  </a:lnTo>
                  <a:lnTo>
                    <a:pt x="823756" y="564076"/>
                  </a:lnTo>
                  <a:lnTo>
                    <a:pt x="914216" y="564076"/>
                  </a:lnTo>
                  <a:lnTo>
                    <a:pt x="938426" y="539866"/>
                  </a:lnTo>
                  <a:lnTo>
                    <a:pt x="938426" y="383498"/>
                  </a:lnTo>
                  <a:lnTo>
                    <a:pt x="914216" y="359289"/>
                  </a:lnTo>
                  <a:lnTo>
                    <a:pt x="820274" y="359288"/>
                  </a:lnTo>
                  <a:lnTo>
                    <a:pt x="796080" y="297567"/>
                  </a:lnTo>
                  <a:lnTo>
                    <a:pt x="792074" y="291160"/>
                  </a:lnTo>
                  <a:lnTo>
                    <a:pt x="844421" y="238812"/>
                  </a:lnTo>
                  <a:lnTo>
                    <a:pt x="844421" y="204574"/>
                  </a:lnTo>
                  <a:lnTo>
                    <a:pt x="733852" y="94005"/>
                  </a:lnTo>
                  <a:lnTo>
                    <a:pt x="699614" y="94005"/>
                  </a:lnTo>
                  <a:lnTo>
                    <a:pt x="646350" y="147269"/>
                  </a:lnTo>
                  <a:lnTo>
                    <a:pt x="608104" y="127144"/>
                  </a:lnTo>
                  <a:lnTo>
                    <a:pt x="579138" y="118559"/>
                  </a:lnTo>
                  <a:lnTo>
                    <a:pt x="579138" y="24210"/>
                  </a:lnTo>
                  <a:lnTo>
                    <a:pt x="554928" y="0"/>
                  </a:lnTo>
                  <a:lnTo>
                    <a:pt x="398560" y="0"/>
                  </a:lnTo>
                  <a:lnTo>
                    <a:pt x="374350" y="24210"/>
                  </a:lnTo>
                  <a:lnTo>
                    <a:pt x="374350" y="114096"/>
                  </a:lnTo>
                  <a:lnTo>
                    <a:pt x="330322" y="127144"/>
                  </a:lnTo>
                  <a:lnTo>
                    <a:pt x="292077" y="147269"/>
                  </a:lnTo>
                  <a:lnTo>
                    <a:pt x="225342" y="80535"/>
                  </a:lnTo>
                  <a:lnTo>
                    <a:pt x="191104" y="80535"/>
                  </a:lnTo>
                  <a:lnTo>
                    <a:pt x="80535" y="191104"/>
                  </a:lnTo>
                  <a:lnTo>
                    <a:pt x="80535" y="225342"/>
                  </a:lnTo>
                  <a:lnTo>
                    <a:pt x="147270" y="292076"/>
                  </a:lnTo>
                  <a:lnTo>
                    <a:pt x="127144" y="330322"/>
                  </a:lnTo>
                  <a:lnTo>
                    <a:pt x="114670" y="374350"/>
                  </a:lnTo>
                  <a:lnTo>
                    <a:pt x="24210" y="374350"/>
                  </a:lnTo>
                  <a:lnTo>
                    <a:pt x="0" y="398560"/>
                  </a:lnTo>
                  <a:lnTo>
                    <a:pt x="0" y="554928"/>
                  </a:lnTo>
                  <a:lnTo>
                    <a:pt x="24210" y="579138"/>
                  </a:lnTo>
                  <a:lnTo>
                    <a:pt x="118153" y="579138"/>
                  </a:lnTo>
                  <a:lnTo>
                    <a:pt x="142346" y="640859"/>
                  </a:lnTo>
                  <a:lnTo>
                    <a:pt x="146353" y="647266"/>
                  </a:lnTo>
                  <a:lnTo>
                    <a:pt x="94005" y="699614"/>
                  </a:lnTo>
                  <a:lnTo>
                    <a:pt x="94005" y="733852"/>
                  </a:lnTo>
                  <a:lnTo>
                    <a:pt x="204574" y="844421"/>
                  </a:lnTo>
                  <a:lnTo>
                    <a:pt x="238812" y="844421"/>
                  </a:lnTo>
                  <a:lnTo>
                    <a:pt x="291160" y="792073"/>
                  </a:lnTo>
                  <a:lnTo>
                    <a:pt x="297567" y="796080"/>
                  </a:lnTo>
                  <a:lnTo>
                    <a:pt x="359289" y="820274"/>
                  </a:lnTo>
                  <a:lnTo>
                    <a:pt x="359289" y="914216"/>
                  </a:lnTo>
                  <a:lnTo>
                    <a:pt x="383499" y="938426"/>
                  </a:lnTo>
                  <a:lnTo>
                    <a:pt x="539867" y="938426"/>
                  </a:lnTo>
                  <a:lnTo>
                    <a:pt x="564077" y="914216"/>
                  </a:lnTo>
                  <a:lnTo>
                    <a:pt x="564077" y="823756"/>
                  </a:lnTo>
                  <a:lnTo>
                    <a:pt x="608104" y="811283"/>
                  </a:lnTo>
                  <a:lnTo>
                    <a:pt x="646350" y="791157"/>
                  </a:lnTo>
                  <a:lnTo>
                    <a:pt x="713085" y="857891"/>
                  </a:lnTo>
                  <a:close/>
                </a:path>
              </a:pathLst>
            </a:cu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ru-RU"/>
            </a:p>
          </xdr:txBody>
        </xdr:sp>
        <xdr:sp macro="" textlink="">
          <xdr:nvSpPr>
            <xdr:cNvPr id="68" name="Полилиния 67">
              <a:extLst>
                <a:ext uri="{FF2B5EF4-FFF2-40B4-BE49-F238E27FC236}">
                  <a16:creationId xmlns:a16="http://schemas.microsoft.com/office/drawing/2014/main" id="{35EF2796-5169-426E-9A7C-849E2A68925F}"/>
                </a:ext>
              </a:extLst>
            </xdr:cNvPr>
            <xdr:cNvSpPr/>
          </xdr:nvSpPr>
          <xdr:spPr>
            <a:xfrm rot="18590369" flipV="1">
              <a:off x="7496776" y="5649405"/>
              <a:ext cx="305533" cy="305533"/>
            </a:xfrm>
            <a:custGeom>
              <a:avLst/>
              <a:gdLst>
                <a:gd name="connsiteX0" fmla="*/ 612337 w 938426"/>
                <a:gd name="connsiteY0" fmla="*/ 612337 h 938426"/>
                <a:gd name="connsiteX1" fmla="*/ 326089 w 938426"/>
                <a:gd name="connsiteY1" fmla="*/ 612337 h 938426"/>
                <a:gd name="connsiteX2" fmla="*/ 326089 w 938426"/>
                <a:gd name="connsiteY2" fmla="*/ 326089 h 938426"/>
                <a:gd name="connsiteX3" fmla="*/ 612337 w 938426"/>
                <a:gd name="connsiteY3" fmla="*/ 326089 h 938426"/>
                <a:gd name="connsiteX4" fmla="*/ 612337 w 938426"/>
                <a:gd name="connsiteY4" fmla="*/ 612337 h 938426"/>
                <a:gd name="connsiteX5" fmla="*/ 747323 w 938426"/>
                <a:gd name="connsiteY5" fmla="*/ 857891 h 938426"/>
                <a:gd name="connsiteX6" fmla="*/ 857892 w 938426"/>
                <a:gd name="connsiteY6" fmla="*/ 747322 h 938426"/>
                <a:gd name="connsiteX7" fmla="*/ 857892 w 938426"/>
                <a:gd name="connsiteY7" fmla="*/ 713084 h 938426"/>
                <a:gd name="connsiteX8" fmla="*/ 791157 w 938426"/>
                <a:gd name="connsiteY8" fmla="*/ 646350 h 938426"/>
                <a:gd name="connsiteX9" fmla="*/ 811283 w 938426"/>
                <a:gd name="connsiteY9" fmla="*/ 608104 h 938426"/>
                <a:gd name="connsiteX10" fmla="*/ 823756 w 938426"/>
                <a:gd name="connsiteY10" fmla="*/ 564076 h 938426"/>
                <a:gd name="connsiteX11" fmla="*/ 914216 w 938426"/>
                <a:gd name="connsiteY11" fmla="*/ 564076 h 938426"/>
                <a:gd name="connsiteX12" fmla="*/ 938426 w 938426"/>
                <a:gd name="connsiteY12" fmla="*/ 539866 h 938426"/>
                <a:gd name="connsiteX13" fmla="*/ 938426 w 938426"/>
                <a:gd name="connsiteY13" fmla="*/ 383498 h 938426"/>
                <a:gd name="connsiteX14" fmla="*/ 914216 w 938426"/>
                <a:gd name="connsiteY14" fmla="*/ 359289 h 938426"/>
                <a:gd name="connsiteX15" fmla="*/ 820274 w 938426"/>
                <a:gd name="connsiteY15" fmla="*/ 359288 h 938426"/>
                <a:gd name="connsiteX16" fmla="*/ 796080 w 938426"/>
                <a:gd name="connsiteY16" fmla="*/ 297567 h 938426"/>
                <a:gd name="connsiteX17" fmla="*/ 792074 w 938426"/>
                <a:gd name="connsiteY17" fmla="*/ 291160 h 938426"/>
                <a:gd name="connsiteX18" fmla="*/ 844421 w 938426"/>
                <a:gd name="connsiteY18" fmla="*/ 238812 h 938426"/>
                <a:gd name="connsiteX19" fmla="*/ 844421 w 938426"/>
                <a:gd name="connsiteY19" fmla="*/ 204574 h 938426"/>
                <a:gd name="connsiteX20" fmla="*/ 733852 w 938426"/>
                <a:gd name="connsiteY20" fmla="*/ 94005 h 938426"/>
                <a:gd name="connsiteX21" fmla="*/ 699614 w 938426"/>
                <a:gd name="connsiteY21" fmla="*/ 94005 h 938426"/>
                <a:gd name="connsiteX22" fmla="*/ 646350 w 938426"/>
                <a:gd name="connsiteY22" fmla="*/ 147269 h 938426"/>
                <a:gd name="connsiteX23" fmla="*/ 608104 w 938426"/>
                <a:gd name="connsiteY23" fmla="*/ 127144 h 938426"/>
                <a:gd name="connsiteX24" fmla="*/ 579138 w 938426"/>
                <a:gd name="connsiteY24" fmla="*/ 118559 h 938426"/>
                <a:gd name="connsiteX25" fmla="*/ 579138 w 938426"/>
                <a:gd name="connsiteY25" fmla="*/ 24210 h 938426"/>
                <a:gd name="connsiteX26" fmla="*/ 554928 w 938426"/>
                <a:gd name="connsiteY26" fmla="*/ 0 h 938426"/>
                <a:gd name="connsiteX27" fmla="*/ 398560 w 938426"/>
                <a:gd name="connsiteY27" fmla="*/ 0 h 938426"/>
                <a:gd name="connsiteX28" fmla="*/ 374350 w 938426"/>
                <a:gd name="connsiteY28" fmla="*/ 24210 h 938426"/>
                <a:gd name="connsiteX29" fmla="*/ 374350 w 938426"/>
                <a:gd name="connsiteY29" fmla="*/ 114096 h 938426"/>
                <a:gd name="connsiteX30" fmla="*/ 330322 w 938426"/>
                <a:gd name="connsiteY30" fmla="*/ 127144 h 938426"/>
                <a:gd name="connsiteX31" fmla="*/ 292077 w 938426"/>
                <a:gd name="connsiteY31" fmla="*/ 147269 h 938426"/>
                <a:gd name="connsiteX32" fmla="*/ 225342 w 938426"/>
                <a:gd name="connsiteY32" fmla="*/ 80535 h 938426"/>
                <a:gd name="connsiteX33" fmla="*/ 191104 w 938426"/>
                <a:gd name="connsiteY33" fmla="*/ 80535 h 938426"/>
                <a:gd name="connsiteX34" fmla="*/ 80535 w 938426"/>
                <a:gd name="connsiteY34" fmla="*/ 191104 h 938426"/>
                <a:gd name="connsiteX35" fmla="*/ 80535 w 938426"/>
                <a:gd name="connsiteY35" fmla="*/ 225342 h 938426"/>
                <a:gd name="connsiteX36" fmla="*/ 147270 w 938426"/>
                <a:gd name="connsiteY36" fmla="*/ 292076 h 938426"/>
                <a:gd name="connsiteX37" fmla="*/ 127144 w 938426"/>
                <a:gd name="connsiteY37" fmla="*/ 330322 h 938426"/>
                <a:gd name="connsiteX38" fmla="*/ 114670 w 938426"/>
                <a:gd name="connsiteY38" fmla="*/ 374350 h 938426"/>
                <a:gd name="connsiteX39" fmla="*/ 24210 w 938426"/>
                <a:gd name="connsiteY39" fmla="*/ 374350 h 938426"/>
                <a:gd name="connsiteX40" fmla="*/ 0 w 938426"/>
                <a:gd name="connsiteY40" fmla="*/ 398560 h 938426"/>
                <a:gd name="connsiteX41" fmla="*/ 0 w 938426"/>
                <a:gd name="connsiteY41" fmla="*/ 554928 h 938426"/>
                <a:gd name="connsiteX42" fmla="*/ 24210 w 938426"/>
                <a:gd name="connsiteY42" fmla="*/ 579138 h 938426"/>
                <a:gd name="connsiteX43" fmla="*/ 118153 w 938426"/>
                <a:gd name="connsiteY43" fmla="*/ 579138 h 938426"/>
                <a:gd name="connsiteX44" fmla="*/ 142346 w 938426"/>
                <a:gd name="connsiteY44" fmla="*/ 640859 h 938426"/>
                <a:gd name="connsiteX45" fmla="*/ 146353 w 938426"/>
                <a:gd name="connsiteY45" fmla="*/ 647266 h 938426"/>
                <a:gd name="connsiteX46" fmla="*/ 94005 w 938426"/>
                <a:gd name="connsiteY46" fmla="*/ 699614 h 938426"/>
                <a:gd name="connsiteX47" fmla="*/ 94005 w 938426"/>
                <a:gd name="connsiteY47" fmla="*/ 733852 h 938426"/>
                <a:gd name="connsiteX48" fmla="*/ 204574 w 938426"/>
                <a:gd name="connsiteY48" fmla="*/ 844421 h 938426"/>
                <a:gd name="connsiteX49" fmla="*/ 238812 w 938426"/>
                <a:gd name="connsiteY49" fmla="*/ 844421 h 938426"/>
                <a:gd name="connsiteX50" fmla="*/ 291160 w 938426"/>
                <a:gd name="connsiteY50" fmla="*/ 792073 h 938426"/>
                <a:gd name="connsiteX51" fmla="*/ 297567 w 938426"/>
                <a:gd name="connsiteY51" fmla="*/ 796080 h 938426"/>
                <a:gd name="connsiteX52" fmla="*/ 359289 w 938426"/>
                <a:gd name="connsiteY52" fmla="*/ 820274 h 938426"/>
                <a:gd name="connsiteX53" fmla="*/ 359289 w 938426"/>
                <a:gd name="connsiteY53" fmla="*/ 914216 h 938426"/>
                <a:gd name="connsiteX54" fmla="*/ 383499 w 938426"/>
                <a:gd name="connsiteY54" fmla="*/ 938426 h 938426"/>
                <a:gd name="connsiteX55" fmla="*/ 539867 w 938426"/>
                <a:gd name="connsiteY55" fmla="*/ 938426 h 938426"/>
                <a:gd name="connsiteX56" fmla="*/ 564077 w 938426"/>
                <a:gd name="connsiteY56" fmla="*/ 914216 h 938426"/>
                <a:gd name="connsiteX57" fmla="*/ 564077 w 938426"/>
                <a:gd name="connsiteY57" fmla="*/ 823756 h 938426"/>
                <a:gd name="connsiteX58" fmla="*/ 608104 w 938426"/>
                <a:gd name="connsiteY58" fmla="*/ 811283 h 938426"/>
                <a:gd name="connsiteX59" fmla="*/ 646350 w 938426"/>
                <a:gd name="connsiteY59" fmla="*/ 791157 h 938426"/>
                <a:gd name="connsiteX60" fmla="*/ 713085 w 938426"/>
                <a:gd name="connsiteY60" fmla="*/ 857891 h 938426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  <a:cxn ang="0">
                  <a:pos x="connsiteX15" y="connsiteY15"/>
                </a:cxn>
                <a:cxn ang="0">
                  <a:pos x="connsiteX16" y="connsiteY16"/>
                </a:cxn>
                <a:cxn ang="0">
                  <a:pos x="connsiteX17" y="connsiteY17"/>
                </a:cxn>
                <a:cxn ang="0">
                  <a:pos x="connsiteX18" y="connsiteY18"/>
                </a:cxn>
                <a:cxn ang="0">
                  <a:pos x="connsiteX19" y="connsiteY19"/>
                </a:cxn>
                <a:cxn ang="0">
                  <a:pos x="connsiteX20" y="connsiteY20"/>
                </a:cxn>
                <a:cxn ang="0">
                  <a:pos x="connsiteX21" y="connsiteY21"/>
                </a:cxn>
                <a:cxn ang="0">
                  <a:pos x="connsiteX22" y="connsiteY22"/>
                </a:cxn>
                <a:cxn ang="0">
                  <a:pos x="connsiteX23" y="connsiteY23"/>
                </a:cxn>
                <a:cxn ang="0">
                  <a:pos x="connsiteX24" y="connsiteY24"/>
                </a:cxn>
                <a:cxn ang="0">
                  <a:pos x="connsiteX25" y="connsiteY25"/>
                </a:cxn>
                <a:cxn ang="0">
                  <a:pos x="connsiteX26" y="connsiteY26"/>
                </a:cxn>
                <a:cxn ang="0">
                  <a:pos x="connsiteX27" y="connsiteY27"/>
                </a:cxn>
                <a:cxn ang="0">
                  <a:pos x="connsiteX28" y="connsiteY28"/>
                </a:cxn>
                <a:cxn ang="0">
                  <a:pos x="connsiteX29" y="connsiteY29"/>
                </a:cxn>
                <a:cxn ang="0">
                  <a:pos x="connsiteX30" y="connsiteY30"/>
                </a:cxn>
                <a:cxn ang="0">
                  <a:pos x="connsiteX31" y="connsiteY31"/>
                </a:cxn>
                <a:cxn ang="0">
                  <a:pos x="connsiteX32" y="connsiteY32"/>
                </a:cxn>
                <a:cxn ang="0">
                  <a:pos x="connsiteX33" y="connsiteY33"/>
                </a:cxn>
                <a:cxn ang="0">
                  <a:pos x="connsiteX34" y="connsiteY34"/>
                </a:cxn>
                <a:cxn ang="0">
                  <a:pos x="connsiteX35" y="connsiteY35"/>
                </a:cxn>
                <a:cxn ang="0">
                  <a:pos x="connsiteX36" y="connsiteY36"/>
                </a:cxn>
                <a:cxn ang="0">
                  <a:pos x="connsiteX37" y="connsiteY37"/>
                </a:cxn>
                <a:cxn ang="0">
                  <a:pos x="connsiteX38" y="connsiteY38"/>
                </a:cxn>
                <a:cxn ang="0">
                  <a:pos x="connsiteX39" y="connsiteY39"/>
                </a:cxn>
                <a:cxn ang="0">
                  <a:pos x="connsiteX40" y="connsiteY40"/>
                </a:cxn>
                <a:cxn ang="0">
                  <a:pos x="connsiteX41" y="connsiteY41"/>
                </a:cxn>
                <a:cxn ang="0">
                  <a:pos x="connsiteX42" y="connsiteY42"/>
                </a:cxn>
                <a:cxn ang="0">
                  <a:pos x="connsiteX43" y="connsiteY43"/>
                </a:cxn>
                <a:cxn ang="0">
                  <a:pos x="connsiteX44" y="connsiteY44"/>
                </a:cxn>
                <a:cxn ang="0">
                  <a:pos x="connsiteX45" y="connsiteY45"/>
                </a:cxn>
                <a:cxn ang="0">
                  <a:pos x="connsiteX46" y="connsiteY46"/>
                </a:cxn>
                <a:cxn ang="0">
                  <a:pos x="connsiteX47" y="connsiteY47"/>
                </a:cxn>
                <a:cxn ang="0">
                  <a:pos x="connsiteX48" y="connsiteY48"/>
                </a:cxn>
                <a:cxn ang="0">
                  <a:pos x="connsiteX49" y="connsiteY49"/>
                </a:cxn>
                <a:cxn ang="0">
                  <a:pos x="connsiteX50" y="connsiteY50"/>
                </a:cxn>
                <a:cxn ang="0">
                  <a:pos x="connsiteX51" y="connsiteY51"/>
                </a:cxn>
                <a:cxn ang="0">
                  <a:pos x="connsiteX52" y="connsiteY52"/>
                </a:cxn>
                <a:cxn ang="0">
                  <a:pos x="connsiteX53" y="connsiteY53"/>
                </a:cxn>
                <a:cxn ang="0">
                  <a:pos x="connsiteX54" y="connsiteY54"/>
                </a:cxn>
                <a:cxn ang="0">
                  <a:pos x="connsiteX55" y="connsiteY55"/>
                </a:cxn>
                <a:cxn ang="0">
                  <a:pos x="connsiteX56" y="connsiteY56"/>
                </a:cxn>
                <a:cxn ang="0">
                  <a:pos x="connsiteX57" y="connsiteY57"/>
                </a:cxn>
                <a:cxn ang="0">
                  <a:pos x="connsiteX58" y="connsiteY58"/>
                </a:cxn>
                <a:cxn ang="0">
                  <a:pos x="connsiteX59" y="connsiteY59"/>
                </a:cxn>
                <a:cxn ang="0">
                  <a:pos x="connsiteX60" y="connsiteY60"/>
                </a:cxn>
              </a:cxnLst>
              <a:rect l="l" t="t" r="r" b="b"/>
              <a:pathLst>
                <a:path w="938426" h="938426">
                  <a:moveTo>
                    <a:pt x="612337" y="612337"/>
                  </a:moveTo>
                  <a:cubicBezTo>
                    <a:pt x="533292" y="691382"/>
                    <a:pt x="405135" y="691382"/>
                    <a:pt x="326089" y="612337"/>
                  </a:cubicBezTo>
                  <a:cubicBezTo>
                    <a:pt x="247044" y="533292"/>
                    <a:pt x="247044" y="405134"/>
                    <a:pt x="326089" y="326089"/>
                  </a:cubicBezTo>
                  <a:cubicBezTo>
                    <a:pt x="405135" y="247044"/>
                    <a:pt x="533292" y="247044"/>
                    <a:pt x="612337" y="326089"/>
                  </a:cubicBezTo>
                  <a:cubicBezTo>
                    <a:pt x="691383" y="405134"/>
                    <a:pt x="691383" y="533292"/>
                    <a:pt x="612337" y="612337"/>
                  </a:cubicBezTo>
                  <a:close/>
                  <a:moveTo>
                    <a:pt x="747323" y="857891"/>
                  </a:moveTo>
                  <a:lnTo>
                    <a:pt x="857892" y="747322"/>
                  </a:lnTo>
                  <a:lnTo>
                    <a:pt x="857892" y="713084"/>
                  </a:lnTo>
                  <a:lnTo>
                    <a:pt x="791157" y="646350"/>
                  </a:lnTo>
                  <a:lnTo>
                    <a:pt x="811283" y="608104"/>
                  </a:lnTo>
                  <a:lnTo>
                    <a:pt x="823756" y="564076"/>
                  </a:lnTo>
                  <a:lnTo>
                    <a:pt x="914216" y="564076"/>
                  </a:lnTo>
                  <a:lnTo>
                    <a:pt x="938426" y="539866"/>
                  </a:lnTo>
                  <a:lnTo>
                    <a:pt x="938426" y="383498"/>
                  </a:lnTo>
                  <a:lnTo>
                    <a:pt x="914216" y="359289"/>
                  </a:lnTo>
                  <a:lnTo>
                    <a:pt x="820274" y="359288"/>
                  </a:lnTo>
                  <a:lnTo>
                    <a:pt x="796080" y="297567"/>
                  </a:lnTo>
                  <a:lnTo>
                    <a:pt x="792074" y="291160"/>
                  </a:lnTo>
                  <a:lnTo>
                    <a:pt x="844421" y="238812"/>
                  </a:lnTo>
                  <a:lnTo>
                    <a:pt x="844421" y="204574"/>
                  </a:lnTo>
                  <a:lnTo>
                    <a:pt x="733852" y="94005"/>
                  </a:lnTo>
                  <a:lnTo>
                    <a:pt x="699614" y="94005"/>
                  </a:lnTo>
                  <a:lnTo>
                    <a:pt x="646350" y="147269"/>
                  </a:lnTo>
                  <a:lnTo>
                    <a:pt x="608104" y="127144"/>
                  </a:lnTo>
                  <a:lnTo>
                    <a:pt x="579138" y="118559"/>
                  </a:lnTo>
                  <a:lnTo>
                    <a:pt x="579138" y="24210"/>
                  </a:lnTo>
                  <a:lnTo>
                    <a:pt x="554928" y="0"/>
                  </a:lnTo>
                  <a:lnTo>
                    <a:pt x="398560" y="0"/>
                  </a:lnTo>
                  <a:lnTo>
                    <a:pt x="374350" y="24210"/>
                  </a:lnTo>
                  <a:lnTo>
                    <a:pt x="374350" y="114096"/>
                  </a:lnTo>
                  <a:lnTo>
                    <a:pt x="330322" y="127144"/>
                  </a:lnTo>
                  <a:lnTo>
                    <a:pt x="292077" y="147269"/>
                  </a:lnTo>
                  <a:lnTo>
                    <a:pt x="225342" y="80535"/>
                  </a:lnTo>
                  <a:lnTo>
                    <a:pt x="191104" y="80535"/>
                  </a:lnTo>
                  <a:lnTo>
                    <a:pt x="80535" y="191104"/>
                  </a:lnTo>
                  <a:lnTo>
                    <a:pt x="80535" y="225342"/>
                  </a:lnTo>
                  <a:lnTo>
                    <a:pt x="147270" y="292076"/>
                  </a:lnTo>
                  <a:lnTo>
                    <a:pt x="127144" y="330322"/>
                  </a:lnTo>
                  <a:lnTo>
                    <a:pt x="114670" y="374350"/>
                  </a:lnTo>
                  <a:lnTo>
                    <a:pt x="24210" y="374350"/>
                  </a:lnTo>
                  <a:lnTo>
                    <a:pt x="0" y="398560"/>
                  </a:lnTo>
                  <a:lnTo>
                    <a:pt x="0" y="554928"/>
                  </a:lnTo>
                  <a:lnTo>
                    <a:pt x="24210" y="579138"/>
                  </a:lnTo>
                  <a:lnTo>
                    <a:pt x="118153" y="579138"/>
                  </a:lnTo>
                  <a:lnTo>
                    <a:pt x="142346" y="640859"/>
                  </a:lnTo>
                  <a:lnTo>
                    <a:pt x="146353" y="647266"/>
                  </a:lnTo>
                  <a:lnTo>
                    <a:pt x="94005" y="699614"/>
                  </a:lnTo>
                  <a:lnTo>
                    <a:pt x="94005" y="733852"/>
                  </a:lnTo>
                  <a:lnTo>
                    <a:pt x="204574" y="844421"/>
                  </a:lnTo>
                  <a:lnTo>
                    <a:pt x="238812" y="844421"/>
                  </a:lnTo>
                  <a:lnTo>
                    <a:pt x="291160" y="792073"/>
                  </a:lnTo>
                  <a:lnTo>
                    <a:pt x="297567" y="796080"/>
                  </a:lnTo>
                  <a:lnTo>
                    <a:pt x="359289" y="820274"/>
                  </a:lnTo>
                  <a:lnTo>
                    <a:pt x="359289" y="914216"/>
                  </a:lnTo>
                  <a:lnTo>
                    <a:pt x="383499" y="938426"/>
                  </a:lnTo>
                  <a:lnTo>
                    <a:pt x="539867" y="938426"/>
                  </a:lnTo>
                  <a:lnTo>
                    <a:pt x="564077" y="914216"/>
                  </a:lnTo>
                  <a:lnTo>
                    <a:pt x="564077" y="823756"/>
                  </a:lnTo>
                  <a:lnTo>
                    <a:pt x="608104" y="811283"/>
                  </a:lnTo>
                  <a:lnTo>
                    <a:pt x="646350" y="791157"/>
                  </a:lnTo>
                  <a:lnTo>
                    <a:pt x="713085" y="857891"/>
                  </a:lnTo>
                  <a:close/>
                </a:path>
              </a:pathLst>
            </a:cu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ru-RU"/>
            </a:p>
          </xdr:txBody>
        </xdr:sp>
        <xdr:sp macro="" textlink="">
          <xdr:nvSpPr>
            <xdr:cNvPr id="69" name="Полилиния 68">
              <a:extLst>
                <a:ext uri="{FF2B5EF4-FFF2-40B4-BE49-F238E27FC236}">
                  <a16:creationId xmlns:a16="http://schemas.microsoft.com/office/drawing/2014/main" id="{F1433431-D083-40A7-A0AA-11134409AE16}"/>
                </a:ext>
              </a:extLst>
            </xdr:cNvPr>
            <xdr:cNvSpPr/>
          </xdr:nvSpPr>
          <xdr:spPr>
            <a:xfrm rot="18590369" flipV="1">
              <a:off x="7496776" y="5649405"/>
              <a:ext cx="305533" cy="305533"/>
            </a:xfrm>
            <a:custGeom>
              <a:avLst/>
              <a:gdLst>
                <a:gd name="connsiteX0" fmla="*/ 612337 w 938426"/>
                <a:gd name="connsiteY0" fmla="*/ 612337 h 938426"/>
                <a:gd name="connsiteX1" fmla="*/ 326089 w 938426"/>
                <a:gd name="connsiteY1" fmla="*/ 612337 h 938426"/>
                <a:gd name="connsiteX2" fmla="*/ 326089 w 938426"/>
                <a:gd name="connsiteY2" fmla="*/ 326089 h 938426"/>
                <a:gd name="connsiteX3" fmla="*/ 612337 w 938426"/>
                <a:gd name="connsiteY3" fmla="*/ 326089 h 938426"/>
                <a:gd name="connsiteX4" fmla="*/ 612337 w 938426"/>
                <a:gd name="connsiteY4" fmla="*/ 612337 h 938426"/>
                <a:gd name="connsiteX5" fmla="*/ 747323 w 938426"/>
                <a:gd name="connsiteY5" fmla="*/ 857891 h 938426"/>
                <a:gd name="connsiteX6" fmla="*/ 857892 w 938426"/>
                <a:gd name="connsiteY6" fmla="*/ 747322 h 938426"/>
                <a:gd name="connsiteX7" fmla="*/ 857892 w 938426"/>
                <a:gd name="connsiteY7" fmla="*/ 713084 h 938426"/>
                <a:gd name="connsiteX8" fmla="*/ 791157 w 938426"/>
                <a:gd name="connsiteY8" fmla="*/ 646350 h 938426"/>
                <a:gd name="connsiteX9" fmla="*/ 811283 w 938426"/>
                <a:gd name="connsiteY9" fmla="*/ 608104 h 938426"/>
                <a:gd name="connsiteX10" fmla="*/ 823756 w 938426"/>
                <a:gd name="connsiteY10" fmla="*/ 564076 h 938426"/>
                <a:gd name="connsiteX11" fmla="*/ 914216 w 938426"/>
                <a:gd name="connsiteY11" fmla="*/ 564076 h 938426"/>
                <a:gd name="connsiteX12" fmla="*/ 938426 w 938426"/>
                <a:gd name="connsiteY12" fmla="*/ 539866 h 938426"/>
                <a:gd name="connsiteX13" fmla="*/ 938426 w 938426"/>
                <a:gd name="connsiteY13" fmla="*/ 383498 h 938426"/>
                <a:gd name="connsiteX14" fmla="*/ 914216 w 938426"/>
                <a:gd name="connsiteY14" fmla="*/ 359289 h 938426"/>
                <a:gd name="connsiteX15" fmla="*/ 820274 w 938426"/>
                <a:gd name="connsiteY15" fmla="*/ 359288 h 938426"/>
                <a:gd name="connsiteX16" fmla="*/ 796080 w 938426"/>
                <a:gd name="connsiteY16" fmla="*/ 297567 h 938426"/>
                <a:gd name="connsiteX17" fmla="*/ 792074 w 938426"/>
                <a:gd name="connsiteY17" fmla="*/ 291160 h 938426"/>
                <a:gd name="connsiteX18" fmla="*/ 844421 w 938426"/>
                <a:gd name="connsiteY18" fmla="*/ 238812 h 938426"/>
                <a:gd name="connsiteX19" fmla="*/ 844421 w 938426"/>
                <a:gd name="connsiteY19" fmla="*/ 204574 h 938426"/>
                <a:gd name="connsiteX20" fmla="*/ 733852 w 938426"/>
                <a:gd name="connsiteY20" fmla="*/ 94005 h 938426"/>
                <a:gd name="connsiteX21" fmla="*/ 699614 w 938426"/>
                <a:gd name="connsiteY21" fmla="*/ 94005 h 938426"/>
                <a:gd name="connsiteX22" fmla="*/ 646350 w 938426"/>
                <a:gd name="connsiteY22" fmla="*/ 147269 h 938426"/>
                <a:gd name="connsiteX23" fmla="*/ 608104 w 938426"/>
                <a:gd name="connsiteY23" fmla="*/ 127144 h 938426"/>
                <a:gd name="connsiteX24" fmla="*/ 579138 w 938426"/>
                <a:gd name="connsiteY24" fmla="*/ 118559 h 938426"/>
                <a:gd name="connsiteX25" fmla="*/ 579138 w 938426"/>
                <a:gd name="connsiteY25" fmla="*/ 24210 h 938426"/>
                <a:gd name="connsiteX26" fmla="*/ 554928 w 938426"/>
                <a:gd name="connsiteY26" fmla="*/ 0 h 938426"/>
                <a:gd name="connsiteX27" fmla="*/ 398560 w 938426"/>
                <a:gd name="connsiteY27" fmla="*/ 0 h 938426"/>
                <a:gd name="connsiteX28" fmla="*/ 374350 w 938426"/>
                <a:gd name="connsiteY28" fmla="*/ 24210 h 938426"/>
                <a:gd name="connsiteX29" fmla="*/ 374350 w 938426"/>
                <a:gd name="connsiteY29" fmla="*/ 114096 h 938426"/>
                <a:gd name="connsiteX30" fmla="*/ 330322 w 938426"/>
                <a:gd name="connsiteY30" fmla="*/ 127144 h 938426"/>
                <a:gd name="connsiteX31" fmla="*/ 292077 w 938426"/>
                <a:gd name="connsiteY31" fmla="*/ 147269 h 938426"/>
                <a:gd name="connsiteX32" fmla="*/ 225342 w 938426"/>
                <a:gd name="connsiteY32" fmla="*/ 80535 h 938426"/>
                <a:gd name="connsiteX33" fmla="*/ 191104 w 938426"/>
                <a:gd name="connsiteY33" fmla="*/ 80535 h 938426"/>
                <a:gd name="connsiteX34" fmla="*/ 80535 w 938426"/>
                <a:gd name="connsiteY34" fmla="*/ 191104 h 938426"/>
                <a:gd name="connsiteX35" fmla="*/ 80535 w 938426"/>
                <a:gd name="connsiteY35" fmla="*/ 225342 h 938426"/>
                <a:gd name="connsiteX36" fmla="*/ 147270 w 938426"/>
                <a:gd name="connsiteY36" fmla="*/ 292076 h 938426"/>
                <a:gd name="connsiteX37" fmla="*/ 127144 w 938426"/>
                <a:gd name="connsiteY37" fmla="*/ 330322 h 938426"/>
                <a:gd name="connsiteX38" fmla="*/ 114670 w 938426"/>
                <a:gd name="connsiteY38" fmla="*/ 374350 h 938426"/>
                <a:gd name="connsiteX39" fmla="*/ 24210 w 938426"/>
                <a:gd name="connsiteY39" fmla="*/ 374350 h 938426"/>
                <a:gd name="connsiteX40" fmla="*/ 0 w 938426"/>
                <a:gd name="connsiteY40" fmla="*/ 398560 h 938426"/>
                <a:gd name="connsiteX41" fmla="*/ 0 w 938426"/>
                <a:gd name="connsiteY41" fmla="*/ 554928 h 938426"/>
                <a:gd name="connsiteX42" fmla="*/ 24210 w 938426"/>
                <a:gd name="connsiteY42" fmla="*/ 579138 h 938426"/>
                <a:gd name="connsiteX43" fmla="*/ 118153 w 938426"/>
                <a:gd name="connsiteY43" fmla="*/ 579138 h 938426"/>
                <a:gd name="connsiteX44" fmla="*/ 142346 w 938426"/>
                <a:gd name="connsiteY44" fmla="*/ 640859 h 938426"/>
                <a:gd name="connsiteX45" fmla="*/ 146353 w 938426"/>
                <a:gd name="connsiteY45" fmla="*/ 647266 h 938426"/>
                <a:gd name="connsiteX46" fmla="*/ 94005 w 938426"/>
                <a:gd name="connsiteY46" fmla="*/ 699614 h 938426"/>
                <a:gd name="connsiteX47" fmla="*/ 94005 w 938426"/>
                <a:gd name="connsiteY47" fmla="*/ 733852 h 938426"/>
                <a:gd name="connsiteX48" fmla="*/ 204574 w 938426"/>
                <a:gd name="connsiteY48" fmla="*/ 844421 h 938426"/>
                <a:gd name="connsiteX49" fmla="*/ 238812 w 938426"/>
                <a:gd name="connsiteY49" fmla="*/ 844421 h 938426"/>
                <a:gd name="connsiteX50" fmla="*/ 291160 w 938426"/>
                <a:gd name="connsiteY50" fmla="*/ 792073 h 938426"/>
                <a:gd name="connsiteX51" fmla="*/ 297567 w 938426"/>
                <a:gd name="connsiteY51" fmla="*/ 796080 h 938426"/>
                <a:gd name="connsiteX52" fmla="*/ 359289 w 938426"/>
                <a:gd name="connsiteY52" fmla="*/ 820274 h 938426"/>
                <a:gd name="connsiteX53" fmla="*/ 359289 w 938426"/>
                <a:gd name="connsiteY53" fmla="*/ 914216 h 938426"/>
                <a:gd name="connsiteX54" fmla="*/ 383499 w 938426"/>
                <a:gd name="connsiteY54" fmla="*/ 938426 h 938426"/>
                <a:gd name="connsiteX55" fmla="*/ 539867 w 938426"/>
                <a:gd name="connsiteY55" fmla="*/ 938426 h 938426"/>
                <a:gd name="connsiteX56" fmla="*/ 564077 w 938426"/>
                <a:gd name="connsiteY56" fmla="*/ 914216 h 938426"/>
                <a:gd name="connsiteX57" fmla="*/ 564077 w 938426"/>
                <a:gd name="connsiteY57" fmla="*/ 823756 h 938426"/>
                <a:gd name="connsiteX58" fmla="*/ 608104 w 938426"/>
                <a:gd name="connsiteY58" fmla="*/ 811283 h 938426"/>
                <a:gd name="connsiteX59" fmla="*/ 646350 w 938426"/>
                <a:gd name="connsiteY59" fmla="*/ 791157 h 938426"/>
                <a:gd name="connsiteX60" fmla="*/ 713085 w 938426"/>
                <a:gd name="connsiteY60" fmla="*/ 857891 h 938426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  <a:cxn ang="0">
                  <a:pos x="connsiteX15" y="connsiteY15"/>
                </a:cxn>
                <a:cxn ang="0">
                  <a:pos x="connsiteX16" y="connsiteY16"/>
                </a:cxn>
                <a:cxn ang="0">
                  <a:pos x="connsiteX17" y="connsiteY17"/>
                </a:cxn>
                <a:cxn ang="0">
                  <a:pos x="connsiteX18" y="connsiteY18"/>
                </a:cxn>
                <a:cxn ang="0">
                  <a:pos x="connsiteX19" y="connsiteY19"/>
                </a:cxn>
                <a:cxn ang="0">
                  <a:pos x="connsiteX20" y="connsiteY20"/>
                </a:cxn>
                <a:cxn ang="0">
                  <a:pos x="connsiteX21" y="connsiteY21"/>
                </a:cxn>
                <a:cxn ang="0">
                  <a:pos x="connsiteX22" y="connsiteY22"/>
                </a:cxn>
                <a:cxn ang="0">
                  <a:pos x="connsiteX23" y="connsiteY23"/>
                </a:cxn>
                <a:cxn ang="0">
                  <a:pos x="connsiteX24" y="connsiteY24"/>
                </a:cxn>
                <a:cxn ang="0">
                  <a:pos x="connsiteX25" y="connsiteY25"/>
                </a:cxn>
                <a:cxn ang="0">
                  <a:pos x="connsiteX26" y="connsiteY26"/>
                </a:cxn>
                <a:cxn ang="0">
                  <a:pos x="connsiteX27" y="connsiteY27"/>
                </a:cxn>
                <a:cxn ang="0">
                  <a:pos x="connsiteX28" y="connsiteY28"/>
                </a:cxn>
                <a:cxn ang="0">
                  <a:pos x="connsiteX29" y="connsiteY29"/>
                </a:cxn>
                <a:cxn ang="0">
                  <a:pos x="connsiteX30" y="connsiteY30"/>
                </a:cxn>
                <a:cxn ang="0">
                  <a:pos x="connsiteX31" y="connsiteY31"/>
                </a:cxn>
                <a:cxn ang="0">
                  <a:pos x="connsiteX32" y="connsiteY32"/>
                </a:cxn>
                <a:cxn ang="0">
                  <a:pos x="connsiteX33" y="connsiteY33"/>
                </a:cxn>
                <a:cxn ang="0">
                  <a:pos x="connsiteX34" y="connsiteY34"/>
                </a:cxn>
                <a:cxn ang="0">
                  <a:pos x="connsiteX35" y="connsiteY35"/>
                </a:cxn>
                <a:cxn ang="0">
                  <a:pos x="connsiteX36" y="connsiteY36"/>
                </a:cxn>
                <a:cxn ang="0">
                  <a:pos x="connsiteX37" y="connsiteY37"/>
                </a:cxn>
                <a:cxn ang="0">
                  <a:pos x="connsiteX38" y="connsiteY38"/>
                </a:cxn>
                <a:cxn ang="0">
                  <a:pos x="connsiteX39" y="connsiteY39"/>
                </a:cxn>
                <a:cxn ang="0">
                  <a:pos x="connsiteX40" y="connsiteY40"/>
                </a:cxn>
                <a:cxn ang="0">
                  <a:pos x="connsiteX41" y="connsiteY41"/>
                </a:cxn>
                <a:cxn ang="0">
                  <a:pos x="connsiteX42" y="connsiteY42"/>
                </a:cxn>
                <a:cxn ang="0">
                  <a:pos x="connsiteX43" y="connsiteY43"/>
                </a:cxn>
                <a:cxn ang="0">
                  <a:pos x="connsiteX44" y="connsiteY44"/>
                </a:cxn>
                <a:cxn ang="0">
                  <a:pos x="connsiteX45" y="connsiteY45"/>
                </a:cxn>
                <a:cxn ang="0">
                  <a:pos x="connsiteX46" y="connsiteY46"/>
                </a:cxn>
                <a:cxn ang="0">
                  <a:pos x="connsiteX47" y="connsiteY47"/>
                </a:cxn>
                <a:cxn ang="0">
                  <a:pos x="connsiteX48" y="connsiteY48"/>
                </a:cxn>
                <a:cxn ang="0">
                  <a:pos x="connsiteX49" y="connsiteY49"/>
                </a:cxn>
                <a:cxn ang="0">
                  <a:pos x="connsiteX50" y="connsiteY50"/>
                </a:cxn>
                <a:cxn ang="0">
                  <a:pos x="connsiteX51" y="connsiteY51"/>
                </a:cxn>
                <a:cxn ang="0">
                  <a:pos x="connsiteX52" y="connsiteY52"/>
                </a:cxn>
                <a:cxn ang="0">
                  <a:pos x="connsiteX53" y="connsiteY53"/>
                </a:cxn>
                <a:cxn ang="0">
                  <a:pos x="connsiteX54" y="connsiteY54"/>
                </a:cxn>
                <a:cxn ang="0">
                  <a:pos x="connsiteX55" y="connsiteY55"/>
                </a:cxn>
                <a:cxn ang="0">
                  <a:pos x="connsiteX56" y="connsiteY56"/>
                </a:cxn>
                <a:cxn ang="0">
                  <a:pos x="connsiteX57" y="connsiteY57"/>
                </a:cxn>
                <a:cxn ang="0">
                  <a:pos x="connsiteX58" y="connsiteY58"/>
                </a:cxn>
                <a:cxn ang="0">
                  <a:pos x="connsiteX59" y="connsiteY59"/>
                </a:cxn>
                <a:cxn ang="0">
                  <a:pos x="connsiteX60" y="connsiteY60"/>
                </a:cxn>
              </a:cxnLst>
              <a:rect l="l" t="t" r="r" b="b"/>
              <a:pathLst>
                <a:path w="938426" h="938426">
                  <a:moveTo>
                    <a:pt x="612337" y="612337"/>
                  </a:moveTo>
                  <a:cubicBezTo>
                    <a:pt x="533292" y="691382"/>
                    <a:pt x="405135" y="691382"/>
                    <a:pt x="326089" y="612337"/>
                  </a:cubicBezTo>
                  <a:cubicBezTo>
                    <a:pt x="247044" y="533292"/>
                    <a:pt x="247044" y="405134"/>
                    <a:pt x="326089" y="326089"/>
                  </a:cubicBezTo>
                  <a:cubicBezTo>
                    <a:pt x="405135" y="247044"/>
                    <a:pt x="533292" y="247044"/>
                    <a:pt x="612337" y="326089"/>
                  </a:cubicBezTo>
                  <a:cubicBezTo>
                    <a:pt x="691383" y="405134"/>
                    <a:pt x="691383" y="533292"/>
                    <a:pt x="612337" y="612337"/>
                  </a:cubicBezTo>
                  <a:close/>
                  <a:moveTo>
                    <a:pt x="747323" y="857891"/>
                  </a:moveTo>
                  <a:lnTo>
                    <a:pt x="857892" y="747322"/>
                  </a:lnTo>
                  <a:lnTo>
                    <a:pt x="857892" y="713084"/>
                  </a:lnTo>
                  <a:lnTo>
                    <a:pt x="791157" y="646350"/>
                  </a:lnTo>
                  <a:lnTo>
                    <a:pt x="811283" y="608104"/>
                  </a:lnTo>
                  <a:lnTo>
                    <a:pt x="823756" y="564076"/>
                  </a:lnTo>
                  <a:lnTo>
                    <a:pt x="914216" y="564076"/>
                  </a:lnTo>
                  <a:lnTo>
                    <a:pt x="938426" y="539866"/>
                  </a:lnTo>
                  <a:lnTo>
                    <a:pt x="938426" y="383498"/>
                  </a:lnTo>
                  <a:lnTo>
                    <a:pt x="914216" y="359289"/>
                  </a:lnTo>
                  <a:lnTo>
                    <a:pt x="820274" y="359288"/>
                  </a:lnTo>
                  <a:lnTo>
                    <a:pt x="796080" y="297567"/>
                  </a:lnTo>
                  <a:lnTo>
                    <a:pt x="792074" y="291160"/>
                  </a:lnTo>
                  <a:lnTo>
                    <a:pt x="844421" y="238812"/>
                  </a:lnTo>
                  <a:lnTo>
                    <a:pt x="844421" y="204574"/>
                  </a:lnTo>
                  <a:lnTo>
                    <a:pt x="733852" y="94005"/>
                  </a:lnTo>
                  <a:lnTo>
                    <a:pt x="699614" y="94005"/>
                  </a:lnTo>
                  <a:lnTo>
                    <a:pt x="646350" y="147269"/>
                  </a:lnTo>
                  <a:lnTo>
                    <a:pt x="608104" y="127144"/>
                  </a:lnTo>
                  <a:lnTo>
                    <a:pt x="579138" y="118559"/>
                  </a:lnTo>
                  <a:lnTo>
                    <a:pt x="579138" y="24210"/>
                  </a:lnTo>
                  <a:lnTo>
                    <a:pt x="554928" y="0"/>
                  </a:lnTo>
                  <a:lnTo>
                    <a:pt x="398560" y="0"/>
                  </a:lnTo>
                  <a:lnTo>
                    <a:pt x="374350" y="24210"/>
                  </a:lnTo>
                  <a:lnTo>
                    <a:pt x="374350" y="114096"/>
                  </a:lnTo>
                  <a:lnTo>
                    <a:pt x="330322" y="127144"/>
                  </a:lnTo>
                  <a:lnTo>
                    <a:pt x="292077" y="147269"/>
                  </a:lnTo>
                  <a:lnTo>
                    <a:pt x="225342" y="80535"/>
                  </a:lnTo>
                  <a:lnTo>
                    <a:pt x="191104" y="80535"/>
                  </a:lnTo>
                  <a:lnTo>
                    <a:pt x="80535" y="191104"/>
                  </a:lnTo>
                  <a:lnTo>
                    <a:pt x="80535" y="225342"/>
                  </a:lnTo>
                  <a:lnTo>
                    <a:pt x="147270" y="292076"/>
                  </a:lnTo>
                  <a:lnTo>
                    <a:pt x="127144" y="330322"/>
                  </a:lnTo>
                  <a:lnTo>
                    <a:pt x="114670" y="374350"/>
                  </a:lnTo>
                  <a:lnTo>
                    <a:pt x="24210" y="374350"/>
                  </a:lnTo>
                  <a:lnTo>
                    <a:pt x="0" y="398560"/>
                  </a:lnTo>
                  <a:lnTo>
                    <a:pt x="0" y="554928"/>
                  </a:lnTo>
                  <a:lnTo>
                    <a:pt x="24210" y="579138"/>
                  </a:lnTo>
                  <a:lnTo>
                    <a:pt x="118153" y="579138"/>
                  </a:lnTo>
                  <a:lnTo>
                    <a:pt x="142346" y="640859"/>
                  </a:lnTo>
                  <a:lnTo>
                    <a:pt x="146353" y="647266"/>
                  </a:lnTo>
                  <a:lnTo>
                    <a:pt x="94005" y="699614"/>
                  </a:lnTo>
                  <a:lnTo>
                    <a:pt x="94005" y="733852"/>
                  </a:lnTo>
                  <a:lnTo>
                    <a:pt x="204574" y="844421"/>
                  </a:lnTo>
                  <a:lnTo>
                    <a:pt x="238812" y="844421"/>
                  </a:lnTo>
                  <a:lnTo>
                    <a:pt x="291160" y="792073"/>
                  </a:lnTo>
                  <a:lnTo>
                    <a:pt x="297567" y="796080"/>
                  </a:lnTo>
                  <a:lnTo>
                    <a:pt x="359289" y="820274"/>
                  </a:lnTo>
                  <a:lnTo>
                    <a:pt x="359289" y="914216"/>
                  </a:lnTo>
                  <a:lnTo>
                    <a:pt x="383499" y="938426"/>
                  </a:lnTo>
                  <a:lnTo>
                    <a:pt x="539867" y="938426"/>
                  </a:lnTo>
                  <a:lnTo>
                    <a:pt x="564077" y="914216"/>
                  </a:lnTo>
                  <a:lnTo>
                    <a:pt x="564077" y="823756"/>
                  </a:lnTo>
                  <a:lnTo>
                    <a:pt x="608104" y="811283"/>
                  </a:lnTo>
                  <a:lnTo>
                    <a:pt x="646350" y="791157"/>
                  </a:lnTo>
                  <a:lnTo>
                    <a:pt x="713085" y="857891"/>
                  </a:lnTo>
                  <a:close/>
                </a:path>
              </a:pathLst>
            </a:cu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ru-RU"/>
            </a:p>
          </xdr:txBody>
        </xdr:sp>
        <xdr:sp macro="" textlink="">
          <xdr:nvSpPr>
            <xdr:cNvPr id="70" name="Полилиния 69">
              <a:extLst>
                <a:ext uri="{FF2B5EF4-FFF2-40B4-BE49-F238E27FC236}">
                  <a16:creationId xmlns:a16="http://schemas.microsoft.com/office/drawing/2014/main" id="{F828A2E8-BA94-4AF3-8810-34378739576D}"/>
                </a:ext>
              </a:extLst>
            </xdr:cNvPr>
            <xdr:cNvSpPr/>
          </xdr:nvSpPr>
          <xdr:spPr>
            <a:xfrm>
              <a:off x="7194482" y="5507581"/>
              <a:ext cx="246888" cy="478129"/>
            </a:xfrm>
            <a:custGeom>
              <a:avLst/>
              <a:gdLst>
                <a:gd name="connsiteX0" fmla="*/ 219137 w 246888"/>
                <a:gd name="connsiteY0" fmla="*/ 411073 h 478129"/>
                <a:gd name="connsiteX1" fmla="*/ 208069 w 246888"/>
                <a:gd name="connsiteY1" fmla="*/ 438878 h 478129"/>
                <a:gd name="connsiteX2" fmla="*/ 218921 w 246888"/>
                <a:gd name="connsiteY2" fmla="*/ 465064 h 478129"/>
                <a:gd name="connsiteX3" fmla="*/ 229503 w 246888"/>
                <a:gd name="connsiteY3" fmla="*/ 438068 h 478129"/>
                <a:gd name="connsiteX4" fmla="*/ 219137 w 246888"/>
                <a:gd name="connsiteY4" fmla="*/ 411073 h 478129"/>
                <a:gd name="connsiteX5" fmla="*/ 28399 w 246888"/>
                <a:gd name="connsiteY5" fmla="*/ 411073 h 478129"/>
                <a:gd name="connsiteX6" fmla="*/ 17331 w 246888"/>
                <a:gd name="connsiteY6" fmla="*/ 438878 h 478129"/>
                <a:gd name="connsiteX7" fmla="*/ 28183 w 246888"/>
                <a:gd name="connsiteY7" fmla="*/ 465064 h 478129"/>
                <a:gd name="connsiteX8" fmla="*/ 38765 w 246888"/>
                <a:gd name="connsiteY8" fmla="*/ 438068 h 478129"/>
                <a:gd name="connsiteX9" fmla="*/ 28399 w 246888"/>
                <a:gd name="connsiteY9" fmla="*/ 411073 h 478129"/>
                <a:gd name="connsiteX10" fmla="*/ 219893 w 246888"/>
                <a:gd name="connsiteY10" fmla="*/ 398061 h 478129"/>
                <a:gd name="connsiteX11" fmla="*/ 246888 w 246888"/>
                <a:gd name="connsiteY11" fmla="*/ 437528 h 478129"/>
                <a:gd name="connsiteX12" fmla="*/ 239519 w 246888"/>
                <a:gd name="connsiteY12" fmla="*/ 467655 h 478129"/>
                <a:gd name="connsiteX13" fmla="*/ 218381 w 246888"/>
                <a:gd name="connsiteY13" fmla="*/ 478129 h 478129"/>
                <a:gd name="connsiteX14" fmla="*/ 190738 w 246888"/>
                <a:gd name="connsiteY14" fmla="*/ 439310 h 478129"/>
                <a:gd name="connsiteX15" fmla="*/ 198216 w 246888"/>
                <a:gd name="connsiteY15" fmla="*/ 408616 h 478129"/>
                <a:gd name="connsiteX16" fmla="*/ 219893 w 246888"/>
                <a:gd name="connsiteY16" fmla="*/ 398061 h 478129"/>
                <a:gd name="connsiteX17" fmla="*/ 165600 w 246888"/>
                <a:gd name="connsiteY17" fmla="*/ 398061 h 478129"/>
                <a:gd name="connsiteX18" fmla="*/ 165600 w 246888"/>
                <a:gd name="connsiteY18" fmla="*/ 463282 h 478129"/>
                <a:gd name="connsiteX19" fmla="*/ 181527 w 246888"/>
                <a:gd name="connsiteY19" fmla="*/ 463282 h 478129"/>
                <a:gd name="connsiteX20" fmla="*/ 181527 w 246888"/>
                <a:gd name="connsiteY20" fmla="*/ 476779 h 478129"/>
                <a:gd name="connsiteX21" fmla="*/ 132558 w 246888"/>
                <a:gd name="connsiteY21" fmla="*/ 476779 h 478129"/>
                <a:gd name="connsiteX22" fmla="*/ 132558 w 246888"/>
                <a:gd name="connsiteY22" fmla="*/ 463282 h 478129"/>
                <a:gd name="connsiteX23" fmla="*/ 148593 w 246888"/>
                <a:gd name="connsiteY23" fmla="*/ 463282 h 478129"/>
                <a:gd name="connsiteX24" fmla="*/ 148593 w 246888"/>
                <a:gd name="connsiteY24" fmla="*/ 415068 h 478129"/>
                <a:gd name="connsiteX25" fmla="*/ 132126 w 246888"/>
                <a:gd name="connsiteY25" fmla="*/ 418632 h 478129"/>
                <a:gd name="connsiteX26" fmla="*/ 132126 w 246888"/>
                <a:gd name="connsiteY26" fmla="*/ 404810 h 478129"/>
                <a:gd name="connsiteX27" fmla="*/ 102021 w 246888"/>
                <a:gd name="connsiteY27" fmla="*/ 398061 h 478129"/>
                <a:gd name="connsiteX28" fmla="*/ 102021 w 246888"/>
                <a:gd name="connsiteY28" fmla="*/ 463282 h 478129"/>
                <a:gd name="connsiteX29" fmla="*/ 117948 w 246888"/>
                <a:gd name="connsiteY29" fmla="*/ 463282 h 478129"/>
                <a:gd name="connsiteX30" fmla="*/ 117948 w 246888"/>
                <a:gd name="connsiteY30" fmla="*/ 476779 h 478129"/>
                <a:gd name="connsiteX31" fmla="*/ 68979 w 246888"/>
                <a:gd name="connsiteY31" fmla="*/ 476779 h 478129"/>
                <a:gd name="connsiteX32" fmla="*/ 68979 w 246888"/>
                <a:gd name="connsiteY32" fmla="*/ 463282 h 478129"/>
                <a:gd name="connsiteX33" fmla="*/ 85014 w 246888"/>
                <a:gd name="connsiteY33" fmla="*/ 463282 h 478129"/>
                <a:gd name="connsiteX34" fmla="*/ 85014 w 246888"/>
                <a:gd name="connsiteY34" fmla="*/ 415068 h 478129"/>
                <a:gd name="connsiteX35" fmla="*/ 68547 w 246888"/>
                <a:gd name="connsiteY35" fmla="*/ 418632 h 478129"/>
                <a:gd name="connsiteX36" fmla="*/ 68547 w 246888"/>
                <a:gd name="connsiteY36" fmla="*/ 404810 h 478129"/>
                <a:gd name="connsiteX37" fmla="*/ 29155 w 246888"/>
                <a:gd name="connsiteY37" fmla="*/ 398061 h 478129"/>
                <a:gd name="connsiteX38" fmla="*/ 56150 w 246888"/>
                <a:gd name="connsiteY38" fmla="*/ 437528 h 478129"/>
                <a:gd name="connsiteX39" fmla="*/ 48780 w 246888"/>
                <a:gd name="connsiteY39" fmla="*/ 467655 h 478129"/>
                <a:gd name="connsiteX40" fmla="*/ 27643 w 246888"/>
                <a:gd name="connsiteY40" fmla="*/ 478129 h 478129"/>
                <a:gd name="connsiteX41" fmla="*/ 0 w 246888"/>
                <a:gd name="connsiteY41" fmla="*/ 439310 h 478129"/>
                <a:gd name="connsiteX42" fmla="*/ 7477 w 246888"/>
                <a:gd name="connsiteY42" fmla="*/ 408616 h 478129"/>
                <a:gd name="connsiteX43" fmla="*/ 29155 w 246888"/>
                <a:gd name="connsiteY43" fmla="*/ 398061 h 478129"/>
                <a:gd name="connsiteX44" fmla="*/ 155558 w 246888"/>
                <a:gd name="connsiteY44" fmla="*/ 278385 h 478129"/>
                <a:gd name="connsiteX45" fmla="*/ 144490 w 246888"/>
                <a:gd name="connsiteY45" fmla="*/ 306191 h 478129"/>
                <a:gd name="connsiteX46" fmla="*/ 155342 w 246888"/>
                <a:gd name="connsiteY46" fmla="*/ 332376 h 478129"/>
                <a:gd name="connsiteX47" fmla="*/ 165924 w 246888"/>
                <a:gd name="connsiteY47" fmla="*/ 305381 h 478129"/>
                <a:gd name="connsiteX48" fmla="*/ 155558 w 246888"/>
                <a:gd name="connsiteY48" fmla="*/ 278385 h 478129"/>
                <a:gd name="connsiteX49" fmla="*/ 91979 w 246888"/>
                <a:gd name="connsiteY49" fmla="*/ 278385 h 478129"/>
                <a:gd name="connsiteX50" fmla="*/ 80911 w 246888"/>
                <a:gd name="connsiteY50" fmla="*/ 306191 h 478129"/>
                <a:gd name="connsiteX51" fmla="*/ 91763 w 246888"/>
                <a:gd name="connsiteY51" fmla="*/ 332376 h 478129"/>
                <a:gd name="connsiteX52" fmla="*/ 102345 w 246888"/>
                <a:gd name="connsiteY52" fmla="*/ 305381 h 478129"/>
                <a:gd name="connsiteX53" fmla="*/ 91979 w 246888"/>
                <a:gd name="connsiteY53" fmla="*/ 278385 h 478129"/>
                <a:gd name="connsiteX54" fmla="*/ 28399 w 246888"/>
                <a:gd name="connsiteY54" fmla="*/ 278385 h 478129"/>
                <a:gd name="connsiteX55" fmla="*/ 17331 w 246888"/>
                <a:gd name="connsiteY55" fmla="*/ 306191 h 478129"/>
                <a:gd name="connsiteX56" fmla="*/ 28183 w 246888"/>
                <a:gd name="connsiteY56" fmla="*/ 332376 h 478129"/>
                <a:gd name="connsiteX57" fmla="*/ 38765 w 246888"/>
                <a:gd name="connsiteY57" fmla="*/ 305381 h 478129"/>
                <a:gd name="connsiteX58" fmla="*/ 28399 w 246888"/>
                <a:gd name="connsiteY58" fmla="*/ 278385 h 478129"/>
                <a:gd name="connsiteX59" fmla="*/ 229179 w 246888"/>
                <a:gd name="connsiteY59" fmla="*/ 265374 h 478129"/>
                <a:gd name="connsiteX60" fmla="*/ 229179 w 246888"/>
                <a:gd name="connsiteY60" fmla="*/ 330594 h 478129"/>
                <a:gd name="connsiteX61" fmla="*/ 245106 w 246888"/>
                <a:gd name="connsiteY61" fmla="*/ 330594 h 478129"/>
                <a:gd name="connsiteX62" fmla="*/ 245106 w 246888"/>
                <a:gd name="connsiteY62" fmla="*/ 344092 h 478129"/>
                <a:gd name="connsiteX63" fmla="*/ 196137 w 246888"/>
                <a:gd name="connsiteY63" fmla="*/ 344092 h 478129"/>
                <a:gd name="connsiteX64" fmla="*/ 196137 w 246888"/>
                <a:gd name="connsiteY64" fmla="*/ 330594 h 478129"/>
                <a:gd name="connsiteX65" fmla="*/ 212172 w 246888"/>
                <a:gd name="connsiteY65" fmla="*/ 330594 h 478129"/>
                <a:gd name="connsiteX66" fmla="*/ 212172 w 246888"/>
                <a:gd name="connsiteY66" fmla="*/ 282381 h 478129"/>
                <a:gd name="connsiteX67" fmla="*/ 195705 w 246888"/>
                <a:gd name="connsiteY67" fmla="*/ 285944 h 478129"/>
                <a:gd name="connsiteX68" fmla="*/ 195705 w 246888"/>
                <a:gd name="connsiteY68" fmla="*/ 272122 h 478129"/>
                <a:gd name="connsiteX69" fmla="*/ 156314 w 246888"/>
                <a:gd name="connsiteY69" fmla="*/ 265374 h 478129"/>
                <a:gd name="connsiteX70" fmla="*/ 183309 w 246888"/>
                <a:gd name="connsiteY70" fmla="*/ 304841 h 478129"/>
                <a:gd name="connsiteX71" fmla="*/ 175939 w 246888"/>
                <a:gd name="connsiteY71" fmla="*/ 334968 h 478129"/>
                <a:gd name="connsiteX72" fmla="*/ 154802 w 246888"/>
                <a:gd name="connsiteY72" fmla="*/ 345442 h 478129"/>
                <a:gd name="connsiteX73" fmla="*/ 127159 w 246888"/>
                <a:gd name="connsiteY73" fmla="*/ 306622 h 478129"/>
                <a:gd name="connsiteX74" fmla="*/ 134636 w 246888"/>
                <a:gd name="connsiteY74" fmla="*/ 275929 h 478129"/>
                <a:gd name="connsiteX75" fmla="*/ 156314 w 246888"/>
                <a:gd name="connsiteY75" fmla="*/ 265374 h 478129"/>
                <a:gd name="connsiteX76" fmla="*/ 92735 w 246888"/>
                <a:gd name="connsiteY76" fmla="*/ 265374 h 478129"/>
                <a:gd name="connsiteX77" fmla="*/ 119730 w 246888"/>
                <a:gd name="connsiteY77" fmla="*/ 304841 h 478129"/>
                <a:gd name="connsiteX78" fmla="*/ 112360 w 246888"/>
                <a:gd name="connsiteY78" fmla="*/ 334968 h 478129"/>
                <a:gd name="connsiteX79" fmla="*/ 91223 w 246888"/>
                <a:gd name="connsiteY79" fmla="*/ 345442 h 478129"/>
                <a:gd name="connsiteX80" fmla="*/ 63580 w 246888"/>
                <a:gd name="connsiteY80" fmla="*/ 306622 h 478129"/>
                <a:gd name="connsiteX81" fmla="*/ 71057 w 246888"/>
                <a:gd name="connsiteY81" fmla="*/ 275929 h 478129"/>
                <a:gd name="connsiteX82" fmla="*/ 92735 w 246888"/>
                <a:gd name="connsiteY82" fmla="*/ 265374 h 478129"/>
                <a:gd name="connsiteX83" fmla="*/ 29155 w 246888"/>
                <a:gd name="connsiteY83" fmla="*/ 265374 h 478129"/>
                <a:gd name="connsiteX84" fmla="*/ 56150 w 246888"/>
                <a:gd name="connsiteY84" fmla="*/ 304841 h 478129"/>
                <a:gd name="connsiteX85" fmla="*/ 48780 w 246888"/>
                <a:gd name="connsiteY85" fmla="*/ 334968 h 478129"/>
                <a:gd name="connsiteX86" fmla="*/ 27643 w 246888"/>
                <a:gd name="connsiteY86" fmla="*/ 345442 h 478129"/>
                <a:gd name="connsiteX87" fmla="*/ 0 w 246888"/>
                <a:gd name="connsiteY87" fmla="*/ 306622 h 478129"/>
                <a:gd name="connsiteX88" fmla="*/ 7477 w 246888"/>
                <a:gd name="connsiteY88" fmla="*/ 275929 h 478129"/>
                <a:gd name="connsiteX89" fmla="*/ 29155 w 246888"/>
                <a:gd name="connsiteY89" fmla="*/ 265374 h 478129"/>
                <a:gd name="connsiteX90" fmla="*/ 219137 w 246888"/>
                <a:gd name="connsiteY90" fmla="*/ 145698 h 478129"/>
                <a:gd name="connsiteX91" fmla="*/ 208069 w 246888"/>
                <a:gd name="connsiteY91" fmla="*/ 173504 h 478129"/>
                <a:gd name="connsiteX92" fmla="*/ 218921 w 246888"/>
                <a:gd name="connsiteY92" fmla="*/ 199689 h 478129"/>
                <a:gd name="connsiteX93" fmla="*/ 229503 w 246888"/>
                <a:gd name="connsiteY93" fmla="*/ 172694 h 478129"/>
                <a:gd name="connsiteX94" fmla="*/ 219137 w 246888"/>
                <a:gd name="connsiteY94" fmla="*/ 145698 h 478129"/>
                <a:gd name="connsiteX95" fmla="*/ 28399 w 246888"/>
                <a:gd name="connsiteY95" fmla="*/ 145698 h 478129"/>
                <a:gd name="connsiteX96" fmla="*/ 17331 w 246888"/>
                <a:gd name="connsiteY96" fmla="*/ 173504 h 478129"/>
                <a:gd name="connsiteX97" fmla="*/ 28183 w 246888"/>
                <a:gd name="connsiteY97" fmla="*/ 199689 h 478129"/>
                <a:gd name="connsiteX98" fmla="*/ 38765 w 246888"/>
                <a:gd name="connsiteY98" fmla="*/ 172694 h 478129"/>
                <a:gd name="connsiteX99" fmla="*/ 28399 w 246888"/>
                <a:gd name="connsiteY99" fmla="*/ 145698 h 478129"/>
                <a:gd name="connsiteX100" fmla="*/ 219893 w 246888"/>
                <a:gd name="connsiteY100" fmla="*/ 132687 h 478129"/>
                <a:gd name="connsiteX101" fmla="*/ 246888 w 246888"/>
                <a:gd name="connsiteY101" fmla="*/ 172154 h 478129"/>
                <a:gd name="connsiteX102" fmla="*/ 239519 w 246888"/>
                <a:gd name="connsiteY102" fmla="*/ 202281 h 478129"/>
                <a:gd name="connsiteX103" fmla="*/ 218381 w 246888"/>
                <a:gd name="connsiteY103" fmla="*/ 212755 h 478129"/>
                <a:gd name="connsiteX104" fmla="*/ 190738 w 246888"/>
                <a:gd name="connsiteY104" fmla="*/ 173935 h 478129"/>
                <a:gd name="connsiteX105" fmla="*/ 198216 w 246888"/>
                <a:gd name="connsiteY105" fmla="*/ 143242 h 478129"/>
                <a:gd name="connsiteX106" fmla="*/ 219893 w 246888"/>
                <a:gd name="connsiteY106" fmla="*/ 132687 h 478129"/>
                <a:gd name="connsiteX107" fmla="*/ 165600 w 246888"/>
                <a:gd name="connsiteY107" fmla="*/ 132687 h 478129"/>
                <a:gd name="connsiteX108" fmla="*/ 165600 w 246888"/>
                <a:gd name="connsiteY108" fmla="*/ 197907 h 478129"/>
                <a:gd name="connsiteX109" fmla="*/ 181527 w 246888"/>
                <a:gd name="connsiteY109" fmla="*/ 197907 h 478129"/>
                <a:gd name="connsiteX110" fmla="*/ 181527 w 246888"/>
                <a:gd name="connsiteY110" fmla="*/ 211405 h 478129"/>
                <a:gd name="connsiteX111" fmla="*/ 132558 w 246888"/>
                <a:gd name="connsiteY111" fmla="*/ 211405 h 478129"/>
                <a:gd name="connsiteX112" fmla="*/ 132558 w 246888"/>
                <a:gd name="connsiteY112" fmla="*/ 197907 h 478129"/>
                <a:gd name="connsiteX113" fmla="*/ 148593 w 246888"/>
                <a:gd name="connsiteY113" fmla="*/ 197907 h 478129"/>
                <a:gd name="connsiteX114" fmla="*/ 148593 w 246888"/>
                <a:gd name="connsiteY114" fmla="*/ 149694 h 478129"/>
                <a:gd name="connsiteX115" fmla="*/ 132126 w 246888"/>
                <a:gd name="connsiteY115" fmla="*/ 153257 h 478129"/>
                <a:gd name="connsiteX116" fmla="*/ 132126 w 246888"/>
                <a:gd name="connsiteY116" fmla="*/ 139435 h 478129"/>
                <a:gd name="connsiteX117" fmla="*/ 102021 w 246888"/>
                <a:gd name="connsiteY117" fmla="*/ 132687 h 478129"/>
                <a:gd name="connsiteX118" fmla="*/ 102021 w 246888"/>
                <a:gd name="connsiteY118" fmla="*/ 197907 h 478129"/>
                <a:gd name="connsiteX119" fmla="*/ 117948 w 246888"/>
                <a:gd name="connsiteY119" fmla="*/ 197907 h 478129"/>
                <a:gd name="connsiteX120" fmla="*/ 117948 w 246888"/>
                <a:gd name="connsiteY120" fmla="*/ 211405 h 478129"/>
                <a:gd name="connsiteX121" fmla="*/ 68979 w 246888"/>
                <a:gd name="connsiteY121" fmla="*/ 211405 h 478129"/>
                <a:gd name="connsiteX122" fmla="*/ 68979 w 246888"/>
                <a:gd name="connsiteY122" fmla="*/ 197907 h 478129"/>
                <a:gd name="connsiteX123" fmla="*/ 85014 w 246888"/>
                <a:gd name="connsiteY123" fmla="*/ 197907 h 478129"/>
                <a:gd name="connsiteX124" fmla="*/ 85014 w 246888"/>
                <a:gd name="connsiteY124" fmla="*/ 149694 h 478129"/>
                <a:gd name="connsiteX125" fmla="*/ 68547 w 246888"/>
                <a:gd name="connsiteY125" fmla="*/ 153257 h 478129"/>
                <a:gd name="connsiteX126" fmla="*/ 68547 w 246888"/>
                <a:gd name="connsiteY126" fmla="*/ 139435 h 478129"/>
                <a:gd name="connsiteX127" fmla="*/ 29155 w 246888"/>
                <a:gd name="connsiteY127" fmla="*/ 132687 h 478129"/>
                <a:gd name="connsiteX128" fmla="*/ 56150 w 246888"/>
                <a:gd name="connsiteY128" fmla="*/ 172154 h 478129"/>
                <a:gd name="connsiteX129" fmla="*/ 48780 w 246888"/>
                <a:gd name="connsiteY129" fmla="*/ 202281 h 478129"/>
                <a:gd name="connsiteX130" fmla="*/ 27643 w 246888"/>
                <a:gd name="connsiteY130" fmla="*/ 212755 h 478129"/>
                <a:gd name="connsiteX131" fmla="*/ 0 w 246888"/>
                <a:gd name="connsiteY131" fmla="*/ 173935 h 478129"/>
                <a:gd name="connsiteX132" fmla="*/ 7477 w 246888"/>
                <a:gd name="connsiteY132" fmla="*/ 143242 h 478129"/>
                <a:gd name="connsiteX133" fmla="*/ 29155 w 246888"/>
                <a:gd name="connsiteY133" fmla="*/ 132687 h 478129"/>
                <a:gd name="connsiteX134" fmla="*/ 28399 w 246888"/>
                <a:gd name="connsiteY134" fmla="*/ 13011 h 478129"/>
                <a:gd name="connsiteX135" fmla="*/ 17331 w 246888"/>
                <a:gd name="connsiteY135" fmla="*/ 40817 h 478129"/>
                <a:gd name="connsiteX136" fmla="*/ 28183 w 246888"/>
                <a:gd name="connsiteY136" fmla="*/ 67002 h 478129"/>
                <a:gd name="connsiteX137" fmla="*/ 38765 w 246888"/>
                <a:gd name="connsiteY137" fmla="*/ 40007 h 478129"/>
                <a:gd name="connsiteX138" fmla="*/ 28399 w 246888"/>
                <a:gd name="connsiteY138" fmla="*/ 13011 h 478129"/>
                <a:gd name="connsiteX139" fmla="*/ 102021 w 246888"/>
                <a:gd name="connsiteY139" fmla="*/ 0 h 478129"/>
                <a:gd name="connsiteX140" fmla="*/ 102021 w 246888"/>
                <a:gd name="connsiteY140" fmla="*/ 65220 h 478129"/>
                <a:gd name="connsiteX141" fmla="*/ 117948 w 246888"/>
                <a:gd name="connsiteY141" fmla="*/ 65220 h 478129"/>
                <a:gd name="connsiteX142" fmla="*/ 117948 w 246888"/>
                <a:gd name="connsiteY142" fmla="*/ 78718 h 478129"/>
                <a:gd name="connsiteX143" fmla="*/ 68979 w 246888"/>
                <a:gd name="connsiteY143" fmla="*/ 78718 h 478129"/>
                <a:gd name="connsiteX144" fmla="*/ 68979 w 246888"/>
                <a:gd name="connsiteY144" fmla="*/ 65220 h 478129"/>
                <a:gd name="connsiteX145" fmla="*/ 85014 w 246888"/>
                <a:gd name="connsiteY145" fmla="*/ 65220 h 478129"/>
                <a:gd name="connsiteX146" fmla="*/ 85014 w 246888"/>
                <a:gd name="connsiteY146" fmla="*/ 17007 h 478129"/>
                <a:gd name="connsiteX147" fmla="*/ 68547 w 246888"/>
                <a:gd name="connsiteY147" fmla="*/ 20570 h 478129"/>
                <a:gd name="connsiteX148" fmla="*/ 68547 w 246888"/>
                <a:gd name="connsiteY148" fmla="*/ 6748 h 478129"/>
                <a:gd name="connsiteX149" fmla="*/ 29155 w 246888"/>
                <a:gd name="connsiteY149" fmla="*/ 0 h 478129"/>
                <a:gd name="connsiteX150" fmla="*/ 56150 w 246888"/>
                <a:gd name="connsiteY150" fmla="*/ 39467 h 478129"/>
                <a:gd name="connsiteX151" fmla="*/ 48780 w 246888"/>
                <a:gd name="connsiteY151" fmla="*/ 69594 h 478129"/>
                <a:gd name="connsiteX152" fmla="*/ 27643 w 246888"/>
                <a:gd name="connsiteY152" fmla="*/ 80068 h 478129"/>
                <a:gd name="connsiteX153" fmla="*/ 0 w 246888"/>
                <a:gd name="connsiteY153" fmla="*/ 41248 h 478129"/>
                <a:gd name="connsiteX154" fmla="*/ 7477 w 246888"/>
                <a:gd name="connsiteY154" fmla="*/ 10555 h 478129"/>
                <a:gd name="connsiteX155" fmla="*/ 29155 w 246888"/>
                <a:gd name="connsiteY155" fmla="*/ 0 h 478129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  <a:cxn ang="0">
                  <a:pos x="connsiteX15" y="connsiteY15"/>
                </a:cxn>
                <a:cxn ang="0">
                  <a:pos x="connsiteX16" y="connsiteY16"/>
                </a:cxn>
                <a:cxn ang="0">
                  <a:pos x="connsiteX17" y="connsiteY17"/>
                </a:cxn>
                <a:cxn ang="0">
                  <a:pos x="connsiteX18" y="connsiteY18"/>
                </a:cxn>
                <a:cxn ang="0">
                  <a:pos x="connsiteX19" y="connsiteY19"/>
                </a:cxn>
                <a:cxn ang="0">
                  <a:pos x="connsiteX20" y="connsiteY20"/>
                </a:cxn>
                <a:cxn ang="0">
                  <a:pos x="connsiteX21" y="connsiteY21"/>
                </a:cxn>
                <a:cxn ang="0">
                  <a:pos x="connsiteX22" y="connsiteY22"/>
                </a:cxn>
                <a:cxn ang="0">
                  <a:pos x="connsiteX23" y="connsiteY23"/>
                </a:cxn>
                <a:cxn ang="0">
                  <a:pos x="connsiteX24" y="connsiteY24"/>
                </a:cxn>
                <a:cxn ang="0">
                  <a:pos x="connsiteX25" y="connsiteY25"/>
                </a:cxn>
                <a:cxn ang="0">
                  <a:pos x="connsiteX26" y="connsiteY26"/>
                </a:cxn>
                <a:cxn ang="0">
                  <a:pos x="connsiteX27" y="connsiteY27"/>
                </a:cxn>
                <a:cxn ang="0">
                  <a:pos x="connsiteX28" y="connsiteY28"/>
                </a:cxn>
                <a:cxn ang="0">
                  <a:pos x="connsiteX29" y="connsiteY29"/>
                </a:cxn>
                <a:cxn ang="0">
                  <a:pos x="connsiteX30" y="connsiteY30"/>
                </a:cxn>
                <a:cxn ang="0">
                  <a:pos x="connsiteX31" y="connsiteY31"/>
                </a:cxn>
                <a:cxn ang="0">
                  <a:pos x="connsiteX32" y="connsiteY32"/>
                </a:cxn>
                <a:cxn ang="0">
                  <a:pos x="connsiteX33" y="connsiteY33"/>
                </a:cxn>
                <a:cxn ang="0">
                  <a:pos x="connsiteX34" y="connsiteY34"/>
                </a:cxn>
                <a:cxn ang="0">
                  <a:pos x="connsiteX35" y="connsiteY35"/>
                </a:cxn>
                <a:cxn ang="0">
                  <a:pos x="connsiteX36" y="connsiteY36"/>
                </a:cxn>
                <a:cxn ang="0">
                  <a:pos x="connsiteX37" y="connsiteY37"/>
                </a:cxn>
                <a:cxn ang="0">
                  <a:pos x="connsiteX38" y="connsiteY38"/>
                </a:cxn>
                <a:cxn ang="0">
                  <a:pos x="connsiteX39" y="connsiteY39"/>
                </a:cxn>
                <a:cxn ang="0">
                  <a:pos x="connsiteX40" y="connsiteY40"/>
                </a:cxn>
                <a:cxn ang="0">
                  <a:pos x="connsiteX41" y="connsiteY41"/>
                </a:cxn>
                <a:cxn ang="0">
                  <a:pos x="connsiteX42" y="connsiteY42"/>
                </a:cxn>
                <a:cxn ang="0">
                  <a:pos x="connsiteX43" y="connsiteY43"/>
                </a:cxn>
                <a:cxn ang="0">
                  <a:pos x="connsiteX44" y="connsiteY44"/>
                </a:cxn>
                <a:cxn ang="0">
                  <a:pos x="connsiteX45" y="connsiteY45"/>
                </a:cxn>
                <a:cxn ang="0">
                  <a:pos x="connsiteX46" y="connsiteY46"/>
                </a:cxn>
                <a:cxn ang="0">
                  <a:pos x="connsiteX47" y="connsiteY47"/>
                </a:cxn>
                <a:cxn ang="0">
                  <a:pos x="connsiteX48" y="connsiteY48"/>
                </a:cxn>
                <a:cxn ang="0">
                  <a:pos x="connsiteX49" y="connsiteY49"/>
                </a:cxn>
                <a:cxn ang="0">
                  <a:pos x="connsiteX50" y="connsiteY50"/>
                </a:cxn>
                <a:cxn ang="0">
                  <a:pos x="connsiteX51" y="connsiteY51"/>
                </a:cxn>
                <a:cxn ang="0">
                  <a:pos x="connsiteX52" y="connsiteY52"/>
                </a:cxn>
                <a:cxn ang="0">
                  <a:pos x="connsiteX53" y="connsiteY53"/>
                </a:cxn>
                <a:cxn ang="0">
                  <a:pos x="connsiteX54" y="connsiteY54"/>
                </a:cxn>
                <a:cxn ang="0">
                  <a:pos x="connsiteX55" y="connsiteY55"/>
                </a:cxn>
                <a:cxn ang="0">
                  <a:pos x="connsiteX56" y="connsiteY56"/>
                </a:cxn>
                <a:cxn ang="0">
                  <a:pos x="connsiteX57" y="connsiteY57"/>
                </a:cxn>
                <a:cxn ang="0">
                  <a:pos x="connsiteX58" y="connsiteY58"/>
                </a:cxn>
                <a:cxn ang="0">
                  <a:pos x="connsiteX59" y="connsiteY59"/>
                </a:cxn>
                <a:cxn ang="0">
                  <a:pos x="connsiteX60" y="connsiteY60"/>
                </a:cxn>
                <a:cxn ang="0">
                  <a:pos x="connsiteX61" y="connsiteY61"/>
                </a:cxn>
                <a:cxn ang="0">
                  <a:pos x="connsiteX62" y="connsiteY62"/>
                </a:cxn>
                <a:cxn ang="0">
                  <a:pos x="connsiteX63" y="connsiteY63"/>
                </a:cxn>
                <a:cxn ang="0">
                  <a:pos x="connsiteX64" y="connsiteY64"/>
                </a:cxn>
                <a:cxn ang="0">
                  <a:pos x="connsiteX65" y="connsiteY65"/>
                </a:cxn>
                <a:cxn ang="0">
                  <a:pos x="connsiteX66" y="connsiteY66"/>
                </a:cxn>
                <a:cxn ang="0">
                  <a:pos x="connsiteX67" y="connsiteY67"/>
                </a:cxn>
                <a:cxn ang="0">
                  <a:pos x="connsiteX68" y="connsiteY68"/>
                </a:cxn>
                <a:cxn ang="0">
                  <a:pos x="connsiteX69" y="connsiteY69"/>
                </a:cxn>
                <a:cxn ang="0">
                  <a:pos x="connsiteX70" y="connsiteY70"/>
                </a:cxn>
                <a:cxn ang="0">
                  <a:pos x="connsiteX71" y="connsiteY71"/>
                </a:cxn>
                <a:cxn ang="0">
                  <a:pos x="connsiteX72" y="connsiteY72"/>
                </a:cxn>
                <a:cxn ang="0">
                  <a:pos x="connsiteX73" y="connsiteY73"/>
                </a:cxn>
                <a:cxn ang="0">
                  <a:pos x="connsiteX74" y="connsiteY74"/>
                </a:cxn>
                <a:cxn ang="0">
                  <a:pos x="connsiteX75" y="connsiteY75"/>
                </a:cxn>
                <a:cxn ang="0">
                  <a:pos x="connsiteX76" y="connsiteY76"/>
                </a:cxn>
                <a:cxn ang="0">
                  <a:pos x="connsiteX77" y="connsiteY77"/>
                </a:cxn>
                <a:cxn ang="0">
                  <a:pos x="connsiteX78" y="connsiteY78"/>
                </a:cxn>
                <a:cxn ang="0">
                  <a:pos x="connsiteX79" y="connsiteY79"/>
                </a:cxn>
                <a:cxn ang="0">
                  <a:pos x="connsiteX80" y="connsiteY80"/>
                </a:cxn>
                <a:cxn ang="0">
                  <a:pos x="connsiteX81" y="connsiteY81"/>
                </a:cxn>
                <a:cxn ang="0">
                  <a:pos x="connsiteX82" y="connsiteY82"/>
                </a:cxn>
                <a:cxn ang="0">
                  <a:pos x="connsiteX83" y="connsiteY83"/>
                </a:cxn>
                <a:cxn ang="0">
                  <a:pos x="connsiteX84" y="connsiteY84"/>
                </a:cxn>
                <a:cxn ang="0">
                  <a:pos x="connsiteX85" y="connsiteY85"/>
                </a:cxn>
                <a:cxn ang="0">
                  <a:pos x="connsiteX86" y="connsiteY86"/>
                </a:cxn>
                <a:cxn ang="0">
                  <a:pos x="connsiteX87" y="connsiteY87"/>
                </a:cxn>
                <a:cxn ang="0">
                  <a:pos x="connsiteX88" y="connsiteY88"/>
                </a:cxn>
                <a:cxn ang="0">
                  <a:pos x="connsiteX89" y="connsiteY89"/>
                </a:cxn>
                <a:cxn ang="0">
                  <a:pos x="connsiteX90" y="connsiteY90"/>
                </a:cxn>
                <a:cxn ang="0">
                  <a:pos x="connsiteX91" y="connsiteY91"/>
                </a:cxn>
                <a:cxn ang="0">
                  <a:pos x="connsiteX92" y="connsiteY92"/>
                </a:cxn>
                <a:cxn ang="0">
                  <a:pos x="connsiteX93" y="connsiteY93"/>
                </a:cxn>
                <a:cxn ang="0">
                  <a:pos x="connsiteX94" y="connsiteY94"/>
                </a:cxn>
                <a:cxn ang="0">
                  <a:pos x="connsiteX95" y="connsiteY95"/>
                </a:cxn>
                <a:cxn ang="0">
                  <a:pos x="connsiteX96" y="connsiteY96"/>
                </a:cxn>
                <a:cxn ang="0">
                  <a:pos x="connsiteX97" y="connsiteY97"/>
                </a:cxn>
                <a:cxn ang="0">
                  <a:pos x="connsiteX98" y="connsiteY98"/>
                </a:cxn>
                <a:cxn ang="0">
                  <a:pos x="connsiteX99" y="connsiteY99"/>
                </a:cxn>
                <a:cxn ang="0">
                  <a:pos x="connsiteX100" y="connsiteY100"/>
                </a:cxn>
                <a:cxn ang="0">
                  <a:pos x="connsiteX101" y="connsiteY101"/>
                </a:cxn>
                <a:cxn ang="0">
                  <a:pos x="connsiteX102" y="connsiteY102"/>
                </a:cxn>
                <a:cxn ang="0">
                  <a:pos x="connsiteX103" y="connsiteY103"/>
                </a:cxn>
                <a:cxn ang="0">
                  <a:pos x="connsiteX104" y="connsiteY104"/>
                </a:cxn>
                <a:cxn ang="0">
                  <a:pos x="connsiteX105" y="connsiteY105"/>
                </a:cxn>
                <a:cxn ang="0">
                  <a:pos x="connsiteX106" y="connsiteY106"/>
                </a:cxn>
                <a:cxn ang="0">
                  <a:pos x="connsiteX107" y="connsiteY107"/>
                </a:cxn>
                <a:cxn ang="0">
                  <a:pos x="connsiteX108" y="connsiteY108"/>
                </a:cxn>
                <a:cxn ang="0">
                  <a:pos x="connsiteX109" y="connsiteY109"/>
                </a:cxn>
                <a:cxn ang="0">
                  <a:pos x="connsiteX110" y="connsiteY110"/>
                </a:cxn>
                <a:cxn ang="0">
                  <a:pos x="connsiteX111" y="connsiteY111"/>
                </a:cxn>
                <a:cxn ang="0">
                  <a:pos x="connsiteX112" y="connsiteY112"/>
                </a:cxn>
                <a:cxn ang="0">
                  <a:pos x="connsiteX113" y="connsiteY113"/>
                </a:cxn>
                <a:cxn ang="0">
                  <a:pos x="connsiteX114" y="connsiteY114"/>
                </a:cxn>
                <a:cxn ang="0">
                  <a:pos x="connsiteX115" y="connsiteY115"/>
                </a:cxn>
                <a:cxn ang="0">
                  <a:pos x="connsiteX116" y="connsiteY116"/>
                </a:cxn>
                <a:cxn ang="0">
                  <a:pos x="connsiteX117" y="connsiteY117"/>
                </a:cxn>
                <a:cxn ang="0">
                  <a:pos x="connsiteX118" y="connsiteY118"/>
                </a:cxn>
                <a:cxn ang="0">
                  <a:pos x="connsiteX119" y="connsiteY119"/>
                </a:cxn>
                <a:cxn ang="0">
                  <a:pos x="connsiteX120" y="connsiteY120"/>
                </a:cxn>
                <a:cxn ang="0">
                  <a:pos x="connsiteX121" y="connsiteY121"/>
                </a:cxn>
                <a:cxn ang="0">
                  <a:pos x="connsiteX122" y="connsiteY122"/>
                </a:cxn>
                <a:cxn ang="0">
                  <a:pos x="connsiteX123" y="connsiteY123"/>
                </a:cxn>
                <a:cxn ang="0">
                  <a:pos x="connsiteX124" y="connsiteY124"/>
                </a:cxn>
                <a:cxn ang="0">
                  <a:pos x="connsiteX125" y="connsiteY125"/>
                </a:cxn>
                <a:cxn ang="0">
                  <a:pos x="connsiteX126" y="connsiteY126"/>
                </a:cxn>
                <a:cxn ang="0">
                  <a:pos x="connsiteX127" y="connsiteY127"/>
                </a:cxn>
                <a:cxn ang="0">
                  <a:pos x="connsiteX128" y="connsiteY128"/>
                </a:cxn>
                <a:cxn ang="0">
                  <a:pos x="connsiteX129" y="connsiteY129"/>
                </a:cxn>
                <a:cxn ang="0">
                  <a:pos x="connsiteX130" y="connsiteY130"/>
                </a:cxn>
                <a:cxn ang="0">
                  <a:pos x="connsiteX131" y="connsiteY131"/>
                </a:cxn>
                <a:cxn ang="0">
                  <a:pos x="connsiteX132" y="connsiteY132"/>
                </a:cxn>
                <a:cxn ang="0">
                  <a:pos x="connsiteX133" y="connsiteY133"/>
                </a:cxn>
                <a:cxn ang="0">
                  <a:pos x="connsiteX134" y="connsiteY134"/>
                </a:cxn>
                <a:cxn ang="0">
                  <a:pos x="connsiteX135" y="connsiteY135"/>
                </a:cxn>
                <a:cxn ang="0">
                  <a:pos x="connsiteX136" y="connsiteY136"/>
                </a:cxn>
                <a:cxn ang="0">
                  <a:pos x="connsiteX137" y="connsiteY137"/>
                </a:cxn>
                <a:cxn ang="0">
                  <a:pos x="connsiteX138" y="connsiteY138"/>
                </a:cxn>
                <a:cxn ang="0">
                  <a:pos x="connsiteX139" y="connsiteY139"/>
                </a:cxn>
                <a:cxn ang="0">
                  <a:pos x="connsiteX140" y="connsiteY140"/>
                </a:cxn>
                <a:cxn ang="0">
                  <a:pos x="connsiteX141" y="connsiteY141"/>
                </a:cxn>
                <a:cxn ang="0">
                  <a:pos x="connsiteX142" y="connsiteY142"/>
                </a:cxn>
                <a:cxn ang="0">
                  <a:pos x="connsiteX143" y="connsiteY143"/>
                </a:cxn>
                <a:cxn ang="0">
                  <a:pos x="connsiteX144" y="connsiteY144"/>
                </a:cxn>
                <a:cxn ang="0">
                  <a:pos x="connsiteX145" y="connsiteY145"/>
                </a:cxn>
                <a:cxn ang="0">
                  <a:pos x="connsiteX146" y="connsiteY146"/>
                </a:cxn>
                <a:cxn ang="0">
                  <a:pos x="connsiteX147" y="connsiteY147"/>
                </a:cxn>
                <a:cxn ang="0">
                  <a:pos x="connsiteX148" y="connsiteY148"/>
                </a:cxn>
                <a:cxn ang="0">
                  <a:pos x="connsiteX149" y="connsiteY149"/>
                </a:cxn>
                <a:cxn ang="0">
                  <a:pos x="connsiteX150" y="connsiteY150"/>
                </a:cxn>
                <a:cxn ang="0">
                  <a:pos x="connsiteX151" y="connsiteY151"/>
                </a:cxn>
                <a:cxn ang="0">
                  <a:pos x="connsiteX152" y="connsiteY152"/>
                </a:cxn>
                <a:cxn ang="0">
                  <a:pos x="connsiteX153" y="connsiteY153"/>
                </a:cxn>
                <a:cxn ang="0">
                  <a:pos x="connsiteX154" y="connsiteY154"/>
                </a:cxn>
                <a:cxn ang="0">
                  <a:pos x="connsiteX155" y="connsiteY155"/>
                </a:cxn>
              </a:cxnLst>
              <a:rect l="l" t="t" r="r" b="b"/>
              <a:pathLst>
                <a:path w="246888" h="478129">
                  <a:moveTo>
                    <a:pt x="219137" y="411073"/>
                  </a:moveTo>
                  <a:cubicBezTo>
                    <a:pt x="211758" y="411073"/>
                    <a:pt x="208069" y="420341"/>
                    <a:pt x="208069" y="438878"/>
                  </a:cubicBezTo>
                  <a:cubicBezTo>
                    <a:pt x="208069" y="456335"/>
                    <a:pt x="211686" y="465064"/>
                    <a:pt x="218921" y="465064"/>
                  </a:cubicBezTo>
                  <a:cubicBezTo>
                    <a:pt x="225976" y="465064"/>
                    <a:pt x="229503" y="456065"/>
                    <a:pt x="229503" y="438068"/>
                  </a:cubicBezTo>
                  <a:cubicBezTo>
                    <a:pt x="229503" y="420071"/>
                    <a:pt x="226048" y="411073"/>
                    <a:pt x="219137" y="411073"/>
                  </a:cubicBezTo>
                  <a:close/>
                  <a:moveTo>
                    <a:pt x="28399" y="411073"/>
                  </a:moveTo>
                  <a:cubicBezTo>
                    <a:pt x="21020" y="411073"/>
                    <a:pt x="17331" y="420341"/>
                    <a:pt x="17331" y="438878"/>
                  </a:cubicBezTo>
                  <a:cubicBezTo>
                    <a:pt x="17331" y="456335"/>
                    <a:pt x="20948" y="465064"/>
                    <a:pt x="28183" y="465064"/>
                  </a:cubicBezTo>
                  <a:cubicBezTo>
                    <a:pt x="35238" y="465064"/>
                    <a:pt x="38765" y="456065"/>
                    <a:pt x="38765" y="438068"/>
                  </a:cubicBezTo>
                  <a:cubicBezTo>
                    <a:pt x="38765" y="420071"/>
                    <a:pt x="35309" y="411073"/>
                    <a:pt x="28399" y="411073"/>
                  </a:cubicBezTo>
                  <a:close/>
                  <a:moveTo>
                    <a:pt x="219893" y="398061"/>
                  </a:moveTo>
                  <a:cubicBezTo>
                    <a:pt x="237890" y="398061"/>
                    <a:pt x="246888" y="411217"/>
                    <a:pt x="246888" y="437528"/>
                  </a:cubicBezTo>
                  <a:cubicBezTo>
                    <a:pt x="246888" y="450630"/>
                    <a:pt x="244432" y="460672"/>
                    <a:pt x="239519" y="467655"/>
                  </a:cubicBezTo>
                  <a:cubicBezTo>
                    <a:pt x="234605" y="474638"/>
                    <a:pt x="227560" y="478129"/>
                    <a:pt x="218381" y="478129"/>
                  </a:cubicBezTo>
                  <a:cubicBezTo>
                    <a:pt x="199953" y="478129"/>
                    <a:pt x="190738" y="465190"/>
                    <a:pt x="190738" y="439310"/>
                  </a:cubicBezTo>
                  <a:cubicBezTo>
                    <a:pt x="190738" y="425884"/>
                    <a:pt x="193231" y="415653"/>
                    <a:pt x="198216" y="408616"/>
                  </a:cubicBezTo>
                  <a:cubicBezTo>
                    <a:pt x="203201" y="401580"/>
                    <a:pt x="210427" y="398061"/>
                    <a:pt x="219893" y="398061"/>
                  </a:cubicBezTo>
                  <a:close/>
                  <a:moveTo>
                    <a:pt x="165600" y="398061"/>
                  </a:moveTo>
                  <a:lnTo>
                    <a:pt x="165600" y="463282"/>
                  </a:lnTo>
                  <a:lnTo>
                    <a:pt x="181527" y="463282"/>
                  </a:lnTo>
                  <a:lnTo>
                    <a:pt x="181527" y="476779"/>
                  </a:lnTo>
                  <a:lnTo>
                    <a:pt x="132558" y="476779"/>
                  </a:lnTo>
                  <a:lnTo>
                    <a:pt x="132558" y="463282"/>
                  </a:lnTo>
                  <a:lnTo>
                    <a:pt x="148593" y="463282"/>
                  </a:lnTo>
                  <a:lnTo>
                    <a:pt x="148593" y="415068"/>
                  </a:lnTo>
                  <a:lnTo>
                    <a:pt x="132126" y="418632"/>
                  </a:lnTo>
                  <a:lnTo>
                    <a:pt x="132126" y="404810"/>
                  </a:lnTo>
                  <a:close/>
                  <a:moveTo>
                    <a:pt x="102021" y="398061"/>
                  </a:moveTo>
                  <a:lnTo>
                    <a:pt x="102021" y="463282"/>
                  </a:lnTo>
                  <a:lnTo>
                    <a:pt x="117948" y="463282"/>
                  </a:lnTo>
                  <a:lnTo>
                    <a:pt x="117948" y="476779"/>
                  </a:lnTo>
                  <a:lnTo>
                    <a:pt x="68979" y="476779"/>
                  </a:lnTo>
                  <a:lnTo>
                    <a:pt x="68979" y="463282"/>
                  </a:lnTo>
                  <a:lnTo>
                    <a:pt x="85014" y="463282"/>
                  </a:lnTo>
                  <a:lnTo>
                    <a:pt x="85014" y="415068"/>
                  </a:lnTo>
                  <a:lnTo>
                    <a:pt x="68547" y="418632"/>
                  </a:lnTo>
                  <a:lnTo>
                    <a:pt x="68547" y="404810"/>
                  </a:lnTo>
                  <a:close/>
                  <a:moveTo>
                    <a:pt x="29155" y="398061"/>
                  </a:moveTo>
                  <a:cubicBezTo>
                    <a:pt x="47151" y="398061"/>
                    <a:pt x="56150" y="411217"/>
                    <a:pt x="56150" y="437528"/>
                  </a:cubicBezTo>
                  <a:cubicBezTo>
                    <a:pt x="56150" y="450630"/>
                    <a:pt x="53693" y="460672"/>
                    <a:pt x="48780" y="467655"/>
                  </a:cubicBezTo>
                  <a:cubicBezTo>
                    <a:pt x="43867" y="474638"/>
                    <a:pt x="36821" y="478129"/>
                    <a:pt x="27643" y="478129"/>
                  </a:cubicBezTo>
                  <a:cubicBezTo>
                    <a:pt x="9214" y="478129"/>
                    <a:pt x="0" y="465190"/>
                    <a:pt x="0" y="439310"/>
                  </a:cubicBezTo>
                  <a:cubicBezTo>
                    <a:pt x="0" y="425884"/>
                    <a:pt x="2492" y="415653"/>
                    <a:pt x="7477" y="408616"/>
                  </a:cubicBezTo>
                  <a:cubicBezTo>
                    <a:pt x="12463" y="401580"/>
                    <a:pt x="19688" y="398061"/>
                    <a:pt x="29155" y="398061"/>
                  </a:cubicBezTo>
                  <a:close/>
                  <a:moveTo>
                    <a:pt x="155558" y="278385"/>
                  </a:moveTo>
                  <a:cubicBezTo>
                    <a:pt x="148179" y="278385"/>
                    <a:pt x="144490" y="287654"/>
                    <a:pt x="144490" y="306191"/>
                  </a:cubicBezTo>
                  <a:cubicBezTo>
                    <a:pt x="144490" y="323647"/>
                    <a:pt x="148107" y="332376"/>
                    <a:pt x="155342" y="332376"/>
                  </a:cubicBezTo>
                  <a:cubicBezTo>
                    <a:pt x="162397" y="332376"/>
                    <a:pt x="165924" y="323378"/>
                    <a:pt x="165924" y="305381"/>
                  </a:cubicBezTo>
                  <a:cubicBezTo>
                    <a:pt x="165924" y="287384"/>
                    <a:pt x="162468" y="278385"/>
                    <a:pt x="155558" y="278385"/>
                  </a:cubicBezTo>
                  <a:close/>
                  <a:moveTo>
                    <a:pt x="91979" y="278385"/>
                  </a:moveTo>
                  <a:cubicBezTo>
                    <a:pt x="84600" y="278385"/>
                    <a:pt x="80911" y="287654"/>
                    <a:pt x="80911" y="306191"/>
                  </a:cubicBezTo>
                  <a:cubicBezTo>
                    <a:pt x="80911" y="323647"/>
                    <a:pt x="84528" y="332376"/>
                    <a:pt x="91763" y="332376"/>
                  </a:cubicBezTo>
                  <a:cubicBezTo>
                    <a:pt x="98818" y="332376"/>
                    <a:pt x="102345" y="323378"/>
                    <a:pt x="102345" y="305381"/>
                  </a:cubicBezTo>
                  <a:cubicBezTo>
                    <a:pt x="102345" y="287384"/>
                    <a:pt x="98889" y="278385"/>
                    <a:pt x="91979" y="278385"/>
                  </a:cubicBezTo>
                  <a:close/>
                  <a:moveTo>
                    <a:pt x="28399" y="278385"/>
                  </a:moveTo>
                  <a:cubicBezTo>
                    <a:pt x="21020" y="278385"/>
                    <a:pt x="17331" y="287654"/>
                    <a:pt x="17331" y="306191"/>
                  </a:cubicBezTo>
                  <a:cubicBezTo>
                    <a:pt x="17331" y="323647"/>
                    <a:pt x="20948" y="332376"/>
                    <a:pt x="28183" y="332376"/>
                  </a:cubicBezTo>
                  <a:cubicBezTo>
                    <a:pt x="35238" y="332376"/>
                    <a:pt x="38765" y="323378"/>
                    <a:pt x="38765" y="305381"/>
                  </a:cubicBezTo>
                  <a:cubicBezTo>
                    <a:pt x="38765" y="287384"/>
                    <a:pt x="35309" y="278385"/>
                    <a:pt x="28399" y="278385"/>
                  </a:cubicBezTo>
                  <a:close/>
                  <a:moveTo>
                    <a:pt x="229179" y="265374"/>
                  </a:moveTo>
                  <a:lnTo>
                    <a:pt x="229179" y="330594"/>
                  </a:lnTo>
                  <a:lnTo>
                    <a:pt x="245106" y="330594"/>
                  </a:lnTo>
                  <a:lnTo>
                    <a:pt x="245106" y="344092"/>
                  </a:lnTo>
                  <a:lnTo>
                    <a:pt x="196137" y="344092"/>
                  </a:lnTo>
                  <a:lnTo>
                    <a:pt x="196137" y="330594"/>
                  </a:lnTo>
                  <a:lnTo>
                    <a:pt x="212172" y="330594"/>
                  </a:lnTo>
                  <a:lnTo>
                    <a:pt x="212172" y="282381"/>
                  </a:lnTo>
                  <a:lnTo>
                    <a:pt x="195705" y="285944"/>
                  </a:lnTo>
                  <a:lnTo>
                    <a:pt x="195705" y="272122"/>
                  </a:lnTo>
                  <a:close/>
                  <a:moveTo>
                    <a:pt x="156314" y="265374"/>
                  </a:moveTo>
                  <a:cubicBezTo>
                    <a:pt x="174310" y="265374"/>
                    <a:pt x="183309" y="278529"/>
                    <a:pt x="183309" y="304841"/>
                  </a:cubicBezTo>
                  <a:cubicBezTo>
                    <a:pt x="183309" y="317943"/>
                    <a:pt x="180852" y="327985"/>
                    <a:pt x="175939" y="334968"/>
                  </a:cubicBezTo>
                  <a:cubicBezTo>
                    <a:pt x="171026" y="341950"/>
                    <a:pt x="163980" y="345442"/>
                    <a:pt x="154802" y="345442"/>
                  </a:cubicBezTo>
                  <a:cubicBezTo>
                    <a:pt x="136373" y="345442"/>
                    <a:pt x="127159" y="332502"/>
                    <a:pt x="127159" y="306622"/>
                  </a:cubicBezTo>
                  <a:cubicBezTo>
                    <a:pt x="127159" y="293197"/>
                    <a:pt x="129651" y="282966"/>
                    <a:pt x="134636" y="275929"/>
                  </a:cubicBezTo>
                  <a:cubicBezTo>
                    <a:pt x="139622" y="268892"/>
                    <a:pt x="146847" y="265374"/>
                    <a:pt x="156314" y="265374"/>
                  </a:cubicBezTo>
                  <a:close/>
                  <a:moveTo>
                    <a:pt x="92735" y="265374"/>
                  </a:moveTo>
                  <a:cubicBezTo>
                    <a:pt x="110731" y="265374"/>
                    <a:pt x="119730" y="278529"/>
                    <a:pt x="119730" y="304841"/>
                  </a:cubicBezTo>
                  <a:cubicBezTo>
                    <a:pt x="119730" y="317943"/>
                    <a:pt x="117273" y="327985"/>
                    <a:pt x="112360" y="334968"/>
                  </a:cubicBezTo>
                  <a:cubicBezTo>
                    <a:pt x="107447" y="341950"/>
                    <a:pt x="100401" y="345442"/>
                    <a:pt x="91223" y="345442"/>
                  </a:cubicBezTo>
                  <a:cubicBezTo>
                    <a:pt x="72794" y="345442"/>
                    <a:pt x="63580" y="332502"/>
                    <a:pt x="63580" y="306622"/>
                  </a:cubicBezTo>
                  <a:cubicBezTo>
                    <a:pt x="63580" y="293197"/>
                    <a:pt x="66072" y="282966"/>
                    <a:pt x="71057" y="275929"/>
                  </a:cubicBezTo>
                  <a:cubicBezTo>
                    <a:pt x="76043" y="268892"/>
                    <a:pt x="83268" y="265374"/>
                    <a:pt x="92735" y="265374"/>
                  </a:cubicBezTo>
                  <a:close/>
                  <a:moveTo>
                    <a:pt x="29155" y="265374"/>
                  </a:moveTo>
                  <a:cubicBezTo>
                    <a:pt x="47151" y="265374"/>
                    <a:pt x="56150" y="278529"/>
                    <a:pt x="56150" y="304841"/>
                  </a:cubicBezTo>
                  <a:cubicBezTo>
                    <a:pt x="56150" y="317943"/>
                    <a:pt x="53693" y="327985"/>
                    <a:pt x="48780" y="334968"/>
                  </a:cubicBezTo>
                  <a:cubicBezTo>
                    <a:pt x="43867" y="341950"/>
                    <a:pt x="36821" y="345442"/>
                    <a:pt x="27643" y="345442"/>
                  </a:cubicBezTo>
                  <a:cubicBezTo>
                    <a:pt x="9214" y="345442"/>
                    <a:pt x="0" y="332502"/>
                    <a:pt x="0" y="306622"/>
                  </a:cubicBezTo>
                  <a:cubicBezTo>
                    <a:pt x="0" y="293197"/>
                    <a:pt x="2492" y="282966"/>
                    <a:pt x="7477" y="275929"/>
                  </a:cubicBezTo>
                  <a:cubicBezTo>
                    <a:pt x="12463" y="268892"/>
                    <a:pt x="19688" y="265374"/>
                    <a:pt x="29155" y="265374"/>
                  </a:cubicBezTo>
                  <a:close/>
                  <a:moveTo>
                    <a:pt x="219137" y="145698"/>
                  </a:moveTo>
                  <a:cubicBezTo>
                    <a:pt x="211758" y="145698"/>
                    <a:pt x="208069" y="154967"/>
                    <a:pt x="208069" y="173504"/>
                  </a:cubicBezTo>
                  <a:cubicBezTo>
                    <a:pt x="208069" y="190961"/>
                    <a:pt x="211686" y="199689"/>
                    <a:pt x="218921" y="199689"/>
                  </a:cubicBezTo>
                  <a:cubicBezTo>
                    <a:pt x="225976" y="199689"/>
                    <a:pt x="229503" y="190691"/>
                    <a:pt x="229503" y="172694"/>
                  </a:cubicBezTo>
                  <a:cubicBezTo>
                    <a:pt x="229503" y="154697"/>
                    <a:pt x="226048" y="145698"/>
                    <a:pt x="219137" y="145698"/>
                  </a:cubicBezTo>
                  <a:close/>
                  <a:moveTo>
                    <a:pt x="28399" y="145698"/>
                  </a:moveTo>
                  <a:cubicBezTo>
                    <a:pt x="21020" y="145698"/>
                    <a:pt x="17331" y="154967"/>
                    <a:pt x="17331" y="173504"/>
                  </a:cubicBezTo>
                  <a:cubicBezTo>
                    <a:pt x="17331" y="190961"/>
                    <a:pt x="20948" y="199689"/>
                    <a:pt x="28183" y="199689"/>
                  </a:cubicBezTo>
                  <a:cubicBezTo>
                    <a:pt x="35238" y="199689"/>
                    <a:pt x="38765" y="190691"/>
                    <a:pt x="38765" y="172694"/>
                  </a:cubicBezTo>
                  <a:cubicBezTo>
                    <a:pt x="38765" y="154697"/>
                    <a:pt x="35309" y="145698"/>
                    <a:pt x="28399" y="145698"/>
                  </a:cubicBezTo>
                  <a:close/>
                  <a:moveTo>
                    <a:pt x="219893" y="132687"/>
                  </a:moveTo>
                  <a:cubicBezTo>
                    <a:pt x="237890" y="132687"/>
                    <a:pt x="246888" y="145842"/>
                    <a:pt x="246888" y="172154"/>
                  </a:cubicBezTo>
                  <a:cubicBezTo>
                    <a:pt x="246888" y="185256"/>
                    <a:pt x="244432" y="195298"/>
                    <a:pt x="239519" y="202281"/>
                  </a:cubicBezTo>
                  <a:cubicBezTo>
                    <a:pt x="234605" y="209263"/>
                    <a:pt x="227560" y="212755"/>
                    <a:pt x="218381" y="212755"/>
                  </a:cubicBezTo>
                  <a:cubicBezTo>
                    <a:pt x="199953" y="212755"/>
                    <a:pt x="190738" y="199815"/>
                    <a:pt x="190738" y="173935"/>
                  </a:cubicBezTo>
                  <a:cubicBezTo>
                    <a:pt x="190738" y="160510"/>
                    <a:pt x="193231" y="150279"/>
                    <a:pt x="198216" y="143242"/>
                  </a:cubicBezTo>
                  <a:cubicBezTo>
                    <a:pt x="203201" y="136205"/>
                    <a:pt x="210427" y="132687"/>
                    <a:pt x="219893" y="132687"/>
                  </a:cubicBezTo>
                  <a:close/>
                  <a:moveTo>
                    <a:pt x="165600" y="132687"/>
                  </a:moveTo>
                  <a:lnTo>
                    <a:pt x="165600" y="197907"/>
                  </a:lnTo>
                  <a:lnTo>
                    <a:pt x="181527" y="197907"/>
                  </a:lnTo>
                  <a:lnTo>
                    <a:pt x="181527" y="211405"/>
                  </a:lnTo>
                  <a:lnTo>
                    <a:pt x="132558" y="211405"/>
                  </a:lnTo>
                  <a:lnTo>
                    <a:pt x="132558" y="197907"/>
                  </a:lnTo>
                  <a:lnTo>
                    <a:pt x="148593" y="197907"/>
                  </a:lnTo>
                  <a:lnTo>
                    <a:pt x="148593" y="149694"/>
                  </a:lnTo>
                  <a:lnTo>
                    <a:pt x="132126" y="153257"/>
                  </a:lnTo>
                  <a:lnTo>
                    <a:pt x="132126" y="139435"/>
                  </a:lnTo>
                  <a:close/>
                  <a:moveTo>
                    <a:pt x="102021" y="132687"/>
                  </a:moveTo>
                  <a:lnTo>
                    <a:pt x="102021" y="197907"/>
                  </a:lnTo>
                  <a:lnTo>
                    <a:pt x="117948" y="197907"/>
                  </a:lnTo>
                  <a:lnTo>
                    <a:pt x="117948" y="211405"/>
                  </a:lnTo>
                  <a:lnTo>
                    <a:pt x="68979" y="211405"/>
                  </a:lnTo>
                  <a:lnTo>
                    <a:pt x="68979" y="197907"/>
                  </a:lnTo>
                  <a:lnTo>
                    <a:pt x="85014" y="197907"/>
                  </a:lnTo>
                  <a:lnTo>
                    <a:pt x="85014" y="149694"/>
                  </a:lnTo>
                  <a:lnTo>
                    <a:pt x="68547" y="153257"/>
                  </a:lnTo>
                  <a:lnTo>
                    <a:pt x="68547" y="139435"/>
                  </a:lnTo>
                  <a:close/>
                  <a:moveTo>
                    <a:pt x="29155" y="132687"/>
                  </a:moveTo>
                  <a:cubicBezTo>
                    <a:pt x="47151" y="132687"/>
                    <a:pt x="56150" y="145842"/>
                    <a:pt x="56150" y="172154"/>
                  </a:cubicBezTo>
                  <a:cubicBezTo>
                    <a:pt x="56150" y="185256"/>
                    <a:pt x="53693" y="195298"/>
                    <a:pt x="48780" y="202281"/>
                  </a:cubicBezTo>
                  <a:cubicBezTo>
                    <a:pt x="43867" y="209263"/>
                    <a:pt x="36821" y="212755"/>
                    <a:pt x="27643" y="212755"/>
                  </a:cubicBezTo>
                  <a:cubicBezTo>
                    <a:pt x="9214" y="212755"/>
                    <a:pt x="0" y="199815"/>
                    <a:pt x="0" y="173935"/>
                  </a:cubicBezTo>
                  <a:cubicBezTo>
                    <a:pt x="0" y="160510"/>
                    <a:pt x="2492" y="150279"/>
                    <a:pt x="7477" y="143242"/>
                  </a:cubicBezTo>
                  <a:cubicBezTo>
                    <a:pt x="12463" y="136205"/>
                    <a:pt x="19688" y="132687"/>
                    <a:pt x="29155" y="132687"/>
                  </a:cubicBezTo>
                  <a:close/>
                  <a:moveTo>
                    <a:pt x="28399" y="13011"/>
                  </a:moveTo>
                  <a:cubicBezTo>
                    <a:pt x="21020" y="13011"/>
                    <a:pt x="17331" y="22280"/>
                    <a:pt x="17331" y="40817"/>
                  </a:cubicBezTo>
                  <a:cubicBezTo>
                    <a:pt x="17331" y="58274"/>
                    <a:pt x="20948" y="67002"/>
                    <a:pt x="28183" y="67002"/>
                  </a:cubicBezTo>
                  <a:cubicBezTo>
                    <a:pt x="35238" y="67002"/>
                    <a:pt x="38765" y="58004"/>
                    <a:pt x="38765" y="40007"/>
                  </a:cubicBezTo>
                  <a:cubicBezTo>
                    <a:pt x="38765" y="22010"/>
                    <a:pt x="35309" y="13011"/>
                    <a:pt x="28399" y="13011"/>
                  </a:cubicBezTo>
                  <a:close/>
                  <a:moveTo>
                    <a:pt x="102021" y="0"/>
                  </a:moveTo>
                  <a:lnTo>
                    <a:pt x="102021" y="65220"/>
                  </a:lnTo>
                  <a:lnTo>
                    <a:pt x="117948" y="65220"/>
                  </a:lnTo>
                  <a:lnTo>
                    <a:pt x="117948" y="78718"/>
                  </a:lnTo>
                  <a:lnTo>
                    <a:pt x="68979" y="78718"/>
                  </a:lnTo>
                  <a:lnTo>
                    <a:pt x="68979" y="65220"/>
                  </a:lnTo>
                  <a:lnTo>
                    <a:pt x="85014" y="65220"/>
                  </a:lnTo>
                  <a:lnTo>
                    <a:pt x="85014" y="17007"/>
                  </a:lnTo>
                  <a:lnTo>
                    <a:pt x="68547" y="20570"/>
                  </a:lnTo>
                  <a:lnTo>
                    <a:pt x="68547" y="6748"/>
                  </a:lnTo>
                  <a:close/>
                  <a:moveTo>
                    <a:pt x="29155" y="0"/>
                  </a:moveTo>
                  <a:cubicBezTo>
                    <a:pt x="47151" y="0"/>
                    <a:pt x="56150" y="13155"/>
                    <a:pt x="56150" y="39467"/>
                  </a:cubicBezTo>
                  <a:cubicBezTo>
                    <a:pt x="56150" y="52569"/>
                    <a:pt x="53693" y="62611"/>
                    <a:pt x="48780" y="69594"/>
                  </a:cubicBezTo>
                  <a:cubicBezTo>
                    <a:pt x="43867" y="76576"/>
                    <a:pt x="36821" y="80068"/>
                    <a:pt x="27643" y="80068"/>
                  </a:cubicBezTo>
                  <a:cubicBezTo>
                    <a:pt x="9214" y="80068"/>
                    <a:pt x="0" y="67128"/>
                    <a:pt x="0" y="41248"/>
                  </a:cubicBezTo>
                  <a:cubicBezTo>
                    <a:pt x="0" y="27823"/>
                    <a:pt x="2492" y="17592"/>
                    <a:pt x="7477" y="10555"/>
                  </a:cubicBezTo>
                  <a:cubicBezTo>
                    <a:pt x="12463" y="3518"/>
                    <a:pt x="19688" y="0"/>
                    <a:pt x="29155" y="0"/>
                  </a:cubicBezTo>
                  <a:close/>
                </a:path>
              </a:pathLst>
            </a:cu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ru-RU"/>
            </a:p>
          </xdr:txBody>
        </xdr:sp>
        <xdr:sp macro="" textlink="">
          <xdr:nvSpPr>
            <xdr:cNvPr id="71" name="Полилиния 70">
              <a:extLst>
                <a:ext uri="{FF2B5EF4-FFF2-40B4-BE49-F238E27FC236}">
                  <a16:creationId xmlns:a16="http://schemas.microsoft.com/office/drawing/2014/main" id="{41DDA2C1-5341-4F58-ADB9-7C313DBE448B}"/>
                </a:ext>
              </a:extLst>
            </xdr:cNvPr>
            <xdr:cNvSpPr/>
          </xdr:nvSpPr>
          <xdr:spPr>
            <a:xfrm>
              <a:off x="7453766" y="5905642"/>
              <a:ext cx="49401" cy="78718"/>
            </a:xfrm>
            <a:custGeom>
              <a:avLst/>
              <a:gdLst>
                <a:gd name="connsiteX0" fmla="*/ 230683 w 340444"/>
                <a:gd name="connsiteY0" fmla="*/ 0 h 542479"/>
                <a:gd name="connsiteX1" fmla="*/ 230683 w 340444"/>
                <a:gd name="connsiteY1" fmla="*/ 449461 h 542479"/>
                <a:gd name="connsiteX2" fmla="*/ 340444 w 340444"/>
                <a:gd name="connsiteY2" fmla="*/ 449461 h 542479"/>
                <a:gd name="connsiteX3" fmla="*/ 340444 w 340444"/>
                <a:gd name="connsiteY3" fmla="*/ 542479 h 542479"/>
                <a:gd name="connsiteX4" fmla="*/ 2976 w 340444"/>
                <a:gd name="connsiteY4" fmla="*/ 542479 h 542479"/>
                <a:gd name="connsiteX5" fmla="*/ 2976 w 340444"/>
                <a:gd name="connsiteY5" fmla="*/ 449461 h 542479"/>
                <a:gd name="connsiteX6" fmla="*/ 113481 w 340444"/>
                <a:gd name="connsiteY6" fmla="*/ 449461 h 542479"/>
                <a:gd name="connsiteX7" fmla="*/ 113481 w 340444"/>
                <a:gd name="connsiteY7" fmla="*/ 117203 h 542479"/>
                <a:gd name="connsiteX8" fmla="*/ 0 w 340444"/>
                <a:gd name="connsiteY8" fmla="*/ 141759 h 542479"/>
                <a:gd name="connsiteX9" fmla="*/ 0 w 340444"/>
                <a:gd name="connsiteY9" fmla="*/ 46509 h 542479"/>
                <a:gd name="connsiteX10" fmla="*/ 230683 w 340444"/>
                <a:gd name="connsiteY10" fmla="*/ 0 h 542479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</a:cxnLst>
              <a:rect l="l" t="t" r="r" b="b"/>
              <a:pathLst>
                <a:path w="340444" h="542479">
                  <a:moveTo>
                    <a:pt x="230683" y="0"/>
                  </a:moveTo>
                  <a:lnTo>
                    <a:pt x="230683" y="449461"/>
                  </a:lnTo>
                  <a:lnTo>
                    <a:pt x="340444" y="449461"/>
                  </a:lnTo>
                  <a:lnTo>
                    <a:pt x="340444" y="542479"/>
                  </a:lnTo>
                  <a:lnTo>
                    <a:pt x="2976" y="542479"/>
                  </a:lnTo>
                  <a:lnTo>
                    <a:pt x="2976" y="449461"/>
                  </a:lnTo>
                  <a:lnTo>
                    <a:pt x="113481" y="449461"/>
                  </a:lnTo>
                  <a:lnTo>
                    <a:pt x="113481" y="117203"/>
                  </a:lnTo>
                  <a:lnTo>
                    <a:pt x="0" y="141759"/>
                  </a:lnTo>
                  <a:lnTo>
                    <a:pt x="0" y="46509"/>
                  </a:lnTo>
                  <a:lnTo>
                    <a:pt x="230683" y="0"/>
                  </a:lnTo>
                  <a:close/>
                </a:path>
              </a:pathLst>
            </a:cu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ru-RU"/>
            </a:p>
          </xdr:txBody>
        </xdr:sp>
        <xdr:sp macro="" textlink="">
          <xdr:nvSpPr>
            <xdr:cNvPr id="72" name="Полилиния 71">
              <a:extLst>
                <a:ext uri="{FF2B5EF4-FFF2-40B4-BE49-F238E27FC236}">
                  <a16:creationId xmlns:a16="http://schemas.microsoft.com/office/drawing/2014/main" id="{E8DBD089-193F-4838-857E-1CD6AE863895}"/>
                </a:ext>
              </a:extLst>
            </xdr:cNvPr>
            <xdr:cNvSpPr/>
          </xdr:nvSpPr>
          <xdr:spPr>
            <a:xfrm>
              <a:off x="7194469" y="5115484"/>
              <a:ext cx="682633" cy="366164"/>
            </a:xfrm>
            <a:custGeom>
              <a:avLst/>
              <a:gdLst>
                <a:gd name="connsiteX0" fmla="*/ 0 w 4704301"/>
                <a:gd name="connsiteY0" fmla="*/ 0 h 2523387"/>
                <a:gd name="connsiteX1" fmla="*/ 4704301 w 4704301"/>
                <a:gd name="connsiteY1" fmla="*/ 0 h 2523387"/>
                <a:gd name="connsiteX2" fmla="*/ 4704301 w 4704301"/>
                <a:gd name="connsiteY2" fmla="*/ 2523387 h 2523387"/>
                <a:gd name="connsiteX3" fmla="*/ 4275629 w 4704301"/>
                <a:gd name="connsiteY3" fmla="*/ 2523387 h 2523387"/>
                <a:gd name="connsiteX4" fmla="*/ 4275629 w 4704301"/>
                <a:gd name="connsiteY4" fmla="*/ 410955 h 2523387"/>
                <a:gd name="connsiteX5" fmla="*/ 428671 w 4704301"/>
                <a:gd name="connsiteY5" fmla="*/ 410955 h 2523387"/>
                <a:gd name="connsiteX6" fmla="*/ 428671 w 4704301"/>
                <a:gd name="connsiteY6" fmla="*/ 1296780 h 2523387"/>
                <a:gd name="connsiteX7" fmla="*/ 0 w 4704301"/>
                <a:gd name="connsiteY7" fmla="*/ 1296780 h 2523387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</a:cxnLst>
              <a:rect l="l" t="t" r="r" b="b"/>
              <a:pathLst>
                <a:path w="4704301" h="2523387">
                  <a:moveTo>
                    <a:pt x="0" y="0"/>
                  </a:moveTo>
                  <a:lnTo>
                    <a:pt x="4704301" y="0"/>
                  </a:lnTo>
                  <a:lnTo>
                    <a:pt x="4704301" y="2523387"/>
                  </a:lnTo>
                  <a:lnTo>
                    <a:pt x="4275629" y="2523387"/>
                  </a:lnTo>
                  <a:lnTo>
                    <a:pt x="4275629" y="410955"/>
                  </a:lnTo>
                  <a:lnTo>
                    <a:pt x="428671" y="410955"/>
                  </a:lnTo>
                  <a:lnTo>
                    <a:pt x="428671" y="1296780"/>
                  </a:lnTo>
                  <a:lnTo>
                    <a:pt x="0" y="1296780"/>
                  </a:lnTo>
                  <a:close/>
                </a:path>
              </a:pathLst>
            </a:cu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ru-RU"/>
            </a:p>
          </xdr:txBody>
        </xdr:sp>
        <xdr:grpSp>
          <xdr:nvGrpSpPr>
            <xdr:cNvPr id="73" name="Группа 72">
              <a:extLst>
                <a:ext uri="{FF2B5EF4-FFF2-40B4-BE49-F238E27FC236}">
                  <a16:creationId xmlns:a16="http://schemas.microsoft.com/office/drawing/2014/main" id="{A224FC24-228E-41BF-A15E-FEA51D4CC197}"/>
                </a:ext>
              </a:extLst>
            </xdr:cNvPr>
            <xdr:cNvGrpSpPr/>
          </xdr:nvGrpSpPr>
          <xdr:grpSpPr>
            <a:xfrm>
              <a:off x="7347735" y="5235474"/>
              <a:ext cx="423631" cy="160046"/>
              <a:chOff x="3152775" y="1377956"/>
              <a:chExt cx="2919413" cy="1102936"/>
            </a:xfrm>
            <a:grpFill/>
          </xdr:grpSpPr>
          <xdr:sp macro="" textlink="">
            <xdr:nvSpPr>
              <xdr:cNvPr id="74" name="Скругленный прямоугольник 73">
                <a:extLst>
                  <a:ext uri="{FF2B5EF4-FFF2-40B4-BE49-F238E27FC236}">
                    <a16:creationId xmlns:a16="http://schemas.microsoft.com/office/drawing/2014/main" id="{9348BC8F-6921-41E2-A58E-284EAA6B4ABF}"/>
                  </a:ext>
                </a:extLst>
              </xdr:cNvPr>
              <xdr:cNvSpPr/>
            </xdr:nvSpPr>
            <xdr:spPr>
              <a:xfrm>
                <a:off x="3152775" y="1377956"/>
                <a:ext cx="2919413" cy="325155"/>
              </a:xfrm>
              <a:prstGeom prst="roundRect">
                <a:avLst>
                  <a:gd name="adj" fmla="val 50000"/>
                </a:avLst>
              </a:prstGeom>
              <a:grp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ctr"/>
              <a:lstStyle>
                <a:defPPr>
                  <a:defRPr lang="ru-RU"/>
                </a:defPPr>
                <a:lvl1pPr marL="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endParaRPr lang="ru-RU"/>
              </a:p>
            </xdr:txBody>
          </xdr:sp>
          <xdr:sp macro="" textlink="">
            <xdr:nvSpPr>
              <xdr:cNvPr id="75" name="Скругленный прямоугольник 74">
                <a:extLst>
                  <a:ext uri="{FF2B5EF4-FFF2-40B4-BE49-F238E27FC236}">
                    <a16:creationId xmlns:a16="http://schemas.microsoft.com/office/drawing/2014/main" id="{38C8B1A1-A644-41F5-809B-68FFD5E459C3}"/>
                  </a:ext>
                </a:extLst>
              </xdr:cNvPr>
              <xdr:cNvSpPr/>
            </xdr:nvSpPr>
            <xdr:spPr>
              <a:xfrm>
                <a:off x="4496631" y="2155737"/>
                <a:ext cx="1575557" cy="325155"/>
              </a:xfrm>
              <a:prstGeom prst="roundRect">
                <a:avLst>
                  <a:gd name="adj" fmla="val 50000"/>
                </a:avLst>
              </a:prstGeom>
              <a:grp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ctr"/>
              <a:lstStyle>
                <a:defPPr>
                  <a:defRPr lang="ru-RU"/>
                </a:defPPr>
                <a:lvl1pPr marL="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endParaRPr lang="ru-RU"/>
              </a:p>
            </xdr:txBody>
          </xdr:sp>
        </xdr:grpSp>
      </xdr:grpSp>
      <xdr:cxnSp macro="">
        <xdr:nvCxnSpPr>
          <xdr:cNvPr id="62" name="Соединитель: уступ 65">
            <a:extLst>
              <a:ext uri="{FF2B5EF4-FFF2-40B4-BE49-F238E27FC236}">
                <a16:creationId xmlns:a16="http://schemas.microsoft.com/office/drawing/2014/main" id="{9BDAFFDB-5781-4AA1-9155-EF56E52BECE2}"/>
              </a:ext>
            </a:extLst>
          </xdr:cNvPr>
          <xdr:cNvCxnSpPr>
            <a:cxnSpLocks/>
            <a:endCxn id="59" idx="3"/>
          </xdr:cNvCxnSpPr>
        </xdr:nvCxnSpPr>
        <xdr:spPr>
          <a:xfrm rot="16200000" flipV="1">
            <a:off x="4331574" y="4196167"/>
            <a:ext cx="453670" cy="391966"/>
          </a:xfrm>
          <a:prstGeom prst="bentConnector2">
            <a:avLst/>
          </a:prstGeom>
          <a:ln>
            <a:solidFill>
              <a:schemeClr val="bg1">
                <a:lumMod val="75000"/>
              </a:schemeClr>
            </a:solidFill>
            <a:headEnd type="none"/>
            <a:tailEnd type="oval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3" name="Прямая соединительная линия 62">
            <a:extLst>
              <a:ext uri="{FF2B5EF4-FFF2-40B4-BE49-F238E27FC236}">
                <a16:creationId xmlns:a16="http://schemas.microsoft.com/office/drawing/2014/main" id="{86E552B7-DC59-4CC1-8094-61BBA85D68BA}"/>
              </a:ext>
            </a:extLst>
          </xdr:cNvPr>
          <xdr:cNvCxnSpPr>
            <a:cxnSpLocks/>
          </xdr:cNvCxnSpPr>
        </xdr:nvCxnSpPr>
        <xdr:spPr>
          <a:xfrm>
            <a:off x="4362426" y="3863845"/>
            <a:ext cx="0" cy="602940"/>
          </a:xfrm>
          <a:prstGeom prst="line">
            <a:avLst/>
          </a:prstGeom>
          <a:ln>
            <a:solidFill>
              <a:schemeClr val="bg1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0</xdr:col>
      <xdr:colOff>175260</xdr:colOff>
      <xdr:row>30</xdr:row>
      <xdr:rowOff>80152</xdr:rowOff>
    </xdr:from>
    <xdr:to>
      <xdr:col>10</xdr:col>
      <xdr:colOff>578609</xdr:colOff>
      <xdr:row>38</xdr:row>
      <xdr:rowOff>22213</xdr:rowOff>
    </xdr:to>
    <xdr:grpSp>
      <xdr:nvGrpSpPr>
        <xdr:cNvPr id="33" name="Группа 32">
          <a:extLst>
            <a:ext uri="{FF2B5EF4-FFF2-40B4-BE49-F238E27FC236}">
              <a16:creationId xmlns:a16="http://schemas.microsoft.com/office/drawing/2014/main" id="{105B5153-0499-4852-B09D-90EB9BFC1688}"/>
            </a:ext>
          </a:extLst>
        </xdr:cNvPr>
        <xdr:cNvGrpSpPr/>
      </xdr:nvGrpSpPr>
      <xdr:grpSpPr>
        <a:xfrm>
          <a:off x="175260" y="6120123"/>
          <a:ext cx="6454525" cy="1466061"/>
          <a:chOff x="217215" y="4775348"/>
          <a:chExt cx="6499349" cy="1405101"/>
        </a:xfrm>
      </xdr:grpSpPr>
      <xdr:sp macro="" textlink="">
        <xdr:nvSpPr>
          <xdr:cNvPr id="34" name="TextBox 80">
            <a:extLst>
              <a:ext uri="{FF2B5EF4-FFF2-40B4-BE49-F238E27FC236}">
                <a16:creationId xmlns:a16="http://schemas.microsoft.com/office/drawing/2014/main" id="{E51569D9-2B9B-469A-8F04-D365A2A89FCE}"/>
              </a:ext>
            </a:extLst>
          </xdr:cNvPr>
          <xdr:cNvSpPr txBox="1"/>
        </xdr:nvSpPr>
        <xdr:spPr>
          <a:xfrm>
            <a:off x="3400793" y="5211973"/>
            <a:ext cx="1055412" cy="236956"/>
          </a:xfrm>
          <a:prstGeom prst="rect">
            <a:avLst/>
          </a:prstGeom>
          <a:noFill/>
        </xdr:spPr>
        <xdr:txBody>
          <a:bodyPr wrap="square" lIns="0" tIns="0" rIns="0" bIns="0" rtlCol="0" anchor="ctr">
            <a:noAutofit/>
          </a:bodyPr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ru-RU" sz="1400" b="1">
                <a:solidFill>
                  <a:srgbClr val="5471A9"/>
                </a:solidFill>
                <a:latin typeface="Segoe UI" panose="020B0502040204020203" pitchFamily="34" charset="0"/>
                <a:ea typeface="Segoe UI" panose="020B0502040204020203" pitchFamily="34" charset="0"/>
                <a:cs typeface="Segoe UI" panose="020B0502040204020203" pitchFamily="34" charset="0"/>
              </a:rPr>
              <a:t>Шаг </a:t>
            </a:r>
            <a:r>
              <a:rPr lang="en-US" sz="1400" b="1">
                <a:solidFill>
                  <a:srgbClr val="5471A9"/>
                </a:solidFill>
                <a:latin typeface="Segoe UI" panose="020B0502040204020203" pitchFamily="34" charset="0"/>
                <a:ea typeface="Segoe UI" panose="020B0502040204020203" pitchFamily="34" charset="0"/>
                <a:cs typeface="Segoe UI" panose="020B0502040204020203" pitchFamily="34" charset="0"/>
              </a:rPr>
              <a:t>#</a:t>
            </a:r>
            <a:r>
              <a:rPr lang="ru-RU" sz="1400" b="1">
                <a:solidFill>
                  <a:srgbClr val="5471A9"/>
                </a:solidFill>
                <a:latin typeface="Segoe UI" panose="020B0502040204020203" pitchFamily="34" charset="0"/>
                <a:ea typeface="Segoe UI" panose="020B0502040204020203" pitchFamily="34" charset="0"/>
                <a:cs typeface="Segoe UI" panose="020B0502040204020203" pitchFamily="34" charset="0"/>
              </a:rPr>
              <a:t>1</a:t>
            </a:r>
            <a:endParaRPr lang="en-US" sz="1400" b="1">
              <a:solidFill>
                <a:srgbClr val="5471A9"/>
              </a:solidFill>
              <a:latin typeface="Segoe UI" panose="020B0502040204020203" pitchFamily="34" charset="0"/>
              <a:ea typeface="Segoe UI" panose="020B0502040204020203" pitchFamily="34" charset="0"/>
              <a:cs typeface="Segoe UI" panose="020B0502040204020203" pitchFamily="34" charset="0"/>
            </a:endParaRPr>
          </a:p>
        </xdr:txBody>
      </xdr:sp>
      <xdr:grpSp>
        <xdr:nvGrpSpPr>
          <xdr:cNvPr id="35" name="Группа 34">
            <a:extLst>
              <a:ext uri="{FF2B5EF4-FFF2-40B4-BE49-F238E27FC236}">
                <a16:creationId xmlns:a16="http://schemas.microsoft.com/office/drawing/2014/main" id="{3ABDC948-85E3-41A7-88E3-DB932B80FEF5}"/>
              </a:ext>
            </a:extLst>
          </xdr:cNvPr>
          <xdr:cNvGrpSpPr/>
        </xdr:nvGrpSpPr>
        <xdr:grpSpPr>
          <a:xfrm>
            <a:off x="217215" y="4775348"/>
            <a:ext cx="6499349" cy="1405101"/>
            <a:chOff x="217215" y="4775348"/>
            <a:chExt cx="6499349" cy="1405101"/>
          </a:xfrm>
        </xdr:grpSpPr>
        <xdr:sp macro="" textlink="">
          <xdr:nvSpPr>
            <xdr:cNvPr id="36" name="Прямоугольник: скругленные углы 82">
              <a:extLst>
                <a:ext uri="{FF2B5EF4-FFF2-40B4-BE49-F238E27FC236}">
                  <a16:creationId xmlns:a16="http://schemas.microsoft.com/office/drawing/2014/main" id="{CE65A0D5-159D-44F6-B2F1-F8D40EE0BFA6}"/>
                </a:ext>
              </a:extLst>
            </xdr:cNvPr>
            <xdr:cNvSpPr/>
          </xdr:nvSpPr>
          <xdr:spPr bwMode="auto">
            <a:xfrm>
              <a:off x="3290722" y="5448929"/>
              <a:ext cx="2263775" cy="731520"/>
            </a:xfrm>
            <a:prstGeom prst="roundRect">
              <a:avLst/>
            </a:prstGeom>
            <a:solidFill>
              <a:srgbClr val="5471A9"/>
            </a:solidFill>
            <a:ln w="19050">
              <a:solidFill>
                <a:schemeClr val="bg1"/>
              </a:solidFill>
            </a:ln>
          </xdr:spPr>
          <xdr:txBody>
            <a:bodyPr wrap="square" lIns="0" tIns="0" rIns="0" bIns="0" rtlCol="0" anchor="ctr"/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ru-RU" sz="1400" b="1" cap="all">
                  <a:solidFill>
                    <a:schemeClr val="bg1"/>
                  </a:solidFill>
                  <a:latin typeface="Segoe UI" panose="020B0502040204020203" pitchFamily="34" charset="0"/>
                  <a:ea typeface="Segoe UI" panose="020B0502040204020203" pitchFamily="34" charset="0"/>
                  <a:cs typeface="Segoe UI" panose="020B0502040204020203" pitchFamily="34" charset="0"/>
                </a:rPr>
                <a:t>ПОДГОТОВИТЬ</a:t>
              </a:r>
            </a:p>
            <a:p>
              <a:pPr algn="ctr"/>
              <a:r>
                <a:rPr lang="ru-RU" sz="1400" b="1" cap="all">
                  <a:solidFill>
                    <a:schemeClr val="bg1"/>
                  </a:solidFill>
                  <a:latin typeface="Segoe UI" panose="020B0502040204020203" pitchFamily="34" charset="0"/>
                  <a:ea typeface="Segoe UI" panose="020B0502040204020203" pitchFamily="34" charset="0"/>
                  <a:cs typeface="Segoe UI" panose="020B0502040204020203" pitchFamily="34" charset="0"/>
                </a:rPr>
                <a:t>КЛАСТЕР</a:t>
              </a:r>
              <a:endParaRPr lang="en-US" sz="1400" b="1" cap="all">
                <a:solidFill>
                  <a:schemeClr val="bg1"/>
                </a:solidFill>
                <a:latin typeface="Segoe UI" panose="020B0502040204020203" pitchFamily="34" charset="0"/>
                <a:ea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  <xdr:sp macro="" textlink="">
          <xdr:nvSpPr>
            <xdr:cNvPr id="37" name="Прямоугольник 36">
              <a:extLst>
                <a:ext uri="{FF2B5EF4-FFF2-40B4-BE49-F238E27FC236}">
                  <a16:creationId xmlns:a16="http://schemas.microsoft.com/office/drawing/2014/main" id="{BC2629C4-207B-4749-BCBC-9EC5B197A797}"/>
                </a:ext>
              </a:extLst>
            </xdr:cNvPr>
            <xdr:cNvSpPr/>
          </xdr:nvSpPr>
          <xdr:spPr bwMode="auto">
            <a:xfrm>
              <a:off x="217215" y="4775348"/>
              <a:ext cx="2687743" cy="602940"/>
            </a:xfrm>
            <a:prstGeom prst="rect">
              <a:avLst/>
            </a:prstGeom>
            <a:noFill/>
            <a:ln>
              <a:noFill/>
            </a:ln>
          </xdr:spPr>
          <xdr:txBody>
            <a:bodyPr wrap="square" lIns="0" tIns="0" rIns="91440" bIns="0" rtlCol="0" anchor="ctr"/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0" marR="0" indent="0" algn="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</a:pPr>
              <a:r>
                <a:rPr lang="ru-RU" sz="1200" kern="0">
                  <a:solidFill>
                    <a:srgbClr val="001031"/>
                  </a:solidFill>
                  <a:latin typeface="Segoe UI"/>
                </a:rPr>
                <a:t>Создание </a:t>
              </a:r>
              <a:r>
                <a:rPr kumimoji="0" lang="ru-RU" sz="1200" b="0" i="0" u="none" strike="noStrike" kern="0" cap="none" spc="0" normalizeH="0" baseline="0">
                  <a:ln>
                    <a:noFill/>
                  </a:ln>
                  <a:solidFill>
                    <a:srgbClr val="001031"/>
                  </a:solidFill>
                  <a:effectLst/>
                  <a:uLnTx/>
                  <a:uFillTx/>
                  <a:latin typeface="Segoe UI"/>
                </a:rPr>
                <a:t>инфраструктуры, установка и настройка оркестрации</a:t>
              </a:r>
              <a:endParaRPr kumimoji="0" lang="en-US" sz="1200" b="0" i="0" u="none" strike="noStrike" kern="0" cap="none" spc="0" normalizeH="0" baseline="0">
                <a:ln>
                  <a:noFill/>
                </a:ln>
                <a:solidFill>
                  <a:srgbClr val="001031"/>
                </a:solidFill>
                <a:effectLst/>
                <a:uLnTx/>
                <a:uFillTx/>
                <a:latin typeface="Segoe UI"/>
              </a:endParaRPr>
            </a:p>
          </xdr:txBody>
        </xdr:sp>
        <xdr:grpSp>
          <xdr:nvGrpSpPr>
            <xdr:cNvPr id="38" name="Группа 37">
              <a:extLst>
                <a:ext uri="{FF2B5EF4-FFF2-40B4-BE49-F238E27FC236}">
                  <a16:creationId xmlns:a16="http://schemas.microsoft.com/office/drawing/2014/main" id="{DFB35C73-ABE5-4F8D-AAD5-0B629C53D959}"/>
                </a:ext>
              </a:extLst>
            </xdr:cNvPr>
            <xdr:cNvGrpSpPr>
              <a:grpSpLocks noChangeAspect="1"/>
            </xdr:cNvGrpSpPr>
          </xdr:nvGrpSpPr>
          <xdr:grpSpPr>
            <a:xfrm>
              <a:off x="6147069" y="5530998"/>
              <a:ext cx="569495" cy="567382"/>
              <a:chOff x="-1361378" y="658496"/>
              <a:chExt cx="1173998" cy="1169644"/>
            </a:xfrm>
          </xdr:grpSpPr>
          <xdr:sp macro="" textlink="">
            <xdr:nvSpPr>
              <xdr:cNvPr id="47" name="Полилиния: фигура 93">
                <a:extLst>
                  <a:ext uri="{FF2B5EF4-FFF2-40B4-BE49-F238E27FC236}">
                    <a16:creationId xmlns:a16="http://schemas.microsoft.com/office/drawing/2014/main" id="{5E4C22C2-06FD-4059-A6AA-9E64CDC20AC7}"/>
                  </a:ext>
                </a:extLst>
              </xdr:cNvPr>
              <xdr:cNvSpPr/>
            </xdr:nvSpPr>
            <xdr:spPr>
              <a:xfrm rot="5400000" flipV="1">
                <a:off x="-1359201" y="656319"/>
                <a:ext cx="1169644" cy="1173998"/>
              </a:xfrm>
              <a:custGeom>
                <a:avLst/>
                <a:gdLst>
                  <a:gd name="connsiteX0" fmla="*/ 205650 w 3912688"/>
                  <a:gd name="connsiteY0" fmla="*/ 1768048 h 3927255"/>
                  <a:gd name="connsiteX1" fmla="*/ 426783 w 3912688"/>
                  <a:gd name="connsiteY1" fmla="*/ 1768048 h 3927255"/>
                  <a:gd name="connsiteX2" fmla="*/ 431280 w 3912688"/>
                  <a:gd name="connsiteY2" fmla="*/ 1728669 h 3927255"/>
                  <a:gd name="connsiteX3" fmla="*/ 676996 w 3912688"/>
                  <a:gd name="connsiteY3" fmla="*/ 1101011 h 3927255"/>
                  <a:gd name="connsiteX4" fmla="*/ 740306 w 3912688"/>
                  <a:gd name="connsiteY4" fmla="*/ 1016348 h 3927255"/>
                  <a:gd name="connsiteX5" fmla="*/ 600055 w 3912688"/>
                  <a:gd name="connsiteY5" fmla="*/ 876097 h 3927255"/>
                  <a:gd name="connsiteX6" fmla="*/ 876647 w 3912688"/>
                  <a:gd name="connsiteY6" fmla="*/ 599505 h 3927255"/>
                  <a:gd name="connsiteX7" fmla="*/ 1018028 w 3912688"/>
                  <a:gd name="connsiteY7" fmla="*/ 740887 h 3927255"/>
                  <a:gd name="connsiteX8" fmla="*/ 1093727 w 3912688"/>
                  <a:gd name="connsiteY8" fmla="*/ 684280 h 3927255"/>
                  <a:gd name="connsiteX9" fmla="*/ 1721384 w 3912688"/>
                  <a:gd name="connsiteY9" fmla="*/ 438564 h 3927255"/>
                  <a:gd name="connsiteX10" fmla="*/ 1761169 w 3912688"/>
                  <a:gd name="connsiteY10" fmla="*/ 434020 h 3927255"/>
                  <a:gd name="connsiteX11" fmla="*/ 1761169 w 3912688"/>
                  <a:gd name="connsiteY11" fmla="*/ 237372 h 3927255"/>
                  <a:gd name="connsiteX12" fmla="*/ 2152329 w 3912688"/>
                  <a:gd name="connsiteY12" fmla="*/ 237372 h 3927255"/>
                  <a:gd name="connsiteX13" fmla="*/ 2152329 w 3912688"/>
                  <a:gd name="connsiteY13" fmla="*/ 434200 h 3927255"/>
                  <a:gd name="connsiteX14" fmla="*/ 2196088 w 3912688"/>
                  <a:gd name="connsiteY14" fmla="*/ 439303 h 3927255"/>
                  <a:gd name="connsiteX15" fmla="*/ 2834284 w 3912688"/>
                  <a:gd name="connsiteY15" fmla="*/ 694767 h 3927255"/>
                  <a:gd name="connsiteX16" fmla="*/ 2905278 w 3912688"/>
                  <a:gd name="connsiteY16" fmla="*/ 748522 h 3927255"/>
                  <a:gd name="connsiteX17" fmla="*/ 3059375 w 3912688"/>
                  <a:gd name="connsiteY17" fmla="*/ 594425 h 3927255"/>
                  <a:gd name="connsiteX18" fmla="*/ 3335966 w 3912688"/>
                  <a:gd name="connsiteY18" fmla="*/ 871017 h 3927255"/>
                  <a:gd name="connsiteX19" fmla="*/ 3180588 w 3912688"/>
                  <a:gd name="connsiteY19" fmla="*/ 1026395 h 3927255"/>
                  <a:gd name="connsiteX20" fmla="*/ 3203695 w 3912688"/>
                  <a:gd name="connsiteY20" fmla="*/ 1055441 h 3927255"/>
                  <a:gd name="connsiteX21" fmla="*/ 3467840 w 3912688"/>
                  <a:gd name="connsiteY21" fmla="*/ 1652692 h 3927255"/>
                  <a:gd name="connsiteX22" fmla="*/ 3485445 w 3912688"/>
                  <a:gd name="connsiteY22" fmla="*/ 1768048 h 3927255"/>
                  <a:gd name="connsiteX23" fmla="*/ 3705716 w 3912688"/>
                  <a:gd name="connsiteY23" fmla="*/ 1768047 h 3927255"/>
                  <a:gd name="connsiteX24" fmla="*/ 3705716 w 3912688"/>
                  <a:gd name="connsiteY24" fmla="*/ 2159208 h 3927255"/>
                  <a:gd name="connsiteX25" fmla="*/ 3485819 w 3912688"/>
                  <a:gd name="connsiteY25" fmla="*/ 2159208 h 3927255"/>
                  <a:gd name="connsiteX26" fmla="*/ 3480669 w 3912688"/>
                  <a:gd name="connsiteY26" fmla="*/ 2203374 h 3927255"/>
                  <a:gd name="connsiteX27" fmla="*/ 3225205 w 3912688"/>
                  <a:gd name="connsiteY27" fmla="*/ 2841569 h 3927255"/>
                  <a:gd name="connsiteX28" fmla="*/ 3188915 w 3912688"/>
                  <a:gd name="connsiteY28" fmla="*/ 2889497 h 3927255"/>
                  <a:gd name="connsiteX29" fmla="*/ 3354168 w 3912688"/>
                  <a:gd name="connsiteY29" fmla="*/ 3054749 h 3927255"/>
                  <a:gd name="connsiteX30" fmla="*/ 3077576 w 3912688"/>
                  <a:gd name="connsiteY30" fmla="*/ 3331341 h 3927255"/>
                  <a:gd name="connsiteX31" fmla="*/ 2916150 w 3912688"/>
                  <a:gd name="connsiteY31" fmla="*/ 3169916 h 3927255"/>
                  <a:gd name="connsiteX32" fmla="*/ 2864531 w 3912688"/>
                  <a:gd name="connsiteY32" fmla="*/ 3210980 h 3927255"/>
                  <a:gd name="connsiteX33" fmla="*/ 2267281 w 3912688"/>
                  <a:gd name="connsiteY33" fmla="*/ 3475124 h 3927255"/>
                  <a:gd name="connsiteX34" fmla="*/ 2152329 w 3912688"/>
                  <a:gd name="connsiteY34" fmla="*/ 3492668 h 3927255"/>
                  <a:gd name="connsiteX35" fmla="*/ 2152329 w 3912688"/>
                  <a:gd name="connsiteY35" fmla="*/ 3679727 h 3927255"/>
                  <a:gd name="connsiteX36" fmla="*/ 1761169 w 3912688"/>
                  <a:gd name="connsiteY36" fmla="*/ 3679727 h 3927255"/>
                  <a:gd name="connsiteX37" fmla="*/ 1761169 w 3912688"/>
                  <a:gd name="connsiteY37" fmla="*/ 3493151 h 3927255"/>
                  <a:gd name="connsiteX38" fmla="*/ 1716599 w 3912688"/>
                  <a:gd name="connsiteY38" fmla="*/ 3487953 h 3927255"/>
                  <a:gd name="connsiteX39" fmla="*/ 1078403 w 3912688"/>
                  <a:gd name="connsiteY39" fmla="*/ 3232489 h 3927255"/>
                  <a:gd name="connsiteX40" fmla="*/ 1008955 w 3912688"/>
                  <a:gd name="connsiteY40" fmla="*/ 3179904 h 3927255"/>
                  <a:gd name="connsiteX41" fmla="*/ 867678 w 3912688"/>
                  <a:gd name="connsiteY41" fmla="*/ 3321181 h 3927255"/>
                  <a:gd name="connsiteX42" fmla="*/ 591086 w 3912688"/>
                  <a:gd name="connsiteY42" fmla="*/ 3044589 h 3927255"/>
                  <a:gd name="connsiteX43" fmla="*/ 733302 w 3912688"/>
                  <a:gd name="connsiteY43" fmla="*/ 2902373 h 3927255"/>
                  <a:gd name="connsiteX44" fmla="*/ 708992 w 3912688"/>
                  <a:gd name="connsiteY44" fmla="*/ 2871816 h 3927255"/>
                  <a:gd name="connsiteX45" fmla="*/ 444848 w 3912688"/>
                  <a:gd name="connsiteY45" fmla="*/ 2274565 h 3927255"/>
                  <a:gd name="connsiteX46" fmla="*/ 427243 w 3912688"/>
                  <a:gd name="connsiteY46" fmla="*/ 2159208 h 3927255"/>
                  <a:gd name="connsiteX47" fmla="*/ 205650 w 3912688"/>
                  <a:gd name="connsiteY47" fmla="*/ 2159208 h 3927255"/>
                  <a:gd name="connsiteX48" fmla="*/ 0 w 3912688"/>
                  <a:gd name="connsiteY48" fmla="*/ 1657355 h 3927255"/>
                  <a:gd name="connsiteX49" fmla="*/ 0 w 3912688"/>
                  <a:gd name="connsiteY49" fmla="*/ 2259336 h 3927255"/>
                  <a:gd name="connsiteX50" fmla="*/ 182019 w 3912688"/>
                  <a:gd name="connsiteY50" fmla="*/ 2441355 h 3927255"/>
                  <a:gd name="connsiteX51" fmla="*/ 288446 w 3912688"/>
                  <a:gd name="connsiteY51" fmla="*/ 2441355 h 3927255"/>
                  <a:gd name="connsiteX52" fmla="*/ 297092 w 3912688"/>
                  <a:gd name="connsiteY52" fmla="*/ 2474982 h 3927255"/>
                  <a:gd name="connsiteX53" fmla="*/ 428674 w 3912688"/>
                  <a:gd name="connsiteY53" fmla="*/ 2786474 h 3927255"/>
                  <a:gd name="connsiteX54" fmla="*/ 438202 w 3912688"/>
                  <a:gd name="connsiteY54" fmla="*/ 2802155 h 3927255"/>
                  <a:gd name="connsiteX55" fmla="*/ 356981 w 3912688"/>
                  <a:gd name="connsiteY55" fmla="*/ 2883377 h 3927255"/>
                  <a:gd name="connsiteX56" fmla="*/ 300472 w 3912688"/>
                  <a:gd name="connsiteY56" fmla="*/ 3019797 h 3927255"/>
                  <a:gd name="connsiteX57" fmla="*/ 356981 w 3912688"/>
                  <a:gd name="connsiteY57" fmla="*/ 3156217 h 3927255"/>
                  <a:gd name="connsiteX58" fmla="*/ 767218 w 3912688"/>
                  <a:gd name="connsiteY58" fmla="*/ 3566456 h 3927255"/>
                  <a:gd name="connsiteX59" fmla="*/ 1040058 w 3912688"/>
                  <a:gd name="connsiteY59" fmla="*/ 3566456 h 3927255"/>
                  <a:gd name="connsiteX60" fmla="*/ 1123416 w 3912688"/>
                  <a:gd name="connsiteY60" fmla="*/ 3483099 h 3927255"/>
                  <a:gd name="connsiteX61" fmla="*/ 1128215 w 3912688"/>
                  <a:gd name="connsiteY61" fmla="*/ 3486015 h 3927255"/>
                  <a:gd name="connsiteX62" fmla="*/ 1439708 w 3912688"/>
                  <a:gd name="connsiteY62" fmla="*/ 3617597 h 3927255"/>
                  <a:gd name="connsiteX63" fmla="*/ 1487038 w 3912688"/>
                  <a:gd name="connsiteY63" fmla="*/ 3629767 h 3927255"/>
                  <a:gd name="connsiteX64" fmla="*/ 1487038 w 3912688"/>
                  <a:gd name="connsiteY64" fmla="*/ 3730248 h 3927255"/>
                  <a:gd name="connsiteX65" fmla="*/ 1684045 w 3912688"/>
                  <a:gd name="connsiteY65" fmla="*/ 3927255 h 3927255"/>
                  <a:gd name="connsiteX66" fmla="*/ 2256049 w 3912688"/>
                  <a:gd name="connsiteY66" fmla="*/ 3927255 h 3927255"/>
                  <a:gd name="connsiteX67" fmla="*/ 2453056 w 3912688"/>
                  <a:gd name="connsiteY67" fmla="*/ 3730248 h 3927255"/>
                  <a:gd name="connsiteX68" fmla="*/ 2453056 w 3912688"/>
                  <a:gd name="connsiteY68" fmla="*/ 3622720 h 3927255"/>
                  <a:gd name="connsiteX69" fmla="*/ 2472982 w 3912688"/>
                  <a:gd name="connsiteY69" fmla="*/ 3617597 h 3927255"/>
                  <a:gd name="connsiteX70" fmla="*/ 2784473 w 3912688"/>
                  <a:gd name="connsiteY70" fmla="*/ 3486015 h 3927255"/>
                  <a:gd name="connsiteX71" fmla="*/ 2806322 w 3912688"/>
                  <a:gd name="connsiteY71" fmla="*/ 3472742 h 3927255"/>
                  <a:gd name="connsiteX72" fmla="*/ 2900036 w 3912688"/>
                  <a:gd name="connsiteY72" fmla="*/ 3566456 h 3927255"/>
                  <a:gd name="connsiteX73" fmla="*/ 3172876 w 3912688"/>
                  <a:gd name="connsiteY73" fmla="*/ 3566456 h 3927255"/>
                  <a:gd name="connsiteX74" fmla="*/ 3583115 w 3912688"/>
                  <a:gd name="connsiteY74" fmla="*/ 3156217 h 3927255"/>
                  <a:gd name="connsiteX75" fmla="*/ 3583115 w 3912688"/>
                  <a:gd name="connsiteY75" fmla="*/ 2883377 h 3927255"/>
                  <a:gd name="connsiteX76" fmla="*/ 3484728 w 3912688"/>
                  <a:gd name="connsiteY76" fmla="*/ 2784991 h 3927255"/>
                  <a:gd name="connsiteX77" fmla="*/ 3557174 w 3912688"/>
                  <a:gd name="connsiteY77" fmla="*/ 2634603 h 3927255"/>
                  <a:gd name="connsiteX78" fmla="*/ 3615596 w 3912688"/>
                  <a:gd name="connsiteY78" fmla="*/ 2474982 h 3927255"/>
                  <a:gd name="connsiteX79" fmla="*/ 3622705 w 3912688"/>
                  <a:gd name="connsiteY79" fmla="*/ 2447335 h 3927255"/>
                  <a:gd name="connsiteX80" fmla="*/ 3729616 w 3912688"/>
                  <a:gd name="connsiteY80" fmla="*/ 2447335 h 3927255"/>
                  <a:gd name="connsiteX81" fmla="*/ 3912688 w 3912688"/>
                  <a:gd name="connsiteY81" fmla="*/ 2264263 h 3927255"/>
                  <a:gd name="connsiteX82" fmla="*/ 3912688 w 3912688"/>
                  <a:gd name="connsiteY82" fmla="*/ 1664388 h 3927255"/>
                  <a:gd name="connsiteX83" fmla="*/ 3729616 w 3912688"/>
                  <a:gd name="connsiteY83" fmla="*/ 1481316 h 3927255"/>
                  <a:gd name="connsiteX84" fmla="*/ 3625780 w 3912688"/>
                  <a:gd name="connsiteY84" fmla="*/ 1481316 h 3927255"/>
                  <a:gd name="connsiteX85" fmla="*/ 3615596 w 3912688"/>
                  <a:gd name="connsiteY85" fmla="*/ 1441707 h 3927255"/>
                  <a:gd name="connsiteX86" fmla="*/ 3557173 w 3912688"/>
                  <a:gd name="connsiteY86" fmla="*/ 1282086 h 3927255"/>
                  <a:gd name="connsiteX87" fmla="*/ 3486275 w 3912688"/>
                  <a:gd name="connsiteY87" fmla="*/ 1134910 h 3927255"/>
                  <a:gd name="connsiteX88" fmla="*/ 3583115 w 3912688"/>
                  <a:gd name="connsiteY88" fmla="*/ 1038071 h 3927255"/>
                  <a:gd name="connsiteX89" fmla="*/ 3583115 w 3912688"/>
                  <a:gd name="connsiteY89" fmla="*/ 765231 h 3927255"/>
                  <a:gd name="connsiteX90" fmla="*/ 3172876 w 3912688"/>
                  <a:gd name="connsiteY90" fmla="*/ 354992 h 3927255"/>
                  <a:gd name="connsiteX91" fmla="*/ 2900036 w 3912688"/>
                  <a:gd name="connsiteY91" fmla="*/ 354992 h 3927255"/>
                  <a:gd name="connsiteX92" fmla="*/ 2809282 w 3912688"/>
                  <a:gd name="connsiteY92" fmla="*/ 445747 h 3927255"/>
                  <a:gd name="connsiteX93" fmla="*/ 2784473 w 3912688"/>
                  <a:gd name="connsiteY93" fmla="*/ 430675 h 3927255"/>
                  <a:gd name="connsiteX94" fmla="*/ 2472981 w 3912688"/>
                  <a:gd name="connsiteY94" fmla="*/ 299093 h 3927255"/>
                  <a:gd name="connsiteX95" fmla="*/ 2453056 w 3912688"/>
                  <a:gd name="connsiteY95" fmla="*/ 293970 h 3927255"/>
                  <a:gd name="connsiteX96" fmla="*/ 2453056 w 3912688"/>
                  <a:gd name="connsiteY96" fmla="*/ 197007 h 3927255"/>
                  <a:gd name="connsiteX97" fmla="*/ 2256049 w 3912688"/>
                  <a:gd name="connsiteY97" fmla="*/ 0 h 3927255"/>
                  <a:gd name="connsiteX98" fmla="*/ 1684045 w 3912688"/>
                  <a:gd name="connsiteY98" fmla="*/ 0 h 3927255"/>
                  <a:gd name="connsiteX99" fmla="*/ 1487038 w 3912688"/>
                  <a:gd name="connsiteY99" fmla="*/ 197007 h 3927255"/>
                  <a:gd name="connsiteX100" fmla="*/ 1487038 w 3912688"/>
                  <a:gd name="connsiteY100" fmla="*/ 286923 h 3927255"/>
                  <a:gd name="connsiteX101" fmla="*/ 1439707 w 3912688"/>
                  <a:gd name="connsiteY101" fmla="*/ 299093 h 3927255"/>
                  <a:gd name="connsiteX102" fmla="*/ 1128215 w 3912688"/>
                  <a:gd name="connsiteY102" fmla="*/ 430675 h 3927255"/>
                  <a:gd name="connsiteX103" fmla="*/ 1114538 w 3912688"/>
                  <a:gd name="connsiteY103" fmla="*/ 438985 h 3927255"/>
                  <a:gd name="connsiteX104" fmla="*/ 1030544 w 3912688"/>
                  <a:gd name="connsiteY104" fmla="*/ 354992 h 3927255"/>
                  <a:gd name="connsiteX105" fmla="*/ 757704 w 3912688"/>
                  <a:gd name="connsiteY105" fmla="*/ 354992 h 3927255"/>
                  <a:gd name="connsiteX106" fmla="*/ 347466 w 3912688"/>
                  <a:gd name="connsiteY106" fmla="*/ 765231 h 3927255"/>
                  <a:gd name="connsiteX107" fmla="*/ 290958 w 3912688"/>
                  <a:gd name="connsiteY107" fmla="*/ 901651 h 3927255"/>
                  <a:gd name="connsiteX108" fmla="*/ 347466 w 3912688"/>
                  <a:gd name="connsiteY108" fmla="*/ 1038071 h 3927255"/>
                  <a:gd name="connsiteX109" fmla="*/ 432807 w 3912688"/>
                  <a:gd name="connsiteY109" fmla="*/ 1123413 h 3927255"/>
                  <a:gd name="connsiteX110" fmla="*/ 428674 w 3912688"/>
                  <a:gd name="connsiteY110" fmla="*/ 1130216 h 3927255"/>
                  <a:gd name="connsiteX111" fmla="*/ 297092 w 3912688"/>
                  <a:gd name="connsiteY111" fmla="*/ 1441707 h 3927255"/>
                  <a:gd name="connsiteX112" fmla="*/ 288446 w 3912688"/>
                  <a:gd name="connsiteY112" fmla="*/ 1475336 h 3927255"/>
                  <a:gd name="connsiteX113" fmla="*/ 182019 w 3912688"/>
                  <a:gd name="connsiteY113" fmla="*/ 1475336 h 3927255"/>
                  <a:gd name="connsiteX114" fmla="*/ 0 w 3912688"/>
                  <a:gd name="connsiteY114" fmla="*/ 1657355 h 3927255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  <a:cxn ang="0">
                    <a:pos x="connsiteX2" y="connsiteY2"/>
                  </a:cxn>
                  <a:cxn ang="0">
                    <a:pos x="connsiteX3" y="connsiteY3"/>
                  </a:cxn>
                  <a:cxn ang="0">
                    <a:pos x="connsiteX4" y="connsiteY4"/>
                  </a:cxn>
                  <a:cxn ang="0">
                    <a:pos x="connsiteX5" y="connsiteY5"/>
                  </a:cxn>
                  <a:cxn ang="0">
                    <a:pos x="connsiteX6" y="connsiteY6"/>
                  </a:cxn>
                  <a:cxn ang="0">
                    <a:pos x="connsiteX7" y="connsiteY7"/>
                  </a:cxn>
                  <a:cxn ang="0">
                    <a:pos x="connsiteX8" y="connsiteY8"/>
                  </a:cxn>
                  <a:cxn ang="0">
                    <a:pos x="connsiteX9" y="connsiteY9"/>
                  </a:cxn>
                  <a:cxn ang="0">
                    <a:pos x="connsiteX10" y="connsiteY10"/>
                  </a:cxn>
                  <a:cxn ang="0">
                    <a:pos x="connsiteX11" y="connsiteY11"/>
                  </a:cxn>
                  <a:cxn ang="0">
                    <a:pos x="connsiteX12" y="connsiteY12"/>
                  </a:cxn>
                  <a:cxn ang="0">
                    <a:pos x="connsiteX13" y="connsiteY13"/>
                  </a:cxn>
                  <a:cxn ang="0">
                    <a:pos x="connsiteX14" y="connsiteY14"/>
                  </a:cxn>
                  <a:cxn ang="0">
                    <a:pos x="connsiteX15" y="connsiteY15"/>
                  </a:cxn>
                  <a:cxn ang="0">
                    <a:pos x="connsiteX16" y="connsiteY16"/>
                  </a:cxn>
                  <a:cxn ang="0">
                    <a:pos x="connsiteX17" y="connsiteY17"/>
                  </a:cxn>
                  <a:cxn ang="0">
                    <a:pos x="connsiteX18" y="connsiteY18"/>
                  </a:cxn>
                  <a:cxn ang="0">
                    <a:pos x="connsiteX19" y="connsiteY19"/>
                  </a:cxn>
                  <a:cxn ang="0">
                    <a:pos x="connsiteX20" y="connsiteY20"/>
                  </a:cxn>
                  <a:cxn ang="0">
                    <a:pos x="connsiteX21" y="connsiteY21"/>
                  </a:cxn>
                  <a:cxn ang="0">
                    <a:pos x="connsiteX22" y="connsiteY22"/>
                  </a:cxn>
                  <a:cxn ang="0">
                    <a:pos x="connsiteX23" y="connsiteY23"/>
                  </a:cxn>
                  <a:cxn ang="0">
                    <a:pos x="connsiteX24" y="connsiteY24"/>
                  </a:cxn>
                  <a:cxn ang="0">
                    <a:pos x="connsiteX25" y="connsiteY25"/>
                  </a:cxn>
                  <a:cxn ang="0">
                    <a:pos x="connsiteX26" y="connsiteY26"/>
                  </a:cxn>
                  <a:cxn ang="0">
                    <a:pos x="connsiteX27" y="connsiteY27"/>
                  </a:cxn>
                  <a:cxn ang="0">
                    <a:pos x="connsiteX28" y="connsiteY28"/>
                  </a:cxn>
                  <a:cxn ang="0">
                    <a:pos x="connsiteX29" y="connsiteY29"/>
                  </a:cxn>
                  <a:cxn ang="0">
                    <a:pos x="connsiteX30" y="connsiteY30"/>
                  </a:cxn>
                  <a:cxn ang="0">
                    <a:pos x="connsiteX31" y="connsiteY31"/>
                  </a:cxn>
                  <a:cxn ang="0">
                    <a:pos x="connsiteX32" y="connsiteY32"/>
                  </a:cxn>
                  <a:cxn ang="0">
                    <a:pos x="connsiteX33" y="connsiteY33"/>
                  </a:cxn>
                  <a:cxn ang="0">
                    <a:pos x="connsiteX34" y="connsiteY34"/>
                  </a:cxn>
                  <a:cxn ang="0">
                    <a:pos x="connsiteX35" y="connsiteY35"/>
                  </a:cxn>
                  <a:cxn ang="0">
                    <a:pos x="connsiteX36" y="connsiteY36"/>
                  </a:cxn>
                  <a:cxn ang="0">
                    <a:pos x="connsiteX37" y="connsiteY37"/>
                  </a:cxn>
                  <a:cxn ang="0">
                    <a:pos x="connsiteX38" y="connsiteY38"/>
                  </a:cxn>
                  <a:cxn ang="0">
                    <a:pos x="connsiteX39" y="connsiteY39"/>
                  </a:cxn>
                  <a:cxn ang="0">
                    <a:pos x="connsiteX40" y="connsiteY40"/>
                  </a:cxn>
                  <a:cxn ang="0">
                    <a:pos x="connsiteX41" y="connsiteY41"/>
                  </a:cxn>
                  <a:cxn ang="0">
                    <a:pos x="connsiteX42" y="connsiteY42"/>
                  </a:cxn>
                  <a:cxn ang="0">
                    <a:pos x="connsiteX43" y="connsiteY43"/>
                  </a:cxn>
                  <a:cxn ang="0">
                    <a:pos x="connsiteX44" y="connsiteY44"/>
                  </a:cxn>
                  <a:cxn ang="0">
                    <a:pos x="connsiteX45" y="connsiteY45"/>
                  </a:cxn>
                  <a:cxn ang="0">
                    <a:pos x="connsiteX46" y="connsiteY46"/>
                  </a:cxn>
                  <a:cxn ang="0">
                    <a:pos x="connsiteX47" y="connsiteY47"/>
                  </a:cxn>
                  <a:cxn ang="0">
                    <a:pos x="connsiteX48" y="connsiteY48"/>
                  </a:cxn>
                  <a:cxn ang="0">
                    <a:pos x="connsiteX49" y="connsiteY49"/>
                  </a:cxn>
                  <a:cxn ang="0">
                    <a:pos x="connsiteX50" y="connsiteY50"/>
                  </a:cxn>
                  <a:cxn ang="0">
                    <a:pos x="connsiteX51" y="connsiteY51"/>
                  </a:cxn>
                  <a:cxn ang="0">
                    <a:pos x="connsiteX52" y="connsiteY52"/>
                  </a:cxn>
                  <a:cxn ang="0">
                    <a:pos x="connsiteX53" y="connsiteY53"/>
                  </a:cxn>
                  <a:cxn ang="0">
                    <a:pos x="connsiteX54" y="connsiteY54"/>
                  </a:cxn>
                  <a:cxn ang="0">
                    <a:pos x="connsiteX55" y="connsiteY55"/>
                  </a:cxn>
                  <a:cxn ang="0">
                    <a:pos x="connsiteX56" y="connsiteY56"/>
                  </a:cxn>
                  <a:cxn ang="0">
                    <a:pos x="connsiteX57" y="connsiteY57"/>
                  </a:cxn>
                  <a:cxn ang="0">
                    <a:pos x="connsiteX58" y="connsiteY58"/>
                  </a:cxn>
                  <a:cxn ang="0">
                    <a:pos x="connsiteX59" y="connsiteY59"/>
                  </a:cxn>
                  <a:cxn ang="0">
                    <a:pos x="connsiteX60" y="connsiteY60"/>
                  </a:cxn>
                  <a:cxn ang="0">
                    <a:pos x="connsiteX61" y="connsiteY61"/>
                  </a:cxn>
                  <a:cxn ang="0">
                    <a:pos x="connsiteX62" y="connsiteY62"/>
                  </a:cxn>
                  <a:cxn ang="0">
                    <a:pos x="connsiteX63" y="connsiteY63"/>
                  </a:cxn>
                  <a:cxn ang="0">
                    <a:pos x="connsiteX64" y="connsiteY64"/>
                  </a:cxn>
                  <a:cxn ang="0">
                    <a:pos x="connsiteX65" y="connsiteY65"/>
                  </a:cxn>
                  <a:cxn ang="0">
                    <a:pos x="connsiteX66" y="connsiteY66"/>
                  </a:cxn>
                  <a:cxn ang="0">
                    <a:pos x="connsiteX67" y="connsiteY67"/>
                  </a:cxn>
                  <a:cxn ang="0">
                    <a:pos x="connsiteX68" y="connsiteY68"/>
                  </a:cxn>
                  <a:cxn ang="0">
                    <a:pos x="connsiteX69" y="connsiteY69"/>
                  </a:cxn>
                  <a:cxn ang="0">
                    <a:pos x="connsiteX70" y="connsiteY70"/>
                  </a:cxn>
                  <a:cxn ang="0">
                    <a:pos x="connsiteX71" y="connsiteY71"/>
                  </a:cxn>
                  <a:cxn ang="0">
                    <a:pos x="connsiteX72" y="connsiteY72"/>
                  </a:cxn>
                  <a:cxn ang="0">
                    <a:pos x="connsiteX73" y="connsiteY73"/>
                  </a:cxn>
                  <a:cxn ang="0">
                    <a:pos x="connsiteX74" y="connsiteY74"/>
                  </a:cxn>
                  <a:cxn ang="0">
                    <a:pos x="connsiteX75" y="connsiteY75"/>
                  </a:cxn>
                  <a:cxn ang="0">
                    <a:pos x="connsiteX76" y="connsiteY76"/>
                  </a:cxn>
                  <a:cxn ang="0">
                    <a:pos x="connsiteX77" y="connsiteY77"/>
                  </a:cxn>
                  <a:cxn ang="0">
                    <a:pos x="connsiteX78" y="connsiteY78"/>
                  </a:cxn>
                  <a:cxn ang="0">
                    <a:pos x="connsiteX79" y="connsiteY79"/>
                  </a:cxn>
                  <a:cxn ang="0">
                    <a:pos x="connsiteX80" y="connsiteY80"/>
                  </a:cxn>
                  <a:cxn ang="0">
                    <a:pos x="connsiteX81" y="connsiteY81"/>
                  </a:cxn>
                  <a:cxn ang="0">
                    <a:pos x="connsiteX82" y="connsiteY82"/>
                  </a:cxn>
                  <a:cxn ang="0">
                    <a:pos x="connsiteX83" y="connsiteY83"/>
                  </a:cxn>
                  <a:cxn ang="0">
                    <a:pos x="connsiteX84" y="connsiteY84"/>
                  </a:cxn>
                  <a:cxn ang="0">
                    <a:pos x="connsiteX85" y="connsiteY85"/>
                  </a:cxn>
                  <a:cxn ang="0">
                    <a:pos x="connsiteX86" y="connsiteY86"/>
                  </a:cxn>
                  <a:cxn ang="0">
                    <a:pos x="connsiteX87" y="connsiteY87"/>
                  </a:cxn>
                  <a:cxn ang="0">
                    <a:pos x="connsiteX88" y="connsiteY88"/>
                  </a:cxn>
                  <a:cxn ang="0">
                    <a:pos x="connsiteX89" y="connsiteY89"/>
                  </a:cxn>
                  <a:cxn ang="0">
                    <a:pos x="connsiteX90" y="connsiteY90"/>
                  </a:cxn>
                  <a:cxn ang="0">
                    <a:pos x="connsiteX91" y="connsiteY91"/>
                  </a:cxn>
                  <a:cxn ang="0">
                    <a:pos x="connsiteX92" y="connsiteY92"/>
                  </a:cxn>
                  <a:cxn ang="0">
                    <a:pos x="connsiteX93" y="connsiteY93"/>
                  </a:cxn>
                  <a:cxn ang="0">
                    <a:pos x="connsiteX94" y="connsiteY94"/>
                  </a:cxn>
                  <a:cxn ang="0">
                    <a:pos x="connsiteX95" y="connsiteY95"/>
                  </a:cxn>
                  <a:cxn ang="0">
                    <a:pos x="connsiteX96" y="connsiteY96"/>
                  </a:cxn>
                  <a:cxn ang="0">
                    <a:pos x="connsiteX97" y="connsiteY97"/>
                  </a:cxn>
                  <a:cxn ang="0">
                    <a:pos x="connsiteX98" y="connsiteY98"/>
                  </a:cxn>
                  <a:cxn ang="0">
                    <a:pos x="connsiteX99" y="connsiteY99"/>
                  </a:cxn>
                  <a:cxn ang="0">
                    <a:pos x="connsiteX100" y="connsiteY100"/>
                  </a:cxn>
                  <a:cxn ang="0">
                    <a:pos x="connsiteX101" y="connsiteY101"/>
                  </a:cxn>
                  <a:cxn ang="0">
                    <a:pos x="connsiteX102" y="connsiteY102"/>
                  </a:cxn>
                  <a:cxn ang="0">
                    <a:pos x="connsiteX103" y="connsiteY103"/>
                  </a:cxn>
                  <a:cxn ang="0">
                    <a:pos x="connsiteX104" y="connsiteY104"/>
                  </a:cxn>
                  <a:cxn ang="0">
                    <a:pos x="connsiteX105" y="connsiteY105"/>
                  </a:cxn>
                  <a:cxn ang="0">
                    <a:pos x="connsiteX106" y="connsiteY106"/>
                  </a:cxn>
                  <a:cxn ang="0">
                    <a:pos x="connsiteX107" y="connsiteY107"/>
                  </a:cxn>
                  <a:cxn ang="0">
                    <a:pos x="connsiteX108" y="connsiteY108"/>
                  </a:cxn>
                  <a:cxn ang="0">
                    <a:pos x="connsiteX109" y="connsiteY109"/>
                  </a:cxn>
                  <a:cxn ang="0">
                    <a:pos x="connsiteX110" y="connsiteY110"/>
                  </a:cxn>
                  <a:cxn ang="0">
                    <a:pos x="connsiteX111" y="connsiteY111"/>
                  </a:cxn>
                  <a:cxn ang="0">
                    <a:pos x="connsiteX112" y="connsiteY112"/>
                  </a:cxn>
                  <a:cxn ang="0">
                    <a:pos x="connsiteX113" y="connsiteY113"/>
                  </a:cxn>
                  <a:cxn ang="0">
                    <a:pos x="connsiteX114" y="connsiteY114"/>
                  </a:cxn>
                </a:cxnLst>
                <a:rect l="l" t="t" r="r" b="b"/>
                <a:pathLst>
                  <a:path w="3912688" h="3927255">
                    <a:moveTo>
                      <a:pt x="205650" y="1768048"/>
                    </a:moveTo>
                    <a:lnTo>
                      <a:pt x="426783" y="1768048"/>
                    </a:lnTo>
                    <a:lnTo>
                      <a:pt x="431280" y="1728669"/>
                    </a:lnTo>
                    <a:cubicBezTo>
                      <a:pt x="466398" y="1498835"/>
                      <a:pt x="552229" y="1285690"/>
                      <a:pt x="676996" y="1101011"/>
                    </a:cubicBezTo>
                    <a:lnTo>
                      <a:pt x="740306" y="1016348"/>
                    </a:lnTo>
                    <a:lnTo>
                      <a:pt x="600055" y="876097"/>
                    </a:lnTo>
                    <a:lnTo>
                      <a:pt x="876647" y="599505"/>
                    </a:lnTo>
                    <a:lnTo>
                      <a:pt x="1018028" y="740887"/>
                    </a:lnTo>
                    <a:lnTo>
                      <a:pt x="1093727" y="684280"/>
                    </a:lnTo>
                    <a:cubicBezTo>
                      <a:pt x="1278406" y="559513"/>
                      <a:pt x="1491551" y="473682"/>
                      <a:pt x="1721384" y="438564"/>
                    </a:cubicBezTo>
                    <a:lnTo>
                      <a:pt x="1761169" y="434020"/>
                    </a:lnTo>
                    <a:lnTo>
                      <a:pt x="1761169" y="237372"/>
                    </a:lnTo>
                    <a:lnTo>
                      <a:pt x="2152329" y="237372"/>
                    </a:lnTo>
                    <a:lnTo>
                      <a:pt x="2152329" y="434200"/>
                    </a:lnTo>
                    <a:lnTo>
                      <a:pt x="2196088" y="439303"/>
                    </a:lnTo>
                    <a:cubicBezTo>
                      <a:pt x="2430472" y="475871"/>
                      <a:pt x="2647381" y="565202"/>
                      <a:pt x="2834284" y="694767"/>
                    </a:cubicBezTo>
                    <a:lnTo>
                      <a:pt x="2905278" y="748522"/>
                    </a:lnTo>
                    <a:lnTo>
                      <a:pt x="3059375" y="594425"/>
                    </a:lnTo>
                    <a:lnTo>
                      <a:pt x="3335966" y="871017"/>
                    </a:lnTo>
                    <a:lnTo>
                      <a:pt x="3180588" y="1026395"/>
                    </a:lnTo>
                    <a:lnTo>
                      <a:pt x="3203695" y="1055441"/>
                    </a:lnTo>
                    <a:cubicBezTo>
                      <a:pt x="3331226" y="1230298"/>
                      <a:pt x="3422882" y="1432990"/>
                      <a:pt x="3467840" y="1652692"/>
                    </a:cubicBezTo>
                    <a:lnTo>
                      <a:pt x="3485445" y="1768048"/>
                    </a:lnTo>
                    <a:lnTo>
                      <a:pt x="3705716" y="1768047"/>
                    </a:lnTo>
                    <a:lnTo>
                      <a:pt x="3705716" y="2159208"/>
                    </a:lnTo>
                    <a:lnTo>
                      <a:pt x="3485819" y="2159208"/>
                    </a:lnTo>
                    <a:lnTo>
                      <a:pt x="3480669" y="2203374"/>
                    </a:lnTo>
                    <a:cubicBezTo>
                      <a:pt x="3444101" y="2437758"/>
                      <a:pt x="3354770" y="2654666"/>
                      <a:pt x="3225205" y="2841569"/>
                    </a:cubicBezTo>
                    <a:lnTo>
                      <a:pt x="3188915" y="2889497"/>
                    </a:lnTo>
                    <a:lnTo>
                      <a:pt x="3354168" y="3054749"/>
                    </a:lnTo>
                    <a:lnTo>
                      <a:pt x="3077576" y="3331341"/>
                    </a:lnTo>
                    <a:lnTo>
                      <a:pt x="2916150" y="3169916"/>
                    </a:lnTo>
                    <a:lnTo>
                      <a:pt x="2864531" y="3210980"/>
                    </a:lnTo>
                    <a:cubicBezTo>
                      <a:pt x="2689674" y="3338511"/>
                      <a:pt x="2486983" y="3430167"/>
                      <a:pt x="2267281" y="3475124"/>
                    </a:cubicBezTo>
                    <a:lnTo>
                      <a:pt x="2152329" y="3492668"/>
                    </a:lnTo>
                    <a:lnTo>
                      <a:pt x="2152329" y="3679727"/>
                    </a:lnTo>
                    <a:lnTo>
                      <a:pt x="1761169" y="3679727"/>
                    </a:lnTo>
                    <a:lnTo>
                      <a:pt x="1761169" y="3493151"/>
                    </a:lnTo>
                    <a:lnTo>
                      <a:pt x="1716599" y="3487953"/>
                    </a:lnTo>
                    <a:cubicBezTo>
                      <a:pt x="1482215" y="3451386"/>
                      <a:pt x="1265307" y="3362054"/>
                      <a:pt x="1078403" y="3232489"/>
                    </a:cubicBezTo>
                    <a:lnTo>
                      <a:pt x="1008955" y="3179904"/>
                    </a:lnTo>
                    <a:lnTo>
                      <a:pt x="867678" y="3321181"/>
                    </a:lnTo>
                    <a:lnTo>
                      <a:pt x="591086" y="3044589"/>
                    </a:lnTo>
                    <a:lnTo>
                      <a:pt x="733302" y="2902373"/>
                    </a:lnTo>
                    <a:lnTo>
                      <a:pt x="708992" y="2871816"/>
                    </a:lnTo>
                    <a:cubicBezTo>
                      <a:pt x="581462" y="2696958"/>
                      <a:pt x="489806" y="2494267"/>
                      <a:pt x="444848" y="2274565"/>
                    </a:cubicBezTo>
                    <a:lnTo>
                      <a:pt x="427243" y="2159208"/>
                    </a:lnTo>
                    <a:lnTo>
                      <a:pt x="205650" y="2159208"/>
                    </a:lnTo>
                    <a:close/>
                    <a:moveTo>
                      <a:pt x="0" y="1657355"/>
                    </a:moveTo>
                    <a:lnTo>
                      <a:pt x="0" y="2259336"/>
                    </a:lnTo>
                    <a:cubicBezTo>
                      <a:pt x="0" y="2359862"/>
                      <a:pt x="81493" y="2441355"/>
                      <a:pt x="182019" y="2441355"/>
                    </a:cubicBezTo>
                    <a:lnTo>
                      <a:pt x="288446" y="2441355"/>
                    </a:lnTo>
                    <a:lnTo>
                      <a:pt x="297092" y="2474982"/>
                    </a:lnTo>
                    <a:cubicBezTo>
                      <a:pt x="330935" y="2583786"/>
                      <a:pt x="375183" y="2688005"/>
                      <a:pt x="428674" y="2786474"/>
                    </a:cubicBezTo>
                    <a:lnTo>
                      <a:pt x="438202" y="2802155"/>
                    </a:lnTo>
                    <a:lnTo>
                      <a:pt x="356981" y="2883377"/>
                    </a:lnTo>
                    <a:cubicBezTo>
                      <a:pt x="319309" y="2921048"/>
                      <a:pt x="300472" y="2970423"/>
                      <a:pt x="300472" y="3019797"/>
                    </a:cubicBezTo>
                    <a:cubicBezTo>
                      <a:pt x="300472" y="3069171"/>
                      <a:pt x="319309" y="3118545"/>
                      <a:pt x="356981" y="3156217"/>
                    </a:cubicBezTo>
                    <a:lnTo>
                      <a:pt x="767218" y="3566456"/>
                    </a:lnTo>
                    <a:cubicBezTo>
                      <a:pt x="842561" y="3641799"/>
                      <a:pt x="964715" y="3641799"/>
                      <a:pt x="1040058" y="3566456"/>
                    </a:cubicBezTo>
                    <a:lnTo>
                      <a:pt x="1123416" y="3483099"/>
                    </a:lnTo>
                    <a:lnTo>
                      <a:pt x="1128215" y="3486015"/>
                    </a:lnTo>
                    <a:cubicBezTo>
                      <a:pt x="1226684" y="3539507"/>
                      <a:pt x="1330903" y="3583755"/>
                      <a:pt x="1439708" y="3617597"/>
                    </a:cubicBezTo>
                    <a:lnTo>
                      <a:pt x="1487038" y="3629767"/>
                    </a:lnTo>
                    <a:lnTo>
                      <a:pt x="1487038" y="3730248"/>
                    </a:lnTo>
                    <a:cubicBezTo>
                      <a:pt x="1487038" y="3839052"/>
                      <a:pt x="1575241" y="3927255"/>
                      <a:pt x="1684045" y="3927255"/>
                    </a:cubicBezTo>
                    <a:lnTo>
                      <a:pt x="2256049" y="3927255"/>
                    </a:lnTo>
                    <a:cubicBezTo>
                      <a:pt x="2364853" y="3927255"/>
                      <a:pt x="2453056" y="3839052"/>
                      <a:pt x="2453056" y="3730248"/>
                    </a:cubicBezTo>
                    <a:lnTo>
                      <a:pt x="2453056" y="3622720"/>
                    </a:lnTo>
                    <a:lnTo>
                      <a:pt x="2472982" y="3617597"/>
                    </a:lnTo>
                    <a:cubicBezTo>
                      <a:pt x="2581785" y="3583755"/>
                      <a:pt x="2686004" y="3539507"/>
                      <a:pt x="2784473" y="3486015"/>
                    </a:cubicBezTo>
                    <a:lnTo>
                      <a:pt x="2806322" y="3472742"/>
                    </a:lnTo>
                    <a:lnTo>
                      <a:pt x="2900036" y="3566456"/>
                    </a:lnTo>
                    <a:cubicBezTo>
                      <a:pt x="2975379" y="3641799"/>
                      <a:pt x="3097533" y="3641799"/>
                      <a:pt x="3172876" y="3566456"/>
                    </a:cubicBezTo>
                    <a:lnTo>
                      <a:pt x="3583115" y="3156217"/>
                    </a:lnTo>
                    <a:cubicBezTo>
                      <a:pt x="3658458" y="3080874"/>
                      <a:pt x="3658458" y="2958720"/>
                      <a:pt x="3583115" y="2883377"/>
                    </a:cubicBezTo>
                    <a:lnTo>
                      <a:pt x="3484728" y="2784991"/>
                    </a:lnTo>
                    <a:lnTo>
                      <a:pt x="3557174" y="2634603"/>
                    </a:lnTo>
                    <a:cubicBezTo>
                      <a:pt x="3579152" y="2582640"/>
                      <a:pt x="3598675" y="2529384"/>
                      <a:pt x="3615596" y="2474982"/>
                    </a:cubicBezTo>
                    <a:lnTo>
                      <a:pt x="3622705" y="2447335"/>
                    </a:lnTo>
                    <a:lnTo>
                      <a:pt x="3729616" y="2447335"/>
                    </a:lnTo>
                    <a:cubicBezTo>
                      <a:pt x="3830724" y="2447335"/>
                      <a:pt x="3912688" y="2365371"/>
                      <a:pt x="3912688" y="2264263"/>
                    </a:cubicBezTo>
                    <a:lnTo>
                      <a:pt x="3912688" y="1664388"/>
                    </a:lnTo>
                    <a:cubicBezTo>
                      <a:pt x="3912688" y="1563280"/>
                      <a:pt x="3830724" y="1481316"/>
                      <a:pt x="3729616" y="1481316"/>
                    </a:cubicBezTo>
                    <a:lnTo>
                      <a:pt x="3625780" y="1481316"/>
                    </a:lnTo>
                    <a:lnTo>
                      <a:pt x="3615596" y="1441707"/>
                    </a:lnTo>
                    <a:cubicBezTo>
                      <a:pt x="3598675" y="1387305"/>
                      <a:pt x="3579152" y="1334050"/>
                      <a:pt x="3557173" y="1282086"/>
                    </a:cubicBezTo>
                    <a:lnTo>
                      <a:pt x="3486275" y="1134910"/>
                    </a:lnTo>
                    <a:lnTo>
                      <a:pt x="3583115" y="1038071"/>
                    </a:lnTo>
                    <a:cubicBezTo>
                      <a:pt x="3658458" y="962728"/>
                      <a:pt x="3658458" y="840574"/>
                      <a:pt x="3583115" y="765231"/>
                    </a:cubicBezTo>
                    <a:lnTo>
                      <a:pt x="3172876" y="354992"/>
                    </a:lnTo>
                    <a:cubicBezTo>
                      <a:pt x="3097533" y="279649"/>
                      <a:pt x="2975379" y="279649"/>
                      <a:pt x="2900036" y="354992"/>
                    </a:cubicBezTo>
                    <a:lnTo>
                      <a:pt x="2809282" y="445747"/>
                    </a:lnTo>
                    <a:lnTo>
                      <a:pt x="2784473" y="430675"/>
                    </a:lnTo>
                    <a:cubicBezTo>
                      <a:pt x="2686004" y="377183"/>
                      <a:pt x="2581785" y="332935"/>
                      <a:pt x="2472981" y="299093"/>
                    </a:cubicBezTo>
                    <a:lnTo>
                      <a:pt x="2453056" y="293970"/>
                    </a:lnTo>
                    <a:lnTo>
                      <a:pt x="2453056" y="197007"/>
                    </a:lnTo>
                    <a:cubicBezTo>
                      <a:pt x="2453056" y="88203"/>
                      <a:pt x="2364853" y="0"/>
                      <a:pt x="2256049" y="0"/>
                    </a:cubicBezTo>
                    <a:lnTo>
                      <a:pt x="1684045" y="0"/>
                    </a:lnTo>
                    <a:cubicBezTo>
                      <a:pt x="1575241" y="0"/>
                      <a:pt x="1487038" y="88203"/>
                      <a:pt x="1487038" y="197007"/>
                    </a:cubicBezTo>
                    <a:lnTo>
                      <a:pt x="1487038" y="286923"/>
                    </a:lnTo>
                    <a:lnTo>
                      <a:pt x="1439707" y="299093"/>
                    </a:lnTo>
                    <a:cubicBezTo>
                      <a:pt x="1330903" y="332935"/>
                      <a:pt x="1226684" y="377183"/>
                      <a:pt x="1128215" y="430675"/>
                    </a:cubicBezTo>
                    <a:lnTo>
                      <a:pt x="1114538" y="438985"/>
                    </a:lnTo>
                    <a:lnTo>
                      <a:pt x="1030544" y="354992"/>
                    </a:lnTo>
                    <a:cubicBezTo>
                      <a:pt x="955201" y="279649"/>
                      <a:pt x="833047" y="279649"/>
                      <a:pt x="757704" y="354992"/>
                    </a:cubicBezTo>
                    <a:lnTo>
                      <a:pt x="347466" y="765231"/>
                    </a:lnTo>
                    <a:cubicBezTo>
                      <a:pt x="309794" y="802902"/>
                      <a:pt x="290958" y="852276"/>
                      <a:pt x="290958" y="901651"/>
                    </a:cubicBezTo>
                    <a:cubicBezTo>
                      <a:pt x="290958" y="951025"/>
                      <a:pt x="309794" y="1000399"/>
                      <a:pt x="347466" y="1038071"/>
                    </a:cubicBezTo>
                    <a:lnTo>
                      <a:pt x="432807" y="1123413"/>
                    </a:lnTo>
                    <a:lnTo>
                      <a:pt x="428674" y="1130216"/>
                    </a:lnTo>
                    <a:cubicBezTo>
                      <a:pt x="375183" y="1228685"/>
                      <a:pt x="330934" y="1332904"/>
                      <a:pt x="297092" y="1441707"/>
                    </a:cubicBezTo>
                    <a:lnTo>
                      <a:pt x="288446" y="1475336"/>
                    </a:lnTo>
                    <a:lnTo>
                      <a:pt x="182019" y="1475336"/>
                    </a:lnTo>
                    <a:cubicBezTo>
                      <a:pt x="81493" y="1475336"/>
                      <a:pt x="0" y="1556829"/>
                      <a:pt x="0" y="1657355"/>
                    </a:cubicBezTo>
                    <a:close/>
                  </a:path>
                </a:pathLst>
              </a:custGeom>
              <a:solidFill>
                <a:srgbClr val="0033CC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ctr">
                <a:noAutofit/>
              </a:bodyPr>
              <a:lstStyle>
                <a:defPPr>
                  <a:defRPr lang="ru-RU"/>
                </a:defPPr>
                <a:lvl1pPr marL="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endParaRPr lang="en-US"/>
              </a:p>
            </xdr:txBody>
          </xdr:sp>
          <xdr:sp macro="" textlink="">
            <xdr:nvSpPr>
              <xdr:cNvPr id="48" name="Стрелка: вверх 94">
                <a:extLst>
                  <a:ext uri="{FF2B5EF4-FFF2-40B4-BE49-F238E27FC236}">
                    <a16:creationId xmlns:a16="http://schemas.microsoft.com/office/drawing/2014/main" id="{C1349C6F-CE46-444A-904E-F4E6DCA1FB06}"/>
                  </a:ext>
                </a:extLst>
              </xdr:cNvPr>
              <xdr:cNvSpPr/>
            </xdr:nvSpPr>
            <xdr:spPr>
              <a:xfrm rot="2740581">
                <a:off x="-879362" y="1042552"/>
                <a:ext cx="90170" cy="220067"/>
              </a:xfrm>
              <a:prstGeom prst="upArrow">
                <a:avLst>
                  <a:gd name="adj1" fmla="val 35687"/>
                  <a:gd name="adj2" fmla="val 51135"/>
                </a:avLst>
              </a:prstGeom>
              <a:solidFill>
                <a:srgbClr val="0033CC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ctr"/>
              <a:lstStyle>
                <a:defPPr>
                  <a:defRPr lang="ru-RU"/>
                </a:defPPr>
                <a:lvl1pPr marL="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endParaRPr lang="en-US"/>
              </a:p>
            </xdr:txBody>
          </xdr:sp>
          <xdr:sp macro="" textlink="">
            <xdr:nvSpPr>
              <xdr:cNvPr id="49" name="Стрелка: вверх 95">
                <a:extLst>
                  <a:ext uri="{FF2B5EF4-FFF2-40B4-BE49-F238E27FC236}">
                    <a16:creationId xmlns:a16="http://schemas.microsoft.com/office/drawing/2014/main" id="{C28E6754-7129-4B14-B6EA-5DF2F37479FC}"/>
                  </a:ext>
                </a:extLst>
              </xdr:cNvPr>
              <xdr:cNvSpPr/>
            </xdr:nvSpPr>
            <xdr:spPr>
              <a:xfrm rot="5400000">
                <a:off x="-842935" y="1127078"/>
                <a:ext cx="90170" cy="220067"/>
              </a:xfrm>
              <a:prstGeom prst="upArrow">
                <a:avLst>
                  <a:gd name="adj1" fmla="val 35687"/>
                  <a:gd name="adj2" fmla="val 51135"/>
                </a:avLst>
              </a:prstGeom>
              <a:solidFill>
                <a:srgbClr val="0033CC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ctr"/>
              <a:lstStyle>
                <a:defPPr>
                  <a:defRPr lang="ru-RU"/>
                </a:defPPr>
                <a:lvl1pPr marL="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endParaRPr lang="en-US"/>
              </a:p>
            </xdr:txBody>
          </xdr:sp>
          <xdr:sp macro="" textlink="">
            <xdr:nvSpPr>
              <xdr:cNvPr id="50" name="Стрелка: вверх 96">
                <a:extLst>
                  <a:ext uri="{FF2B5EF4-FFF2-40B4-BE49-F238E27FC236}">
                    <a16:creationId xmlns:a16="http://schemas.microsoft.com/office/drawing/2014/main" id="{8B3D51D4-E65F-41DC-9039-E2F09FD4A5F9}"/>
                  </a:ext>
                </a:extLst>
              </xdr:cNvPr>
              <xdr:cNvSpPr/>
            </xdr:nvSpPr>
            <xdr:spPr>
              <a:xfrm rot="18859419" flipV="1">
                <a:off x="-879362" y="1211603"/>
                <a:ext cx="90170" cy="220067"/>
              </a:xfrm>
              <a:prstGeom prst="upArrow">
                <a:avLst>
                  <a:gd name="adj1" fmla="val 35687"/>
                  <a:gd name="adj2" fmla="val 51135"/>
                </a:avLst>
              </a:prstGeom>
              <a:solidFill>
                <a:srgbClr val="0033CC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ctr"/>
              <a:lstStyle>
                <a:defPPr>
                  <a:defRPr lang="ru-RU"/>
                </a:defPPr>
                <a:lvl1pPr marL="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endParaRPr lang="en-US"/>
              </a:p>
            </xdr:txBody>
          </xdr:sp>
          <xdr:sp macro="" textlink="">
            <xdr:nvSpPr>
              <xdr:cNvPr id="51" name="Полилиния: фигура 97">
                <a:extLst>
                  <a:ext uri="{FF2B5EF4-FFF2-40B4-BE49-F238E27FC236}">
                    <a16:creationId xmlns:a16="http://schemas.microsoft.com/office/drawing/2014/main" id="{B054CB1B-6792-4BFC-8FED-082F8BEF67BC}"/>
                  </a:ext>
                </a:extLst>
              </xdr:cNvPr>
              <xdr:cNvSpPr/>
            </xdr:nvSpPr>
            <xdr:spPr>
              <a:xfrm>
                <a:off x="-1154484" y="843089"/>
                <a:ext cx="759196" cy="776810"/>
              </a:xfrm>
              <a:custGeom>
                <a:avLst/>
                <a:gdLst>
                  <a:gd name="connsiteX0" fmla="*/ 1946623 w 2178050"/>
                  <a:gd name="connsiteY0" fmla="*/ 1417373 h 2228587"/>
                  <a:gd name="connsiteX1" fmla="*/ 2006452 w 2178050"/>
                  <a:gd name="connsiteY1" fmla="*/ 1548087 h 2228587"/>
                  <a:gd name="connsiteX2" fmla="*/ 1979608 w 2178050"/>
                  <a:gd name="connsiteY2" fmla="*/ 1603813 h 2228587"/>
                  <a:gd name="connsiteX3" fmla="*/ 1089025 w 2178050"/>
                  <a:gd name="connsiteY3" fmla="*/ 2133865 h 2228587"/>
                  <a:gd name="connsiteX4" fmla="*/ 1070803 w 2178050"/>
                  <a:gd name="connsiteY4" fmla="*/ 2132945 h 2228587"/>
                  <a:gd name="connsiteX5" fmla="*/ 1070803 w 2178050"/>
                  <a:gd name="connsiteY5" fmla="*/ 2228587 h 2228587"/>
                  <a:gd name="connsiteX6" fmla="*/ 751715 w 2178050"/>
                  <a:gd name="connsiteY6" fmla="*/ 2082537 h 2228587"/>
                  <a:gd name="connsiteX7" fmla="*/ 1070803 w 2178050"/>
                  <a:gd name="connsiteY7" fmla="*/ 1936487 h 2228587"/>
                  <a:gd name="connsiteX8" fmla="*/ 1070803 w 2178050"/>
                  <a:gd name="connsiteY8" fmla="*/ 2028170 h 2228587"/>
                  <a:gd name="connsiteX9" fmla="*/ 1089025 w 2178050"/>
                  <a:gd name="connsiteY9" fmla="*/ 2029090 h 2228587"/>
                  <a:gd name="connsiteX10" fmla="*/ 1925716 w 2178050"/>
                  <a:gd name="connsiteY10" fmla="*/ 1474494 h 2228587"/>
                  <a:gd name="connsiteX11" fmla="*/ 146050 w 2178050"/>
                  <a:gd name="connsiteY11" fmla="*/ 772848 h 2228587"/>
                  <a:gd name="connsiteX12" fmla="*/ 292100 w 2178050"/>
                  <a:gd name="connsiteY12" fmla="*/ 1091936 h 2228587"/>
                  <a:gd name="connsiteX13" fmla="*/ 182445 w 2178050"/>
                  <a:gd name="connsiteY13" fmla="*/ 1091936 h 2228587"/>
                  <a:gd name="connsiteX14" fmla="*/ 180975 w 2178050"/>
                  <a:gd name="connsiteY14" fmla="*/ 1121040 h 2228587"/>
                  <a:gd name="connsiteX15" fmla="*/ 735571 w 2178050"/>
                  <a:gd name="connsiteY15" fmla="*/ 1957731 h 2228587"/>
                  <a:gd name="connsiteX16" fmla="*/ 796925 w 2178050"/>
                  <a:gd name="connsiteY16" fmla="*/ 1980187 h 2228587"/>
                  <a:gd name="connsiteX17" fmla="*/ 796925 w 2178050"/>
                  <a:gd name="connsiteY17" fmla="*/ 1990794 h 2228587"/>
                  <a:gd name="connsiteX18" fmla="*/ 676980 w 2178050"/>
                  <a:gd name="connsiteY18" fmla="*/ 2045694 h 2228587"/>
                  <a:gd name="connsiteX19" fmla="*/ 606253 w 2178050"/>
                  <a:gd name="connsiteY19" fmla="*/ 2011623 h 2228587"/>
                  <a:gd name="connsiteX20" fmla="*/ 76200 w 2178050"/>
                  <a:gd name="connsiteY20" fmla="*/ 1121040 h 2228587"/>
                  <a:gd name="connsiteX21" fmla="*/ 77670 w 2178050"/>
                  <a:gd name="connsiteY21" fmla="*/ 1091936 h 2228587"/>
                  <a:gd name="connsiteX22" fmla="*/ 0 w 2178050"/>
                  <a:gd name="connsiteY22" fmla="*/ 1091936 h 2228587"/>
                  <a:gd name="connsiteX23" fmla="*/ 1488809 w 2178050"/>
                  <a:gd name="connsiteY23" fmla="*/ 190480 h 2228587"/>
                  <a:gd name="connsiteX24" fmla="*/ 1571798 w 2178050"/>
                  <a:gd name="connsiteY24" fmla="*/ 230458 h 2228587"/>
                  <a:gd name="connsiteX25" fmla="*/ 2101850 w 2178050"/>
                  <a:gd name="connsiteY25" fmla="*/ 1121040 h 2228587"/>
                  <a:gd name="connsiteX26" fmla="*/ 2100795 w 2178050"/>
                  <a:gd name="connsiteY26" fmla="*/ 1141941 h 2228587"/>
                  <a:gd name="connsiteX27" fmla="*/ 2178050 w 2178050"/>
                  <a:gd name="connsiteY27" fmla="*/ 1141941 h 2228587"/>
                  <a:gd name="connsiteX28" fmla="*/ 2032000 w 2178050"/>
                  <a:gd name="connsiteY28" fmla="*/ 1461029 h 2228587"/>
                  <a:gd name="connsiteX29" fmla="*/ 1885950 w 2178050"/>
                  <a:gd name="connsiteY29" fmla="*/ 1141941 h 2228587"/>
                  <a:gd name="connsiteX30" fmla="*/ 1996020 w 2178050"/>
                  <a:gd name="connsiteY30" fmla="*/ 1141941 h 2228587"/>
                  <a:gd name="connsiteX31" fmla="*/ 1997075 w 2178050"/>
                  <a:gd name="connsiteY31" fmla="*/ 1121040 h 2228587"/>
                  <a:gd name="connsiteX32" fmla="*/ 1359051 w 2178050"/>
                  <a:gd name="connsiteY32" fmla="*/ 253814 h 2228587"/>
                  <a:gd name="connsiteX33" fmla="*/ 1353535 w 2178050"/>
                  <a:gd name="connsiteY33" fmla="*/ 252396 h 2228587"/>
                  <a:gd name="connsiteX34" fmla="*/ 1112043 w 2178050"/>
                  <a:gd name="connsiteY34" fmla="*/ 0 h 2228587"/>
                  <a:gd name="connsiteX35" fmla="*/ 1431131 w 2178050"/>
                  <a:gd name="connsiteY35" fmla="*/ 146050 h 2228587"/>
                  <a:gd name="connsiteX36" fmla="*/ 1112043 w 2178050"/>
                  <a:gd name="connsiteY36" fmla="*/ 292100 h 2228587"/>
                  <a:gd name="connsiteX37" fmla="*/ 1112043 w 2178050"/>
                  <a:gd name="connsiteY37" fmla="*/ 214152 h 2228587"/>
                  <a:gd name="connsiteX38" fmla="*/ 1089025 w 2178050"/>
                  <a:gd name="connsiteY38" fmla="*/ 212990 h 2228587"/>
                  <a:gd name="connsiteX39" fmla="*/ 252334 w 2178050"/>
                  <a:gd name="connsiteY39" fmla="*/ 767586 h 2228587"/>
                  <a:gd name="connsiteX40" fmla="*/ 231362 w 2178050"/>
                  <a:gd name="connsiteY40" fmla="*/ 824886 h 2228587"/>
                  <a:gd name="connsiteX41" fmla="*/ 171523 w 2178050"/>
                  <a:gd name="connsiteY41" fmla="*/ 694150 h 2228587"/>
                  <a:gd name="connsiteX42" fmla="*/ 198443 w 2178050"/>
                  <a:gd name="connsiteY42" fmla="*/ 638267 h 2228587"/>
                  <a:gd name="connsiteX43" fmla="*/ 1089025 w 2178050"/>
                  <a:gd name="connsiteY43" fmla="*/ 108215 h 2228587"/>
                  <a:gd name="connsiteX44" fmla="*/ 1112043 w 2178050"/>
                  <a:gd name="connsiteY44" fmla="*/ 109377 h 2228587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  <a:cxn ang="0">
                    <a:pos x="connsiteX2" y="connsiteY2"/>
                  </a:cxn>
                  <a:cxn ang="0">
                    <a:pos x="connsiteX3" y="connsiteY3"/>
                  </a:cxn>
                  <a:cxn ang="0">
                    <a:pos x="connsiteX4" y="connsiteY4"/>
                  </a:cxn>
                  <a:cxn ang="0">
                    <a:pos x="connsiteX5" y="connsiteY5"/>
                  </a:cxn>
                  <a:cxn ang="0">
                    <a:pos x="connsiteX6" y="connsiteY6"/>
                  </a:cxn>
                  <a:cxn ang="0">
                    <a:pos x="connsiteX7" y="connsiteY7"/>
                  </a:cxn>
                  <a:cxn ang="0">
                    <a:pos x="connsiteX8" y="connsiteY8"/>
                  </a:cxn>
                  <a:cxn ang="0">
                    <a:pos x="connsiteX9" y="connsiteY9"/>
                  </a:cxn>
                  <a:cxn ang="0">
                    <a:pos x="connsiteX10" y="connsiteY10"/>
                  </a:cxn>
                  <a:cxn ang="0">
                    <a:pos x="connsiteX11" y="connsiteY11"/>
                  </a:cxn>
                  <a:cxn ang="0">
                    <a:pos x="connsiteX12" y="connsiteY12"/>
                  </a:cxn>
                  <a:cxn ang="0">
                    <a:pos x="connsiteX13" y="connsiteY13"/>
                  </a:cxn>
                  <a:cxn ang="0">
                    <a:pos x="connsiteX14" y="connsiteY14"/>
                  </a:cxn>
                  <a:cxn ang="0">
                    <a:pos x="connsiteX15" y="connsiteY15"/>
                  </a:cxn>
                  <a:cxn ang="0">
                    <a:pos x="connsiteX16" y="connsiteY16"/>
                  </a:cxn>
                  <a:cxn ang="0">
                    <a:pos x="connsiteX17" y="connsiteY17"/>
                  </a:cxn>
                  <a:cxn ang="0">
                    <a:pos x="connsiteX18" y="connsiteY18"/>
                  </a:cxn>
                  <a:cxn ang="0">
                    <a:pos x="connsiteX19" y="connsiteY19"/>
                  </a:cxn>
                  <a:cxn ang="0">
                    <a:pos x="connsiteX20" y="connsiteY20"/>
                  </a:cxn>
                  <a:cxn ang="0">
                    <a:pos x="connsiteX21" y="connsiteY21"/>
                  </a:cxn>
                  <a:cxn ang="0">
                    <a:pos x="connsiteX22" y="connsiteY22"/>
                  </a:cxn>
                  <a:cxn ang="0">
                    <a:pos x="connsiteX23" y="connsiteY23"/>
                  </a:cxn>
                  <a:cxn ang="0">
                    <a:pos x="connsiteX24" y="connsiteY24"/>
                  </a:cxn>
                  <a:cxn ang="0">
                    <a:pos x="connsiteX25" y="connsiteY25"/>
                  </a:cxn>
                  <a:cxn ang="0">
                    <a:pos x="connsiteX26" y="connsiteY26"/>
                  </a:cxn>
                  <a:cxn ang="0">
                    <a:pos x="connsiteX27" y="connsiteY27"/>
                  </a:cxn>
                  <a:cxn ang="0">
                    <a:pos x="connsiteX28" y="connsiteY28"/>
                  </a:cxn>
                  <a:cxn ang="0">
                    <a:pos x="connsiteX29" y="connsiteY29"/>
                  </a:cxn>
                  <a:cxn ang="0">
                    <a:pos x="connsiteX30" y="connsiteY30"/>
                  </a:cxn>
                  <a:cxn ang="0">
                    <a:pos x="connsiteX31" y="connsiteY31"/>
                  </a:cxn>
                  <a:cxn ang="0">
                    <a:pos x="connsiteX32" y="connsiteY32"/>
                  </a:cxn>
                  <a:cxn ang="0">
                    <a:pos x="connsiteX33" y="connsiteY33"/>
                  </a:cxn>
                  <a:cxn ang="0">
                    <a:pos x="connsiteX34" y="connsiteY34"/>
                  </a:cxn>
                  <a:cxn ang="0">
                    <a:pos x="connsiteX35" y="connsiteY35"/>
                  </a:cxn>
                  <a:cxn ang="0">
                    <a:pos x="connsiteX36" y="connsiteY36"/>
                  </a:cxn>
                  <a:cxn ang="0">
                    <a:pos x="connsiteX37" y="connsiteY37"/>
                  </a:cxn>
                  <a:cxn ang="0">
                    <a:pos x="connsiteX38" y="connsiteY38"/>
                  </a:cxn>
                  <a:cxn ang="0">
                    <a:pos x="connsiteX39" y="connsiteY39"/>
                  </a:cxn>
                  <a:cxn ang="0">
                    <a:pos x="connsiteX40" y="connsiteY40"/>
                  </a:cxn>
                  <a:cxn ang="0">
                    <a:pos x="connsiteX41" y="connsiteY41"/>
                  </a:cxn>
                  <a:cxn ang="0">
                    <a:pos x="connsiteX42" y="connsiteY42"/>
                  </a:cxn>
                  <a:cxn ang="0">
                    <a:pos x="connsiteX43" y="connsiteY43"/>
                  </a:cxn>
                  <a:cxn ang="0">
                    <a:pos x="connsiteX44" y="connsiteY44"/>
                  </a:cxn>
                </a:cxnLst>
                <a:rect l="l" t="t" r="r" b="b"/>
                <a:pathLst>
                  <a:path w="2178050" h="2228587">
                    <a:moveTo>
                      <a:pt x="1946623" y="1417373"/>
                    </a:moveTo>
                    <a:lnTo>
                      <a:pt x="2006452" y="1548087"/>
                    </a:lnTo>
                    <a:lnTo>
                      <a:pt x="1979608" y="1603813"/>
                    </a:lnTo>
                    <a:cubicBezTo>
                      <a:pt x="1808097" y="1919536"/>
                      <a:pt x="1473591" y="2133865"/>
                      <a:pt x="1089025" y="2133865"/>
                    </a:cubicBezTo>
                    <a:lnTo>
                      <a:pt x="1070803" y="2132945"/>
                    </a:lnTo>
                    <a:lnTo>
                      <a:pt x="1070803" y="2228587"/>
                    </a:lnTo>
                    <a:lnTo>
                      <a:pt x="751715" y="2082537"/>
                    </a:lnTo>
                    <a:lnTo>
                      <a:pt x="1070803" y="1936487"/>
                    </a:lnTo>
                    <a:lnTo>
                      <a:pt x="1070803" y="2028170"/>
                    </a:lnTo>
                    <a:lnTo>
                      <a:pt x="1089025" y="2029090"/>
                    </a:lnTo>
                    <a:cubicBezTo>
                      <a:pt x="1465152" y="2029090"/>
                      <a:pt x="1787867" y="1800407"/>
                      <a:pt x="1925716" y="1474494"/>
                    </a:cubicBezTo>
                    <a:close/>
                    <a:moveTo>
                      <a:pt x="146050" y="772848"/>
                    </a:moveTo>
                    <a:lnTo>
                      <a:pt x="292100" y="1091936"/>
                    </a:lnTo>
                    <a:lnTo>
                      <a:pt x="182445" y="1091936"/>
                    </a:lnTo>
                    <a:lnTo>
                      <a:pt x="180975" y="1121040"/>
                    </a:lnTo>
                    <a:cubicBezTo>
                      <a:pt x="180975" y="1497167"/>
                      <a:pt x="409658" y="1819882"/>
                      <a:pt x="735571" y="1957731"/>
                    </a:cubicBezTo>
                    <a:lnTo>
                      <a:pt x="796925" y="1980187"/>
                    </a:lnTo>
                    <a:lnTo>
                      <a:pt x="796925" y="1990794"/>
                    </a:lnTo>
                    <a:lnTo>
                      <a:pt x="676980" y="2045694"/>
                    </a:lnTo>
                    <a:lnTo>
                      <a:pt x="606253" y="2011623"/>
                    </a:lnTo>
                    <a:cubicBezTo>
                      <a:pt x="290529" y="1840112"/>
                      <a:pt x="76200" y="1505606"/>
                      <a:pt x="76200" y="1121040"/>
                    </a:cubicBezTo>
                    <a:lnTo>
                      <a:pt x="77670" y="1091936"/>
                    </a:lnTo>
                    <a:lnTo>
                      <a:pt x="0" y="1091936"/>
                    </a:lnTo>
                    <a:close/>
                    <a:moveTo>
                      <a:pt x="1488809" y="190480"/>
                    </a:moveTo>
                    <a:lnTo>
                      <a:pt x="1571798" y="230458"/>
                    </a:lnTo>
                    <a:cubicBezTo>
                      <a:pt x="1887521" y="401969"/>
                      <a:pt x="2101850" y="736475"/>
                      <a:pt x="2101850" y="1121040"/>
                    </a:cubicBezTo>
                    <a:lnTo>
                      <a:pt x="2100795" y="1141941"/>
                    </a:lnTo>
                    <a:lnTo>
                      <a:pt x="2178050" y="1141941"/>
                    </a:lnTo>
                    <a:lnTo>
                      <a:pt x="2032000" y="1461029"/>
                    </a:lnTo>
                    <a:lnTo>
                      <a:pt x="1885950" y="1141941"/>
                    </a:lnTo>
                    <a:lnTo>
                      <a:pt x="1996020" y="1141941"/>
                    </a:lnTo>
                    <a:lnTo>
                      <a:pt x="1997075" y="1121040"/>
                    </a:lnTo>
                    <a:cubicBezTo>
                      <a:pt x="1997075" y="713570"/>
                      <a:pt x="1728690" y="368784"/>
                      <a:pt x="1359051" y="253814"/>
                    </a:cubicBezTo>
                    <a:lnTo>
                      <a:pt x="1353535" y="252396"/>
                    </a:lnTo>
                    <a:close/>
                    <a:moveTo>
                      <a:pt x="1112043" y="0"/>
                    </a:moveTo>
                    <a:lnTo>
                      <a:pt x="1431131" y="146050"/>
                    </a:lnTo>
                    <a:lnTo>
                      <a:pt x="1112043" y="292100"/>
                    </a:lnTo>
                    <a:lnTo>
                      <a:pt x="1112043" y="214152"/>
                    </a:lnTo>
                    <a:lnTo>
                      <a:pt x="1089025" y="212990"/>
                    </a:lnTo>
                    <a:cubicBezTo>
                      <a:pt x="712899" y="212990"/>
                      <a:pt x="390184" y="441673"/>
                      <a:pt x="252334" y="767586"/>
                    </a:cubicBezTo>
                    <a:lnTo>
                      <a:pt x="231362" y="824886"/>
                    </a:lnTo>
                    <a:lnTo>
                      <a:pt x="171523" y="694150"/>
                    </a:lnTo>
                    <a:lnTo>
                      <a:pt x="198443" y="638267"/>
                    </a:lnTo>
                    <a:cubicBezTo>
                      <a:pt x="369954" y="322544"/>
                      <a:pt x="704460" y="108215"/>
                      <a:pt x="1089025" y="108215"/>
                    </a:cubicBezTo>
                    <a:lnTo>
                      <a:pt x="1112043" y="109377"/>
                    </a:lnTo>
                    <a:close/>
                  </a:path>
                </a:pathLst>
              </a:custGeom>
              <a:solidFill>
                <a:srgbClr val="0033CC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ctr"/>
              <a:lstStyle>
                <a:defPPr>
                  <a:defRPr lang="ru-RU"/>
                </a:defPPr>
                <a:lvl1pPr marL="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endParaRPr lang="en-US"/>
              </a:p>
            </xdr:txBody>
          </xdr:sp>
          <xdr:sp macro="" textlink="">
            <xdr:nvSpPr>
              <xdr:cNvPr id="52" name="Овал 51">
                <a:extLst>
                  <a:ext uri="{FF2B5EF4-FFF2-40B4-BE49-F238E27FC236}">
                    <a16:creationId xmlns:a16="http://schemas.microsoft.com/office/drawing/2014/main" id="{A2DE6C64-AB42-48ED-9D6D-E66A8088FA4F}"/>
                  </a:ext>
                </a:extLst>
              </xdr:cNvPr>
              <xdr:cNvSpPr/>
            </xdr:nvSpPr>
            <xdr:spPr>
              <a:xfrm>
                <a:off x="-671885" y="1180112"/>
                <a:ext cx="109408" cy="109406"/>
              </a:xfrm>
              <a:prstGeom prst="ellipse">
                <a:avLst/>
              </a:prstGeom>
              <a:solidFill>
                <a:srgbClr val="0033CC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ctr"/>
              <a:lstStyle>
                <a:defPPr>
                  <a:defRPr lang="ru-RU"/>
                </a:defPPr>
                <a:lvl1pPr marL="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endParaRPr lang="en-US"/>
              </a:p>
            </xdr:txBody>
          </xdr:sp>
          <xdr:sp macro="" textlink="">
            <xdr:nvSpPr>
              <xdr:cNvPr id="53" name="Овал 52">
                <a:extLst>
                  <a:ext uri="{FF2B5EF4-FFF2-40B4-BE49-F238E27FC236}">
                    <a16:creationId xmlns:a16="http://schemas.microsoft.com/office/drawing/2014/main" id="{B8E7B312-8D78-4247-B646-12EF06D777D9}"/>
                  </a:ext>
                </a:extLst>
              </xdr:cNvPr>
              <xdr:cNvSpPr/>
            </xdr:nvSpPr>
            <xdr:spPr>
              <a:xfrm>
                <a:off x="-758760" y="974818"/>
                <a:ext cx="109408" cy="109406"/>
              </a:xfrm>
              <a:prstGeom prst="ellipse">
                <a:avLst/>
              </a:prstGeom>
              <a:solidFill>
                <a:srgbClr val="0033CC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ctr"/>
              <a:lstStyle>
                <a:defPPr>
                  <a:defRPr lang="ru-RU"/>
                </a:defPPr>
                <a:lvl1pPr marL="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endParaRPr lang="en-US"/>
              </a:p>
            </xdr:txBody>
          </xdr:sp>
          <xdr:sp macro="" textlink="">
            <xdr:nvSpPr>
              <xdr:cNvPr id="54" name="Овал 53">
                <a:extLst>
                  <a:ext uri="{FF2B5EF4-FFF2-40B4-BE49-F238E27FC236}">
                    <a16:creationId xmlns:a16="http://schemas.microsoft.com/office/drawing/2014/main" id="{340A3A3A-72FB-484B-84D2-C43A9F35D4F0}"/>
                  </a:ext>
                </a:extLst>
              </xdr:cNvPr>
              <xdr:cNvSpPr/>
            </xdr:nvSpPr>
            <xdr:spPr>
              <a:xfrm>
                <a:off x="-764294" y="1394257"/>
                <a:ext cx="109408" cy="109406"/>
              </a:xfrm>
              <a:prstGeom prst="ellipse">
                <a:avLst/>
              </a:prstGeom>
              <a:solidFill>
                <a:srgbClr val="0033CC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ctr"/>
              <a:lstStyle>
                <a:defPPr>
                  <a:defRPr lang="ru-RU"/>
                </a:defPPr>
                <a:lvl1pPr marL="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endParaRPr lang="en-US"/>
              </a:p>
            </xdr:txBody>
          </xdr:sp>
          <xdr:sp macro="" textlink="">
            <xdr:nvSpPr>
              <xdr:cNvPr id="55" name="Овал 54">
                <a:extLst>
                  <a:ext uri="{FF2B5EF4-FFF2-40B4-BE49-F238E27FC236}">
                    <a16:creationId xmlns:a16="http://schemas.microsoft.com/office/drawing/2014/main" id="{6F9CD131-84C4-44F6-A075-7DE2AB733EA5}"/>
                  </a:ext>
                </a:extLst>
              </xdr:cNvPr>
              <xdr:cNvSpPr/>
            </xdr:nvSpPr>
            <xdr:spPr>
              <a:xfrm>
                <a:off x="-1041196" y="1146683"/>
                <a:ext cx="176266" cy="176264"/>
              </a:xfrm>
              <a:prstGeom prst="ellipse">
                <a:avLst/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ctr"/>
              <a:lstStyle>
                <a:defPPr>
                  <a:defRPr lang="ru-RU"/>
                </a:defPPr>
                <a:lvl1pPr marL="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endParaRPr lang="en-US"/>
              </a:p>
            </xdr:txBody>
          </xdr:sp>
          <xdr:sp macro="" textlink="">
            <xdr:nvSpPr>
              <xdr:cNvPr id="56" name="Овал 55">
                <a:extLst>
                  <a:ext uri="{FF2B5EF4-FFF2-40B4-BE49-F238E27FC236}">
                    <a16:creationId xmlns:a16="http://schemas.microsoft.com/office/drawing/2014/main" id="{2F51FC0D-28D7-4362-B291-8D79511809D5}"/>
                  </a:ext>
                </a:extLst>
              </xdr:cNvPr>
              <xdr:cNvSpPr/>
            </xdr:nvSpPr>
            <xdr:spPr>
              <a:xfrm>
                <a:off x="-1007768" y="1180112"/>
                <a:ext cx="109408" cy="109406"/>
              </a:xfrm>
              <a:prstGeom prst="ellipse">
                <a:avLst/>
              </a:prstGeom>
              <a:solidFill>
                <a:srgbClr val="0033CC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ctr"/>
              <a:lstStyle>
                <a:defPPr>
                  <a:defRPr lang="ru-RU"/>
                </a:defPPr>
                <a:lvl1pPr marL="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endParaRPr lang="en-US"/>
              </a:p>
            </xdr:txBody>
          </xdr:sp>
        </xdr:grpSp>
        <xdr:grpSp>
          <xdr:nvGrpSpPr>
            <xdr:cNvPr id="39" name="Группа 38">
              <a:extLst>
                <a:ext uri="{FF2B5EF4-FFF2-40B4-BE49-F238E27FC236}">
                  <a16:creationId xmlns:a16="http://schemas.microsoft.com/office/drawing/2014/main" id="{9947B611-4097-4F24-B340-F5BD5490D41D}"/>
                </a:ext>
              </a:extLst>
            </xdr:cNvPr>
            <xdr:cNvGrpSpPr>
              <a:grpSpLocks noChangeAspect="1"/>
            </xdr:cNvGrpSpPr>
          </xdr:nvGrpSpPr>
          <xdr:grpSpPr>
            <a:xfrm>
              <a:off x="5673031" y="5530998"/>
              <a:ext cx="360435" cy="567382"/>
              <a:chOff x="606861" y="1802438"/>
              <a:chExt cx="199023" cy="313294"/>
            </a:xfrm>
          </xdr:grpSpPr>
          <xdr:sp macro="" textlink="">
            <xdr:nvSpPr>
              <xdr:cNvPr id="42" name="Скругленный прямоугольник 41">
                <a:extLst>
                  <a:ext uri="{FF2B5EF4-FFF2-40B4-BE49-F238E27FC236}">
                    <a16:creationId xmlns:a16="http://schemas.microsoft.com/office/drawing/2014/main" id="{04C25F99-F79C-4922-9B52-9D9D5F0A7FEE}"/>
                  </a:ext>
                </a:extLst>
              </xdr:cNvPr>
              <xdr:cNvSpPr/>
            </xdr:nvSpPr>
            <xdr:spPr>
              <a:xfrm>
                <a:off x="606861" y="1802438"/>
                <a:ext cx="199023" cy="313294"/>
              </a:xfrm>
              <a:prstGeom prst="roundRect">
                <a:avLst>
                  <a:gd name="adj" fmla="val 9968"/>
                </a:avLst>
              </a:prstGeom>
              <a:solidFill>
                <a:srgbClr val="0033CC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ctr"/>
              <a:lstStyle>
                <a:defPPr>
                  <a:defRPr lang="ru-RU"/>
                </a:defPPr>
                <a:lvl1pPr marL="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endParaRPr lang="ru-RU"/>
              </a:p>
            </xdr:txBody>
          </xdr:sp>
          <xdr:sp macro="" textlink="">
            <xdr:nvSpPr>
              <xdr:cNvPr id="43" name="Скругленный прямоугольник 42">
                <a:extLst>
                  <a:ext uri="{FF2B5EF4-FFF2-40B4-BE49-F238E27FC236}">
                    <a16:creationId xmlns:a16="http://schemas.microsoft.com/office/drawing/2014/main" id="{BC4EB8D7-0EDB-48D2-A8B7-9CC44BA7B49A}"/>
                  </a:ext>
                </a:extLst>
              </xdr:cNvPr>
              <xdr:cNvSpPr/>
            </xdr:nvSpPr>
            <xdr:spPr>
              <a:xfrm>
                <a:off x="641380" y="1855764"/>
                <a:ext cx="129984" cy="33329"/>
              </a:xfrm>
              <a:prstGeom prst="roundRect">
                <a:avLst>
                  <a:gd name="adj" fmla="val 50000"/>
                </a:avLst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ctr"/>
              <a:lstStyle>
                <a:defPPr>
                  <a:defRPr lang="ru-RU"/>
                </a:defPPr>
                <a:lvl1pPr marL="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endParaRPr lang="ru-RU"/>
              </a:p>
            </xdr:txBody>
          </xdr:sp>
          <xdr:sp macro="" textlink="">
            <xdr:nvSpPr>
              <xdr:cNvPr id="44" name="Скругленный прямоугольник 43">
                <a:extLst>
                  <a:ext uri="{FF2B5EF4-FFF2-40B4-BE49-F238E27FC236}">
                    <a16:creationId xmlns:a16="http://schemas.microsoft.com/office/drawing/2014/main" id="{5CC7B5F6-264E-4C50-BD78-DBF414EAA174}"/>
                  </a:ext>
                </a:extLst>
              </xdr:cNvPr>
              <xdr:cNvSpPr/>
            </xdr:nvSpPr>
            <xdr:spPr>
              <a:xfrm>
                <a:off x="641380" y="1905281"/>
                <a:ext cx="129984" cy="33329"/>
              </a:xfrm>
              <a:prstGeom prst="roundRect">
                <a:avLst>
                  <a:gd name="adj" fmla="val 50000"/>
                </a:avLst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ctr"/>
              <a:lstStyle>
                <a:defPPr>
                  <a:defRPr lang="ru-RU"/>
                </a:defPPr>
                <a:lvl1pPr marL="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endParaRPr lang="ru-RU"/>
              </a:p>
            </xdr:txBody>
          </xdr:sp>
          <xdr:sp macro="" textlink="">
            <xdr:nvSpPr>
              <xdr:cNvPr id="45" name="Скругленный прямоугольник 44">
                <a:extLst>
                  <a:ext uri="{FF2B5EF4-FFF2-40B4-BE49-F238E27FC236}">
                    <a16:creationId xmlns:a16="http://schemas.microsoft.com/office/drawing/2014/main" id="{4B67BFD7-6EC2-4921-98D0-059BFCD468CA}"/>
                  </a:ext>
                </a:extLst>
              </xdr:cNvPr>
              <xdr:cNvSpPr/>
            </xdr:nvSpPr>
            <xdr:spPr>
              <a:xfrm>
                <a:off x="641380" y="1954799"/>
                <a:ext cx="129984" cy="33329"/>
              </a:xfrm>
              <a:prstGeom prst="roundRect">
                <a:avLst>
                  <a:gd name="adj" fmla="val 50000"/>
                </a:avLst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ctr"/>
              <a:lstStyle>
                <a:defPPr>
                  <a:defRPr lang="ru-RU"/>
                </a:defPPr>
                <a:lvl1pPr marL="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endParaRPr lang="ru-RU"/>
              </a:p>
            </xdr:txBody>
          </xdr:sp>
          <xdr:sp macro="" textlink="">
            <xdr:nvSpPr>
              <xdr:cNvPr id="46" name="Овал 45">
                <a:extLst>
                  <a:ext uri="{FF2B5EF4-FFF2-40B4-BE49-F238E27FC236}">
                    <a16:creationId xmlns:a16="http://schemas.microsoft.com/office/drawing/2014/main" id="{5C197C34-5E18-4668-B528-17FBE0F7BAB5}"/>
                  </a:ext>
                </a:extLst>
              </xdr:cNvPr>
              <xdr:cNvSpPr/>
            </xdr:nvSpPr>
            <xdr:spPr>
              <a:xfrm>
                <a:off x="685899" y="2048122"/>
                <a:ext cx="40947" cy="40947"/>
              </a:xfrm>
              <a:prstGeom prst="ellipse">
                <a:avLst/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ctr"/>
              <a:lstStyle>
                <a:defPPr>
                  <a:defRPr lang="ru-RU"/>
                </a:defPPr>
                <a:lvl1pPr marL="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endParaRPr lang="ru-RU"/>
              </a:p>
            </xdr:txBody>
          </xdr:sp>
        </xdr:grpSp>
        <xdr:cxnSp macro="">
          <xdr:nvCxnSpPr>
            <xdr:cNvPr id="40" name="Соединитель: уступ 86">
              <a:extLst>
                <a:ext uri="{FF2B5EF4-FFF2-40B4-BE49-F238E27FC236}">
                  <a16:creationId xmlns:a16="http://schemas.microsoft.com/office/drawing/2014/main" id="{1DD2C8C0-B9A4-4861-82D3-5DDEA992F719}"/>
                </a:ext>
              </a:extLst>
            </xdr:cNvPr>
            <xdr:cNvCxnSpPr>
              <a:cxnSpLocks/>
              <a:endCxn id="37" idx="3"/>
            </xdr:cNvCxnSpPr>
          </xdr:nvCxnSpPr>
          <xdr:spPr>
            <a:xfrm rot="16200000" flipV="1">
              <a:off x="2866277" y="5115499"/>
              <a:ext cx="465770" cy="388408"/>
            </a:xfrm>
            <a:prstGeom prst="bentConnector2">
              <a:avLst/>
            </a:prstGeom>
            <a:ln>
              <a:solidFill>
                <a:schemeClr val="bg1">
                  <a:lumMod val="75000"/>
                </a:schemeClr>
              </a:solidFill>
              <a:headEnd type="none"/>
              <a:tailEnd type="oval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41" name="Прямая соединительная линия 40">
              <a:extLst>
                <a:ext uri="{FF2B5EF4-FFF2-40B4-BE49-F238E27FC236}">
                  <a16:creationId xmlns:a16="http://schemas.microsoft.com/office/drawing/2014/main" id="{BBBEB1A6-5FB4-451D-BC0B-7C90F7BAD156}"/>
                </a:ext>
              </a:extLst>
            </xdr:cNvPr>
            <xdr:cNvCxnSpPr>
              <a:cxnSpLocks/>
            </xdr:cNvCxnSpPr>
          </xdr:nvCxnSpPr>
          <xdr:spPr>
            <a:xfrm>
              <a:off x="2904958" y="4775348"/>
              <a:ext cx="0" cy="602940"/>
            </a:xfrm>
            <a:prstGeom prst="line">
              <a:avLst/>
            </a:prstGeom>
            <a:ln>
              <a:solidFill>
                <a:schemeClr val="bg1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6</xdr:col>
      <xdr:colOff>68581</xdr:colOff>
      <xdr:row>41</xdr:row>
      <xdr:rowOff>114300</xdr:rowOff>
    </xdr:from>
    <xdr:to>
      <xdr:col>15</xdr:col>
      <xdr:colOff>83821</xdr:colOff>
      <xdr:row>44</xdr:row>
      <xdr:rowOff>133042</xdr:rowOff>
    </xdr:to>
    <xdr:sp macro="" textlink="">
      <xdr:nvSpPr>
        <xdr:cNvPr id="129" name="Заголовок 1">
          <a:extLst>
            <a:ext uri="{FF2B5EF4-FFF2-40B4-BE49-F238E27FC236}">
              <a16:creationId xmlns:a16="http://schemas.microsoft.com/office/drawing/2014/main" id="{7F7F1E1F-5558-4084-A693-5BF6EDC305A2}"/>
            </a:ext>
          </a:extLst>
        </xdr:cNvPr>
        <xdr:cNvSpPr>
          <a:spLocks noGrp="1"/>
        </xdr:cNvSpPr>
      </xdr:nvSpPr>
      <xdr:spPr>
        <a:xfrm>
          <a:off x="3726181" y="9075420"/>
          <a:ext cx="5501640" cy="567382"/>
        </a:xfrm>
        <a:prstGeom prst="rect">
          <a:avLst/>
        </a:prstGeom>
      </xdr:spPr>
      <xdr:txBody>
        <a:bodyPr wrap="square" lIns="91440" tIns="45720" rIns="91440" bIns="45720" anchor="ctr" anchorCtr="0">
          <a:noAutofit/>
        </a:bodyPr>
        <a:lstStyle>
          <a:lvl1pPr marL="0" indent="0" algn="l" defTabSz="914400" rtl="0" eaLnBrk="1" latinLnBrk="0" hangingPunct="1">
            <a:lnSpc>
              <a:spcPct val="100000"/>
            </a:lnSpc>
            <a:spcBef>
              <a:spcPct val="0"/>
            </a:spcBef>
            <a:spcAft>
              <a:spcPts val="0"/>
            </a:spcAft>
            <a:buFontTx/>
            <a:buNone/>
            <a:defRPr sz="2800" b="1" i="0" kern="1200" cap="all" baseline="0">
              <a:solidFill>
                <a:schemeClr val="tx1"/>
              </a:solidFill>
              <a:latin typeface="Segoe UI Black" panose="020B0604020202020204" charset="0"/>
              <a:ea typeface="+mj-ea"/>
              <a:cs typeface="+mj-cs"/>
            </a:defRPr>
          </a:lvl1pPr>
        </a:lstStyle>
        <a:p>
          <a:r>
            <a:rPr lang="ru-RU"/>
            <a:t>ЧТО НАДО ЗАЩИЩАТЬ?</a:t>
          </a:r>
          <a:endParaRPr lang="en-US"/>
        </a:p>
      </xdr:txBody>
    </xdr:sp>
    <xdr:clientData/>
  </xdr:twoCellAnchor>
  <xdr:twoCellAnchor>
    <xdr:from>
      <xdr:col>6</xdr:col>
      <xdr:colOff>195063</xdr:colOff>
      <xdr:row>59</xdr:row>
      <xdr:rowOff>11758</xdr:rowOff>
    </xdr:from>
    <xdr:to>
      <xdr:col>8</xdr:col>
      <xdr:colOff>63831</xdr:colOff>
      <xdr:row>65</xdr:row>
      <xdr:rowOff>2446</xdr:rowOff>
    </xdr:to>
    <xdr:sp macro="" textlink="">
      <xdr:nvSpPr>
        <xdr:cNvPr id="131" name="Полилиния: фигура 3">
          <a:extLst>
            <a:ext uri="{FF2B5EF4-FFF2-40B4-BE49-F238E27FC236}">
              <a16:creationId xmlns:a16="http://schemas.microsoft.com/office/drawing/2014/main" id="{34F8F467-F09B-4F34-A94A-05663FA5337B}"/>
            </a:ext>
          </a:extLst>
        </xdr:cNvPr>
        <xdr:cNvSpPr/>
      </xdr:nvSpPr>
      <xdr:spPr bwMode="auto">
        <a:xfrm>
          <a:off x="3852663" y="12264718"/>
          <a:ext cx="1087968" cy="1087968"/>
        </a:xfrm>
        <a:custGeom>
          <a:avLst/>
          <a:gdLst>
            <a:gd name="connsiteX0" fmla="*/ 543984 w 1087968"/>
            <a:gd name="connsiteY0" fmla="*/ 84668 h 1087968"/>
            <a:gd name="connsiteX1" fmla="*/ 84668 w 1087968"/>
            <a:gd name="connsiteY1" fmla="*/ 543984 h 1087968"/>
            <a:gd name="connsiteX2" fmla="*/ 543984 w 1087968"/>
            <a:gd name="connsiteY2" fmla="*/ 1003300 h 1087968"/>
            <a:gd name="connsiteX3" fmla="*/ 1003300 w 1087968"/>
            <a:gd name="connsiteY3" fmla="*/ 543984 h 1087968"/>
            <a:gd name="connsiteX4" fmla="*/ 543984 w 1087968"/>
            <a:gd name="connsiteY4" fmla="*/ 84668 h 1087968"/>
            <a:gd name="connsiteX5" fmla="*/ 543984 w 1087968"/>
            <a:gd name="connsiteY5" fmla="*/ 0 h 1087968"/>
            <a:gd name="connsiteX6" fmla="*/ 1087968 w 1087968"/>
            <a:gd name="connsiteY6" fmla="*/ 543984 h 1087968"/>
            <a:gd name="connsiteX7" fmla="*/ 543984 w 1087968"/>
            <a:gd name="connsiteY7" fmla="*/ 1087968 h 1087968"/>
            <a:gd name="connsiteX8" fmla="*/ 0 w 1087968"/>
            <a:gd name="connsiteY8" fmla="*/ 543984 h 1087968"/>
            <a:gd name="connsiteX9" fmla="*/ 543984 w 1087968"/>
            <a:gd name="connsiteY9" fmla="*/ 0 h 1087968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</a:cxnLst>
          <a:rect l="l" t="t" r="r" b="b"/>
          <a:pathLst>
            <a:path w="1087968" h="1087968">
              <a:moveTo>
                <a:pt x="543984" y="84668"/>
              </a:moveTo>
              <a:cubicBezTo>
                <a:pt x="290311" y="84668"/>
                <a:pt x="84668" y="290311"/>
                <a:pt x="84668" y="543984"/>
              </a:cubicBezTo>
              <a:cubicBezTo>
                <a:pt x="84668" y="797657"/>
                <a:pt x="290311" y="1003300"/>
                <a:pt x="543984" y="1003300"/>
              </a:cubicBezTo>
              <a:cubicBezTo>
                <a:pt x="797657" y="1003300"/>
                <a:pt x="1003300" y="797657"/>
                <a:pt x="1003300" y="543984"/>
              </a:cubicBezTo>
              <a:cubicBezTo>
                <a:pt x="1003300" y="290311"/>
                <a:pt x="797657" y="84668"/>
                <a:pt x="543984" y="84668"/>
              </a:cubicBezTo>
              <a:close/>
              <a:moveTo>
                <a:pt x="543984" y="0"/>
              </a:moveTo>
              <a:cubicBezTo>
                <a:pt x="844418" y="0"/>
                <a:pt x="1087968" y="243550"/>
                <a:pt x="1087968" y="543984"/>
              </a:cubicBezTo>
              <a:cubicBezTo>
                <a:pt x="1087968" y="844418"/>
                <a:pt x="844418" y="1087968"/>
                <a:pt x="543984" y="1087968"/>
              </a:cubicBezTo>
              <a:cubicBezTo>
                <a:pt x="243550" y="1087968"/>
                <a:pt x="0" y="844418"/>
                <a:pt x="0" y="543984"/>
              </a:cubicBezTo>
              <a:cubicBezTo>
                <a:pt x="0" y="243550"/>
                <a:pt x="243550" y="0"/>
                <a:pt x="543984" y="0"/>
              </a:cubicBezTo>
              <a:close/>
            </a:path>
          </a:pathLst>
        </a:custGeom>
        <a:solidFill>
          <a:srgbClr val="00C3FF"/>
        </a:solidFill>
        <a:ln>
          <a:noFill/>
        </a:ln>
      </xdr:spPr>
      <xdr:txBody>
        <a:bodyPr wrap="square" lIns="0" tIns="0" rIns="0" bIns="0" rtlCol="0" anchor="ctr">
          <a:noAutofit/>
        </a:bodyPr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endParaRPr kumimoji="0" lang="en-US" sz="1400" b="0" i="0" u="none" strike="noStrike" kern="0" cap="none" spc="0" normalizeH="0" baseline="0">
            <a:ln>
              <a:noFill/>
            </a:ln>
            <a:solidFill>
              <a:srgbClr val="001031"/>
            </a:solidFill>
            <a:effectLst/>
            <a:uLnTx/>
            <a:uFillTx/>
            <a:latin typeface="Segoe UI"/>
          </a:endParaRPr>
        </a:p>
      </xdr:txBody>
    </xdr:sp>
    <xdr:clientData/>
  </xdr:twoCellAnchor>
  <xdr:twoCellAnchor>
    <xdr:from>
      <xdr:col>8</xdr:col>
      <xdr:colOff>597229</xdr:colOff>
      <xdr:row>62</xdr:row>
      <xdr:rowOff>131984</xdr:rowOff>
    </xdr:from>
    <xdr:to>
      <xdr:col>10</xdr:col>
      <xdr:colOff>465997</xdr:colOff>
      <xdr:row>68</xdr:row>
      <xdr:rowOff>122672</xdr:rowOff>
    </xdr:to>
    <xdr:sp macro="" textlink="">
      <xdr:nvSpPr>
        <xdr:cNvPr id="132" name="Полилиния: фигура 4">
          <a:extLst>
            <a:ext uri="{FF2B5EF4-FFF2-40B4-BE49-F238E27FC236}">
              <a16:creationId xmlns:a16="http://schemas.microsoft.com/office/drawing/2014/main" id="{6E6F0901-0112-4CA6-8B03-DFD98B04CE6D}"/>
            </a:ext>
          </a:extLst>
        </xdr:cNvPr>
        <xdr:cNvSpPr/>
      </xdr:nvSpPr>
      <xdr:spPr bwMode="auto">
        <a:xfrm>
          <a:off x="5474029" y="12933584"/>
          <a:ext cx="1087968" cy="1087968"/>
        </a:xfrm>
        <a:custGeom>
          <a:avLst/>
          <a:gdLst>
            <a:gd name="connsiteX0" fmla="*/ 543984 w 1087968"/>
            <a:gd name="connsiteY0" fmla="*/ 84668 h 1087968"/>
            <a:gd name="connsiteX1" fmla="*/ 84668 w 1087968"/>
            <a:gd name="connsiteY1" fmla="*/ 543984 h 1087968"/>
            <a:gd name="connsiteX2" fmla="*/ 543984 w 1087968"/>
            <a:gd name="connsiteY2" fmla="*/ 1003300 h 1087968"/>
            <a:gd name="connsiteX3" fmla="*/ 1003300 w 1087968"/>
            <a:gd name="connsiteY3" fmla="*/ 543984 h 1087968"/>
            <a:gd name="connsiteX4" fmla="*/ 543984 w 1087968"/>
            <a:gd name="connsiteY4" fmla="*/ 84668 h 1087968"/>
            <a:gd name="connsiteX5" fmla="*/ 543984 w 1087968"/>
            <a:gd name="connsiteY5" fmla="*/ 0 h 1087968"/>
            <a:gd name="connsiteX6" fmla="*/ 1087968 w 1087968"/>
            <a:gd name="connsiteY6" fmla="*/ 543984 h 1087968"/>
            <a:gd name="connsiteX7" fmla="*/ 543984 w 1087968"/>
            <a:gd name="connsiteY7" fmla="*/ 1087968 h 1087968"/>
            <a:gd name="connsiteX8" fmla="*/ 0 w 1087968"/>
            <a:gd name="connsiteY8" fmla="*/ 543984 h 1087968"/>
            <a:gd name="connsiteX9" fmla="*/ 543984 w 1087968"/>
            <a:gd name="connsiteY9" fmla="*/ 0 h 1087968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</a:cxnLst>
          <a:rect l="l" t="t" r="r" b="b"/>
          <a:pathLst>
            <a:path w="1087968" h="1087968">
              <a:moveTo>
                <a:pt x="543984" y="84668"/>
              </a:moveTo>
              <a:cubicBezTo>
                <a:pt x="290311" y="84668"/>
                <a:pt x="84668" y="290311"/>
                <a:pt x="84668" y="543984"/>
              </a:cubicBezTo>
              <a:cubicBezTo>
                <a:pt x="84668" y="797657"/>
                <a:pt x="290311" y="1003300"/>
                <a:pt x="543984" y="1003300"/>
              </a:cubicBezTo>
              <a:cubicBezTo>
                <a:pt x="797657" y="1003300"/>
                <a:pt x="1003300" y="797657"/>
                <a:pt x="1003300" y="543984"/>
              </a:cubicBezTo>
              <a:cubicBezTo>
                <a:pt x="1003300" y="290311"/>
                <a:pt x="797657" y="84668"/>
                <a:pt x="543984" y="84668"/>
              </a:cubicBezTo>
              <a:close/>
              <a:moveTo>
                <a:pt x="543984" y="0"/>
              </a:moveTo>
              <a:cubicBezTo>
                <a:pt x="844418" y="0"/>
                <a:pt x="1087968" y="243550"/>
                <a:pt x="1087968" y="543984"/>
              </a:cubicBezTo>
              <a:cubicBezTo>
                <a:pt x="1087968" y="844418"/>
                <a:pt x="844418" y="1087968"/>
                <a:pt x="543984" y="1087968"/>
              </a:cubicBezTo>
              <a:cubicBezTo>
                <a:pt x="243550" y="1087968"/>
                <a:pt x="0" y="844418"/>
                <a:pt x="0" y="543984"/>
              </a:cubicBezTo>
              <a:cubicBezTo>
                <a:pt x="0" y="243550"/>
                <a:pt x="243550" y="0"/>
                <a:pt x="543984" y="0"/>
              </a:cubicBezTo>
              <a:close/>
            </a:path>
          </a:pathLst>
        </a:custGeom>
        <a:solidFill>
          <a:srgbClr val="00C3FF"/>
        </a:solidFill>
        <a:ln>
          <a:noFill/>
        </a:ln>
      </xdr:spPr>
      <xdr:txBody>
        <a:bodyPr wrap="square" lIns="0" tIns="0" rIns="0" bIns="0" rtlCol="0" anchor="ctr">
          <a:noAutofit/>
        </a:bodyPr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endParaRPr kumimoji="0" lang="en-US" sz="1400" b="0" i="0" u="none" strike="noStrike" kern="0" cap="none" spc="0" normalizeH="0" baseline="0">
            <a:ln>
              <a:noFill/>
            </a:ln>
            <a:solidFill>
              <a:srgbClr val="001031"/>
            </a:solidFill>
            <a:effectLst/>
            <a:uLnTx/>
            <a:uFillTx/>
            <a:latin typeface="Segoe UI"/>
          </a:endParaRPr>
        </a:p>
      </xdr:txBody>
    </xdr:sp>
    <xdr:clientData/>
  </xdr:twoCellAnchor>
  <xdr:twoCellAnchor>
    <xdr:from>
      <xdr:col>11</xdr:col>
      <xdr:colOff>389795</xdr:colOff>
      <xdr:row>59</xdr:row>
      <xdr:rowOff>11758</xdr:rowOff>
    </xdr:from>
    <xdr:to>
      <xdr:col>13</xdr:col>
      <xdr:colOff>258563</xdr:colOff>
      <xdr:row>65</xdr:row>
      <xdr:rowOff>2446</xdr:rowOff>
    </xdr:to>
    <xdr:sp macro="" textlink="">
      <xdr:nvSpPr>
        <xdr:cNvPr id="133" name="Полилиния: фигура 5">
          <a:extLst>
            <a:ext uri="{FF2B5EF4-FFF2-40B4-BE49-F238E27FC236}">
              <a16:creationId xmlns:a16="http://schemas.microsoft.com/office/drawing/2014/main" id="{054801E7-5B04-4BD1-90CC-15C00035F88D}"/>
            </a:ext>
          </a:extLst>
        </xdr:cNvPr>
        <xdr:cNvSpPr/>
      </xdr:nvSpPr>
      <xdr:spPr bwMode="auto">
        <a:xfrm>
          <a:off x="7095395" y="12264718"/>
          <a:ext cx="1087968" cy="1087968"/>
        </a:xfrm>
        <a:custGeom>
          <a:avLst/>
          <a:gdLst>
            <a:gd name="connsiteX0" fmla="*/ 543984 w 1087968"/>
            <a:gd name="connsiteY0" fmla="*/ 84668 h 1087968"/>
            <a:gd name="connsiteX1" fmla="*/ 84668 w 1087968"/>
            <a:gd name="connsiteY1" fmla="*/ 543984 h 1087968"/>
            <a:gd name="connsiteX2" fmla="*/ 543984 w 1087968"/>
            <a:gd name="connsiteY2" fmla="*/ 1003300 h 1087968"/>
            <a:gd name="connsiteX3" fmla="*/ 1003300 w 1087968"/>
            <a:gd name="connsiteY3" fmla="*/ 543984 h 1087968"/>
            <a:gd name="connsiteX4" fmla="*/ 543984 w 1087968"/>
            <a:gd name="connsiteY4" fmla="*/ 84668 h 1087968"/>
            <a:gd name="connsiteX5" fmla="*/ 543984 w 1087968"/>
            <a:gd name="connsiteY5" fmla="*/ 0 h 1087968"/>
            <a:gd name="connsiteX6" fmla="*/ 1087968 w 1087968"/>
            <a:gd name="connsiteY6" fmla="*/ 543984 h 1087968"/>
            <a:gd name="connsiteX7" fmla="*/ 543984 w 1087968"/>
            <a:gd name="connsiteY7" fmla="*/ 1087968 h 1087968"/>
            <a:gd name="connsiteX8" fmla="*/ 0 w 1087968"/>
            <a:gd name="connsiteY8" fmla="*/ 543984 h 1087968"/>
            <a:gd name="connsiteX9" fmla="*/ 543984 w 1087968"/>
            <a:gd name="connsiteY9" fmla="*/ 0 h 1087968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</a:cxnLst>
          <a:rect l="l" t="t" r="r" b="b"/>
          <a:pathLst>
            <a:path w="1087968" h="1087968">
              <a:moveTo>
                <a:pt x="543984" y="84668"/>
              </a:moveTo>
              <a:cubicBezTo>
                <a:pt x="290311" y="84668"/>
                <a:pt x="84668" y="290311"/>
                <a:pt x="84668" y="543984"/>
              </a:cubicBezTo>
              <a:cubicBezTo>
                <a:pt x="84668" y="797657"/>
                <a:pt x="290311" y="1003300"/>
                <a:pt x="543984" y="1003300"/>
              </a:cubicBezTo>
              <a:cubicBezTo>
                <a:pt x="797657" y="1003300"/>
                <a:pt x="1003300" y="797657"/>
                <a:pt x="1003300" y="543984"/>
              </a:cubicBezTo>
              <a:cubicBezTo>
                <a:pt x="1003300" y="290311"/>
                <a:pt x="797657" y="84668"/>
                <a:pt x="543984" y="84668"/>
              </a:cubicBezTo>
              <a:close/>
              <a:moveTo>
                <a:pt x="543984" y="0"/>
              </a:moveTo>
              <a:cubicBezTo>
                <a:pt x="844418" y="0"/>
                <a:pt x="1087968" y="243550"/>
                <a:pt x="1087968" y="543984"/>
              </a:cubicBezTo>
              <a:cubicBezTo>
                <a:pt x="1087968" y="844418"/>
                <a:pt x="844418" y="1087968"/>
                <a:pt x="543984" y="1087968"/>
              </a:cubicBezTo>
              <a:cubicBezTo>
                <a:pt x="243550" y="1087968"/>
                <a:pt x="0" y="844418"/>
                <a:pt x="0" y="543984"/>
              </a:cubicBezTo>
              <a:cubicBezTo>
                <a:pt x="0" y="243550"/>
                <a:pt x="243550" y="0"/>
                <a:pt x="543984" y="0"/>
              </a:cubicBezTo>
              <a:close/>
            </a:path>
          </a:pathLst>
        </a:custGeom>
        <a:solidFill>
          <a:srgbClr val="00C3FF"/>
        </a:solidFill>
        <a:ln>
          <a:noFill/>
        </a:ln>
      </xdr:spPr>
      <xdr:txBody>
        <a:bodyPr wrap="square" lIns="0" tIns="0" rIns="0" bIns="0" rtlCol="0" anchor="ctr">
          <a:noAutofit/>
        </a:bodyPr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endParaRPr kumimoji="0" lang="en-US" sz="1400" b="0" i="0" u="none" strike="noStrike" kern="0" cap="none" spc="0" normalizeH="0" baseline="0">
            <a:ln>
              <a:noFill/>
            </a:ln>
            <a:solidFill>
              <a:srgbClr val="001031"/>
            </a:solidFill>
            <a:effectLst/>
            <a:uLnTx/>
            <a:uFillTx/>
            <a:latin typeface="Segoe UI"/>
          </a:endParaRPr>
        </a:p>
      </xdr:txBody>
    </xdr:sp>
    <xdr:clientData/>
  </xdr:twoCellAnchor>
  <xdr:twoCellAnchor>
    <xdr:from>
      <xdr:col>12</xdr:col>
      <xdr:colOff>444829</xdr:colOff>
      <xdr:row>50</xdr:row>
      <xdr:rowOff>32078</xdr:rowOff>
    </xdr:from>
    <xdr:to>
      <xdr:col>14</xdr:col>
      <xdr:colOff>313597</xdr:colOff>
      <xdr:row>56</xdr:row>
      <xdr:rowOff>22766</xdr:rowOff>
    </xdr:to>
    <xdr:sp macro="" textlink="">
      <xdr:nvSpPr>
        <xdr:cNvPr id="134" name="Полилиния: фигура 6">
          <a:extLst>
            <a:ext uri="{FF2B5EF4-FFF2-40B4-BE49-F238E27FC236}">
              <a16:creationId xmlns:a16="http://schemas.microsoft.com/office/drawing/2014/main" id="{3126CC9C-1EF6-46FA-A305-DD6397A3272B}"/>
            </a:ext>
          </a:extLst>
        </xdr:cNvPr>
        <xdr:cNvSpPr/>
      </xdr:nvSpPr>
      <xdr:spPr bwMode="auto">
        <a:xfrm>
          <a:off x="7760029" y="10639118"/>
          <a:ext cx="1087968" cy="1087968"/>
        </a:xfrm>
        <a:custGeom>
          <a:avLst/>
          <a:gdLst>
            <a:gd name="connsiteX0" fmla="*/ 543984 w 1087968"/>
            <a:gd name="connsiteY0" fmla="*/ 84668 h 1087968"/>
            <a:gd name="connsiteX1" fmla="*/ 84668 w 1087968"/>
            <a:gd name="connsiteY1" fmla="*/ 543984 h 1087968"/>
            <a:gd name="connsiteX2" fmla="*/ 543984 w 1087968"/>
            <a:gd name="connsiteY2" fmla="*/ 1003300 h 1087968"/>
            <a:gd name="connsiteX3" fmla="*/ 1003300 w 1087968"/>
            <a:gd name="connsiteY3" fmla="*/ 543984 h 1087968"/>
            <a:gd name="connsiteX4" fmla="*/ 543984 w 1087968"/>
            <a:gd name="connsiteY4" fmla="*/ 84668 h 1087968"/>
            <a:gd name="connsiteX5" fmla="*/ 543984 w 1087968"/>
            <a:gd name="connsiteY5" fmla="*/ 0 h 1087968"/>
            <a:gd name="connsiteX6" fmla="*/ 1087968 w 1087968"/>
            <a:gd name="connsiteY6" fmla="*/ 543984 h 1087968"/>
            <a:gd name="connsiteX7" fmla="*/ 543984 w 1087968"/>
            <a:gd name="connsiteY7" fmla="*/ 1087968 h 1087968"/>
            <a:gd name="connsiteX8" fmla="*/ 0 w 1087968"/>
            <a:gd name="connsiteY8" fmla="*/ 543984 h 1087968"/>
            <a:gd name="connsiteX9" fmla="*/ 543984 w 1087968"/>
            <a:gd name="connsiteY9" fmla="*/ 0 h 1087968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</a:cxnLst>
          <a:rect l="l" t="t" r="r" b="b"/>
          <a:pathLst>
            <a:path w="1087968" h="1087968">
              <a:moveTo>
                <a:pt x="543984" y="84668"/>
              </a:moveTo>
              <a:cubicBezTo>
                <a:pt x="290311" y="84668"/>
                <a:pt x="84668" y="290311"/>
                <a:pt x="84668" y="543984"/>
              </a:cubicBezTo>
              <a:cubicBezTo>
                <a:pt x="84668" y="797657"/>
                <a:pt x="290311" y="1003300"/>
                <a:pt x="543984" y="1003300"/>
              </a:cubicBezTo>
              <a:cubicBezTo>
                <a:pt x="797657" y="1003300"/>
                <a:pt x="1003300" y="797657"/>
                <a:pt x="1003300" y="543984"/>
              </a:cubicBezTo>
              <a:cubicBezTo>
                <a:pt x="1003300" y="290311"/>
                <a:pt x="797657" y="84668"/>
                <a:pt x="543984" y="84668"/>
              </a:cubicBezTo>
              <a:close/>
              <a:moveTo>
                <a:pt x="543984" y="0"/>
              </a:moveTo>
              <a:cubicBezTo>
                <a:pt x="844418" y="0"/>
                <a:pt x="1087968" y="243550"/>
                <a:pt x="1087968" y="543984"/>
              </a:cubicBezTo>
              <a:cubicBezTo>
                <a:pt x="1087968" y="844418"/>
                <a:pt x="844418" y="1087968"/>
                <a:pt x="543984" y="1087968"/>
              </a:cubicBezTo>
              <a:cubicBezTo>
                <a:pt x="243550" y="1087968"/>
                <a:pt x="0" y="844418"/>
                <a:pt x="0" y="543984"/>
              </a:cubicBezTo>
              <a:cubicBezTo>
                <a:pt x="0" y="243550"/>
                <a:pt x="243550" y="0"/>
                <a:pt x="543984" y="0"/>
              </a:cubicBezTo>
              <a:close/>
            </a:path>
          </a:pathLst>
        </a:custGeom>
        <a:solidFill>
          <a:srgbClr val="00C3FF"/>
        </a:solidFill>
        <a:ln>
          <a:noFill/>
        </a:ln>
      </xdr:spPr>
      <xdr:txBody>
        <a:bodyPr wrap="square" lIns="0" tIns="0" rIns="0" bIns="0" rtlCol="0" anchor="ctr">
          <a:noAutofit/>
        </a:bodyPr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endParaRPr kumimoji="0" lang="en-US" sz="1400" b="0" i="0" u="none" strike="noStrike" kern="0" cap="none" spc="0" normalizeH="0" baseline="0">
            <a:ln>
              <a:noFill/>
            </a:ln>
            <a:solidFill>
              <a:srgbClr val="001031"/>
            </a:solidFill>
            <a:effectLst/>
            <a:uLnTx/>
            <a:uFillTx/>
            <a:latin typeface="Segoe UI"/>
          </a:endParaRPr>
        </a:p>
      </xdr:txBody>
    </xdr:sp>
    <xdr:clientData/>
  </xdr:twoCellAnchor>
  <xdr:twoCellAnchor>
    <xdr:from>
      <xdr:col>5</xdr:col>
      <xdr:colOff>140029</xdr:colOff>
      <xdr:row>50</xdr:row>
      <xdr:rowOff>32078</xdr:rowOff>
    </xdr:from>
    <xdr:to>
      <xdr:col>7</xdr:col>
      <xdr:colOff>8797</xdr:colOff>
      <xdr:row>56</xdr:row>
      <xdr:rowOff>22766</xdr:rowOff>
    </xdr:to>
    <xdr:sp macro="" textlink="">
      <xdr:nvSpPr>
        <xdr:cNvPr id="135" name="Полилиния: фигура 7">
          <a:extLst>
            <a:ext uri="{FF2B5EF4-FFF2-40B4-BE49-F238E27FC236}">
              <a16:creationId xmlns:a16="http://schemas.microsoft.com/office/drawing/2014/main" id="{3B0E458E-B483-41E4-9394-EAA803991D29}"/>
            </a:ext>
          </a:extLst>
        </xdr:cNvPr>
        <xdr:cNvSpPr/>
      </xdr:nvSpPr>
      <xdr:spPr bwMode="auto">
        <a:xfrm>
          <a:off x="3188029" y="10639118"/>
          <a:ext cx="1087968" cy="1087968"/>
        </a:xfrm>
        <a:custGeom>
          <a:avLst/>
          <a:gdLst>
            <a:gd name="connsiteX0" fmla="*/ 543984 w 1087968"/>
            <a:gd name="connsiteY0" fmla="*/ 84668 h 1087968"/>
            <a:gd name="connsiteX1" fmla="*/ 84668 w 1087968"/>
            <a:gd name="connsiteY1" fmla="*/ 543984 h 1087968"/>
            <a:gd name="connsiteX2" fmla="*/ 543984 w 1087968"/>
            <a:gd name="connsiteY2" fmla="*/ 1003300 h 1087968"/>
            <a:gd name="connsiteX3" fmla="*/ 1003300 w 1087968"/>
            <a:gd name="connsiteY3" fmla="*/ 543984 h 1087968"/>
            <a:gd name="connsiteX4" fmla="*/ 543984 w 1087968"/>
            <a:gd name="connsiteY4" fmla="*/ 84668 h 1087968"/>
            <a:gd name="connsiteX5" fmla="*/ 543984 w 1087968"/>
            <a:gd name="connsiteY5" fmla="*/ 0 h 1087968"/>
            <a:gd name="connsiteX6" fmla="*/ 1087968 w 1087968"/>
            <a:gd name="connsiteY6" fmla="*/ 543984 h 1087968"/>
            <a:gd name="connsiteX7" fmla="*/ 543984 w 1087968"/>
            <a:gd name="connsiteY7" fmla="*/ 1087968 h 1087968"/>
            <a:gd name="connsiteX8" fmla="*/ 0 w 1087968"/>
            <a:gd name="connsiteY8" fmla="*/ 543984 h 1087968"/>
            <a:gd name="connsiteX9" fmla="*/ 543984 w 1087968"/>
            <a:gd name="connsiteY9" fmla="*/ 0 h 1087968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</a:cxnLst>
          <a:rect l="l" t="t" r="r" b="b"/>
          <a:pathLst>
            <a:path w="1087968" h="1087968">
              <a:moveTo>
                <a:pt x="543984" y="84668"/>
              </a:moveTo>
              <a:cubicBezTo>
                <a:pt x="290311" y="84668"/>
                <a:pt x="84668" y="290311"/>
                <a:pt x="84668" y="543984"/>
              </a:cubicBezTo>
              <a:cubicBezTo>
                <a:pt x="84668" y="797657"/>
                <a:pt x="290311" y="1003300"/>
                <a:pt x="543984" y="1003300"/>
              </a:cubicBezTo>
              <a:cubicBezTo>
                <a:pt x="797657" y="1003300"/>
                <a:pt x="1003300" y="797657"/>
                <a:pt x="1003300" y="543984"/>
              </a:cubicBezTo>
              <a:cubicBezTo>
                <a:pt x="1003300" y="290311"/>
                <a:pt x="797657" y="84668"/>
                <a:pt x="543984" y="84668"/>
              </a:cubicBezTo>
              <a:close/>
              <a:moveTo>
                <a:pt x="543984" y="0"/>
              </a:moveTo>
              <a:cubicBezTo>
                <a:pt x="844418" y="0"/>
                <a:pt x="1087968" y="243550"/>
                <a:pt x="1087968" y="543984"/>
              </a:cubicBezTo>
              <a:cubicBezTo>
                <a:pt x="1087968" y="844418"/>
                <a:pt x="844418" y="1087968"/>
                <a:pt x="543984" y="1087968"/>
              </a:cubicBezTo>
              <a:cubicBezTo>
                <a:pt x="243550" y="1087968"/>
                <a:pt x="0" y="844418"/>
                <a:pt x="0" y="543984"/>
              </a:cubicBezTo>
              <a:cubicBezTo>
                <a:pt x="0" y="243550"/>
                <a:pt x="243550" y="0"/>
                <a:pt x="543984" y="0"/>
              </a:cubicBezTo>
              <a:close/>
            </a:path>
          </a:pathLst>
        </a:custGeom>
        <a:solidFill>
          <a:srgbClr val="00C3FF"/>
        </a:solidFill>
        <a:ln>
          <a:noFill/>
        </a:ln>
      </xdr:spPr>
      <xdr:txBody>
        <a:bodyPr wrap="square" lIns="0" tIns="0" rIns="0" bIns="0" rtlCol="0" anchor="ctr">
          <a:noAutofit/>
        </a:bodyPr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endParaRPr kumimoji="0" lang="en-US" sz="1400" b="0" i="0" u="none" strike="noStrike" kern="0" cap="none" spc="0" normalizeH="0" baseline="0">
            <a:ln>
              <a:noFill/>
            </a:ln>
            <a:solidFill>
              <a:srgbClr val="001031"/>
            </a:solidFill>
            <a:effectLst/>
            <a:uLnTx/>
            <a:uFillTx/>
            <a:latin typeface="Segoe UI"/>
          </a:endParaRPr>
        </a:p>
      </xdr:txBody>
    </xdr:sp>
    <xdr:clientData/>
  </xdr:twoCellAnchor>
  <xdr:twoCellAnchor>
    <xdr:from>
      <xdr:col>7</xdr:col>
      <xdr:colOff>269540</xdr:colOff>
      <xdr:row>53</xdr:row>
      <xdr:rowOff>45195</xdr:rowOff>
    </xdr:from>
    <xdr:to>
      <xdr:col>12</xdr:col>
      <xdr:colOff>184089</xdr:colOff>
      <xdr:row>61</xdr:row>
      <xdr:rowOff>40124</xdr:rowOff>
    </xdr:to>
    <xdr:sp macro="" textlink="">
      <xdr:nvSpPr>
        <xdr:cNvPr id="136" name="Полилиния: фигура 8">
          <a:extLst>
            <a:ext uri="{FF2B5EF4-FFF2-40B4-BE49-F238E27FC236}">
              <a16:creationId xmlns:a16="http://schemas.microsoft.com/office/drawing/2014/main" id="{ECE587B1-8677-421D-8057-4636123AF238}"/>
            </a:ext>
          </a:extLst>
        </xdr:cNvPr>
        <xdr:cNvSpPr/>
      </xdr:nvSpPr>
      <xdr:spPr bwMode="auto">
        <a:xfrm>
          <a:off x="4536740" y="11200875"/>
          <a:ext cx="2962549" cy="1457969"/>
        </a:xfrm>
        <a:custGeom>
          <a:avLst/>
          <a:gdLst>
            <a:gd name="connsiteX0" fmla="*/ 0 w 2962549"/>
            <a:gd name="connsiteY0" fmla="*/ 0 h 1457969"/>
            <a:gd name="connsiteX1" fmla="*/ 78705 w 2962549"/>
            <a:gd name="connsiteY1" fmla="*/ 0 h 1457969"/>
            <a:gd name="connsiteX2" fmla="*/ 84713 w 2962549"/>
            <a:gd name="connsiteY2" fmla="*/ 118986 h 1457969"/>
            <a:gd name="connsiteX3" fmla="*/ 1481274 w 2962549"/>
            <a:gd name="connsiteY3" fmla="*/ 1379264 h 1457969"/>
            <a:gd name="connsiteX4" fmla="*/ 2877836 w 2962549"/>
            <a:gd name="connsiteY4" fmla="*/ 118986 h 1457969"/>
            <a:gd name="connsiteX5" fmla="*/ 2883844 w 2962549"/>
            <a:gd name="connsiteY5" fmla="*/ 0 h 1457969"/>
            <a:gd name="connsiteX6" fmla="*/ 2962549 w 2962549"/>
            <a:gd name="connsiteY6" fmla="*/ 0 h 1457969"/>
            <a:gd name="connsiteX7" fmla="*/ 2956134 w 2962549"/>
            <a:gd name="connsiteY7" fmla="*/ 127034 h 1457969"/>
            <a:gd name="connsiteX8" fmla="*/ 1481274 w 2962549"/>
            <a:gd name="connsiteY8" fmla="*/ 1457969 h 1457969"/>
            <a:gd name="connsiteX9" fmla="*/ 6414 w 2962549"/>
            <a:gd name="connsiteY9" fmla="*/ 127034 h 1457969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</a:cxnLst>
          <a:rect l="l" t="t" r="r" b="b"/>
          <a:pathLst>
            <a:path w="2962549" h="1457969">
              <a:moveTo>
                <a:pt x="0" y="0"/>
              </a:moveTo>
              <a:lnTo>
                <a:pt x="78705" y="0"/>
              </a:lnTo>
              <a:lnTo>
                <a:pt x="84713" y="118986"/>
              </a:lnTo>
              <a:cubicBezTo>
                <a:pt x="156602" y="826865"/>
                <a:pt x="754429" y="1379264"/>
                <a:pt x="1481274" y="1379264"/>
              </a:cubicBezTo>
              <a:cubicBezTo>
                <a:pt x="2208120" y="1379264"/>
                <a:pt x="2805946" y="826865"/>
                <a:pt x="2877836" y="118986"/>
              </a:cubicBezTo>
              <a:lnTo>
                <a:pt x="2883844" y="0"/>
              </a:lnTo>
              <a:lnTo>
                <a:pt x="2962549" y="0"/>
              </a:lnTo>
              <a:lnTo>
                <a:pt x="2956134" y="127034"/>
              </a:lnTo>
              <a:cubicBezTo>
                <a:pt x="2880215" y="874600"/>
                <a:pt x="2248871" y="1457969"/>
                <a:pt x="1481274" y="1457969"/>
              </a:cubicBezTo>
              <a:cubicBezTo>
                <a:pt x="713677" y="1457969"/>
                <a:pt x="82334" y="874600"/>
                <a:pt x="6414" y="127034"/>
              </a:cubicBezTo>
              <a:close/>
            </a:path>
          </a:pathLst>
        </a:custGeom>
        <a:solidFill>
          <a:srgbClr val="00C3FF"/>
        </a:solidFill>
        <a:ln>
          <a:noFill/>
        </a:ln>
      </xdr:spPr>
      <xdr:txBody>
        <a:bodyPr wrap="square" lIns="0" tIns="0" rIns="0" bIns="0" rtlCol="0" anchor="ctr"/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endParaRPr kumimoji="0" lang="en-US" sz="1400" b="0" i="0" u="none" strike="noStrike" kern="0" cap="none" spc="0" normalizeH="0" baseline="0">
            <a:ln>
              <a:noFill/>
            </a:ln>
            <a:solidFill>
              <a:srgbClr val="001031"/>
            </a:solidFill>
            <a:effectLst/>
            <a:uLnTx/>
            <a:uFillTx/>
            <a:latin typeface="Segoe UI"/>
          </a:endParaRPr>
        </a:p>
      </xdr:txBody>
    </xdr:sp>
    <xdr:clientData/>
  </xdr:twoCellAnchor>
  <xdr:twoCellAnchor>
    <xdr:from>
      <xdr:col>7</xdr:col>
      <xdr:colOff>606965</xdr:colOff>
      <xdr:row>46</xdr:row>
      <xdr:rowOff>156961</xdr:rowOff>
    </xdr:from>
    <xdr:to>
      <xdr:col>11</xdr:col>
      <xdr:colOff>456261</xdr:colOff>
      <xdr:row>59</xdr:row>
      <xdr:rowOff>67217</xdr:rowOff>
    </xdr:to>
    <xdr:sp macro="" textlink="">
      <xdr:nvSpPr>
        <xdr:cNvPr id="137" name="Овал 136">
          <a:extLst>
            <a:ext uri="{FF2B5EF4-FFF2-40B4-BE49-F238E27FC236}">
              <a16:creationId xmlns:a16="http://schemas.microsoft.com/office/drawing/2014/main" id="{84101A8F-678B-4ABC-8873-80309FCEE45E}"/>
            </a:ext>
          </a:extLst>
        </xdr:cNvPr>
        <xdr:cNvSpPr/>
      </xdr:nvSpPr>
      <xdr:spPr bwMode="auto">
        <a:xfrm>
          <a:off x="4874165" y="10032481"/>
          <a:ext cx="2287696" cy="2287696"/>
        </a:xfrm>
        <a:prstGeom prst="ellipse">
          <a:avLst/>
        </a:prstGeom>
        <a:solidFill>
          <a:schemeClr val="bg1">
            <a:lumMod val="95000"/>
          </a:schemeClr>
        </a:solidFill>
        <a:ln>
          <a:noFill/>
        </a:ln>
      </xdr:spPr>
      <xdr:txBody>
        <a:bodyPr wrap="square" lIns="0" tIns="0" rIns="0" bIns="0" rtlCol="0" anchor="ctr"/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endParaRPr kumimoji="0" lang="en-US" sz="1400" b="0" i="0" u="none" strike="noStrike" kern="0" cap="none" spc="0" normalizeH="0" baseline="0">
            <a:ln>
              <a:noFill/>
            </a:ln>
            <a:solidFill>
              <a:srgbClr val="001031"/>
            </a:solidFill>
            <a:effectLst/>
            <a:uLnTx/>
            <a:uFillTx/>
            <a:latin typeface="Segoe UI"/>
          </a:endParaRPr>
        </a:p>
      </xdr:txBody>
    </xdr:sp>
    <xdr:clientData/>
  </xdr:twoCellAnchor>
  <xdr:twoCellAnchor>
    <xdr:from>
      <xdr:col>8</xdr:col>
      <xdr:colOff>146379</xdr:colOff>
      <xdr:row>47</xdr:row>
      <xdr:rowOff>123095</xdr:rowOff>
    </xdr:from>
    <xdr:to>
      <xdr:col>11</xdr:col>
      <xdr:colOff>307247</xdr:colOff>
      <xdr:row>58</xdr:row>
      <xdr:rowOff>101083</xdr:rowOff>
    </xdr:to>
    <xdr:sp macro="" textlink="">
      <xdr:nvSpPr>
        <xdr:cNvPr id="138" name="Овал 137">
          <a:extLst>
            <a:ext uri="{FF2B5EF4-FFF2-40B4-BE49-F238E27FC236}">
              <a16:creationId xmlns:a16="http://schemas.microsoft.com/office/drawing/2014/main" id="{E00E7D51-24BF-461E-A254-995BCE694C82}"/>
            </a:ext>
          </a:extLst>
        </xdr:cNvPr>
        <xdr:cNvSpPr/>
      </xdr:nvSpPr>
      <xdr:spPr bwMode="auto">
        <a:xfrm>
          <a:off x="5023179" y="10181495"/>
          <a:ext cx="1989668" cy="1989668"/>
        </a:xfrm>
        <a:prstGeom prst="ellipse">
          <a:avLst/>
        </a:prstGeom>
        <a:solidFill>
          <a:schemeClr val="bg1"/>
        </a:solidFill>
        <a:ln>
          <a:noFill/>
        </a:ln>
      </xdr:spPr>
      <xdr:txBody>
        <a:bodyPr wrap="square" lIns="0" tIns="0" rIns="0" bIns="0" rtlCol="0" anchor="ctr"/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endParaRPr kumimoji="0" lang="en-US" sz="1400" b="0" i="0" u="none" strike="noStrike" kern="0" cap="none" spc="0" normalizeH="0" baseline="0">
            <a:ln>
              <a:noFill/>
            </a:ln>
            <a:solidFill>
              <a:srgbClr val="001031"/>
            </a:solidFill>
            <a:effectLst/>
            <a:uLnTx/>
            <a:uFillTx/>
            <a:latin typeface="Segoe UI"/>
          </a:endParaRPr>
        </a:p>
      </xdr:txBody>
    </xdr:sp>
    <xdr:clientData/>
  </xdr:twoCellAnchor>
  <xdr:twoCellAnchor>
    <xdr:from>
      <xdr:col>7</xdr:col>
      <xdr:colOff>268299</xdr:colOff>
      <xdr:row>45</xdr:row>
      <xdr:rowOff>1175</xdr:rowOff>
    </xdr:from>
    <xdr:to>
      <xdr:col>12</xdr:col>
      <xdr:colOff>185327</xdr:colOff>
      <xdr:row>53</xdr:row>
      <xdr:rowOff>25361</xdr:rowOff>
    </xdr:to>
    <xdr:sp macro="" textlink="">
      <xdr:nvSpPr>
        <xdr:cNvPr id="139" name="Полилиния: фигура 11">
          <a:extLst>
            <a:ext uri="{FF2B5EF4-FFF2-40B4-BE49-F238E27FC236}">
              <a16:creationId xmlns:a16="http://schemas.microsoft.com/office/drawing/2014/main" id="{CA7A708D-2BE8-4B02-B84A-B45F501D0497}"/>
            </a:ext>
          </a:extLst>
        </xdr:cNvPr>
        <xdr:cNvSpPr/>
      </xdr:nvSpPr>
      <xdr:spPr bwMode="auto">
        <a:xfrm>
          <a:off x="4535499" y="9693815"/>
          <a:ext cx="2965028" cy="1487226"/>
        </a:xfrm>
        <a:custGeom>
          <a:avLst/>
          <a:gdLst>
            <a:gd name="connsiteX0" fmla="*/ 1482514 w 2965028"/>
            <a:gd name="connsiteY0" fmla="*/ 0 h 1487226"/>
            <a:gd name="connsiteX1" fmla="*/ 2965028 w 2965028"/>
            <a:gd name="connsiteY1" fmla="*/ 1482514 h 1487226"/>
            <a:gd name="connsiteX2" fmla="*/ 2964790 w 2965028"/>
            <a:gd name="connsiteY2" fmla="*/ 1487226 h 1487226"/>
            <a:gd name="connsiteX3" fmla="*/ 2886085 w 2965028"/>
            <a:gd name="connsiteY3" fmla="*/ 1487226 h 1487226"/>
            <a:gd name="connsiteX4" fmla="*/ 2886323 w 2965028"/>
            <a:gd name="connsiteY4" fmla="*/ 1482514 h 1487226"/>
            <a:gd name="connsiteX5" fmla="*/ 1482514 w 2965028"/>
            <a:gd name="connsiteY5" fmla="*/ 78705 h 1487226"/>
            <a:gd name="connsiteX6" fmla="*/ 78705 w 2965028"/>
            <a:gd name="connsiteY6" fmla="*/ 1482514 h 1487226"/>
            <a:gd name="connsiteX7" fmla="*/ 78943 w 2965028"/>
            <a:gd name="connsiteY7" fmla="*/ 1487226 h 1487226"/>
            <a:gd name="connsiteX8" fmla="*/ 238 w 2965028"/>
            <a:gd name="connsiteY8" fmla="*/ 1487226 h 1487226"/>
            <a:gd name="connsiteX9" fmla="*/ 0 w 2965028"/>
            <a:gd name="connsiteY9" fmla="*/ 1482514 h 1487226"/>
            <a:gd name="connsiteX10" fmla="*/ 1482514 w 2965028"/>
            <a:gd name="connsiteY10" fmla="*/ 0 h 1487226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</a:cxnLst>
          <a:rect l="l" t="t" r="r" b="b"/>
          <a:pathLst>
            <a:path w="2965028" h="1487226">
              <a:moveTo>
                <a:pt x="1482514" y="0"/>
              </a:moveTo>
              <a:cubicBezTo>
                <a:pt x="2301284" y="0"/>
                <a:pt x="2965028" y="663744"/>
                <a:pt x="2965028" y="1482514"/>
              </a:cubicBezTo>
              <a:lnTo>
                <a:pt x="2964790" y="1487226"/>
              </a:lnTo>
              <a:lnTo>
                <a:pt x="2886085" y="1487226"/>
              </a:lnTo>
              <a:lnTo>
                <a:pt x="2886323" y="1482514"/>
              </a:lnTo>
              <a:cubicBezTo>
                <a:pt x="2886323" y="707212"/>
                <a:pt x="2257816" y="78705"/>
                <a:pt x="1482514" y="78705"/>
              </a:cubicBezTo>
              <a:cubicBezTo>
                <a:pt x="707212" y="78705"/>
                <a:pt x="78705" y="707212"/>
                <a:pt x="78705" y="1482514"/>
              </a:cubicBezTo>
              <a:lnTo>
                <a:pt x="78943" y="1487226"/>
              </a:lnTo>
              <a:lnTo>
                <a:pt x="238" y="1487226"/>
              </a:lnTo>
              <a:lnTo>
                <a:pt x="0" y="1482514"/>
              </a:lnTo>
              <a:cubicBezTo>
                <a:pt x="0" y="663744"/>
                <a:pt x="663744" y="0"/>
                <a:pt x="1482514" y="0"/>
              </a:cubicBezTo>
              <a:close/>
            </a:path>
          </a:pathLst>
        </a:custGeom>
        <a:solidFill>
          <a:schemeClr val="bg1">
            <a:lumMod val="95000"/>
          </a:schemeClr>
        </a:solidFill>
        <a:ln>
          <a:noFill/>
        </a:ln>
      </xdr:spPr>
      <xdr:txBody>
        <a:bodyPr wrap="square" lIns="0" tIns="0" rIns="0" bIns="0" rtlCol="0" anchor="ctr"/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endParaRPr kumimoji="0" lang="en-US" sz="1400" b="0" i="0" u="none" strike="noStrike" kern="0" cap="none" spc="0" normalizeH="0" baseline="0">
            <a:ln>
              <a:noFill/>
            </a:ln>
            <a:solidFill>
              <a:srgbClr val="001031"/>
            </a:solidFill>
            <a:effectLst/>
            <a:uLnTx/>
            <a:uFillTx/>
            <a:latin typeface="Segoe UI"/>
          </a:endParaRPr>
        </a:p>
      </xdr:txBody>
    </xdr:sp>
    <xdr:clientData/>
  </xdr:twoCellAnchor>
  <xdr:twoCellAnchor>
    <xdr:from>
      <xdr:col>9</xdr:col>
      <xdr:colOff>408847</xdr:colOff>
      <xdr:row>60</xdr:row>
      <xdr:rowOff>52718</xdr:rowOff>
    </xdr:from>
    <xdr:to>
      <xdr:col>10</xdr:col>
      <xdr:colOff>53247</xdr:colOff>
      <xdr:row>61</xdr:row>
      <xdr:rowOff>123838</xdr:rowOff>
    </xdr:to>
    <xdr:sp macro="" textlink="">
      <xdr:nvSpPr>
        <xdr:cNvPr id="140" name="Овал 139">
          <a:extLst>
            <a:ext uri="{FF2B5EF4-FFF2-40B4-BE49-F238E27FC236}">
              <a16:creationId xmlns:a16="http://schemas.microsoft.com/office/drawing/2014/main" id="{B118340D-CE3B-4E08-A8E4-260657840C55}"/>
            </a:ext>
          </a:extLst>
        </xdr:cNvPr>
        <xdr:cNvSpPr/>
      </xdr:nvSpPr>
      <xdr:spPr bwMode="auto">
        <a:xfrm>
          <a:off x="5895247" y="12488558"/>
          <a:ext cx="254000" cy="254000"/>
        </a:xfrm>
        <a:prstGeom prst="ellipse">
          <a:avLst/>
        </a:prstGeom>
        <a:solidFill>
          <a:srgbClr val="00C3FF"/>
        </a:solidFill>
        <a:ln>
          <a:noFill/>
        </a:ln>
      </xdr:spPr>
      <xdr:txBody>
        <a:bodyPr wrap="square" lIns="0" tIns="0" rIns="0" bIns="0" rtlCol="0" anchor="ctr"/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endParaRPr kumimoji="0" lang="en-US" sz="1400" b="0" i="0" u="none" strike="noStrike" kern="0" cap="none" spc="0" normalizeH="0" baseline="0">
            <a:ln>
              <a:noFill/>
            </a:ln>
            <a:solidFill>
              <a:srgbClr val="001031"/>
            </a:solidFill>
            <a:effectLst/>
            <a:uLnTx/>
            <a:uFillTx/>
            <a:latin typeface="Segoe UI"/>
          </a:endParaRPr>
        </a:p>
      </xdr:txBody>
    </xdr:sp>
    <xdr:clientData/>
  </xdr:twoCellAnchor>
  <xdr:twoCellAnchor>
    <xdr:from>
      <xdr:col>9</xdr:col>
      <xdr:colOff>443772</xdr:colOff>
      <xdr:row>60</xdr:row>
      <xdr:rowOff>87643</xdr:rowOff>
    </xdr:from>
    <xdr:to>
      <xdr:col>10</xdr:col>
      <xdr:colOff>18322</xdr:colOff>
      <xdr:row>61</xdr:row>
      <xdr:rowOff>88913</xdr:rowOff>
    </xdr:to>
    <xdr:sp macro="" textlink="">
      <xdr:nvSpPr>
        <xdr:cNvPr id="141" name="Овал 140">
          <a:extLst>
            <a:ext uri="{FF2B5EF4-FFF2-40B4-BE49-F238E27FC236}">
              <a16:creationId xmlns:a16="http://schemas.microsoft.com/office/drawing/2014/main" id="{479D063F-F352-43AE-AC95-882F4B917495}"/>
            </a:ext>
          </a:extLst>
        </xdr:cNvPr>
        <xdr:cNvSpPr/>
      </xdr:nvSpPr>
      <xdr:spPr bwMode="auto">
        <a:xfrm>
          <a:off x="5930172" y="12523483"/>
          <a:ext cx="184150" cy="184150"/>
        </a:xfrm>
        <a:prstGeom prst="ellipse">
          <a:avLst/>
        </a:prstGeom>
        <a:solidFill>
          <a:schemeClr val="bg1"/>
        </a:solidFill>
        <a:ln>
          <a:noFill/>
        </a:ln>
      </xdr:spPr>
      <xdr:txBody>
        <a:bodyPr wrap="square" lIns="0" tIns="0" rIns="0" bIns="0" rtlCol="0" anchor="ctr"/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endParaRPr kumimoji="0" lang="en-US" sz="1400" b="0" i="0" u="none" strike="noStrike" kern="0" cap="none" spc="0" normalizeH="0" baseline="0">
            <a:ln>
              <a:noFill/>
            </a:ln>
            <a:solidFill>
              <a:srgbClr val="001031"/>
            </a:solidFill>
            <a:effectLst/>
            <a:uLnTx/>
            <a:uFillTx/>
            <a:latin typeface="Segoe UI"/>
          </a:endParaRPr>
        </a:p>
      </xdr:txBody>
    </xdr:sp>
    <xdr:clientData/>
  </xdr:twoCellAnchor>
  <xdr:twoCellAnchor>
    <xdr:from>
      <xdr:col>8</xdr:col>
      <xdr:colOff>11338</xdr:colOff>
      <xdr:row>57</xdr:row>
      <xdr:rowOff>173105</xdr:rowOff>
    </xdr:from>
    <xdr:to>
      <xdr:col>8</xdr:col>
      <xdr:colOff>265338</xdr:colOff>
      <xdr:row>59</xdr:row>
      <xdr:rowOff>61345</xdr:rowOff>
    </xdr:to>
    <xdr:sp macro="" textlink="">
      <xdr:nvSpPr>
        <xdr:cNvPr id="142" name="Овал 141">
          <a:extLst>
            <a:ext uri="{FF2B5EF4-FFF2-40B4-BE49-F238E27FC236}">
              <a16:creationId xmlns:a16="http://schemas.microsoft.com/office/drawing/2014/main" id="{CBB2F9FA-FE55-44A2-BFE4-5247E097E656}"/>
            </a:ext>
          </a:extLst>
        </xdr:cNvPr>
        <xdr:cNvSpPr/>
      </xdr:nvSpPr>
      <xdr:spPr bwMode="auto">
        <a:xfrm>
          <a:off x="4888138" y="12060305"/>
          <a:ext cx="254000" cy="254000"/>
        </a:xfrm>
        <a:prstGeom prst="ellipse">
          <a:avLst/>
        </a:prstGeom>
        <a:solidFill>
          <a:srgbClr val="00C3FF"/>
        </a:solidFill>
        <a:ln>
          <a:noFill/>
        </a:ln>
      </xdr:spPr>
      <xdr:txBody>
        <a:bodyPr wrap="square" lIns="0" tIns="0" rIns="0" bIns="0" rtlCol="0" anchor="ctr"/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endParaRPr kumimoji="0" lang="en-US" sz="1400" b="0" i="0" u="none" strike="noStrike" kern="0" cap="none" spc="0" normalizeH="0" baseline="0">
            <a:ln>
              <a:noFill/>
            </a:ln>
            <a:solidFill>
              <a:srgbClr val="001031"/>
            </a:solidFill>
            <a:effectLst/>
            <a:uLnTx/>
            <a:uFillTx/>
            <a:latin typeface="Segoe UI"/>
          </a:endParaRPr>
        </a:p>
      </xdr:txBody>
    </xdr:sp>
    <xdr:clientData/>
  </xdr:twoCellAnchor>
  <xdr:twoCellAnchor>
    <xdr:from>
      <xdr:col>8</xdr:col>
      <xdr:colOff>46263</xdr:colOff>
      <xdr:row>58</xdr:row>
      <xdr:rowOff>25150</xdr:rowOff>
    </xdr:from>
    <xdr:to>
      <xdr:col>8</xdr:col>
      <xdr:colOff>230413</xdr:colOff>
      <xdr:row>59</xdr:row>
      <xdr:rowOff>26420</xdr:rowOff>
    </xdr:to>
    <xdr:sp macro="" textlink="">
      <xdr:nvSpPr>
        <xdr:cNvPr id="143" name="Овал 142">
          <a:extLst>
            <a:ext uri="{FF2B5EF4-FFF2-40B4-BE49-F238E27FC236}">
              <a16:creationId xmlns:a16="http://schemas.microsoft.com/office/drawing/2014/main" id="{998612FF-CAB2-4A03-A548-4FA426648FCA}"/>
            </a:ext>
          </a:extLst>
        </xdr:cNvPr>
        <xdr:cNvSpPr/>
      </xdr:nvSpPr>
      <xdr:spPr bwMode="auto">
        <a:xfrm>
          <a:off x="4923063" y="12095230"/>
          <a:ext cx="184150" cy="184150"/>
        </a:xfrm>
        <a:prstGeom prst="ellipse">
          <a:avLst/>
        </a:prstGeom>
        <a:solidFill>
          <a:schemeClr val="bg1"/>
        </a:solidFill>
        <a:ln>
          <a:noFill/>
        </a:ln>
      </xdr:spPr>
      <xdr:txBody>
        <a:bodyPr wrap="square" lIns="0" tIns="0" rIns="0" bIns="0" rtlCol="0" anchor="ctr"/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endParaRPr kumimoji="0" lang="en-US" sz="1400" b="0" i="0" u="none" strike="noStrike" kern="0" cap="none" spc="0" normalizeH="0" baseline="0">
            <a:ln>
              <a:noFill/>
            </a:ln>
            <a:solidFill>
              <a:srgbClr val="001031"/>
            </a:solidFill>
            <a:effectLst/>
            <a:uLnTx/>
            <a:uFillTx/>
            <a:latin typeface="Segoe UI"/>
          </a:endParaRPr>
        </a:p>
      </xdr:txBody>
    </xdr:sp>
    <xdr:clientData/>
  </xdr:twoCellAnchor>
  <xdr:twoCellAnchor>
    <xdr:from>
      <xdr:col>7</xdr:col>
      <xdr:colOff>202275</xdr:colOff>
      <xdr:row>52</xdr:row>
      <xdr:rowOff>83302</xdr:rowOff>
    </xdr:from>
    <xdr:to>
      <xdr:col>7</xdr:col>
      <xdr:colOff>456275</xdr:colOff>
      <xdr:row>53</xdr:row>
      <xdr:rowOff>154422</xdr:rowOff>
    </xdr:to>
    <xdr:sp macro="" textlink="">
      <xdr:nvSpPr>
        <xdr:cNvPr id="144" name="Овал 143">
          <a:extLst>
            <a:ext uri="{FF2B5EF4-FFF2-40B4-BE49-F238E27FC236}">
              <a16:creationId xmlns:a16="http://schemas.microsoft.com/office/drawing/2014/main" id="{8D56D2C2-D165-40E9-BDD9-C543E573A830}"/>
            </a:ext>
          </a:extLst>
        </xdr:cNvPr>
        <xdr:cNvSpPr/>
      </xdr:nvSpPr>
      <xdr:spPr bwMode="auto">
        <a:xfrm>
          <a:off x="4469475" y="11056102"/>
          <a:ext cx="254000" cy="254000"/>
        </a:xfrm>
        <a:prstGeom prst="ellipse">
          <a:avLst/>
        </a:prstGeom>
        <a:solidFill>
          <a:srgbClr val="00C3FF"/>
        </a:solidFill>
        <a:ln>
          <a:noFill/>
        </a:ln>
      </xdr:spPr>
      <xdr:txBody>
        <a:bodyPr wrap="square" lIns="0" tIns="0" rIns="0" bIns="0" rtlCol="0" anchor="ctr"/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endParaRPr kumimoji="0" lang="en-US" sz="1400" b="0" i="0" u="none" strike="noStrike" kern="0" cap="none" spc="0" normalizeH="0" baseline="0">
            <a:ln>
              <a:noFill/>
            </a:ln>
            <a:solidFill>
              <a:srgbClr val="001031"/>
            </a:solidFill>
            <a:effectLst/>
            <a:uLnTx/>
            <a:uFillTx/>
            <a:latin typeface="Segoe UI"/>
          </a:endParaRPr>
        </a:p>
      </xdr:txBody>
    </xdr:sp>
    <xdr:clientData/>
  </xdr:twoCellAnchor>
  <xdr:twoCellAnchor>
    <xdr:from>
      <xdr:col>7</xdr:col>
      <xdr:colOff>237200</xdr:colOff>
      <xdr:row>52</xdr:row>
      <xdr:rowOff>118227</xdr:rowOff>
    </xdr:from>
    <xdr:to>
      <xdr:col>7</xdr:col>
      <xdr:colOff>421350</xdr:colOff>
      <xdr:row>53</xdr:row>
      <xdr:rowOff>119497</xdr:rowOff>
    </xdr:to>
    <xdr:sp macro="" textlink="">
      <xdr:nvSpPr>
        <xdr:cNvPr id="145" name="Овал 144">
          <a:extLst>
            <a:ext uri="{FF2B5EF4-FFF2-40B4-BE49-F238E27FC236}">
              <a16:creationId xmlns:a16="http://schemas.microsoft.com/office/drawing/2014/main" id="{03076FBB-7883-4787-AF25-DA8C90DCB3D3}"/>
            </a:ext>
          </a:extLst>
        </xdr:cNvPr>
        <xdr:cNvSpPr/>
      </xdr:nvSpPr>
      <xdr:spPr bwMode="auto">
        <a:xfrm>
          <a:off x="4504400" y="11091027"/>
          <a:ext cx="184150" cy="184150"/>
        </a:xfrm>
        <a:prstGeom prst="ellipse">
          <a:avLst/>
        </a:prstGeom>
        <a:solidFill>
          <a:schemeClr val="bg1"/>
        </a:solidFill>
        <a:ln>
          <a:noFill/>
        </a:ln>
      </xdr:spPr>
      <xdr:txBody>
        <a:bodyPr wrap="square" lIns="0" tIns="0" rIns="0" bIns="0" rtlCol="0" anchor="ctr"/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endParaRPr kumimoji="0" lang="en-US" sz="1400" b="0" i="0" u="none" strike="noStrike" kern="0" cap="none" spc="0" normalizeH="0" baseline="0">
            <a:ln>
              <a:noFill/>
            </a:ln>
            <a:solidFill>
              <a:srgbClr val="001031"/>
            </a:solidFill>
            <a:effectLst/>
            <a:uLnTx/>
            <a:uFillTx/>
            <a:latin typeface="Segoe UI"/>
          </a:endParaRPr>
        </a:p>
      </xdr:txBody>
    </xdr:sp>
    <xdr:clientData/>
  </xdr:twoCellAnchor>
  <xdr:twoCellAnchor>
    <xdr:from>
      <xdr:col>11</xdr:col>
      <xdr:colOff>196758</xdr:colOff>
      <xdr:row>57</xdr:row>
      <xdr:rowOff>176797</xdr:rowOff>
    </xdr:from>
    <xdr:to>
      <xdr:col>11</xdr:col>
      <xdr:colOff>450758</xdr:colOff>
      <xdr:row>59</xdr:row>
      <xdr:rowOff>65037</xdr:rowOff>
    </xdr:to>
    <xdr:sp macro="" textlink="">
      <xdr:nvSpPr>
        <xdr:cNvPr id="146" name="Овал 145">
          <a:extLst>
            <a:ext uri="{FF2B5EF4-FFF2-40B4-BE49-F238E27FC236}">
              <a16:creationId xmlns:a16="http://schemas.microsoft.com/office/drawing/2014/main" id="{CC9B20CC-CCF2-4E9B-9818-2246FB0B63DC}"/>
            </a:ext>
          </a:extLst>
        </xdr:cNvPr>
        <xdr:cNvSpPr/>
      </xdr:nvSpPr>
      <xdr:spPr bwMode="auto">
        <a:xfrm>
          <a:off x="6902358" y="12063997"/>
          <a:ext cx="254000" cy="254000"/>
        </a:xfrm>
        <a:prstGeom prst="ellipse">
          <a:avLst/>
        </a:prstGeom>
        <a:solidFill>
          <a:srgbClr val="00C3FF"/>
        </a:solidFill>
        <a:ln>
          <a:noFill/>
        </a:ln>
      </xdr:spPr>
      <xdr:txBody>
        <a:bodyPr wrap="square" lIns="0" tIns="0" rIns="0" bIns="0" rtlCol="0" anchor="ctr"/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endParaRPr kumimoji="0" lang="en-US" sz="1400" b="0" i="0" u="none" strike="noStrike" kern="0" cap="none" spc="0" normalizeH="0" baseline="0">
            <a:ln>
              <a:noFill/>
            </a:ln>
            <a:solidFill>
              <a:srgbClr val="001031"/>
            </a:solidFill>
            <a:effectLst/>
            <a:uLnTx/>
            <a:uFillTx/>
            <a:latin typeface="Segoe UI"/>
          </a:endParaRPr>
        </a:p>
      </xdr:txBody>
    </xdr:sp>
    <xdr:clientData/>
  </xdr:twoCellAnchor>
  <xdr:twoCellAnchor>
    <xdr:from>
      <xdr:col>11</xdr:col>
      <xdr:colOff>231683</xdr:colOff>
      <xdr:row>58</xdr:row>
      <xdr:rowOff>28842</xdr:rowOff>
    </xdr:from>
    <xdr:to>
      <xdr:col>11</xdr:col>
      <xdr:colOff>415833</xdr:colOff>
      <xdr:row>59</xdr:row>
      <xdr:rowOff>30112</xdr:rowOff>
    </xdr:to>
    <xdr:sp macro="" textlink="">
      <xdr:nvSpPr>
        <xdr:cNvPr id="147" name="Овал 146">
          <a:extLst>
            <a:ext uri="{FF2B5EF4-FFF2-40B4-BE49-F238E27FC236}">
              <a16:creationId xmlns:a16="http://schemas.microsoft.com/office/drawing/2014/main" id="{C5FE61A9-CE13-4805-AEA2-1305DC6B61BE}"/>
            </a:ext>
          </a:extLst>
        </xdr:cNvPr>
        <xdr:cNvSpPr/>
      </xdr:nvSpPr>
      <xdr:spPr bwMode="auto">
        <a:xfrm>
          <a:off x="6937283" y="12098922"/>
          <a:ext cx="184150" cy="184150"/>
        </a:xfrm>
        <a:prstGeom prst="ellipse">
          <a:avLst/>
        </a:prstGeom>
        <a:solidFill>
          <a:schemeClr val="bg1"/>
        </a:solidFill>
        <a:ln>
          <a:noFill/>
        </a:ln>
      </xdr:spPr>
      <xdr:txBody>
        <a:bodyPr wrap="square" lIns="0" tIns="0" rIns="0" bIns="0" rtlCol="0" anchor="ctr"/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endParaRPr kumimoji="0" lang="en-US" sz="1400" b="0" i="0" u="none" strike="noStrike" kern="0" cap="none" spc="0" normalizeH="0" baseline="0">
            <a:ln>
              <a:noFill/>
            </a:ln>
            <a:solidFill>
              <a:srgbClr val="001031"/>
            </a:solidFill>
            <a:effectLst/>
            <a:uLnTx/>
            <a:uFillTx/>
            <a:latin typeface="Segoe UI"/>
          </a:endParaRPr>
        </a:p>
      </xdr:txBody>
    </xdr:sp>
    <xdr:clientData/>
  </xdr:twoCellAnchor>
  <xdr:twoCellAnchor>
    <xdr:from>
      <xdr:col>12</xdr:col>
      <xdr:colOff>4596</xdr:colOff>
      <xdr:row>52</xdr:row>
      <xdr:rowOff>83302</xdr:rowOff>
    </xdr:from>
    <xdr:to>
      <xdr:col>12</xdr:col>
      <xdr:colOff>258596</xdr:colOff>
      <xdr:row>53</xdr:row>
      <xdr:rowOff>154422</xdr:rowOff>
    </xdr:to>
    <xdr:sp macro="" textlink="">
      <xdr:nvSpPr>
        <xdr:cNvPr id="148" name="Овал 147">
          <a:extLst>
            <a:ext uri="{FF2B5EF4-FFF2-40B4-BE49-F238E27FC236}">
              <a16:creationId xmlns:a16="http://schemas.microsoft.com/office/drawing/2014/main" id="{45B8E594-4F38-4EC5-BC0F-FC520881D8D2}"/>
            </a:ext>
          </a:extLst>
        </xdr:cNvPr>
        <xdr:cNvSpPr/>
      </xdr:nvSpPr>
      <xdr:spPr bwMode="auto">
        <a:xfrm>
          <a:off x="7319796" y="11056102"/>
          <a:ext cx="254000" cy="254000"/>
        </a:xfrm>
        <a:prstGeom prst="ellipse">
          <a:avLst/>
        </a:prstGeom>
        <a:solidFill>
          <a:srgbClr val="00C3FF"/>
        </a:solidFill>
        <a:ln>
          <a:noFill/>
        </a:ln>
      </xdr:spPr>
      <xdr:txBody>
        <a:bodyPr wrap="square" lIns="0" tIns="0" rIns="0" bIns="0" rtlCol="0" anchor="ctr"/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endParaRPr kumimoji="0" lang="en-US" sz="1400" b="0" i="0" u="none" strike="noStrike" kern="0" cap="none" spc="0" normalizeH="0" baseline="0">
            <a:ln>
              <a:noFill/>
            </a:ln>
            <a:solidFill>
              <a:srgbClr val="001031"/>
            </a:solidFill>
            <a:effectLst/>
            <a:uLnTx/>
            <a:uFillTx/>
            <a:latin typeface="Segoe UI"/>
          </a:endParaRPr>
        </a:p>
      </xdr:txBody>
    </xdr:sp>
    <xdr:clientData/>
  </xdr:twoCellAnchor>
  <xdr:twoCellAnchor>
    <xdr:from>
      <xdr:col>12</xdr:col>
      <xdr:colOff>39521</xdr:colOff>
      <xdr:row>52</xdr:row>
      <xdr:rowOff>118227</xdr:rowOff>
    </xdr:from>
    <xdr:to>
      <xdr:col>12</xdr:col>
      <xdr:colOff>223671</xdr:colOff>
      <xdr:row>53</xdr:row>
      <xdr:rowOff>119497</xdr:rowOff>
    </xdr:to>
    <xdr:sp macro="" textlink="">
      <xdr:nvSpPr>
        <xdr:cNvPr id="149" name="Овал 148">
          <a:extLst>
            <a:ext uri="{FF2B5EF4-FFF2-40B4-BE49-F238E27FC236}">
              <a16:creationId xmlns:a16="http://schemas.microsoft.com/office/drawing/2014/main" id="{91B0900B-5BD9-4257-B44B-E87F8D9744AD}"/>
            </a:ext>
          </a:extLst>
        </xdr:cNvPr>
        <xdr:cNvSpPr/>
      </xdr:nvSpPr>
      <xdr:spPr bwMode="auto">
        <a:xfrm>
          <a:off x="7354721" y="11091027"/>
          <a:ext cx="184150" cy="184150"/>
        </a:xfrm>
        <a:prstGeom prst="ellipse">
          <a:avLst/>
        </a:prstGeom>
        <a:solidFill>
          <a:schemeClr val="bg1"/>
        </a:solidFill>
        <a:ln>
          <a:noFill/>
        </a:ln>
      </xdr:spPr>
      <xdr:txBody>
        <a:bodyPr wrap="square" lIns="0" tIns="0" rIns="0" bIns="0" rtlCol="0" anchor="ctr"/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endParaRPr kumimoji="0" lang="en-US" sz="1400" b="0" i="0" u="none" strike="noStrike" kern="0" cap="none" spc="0" normalizeH="0" baseline="0">
            <a:ln>
              <a:noFill/>
            </a:ln>
            <a:solidFill>
              <a:srgbClr val="001031"/>
            </a:solidFill>
            <a:effectLst/>
            <a:uLnTx/>
            <a:uFillTx/>
            <a:latin typeface="Segoe UI"/>
          </a:endParaRPr>
        </a:p>
      </xdr:txBody>
    </xdr:sp>
    <xdr:clientData/>
  </xdr:twoCellAnchor>
  <xdr:twoCellAnchor>
    <xdr:from>
      <xdr:col>12</xdr:col>
      <xdr:colOff>237395</xdr:colOff>
      <xdr:row>53</xdr:row>
      <xdr:rowOff>5727</xdr:rowOff>
    </xdr:from>
    <xdr:to>
      <xdr:col>12</xdr:col>
      <xdr:colOff>491395</xdr:colOff>
      <xdr:row>53</xdr:row>
      <xdr:rowOff>51446</xdr:rowOff>
    </xdr:to>
    <xdr:sp macro="" textlink="">
      <xdr:nvSpPr>
        <xdr:cNvPr id="150" name="Прямоугольник 149">
          <a:extLst>
            <a:ext uri="{FF2B5EF4-FFF2-40B4-BE49-F238E27FC236}">
              <a16:creationId xmlns:a16="http://schemas.microsoft.com/office/drawing/2014/main" id="{17BD03C6-4039-44E3-9EE7-8FFEDADAD184}"/>
            </a:ext>
          </a:extLst>
        </xdr:cNvPr>
        <xdr:cNvSpPr/>
      </xdr:nvSpPr>
      <xdr:spPr bwMode="auto">
        <a:xfrm>
          <a:off x="7552595" y="11161407"/>
          <a:ext cx="254000" cy="45719"/>
        </a:xfrm>
        <a:prstGeom prst="rect">
          <a:avLst/>
        </a:prstGeom>
        <a:solidFill>
          <a:srgbClr val="00C3FF"/>
        </a:solidFill>
        <a:ln>
          <a:noFill/>
        </a:ln>
      </xdr:spPr>
      <xdr:txBody>
        <a:bodyPr wrap="square" lIns="0" tIns="0" rIns="0" bIns="0" rtlCol="0" anchor="ctr"/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endParaRPr kumimoji="0" lang="en-US" sz="1400" b="0" i="0" u="none" strike="noStrike" kern="0" cap="none" spc="0" normalizeH="0" baseline="0">
            <a:ln>
              <a:noFill/>
            </a:ln>
            <a:solidFill>
              <a:srgbClr val="001031"/>
            </a:solidFill>
            <a:effectLst/>
            <a:uLnTx/>
            <a:uFillTx/>
            <a:latin typeface="Segoe UI"/>
          </a:endParaRPr>
        </a:p>
      </xdr:txBody>
    </xdr:sp>
    <xdr:clientData/>
  </xdr:twoCellAnchor>
  <xdr:twoCellAnchor>
    <xdr:from>
      <xdr:col>6</xdr:col>
      <xdr:colOff>592800</xdr:colOff>
      <xdr:row>53</xdr:row>
      <xdr:rowOff>5727</xdr:rowOff>
    </xdr:from>
    <xdr:to>
      <xdr:col>7</xdr:col>
      <xdr:colOff>237200</xdr:colOff>
      <xdr:row>53</xdr:row>
      <xdr:rowOff>51446</xdr:rowOff>
    </xdr:to>
    <xdr:sp macro="" textlink="">
      <xdr:nvSpPr>
        <xdr:cNvPr id="151" name="Прямоугольник 150">
          <a:extLst>
            <a:ext uri="{FF2B5EF4-FFF2-40B4-BE49-F238E27FC236}">
              <a16:creationId xmlns:a16="http://schemas.microsoft.com/office/drawing/2014/main" id="{2FC75744-0059-4574-BBE8-D51215D0000D}"/>
            </a:ext>
          </a:extLst>
        </xdr:cNvPr>
        <xdr:cNvSpPr/>
      </xdr:nvSpPr>
      <xdr:spPr bwMode="auto">
        <a:xfrm>
          <a:off x="4250400" y="11161407"/>
          <a:ext cx="254000" cy="45719"/>
        </a:xfrm>
        <a:prstGeom prst="rect">
          <a:avLst/>
        </a:prstGeom>
        <a:solidFill>
          <a:srgbClr val="00C3FF"/>
        </a:solidFill>
        <a:ln>
          <a:noFill/>
        </a:ln>
      </xdr:spPr>
      <xdr:txBody>
        <a:bodyPr wrap="square" lIns="0" tIns="0" rIns="0" bIns="0" rtlCol="0" anchor="ctr"/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endParaRPr kumimoji="0" lang="en-US" sz="1400" b="0" i="0" u="none" strike="noStrike" kern="0" cap="none" spc="0" normalizeH="0" baseline="0">
            <a:ln>
              <a:noFill/>
            </a:ln>
            <a:solidFill>
              <a:srgbClr val="001031"/>
            </a:solidFill>
            <a:effectLst/>
            <a:uLnTx/>
            <a:uFillTx/>
            <a:latin typeface="Segoe UI"/>
          </a:endParaRPr>
        </a:p>
      </xdr:txBody>
    </xdr:sp>
    <xdr:clientData/>
  </xdr:twoCellAnchor>
  <xdr:twoCellAnchor>
    <xdr:from>
      <xdr:col>7</xdr:col>
      <xdr:colOff>448933</xdr:colOff>
      <xdr:row>59</xdr:row>
      <xdr:rowOff>69888</xdr:rowOff>
    </xdr:from>
    <xdr:to>
      <xdr:col>8</xdr:col>
      <xdr:colOff>93333</xdr:colOff>
      <xdr:row>59</xdr:row>
      <xdr:rowOff>115607</xdr:rowOff>
    </xdr:to>
    <xdr:sp macro="" textlink="">
      <xdr:nvSpPr>
        <xdr:cNvPr id="152" name="Прямоугольник 151">
          <a:extLst>
            <a:ext uri="{FF2B5EF4-FFF2-40B4-BE49-F238E27FC236}">
              <a16:creationId xmlns:a16="http://schemas.microsoft.com/office/drawing/2014/main" id="{2B47E7BD-5942-4DCA-B704-E2CD735ECF0D}"/>
            </a:ext>
          </a:extLst>
        </xdr:cNvPr>
        <xdr:cNvSpPr/>
      </xdr:nvSpPr>
      <xdr:spPr bwMode="auto">
        <a:xfrm rot="18900000">
          <a:off x="4716133" y="12322848"/>
          <a:ext cx="254000" cy="45719"/>
        </a:xfrm>
        <a:prstGeom prst="rect">
          <a:avLst/>
        </a:prstGeom>
        <a:solidFill>
          <a:srgbClr val="00C3FF"/>
        </a:solidFill>
        <a:ln>
          <a:noFill/>
        </a:ln>
      </xdr:spPr>
      <xdr:txBody>
        <a:bodyPr wrap="square" lIns="0" tIns="0" rIns="0" bIns="0" rtlCol="0" anchor="ctr"/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endParaRPr kumimoji="0" lang="en-US" sz="1400" b="0" i="0" u="none" strike="noStrike" kern="0" cap="none" spc="0" normalizeH="0" baseline="0">
            <a:ln>
              <a:noFill/>
            </a:ln>
            <a:solidFill>
              <a:srgbClr val="001031"/>
            </a:solidFill>
            <a:effectLst/>
            <a:uLnTx/>
            <a:uFillTx/>
            <a:latin typeface="Segoe UI"/>
          </a:endParaRPr>
        </a:p>
      </xdr:txBody>
    </xdr:sp>
    <xdr:clientData/>
  </xdr:twoCellAnchor>
  <xdr:twoCellAnchor>
    <xdr:from>
      <xdr:col>11</xdr:col>
      <xdr:colOff>361601</xdr:colOff>
      <xdr:row>59</xdr:row>
      <xdr:rowOff>77103</xdr:rowOff>
    </xdr:from>
    <xdr:to>
      <xdr:col>12</xdr:col>
      <xdr:colOff>6001</xdr:colOff>
      <xdr:row>59</xdr:row>
      <xdr:rowOff>122822</xdr:rowOff>
    </xdr:to>
    <xdr:sp macro="" textlink="">
      <xdr:nvSpPr>
        <xdr:cNvPr id="153" name="Прямоугольник 152">
          <a:extLst>
            <a:ext uri="{FF2B5EF4-FFF2-40B4-BE49-F238E27FC236}">
              <a16:creationId xmlns:a16="http://schemas.microsoft.com/office/drawing/2014/main" id="{E29104E8-C451-43C5-A8C5-DEDF1705D9EC}"/>
            </a:ext>
          </a:extLst>
        </xdr:cNvPr>
        <xdr:cNvSpPr/>
      </xdr:nvSpPr>
      <xdr:spPr bwMode="auto">
        <a:xfrm rot="2700000" flipH="1">
          <a:off x="7067201" y="12330063"/>
          <a:ext cx="254000" cy="45719"/>
        </a:xfrm>
        <a:prstGeom prst="rect">
          <a:avLst/>
        </a:prstGeom>
        <a:solidFill>
          <a:srgbClr val="00C3FF"/>
        </a:solidFill>
        <a:ln>
          <a:noFill/>
        </a:ln>
      </xdr:spPr>
      <xdr:txBody>
        <a:bodyPr wrap="square" lIns="0" tIns="0" rIns="0" bIns="0" rtlCol="0" anchor="ctr"/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endParaRPr kumimoji="0" lang="en-US" sz="1400" b="0" i="0" u="none" strike="noStrike" kern="0" cap="none" spc="0" normalizeH="0" baseline="0">
            <a:ln>
              <a:noFill/>
            </a:ln>
            <a:solidFill>
              <a:srgbClr val="001031"/>
            </a:solidFill>
            <a:effectLst/>
            <a:uLnTx/>
            <a:uFillTx/>
            <a:latin typeface="Segoe UI"/>
          </a:endParaRPr>
        </a:p>
      </xdr:txBody>
    </xdr:sp>
    <xdr:clientData/>
  </xdr:twoCellAnchor>
  <xdr:twoCellAnchor>
    <xdr:from>
      <xdr:col>9</xdr:col>
      <xdr:colOff>512987</xdr:colOff>
      <xdr:row>61</xdr:row>
      <xdr:rowOff>105629</xdr:rowOff>
    </xdr:from>
    <xdr:to>
      <xdr:col>9</xdr:col>
      <xdr:colOff>558706</xdr:colOff>
      <xdr:row>62</xdr:row>
      <xdr:rowOff>176749</xdr:rowOff>
    </xdr:to>
    <xdr:sp macro="" textlink="">
      <xdr:nvSpPr>
        <xdr:cNvPr id="154" name="Прямоугольник 153">
          <a:extLst>
            <a:ext uri="{FF2B5EF4-FFF2-40B4-BE49-F238E27FC236}">
              <a16:creationId xmlns:a16="http://schemas.microsoft.com/office/drawing/2014/main" id="{338EEF32-6C7D-495D-AFD3-22738F804C36}"/>
            </a:ext>
          </a:extLst>
        </xdr:cNvPr>
        <xdr:cNvSpPr/>
      </xdr:nvSpPr>
      <xdr:spPr bwMode="auto">
        <a:xfrm rot="5400000" flipH="1">
          <a:off x="5895247" y="12828489"/>
          <a:ext cx="254000" cy="45719"/>
        </a:xfrm>
        <a:prstGeom prst="rect">
          <a:avLst/>
        </a:prstGeom>
        <a:solidFill>
          <a:srgbClr val="00C3FF"/>
        </a:solidFill>
        <a:ln>
          <a:noFill/>
        </a:ln>
      </xdr:spPr>
      <xdr:txBody>
        <a:bodyPr wrap="square" lIns="0" tIns="0" rIns="0" bIns="0" rtlCol="0" anchor="ctr"/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endParaRPr kumimoji="0" lang="en-US" sz="1400" b="0" i="0" u="none" strike="noStrike" kern="0" cap="none" spc="0" normalizeH="0" baseline="0">
            <a:ln>
              <a:noFill/>
            </a:ln>
            <a:solidFill>
              <a:srgbClr val="001031"/>
            </a:solidFill>
            <a:effectLst/>
            <a:uLnTx/>
            <a:uFillTx/>
            <a:latin typeface="Segoe UI"/>
          </a:endParaRPr>
        </a:p>
      </xdr:txBody>
    </xdr:sp>
    <xdr:clientData/>
  </xdr:twoCellAnchor>
  <xdr:twoCellAnchor>
    <xdr:from>
      <xdr:col>0</xdr:col>
      <xdr:colOff>162209</xdr:colOff>
      <xdr:row>52</xdr:row>
      <xdr:rowOff>42220</xdr:rowOff>
    </xdr:from>
    <xdr:to>
      <xdr:col>4</xdr:col>
      <xdr:colOff>465997</xdr:colOff>
      <xdr:row>53</xdr:row>
      <xdr:rowOff>45196</xdr:rowOff>
    </xdr:to>
    <xdr:sp macro="" textlink="">
      <xdr:nvSpPr>
        <xdr:cNvPr id="155" name="TextBox 27">
          <a:extLst>
            <a:ext uri="{FF2B5EF4-FFF2-40B4-BE49-F238E27FC236}">
              <a16:creationId xmlns:a16="http://schemas.microsoft.com/office/drawing/2014/main" id="{5FDBDDFC-22DB-4842-8BD1-1632B910CC5F}"/>
            </a:ext>
          </a:extLst>
        </xdr:cNvPr>
        <xdr:cNvSpPr txBox="1"/>
      </xdr:nvSpPr>
      <xdr:spPr>
        <a:xfrm>
          <a:off x="162209" y="11015020"/>
          <a:ext cx="2742188" cy="185856"/>
        </a:xfrm>
        <a:prstGeom prst="rect">
          <a:avLst/>
        </a:prstGeom>
        <a:noFill/>
      </xdr:spPr>
      <xdr:txBody>
        <a:bodyPr wrap="square" lIns="91440" tIns="0" rIns="91440" bIns="0" rtlCol="0" anchor="ctr">
          <a:noAutofit/>
        </a:bodyPr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r"/>
          <a:r>
            <a:rPr lang="en-US" b="1">
              <a:solidFill>
                <a:srgbClr val="0033CC"/>
              </a:solidFill>
              <a:latin typeface="Segoe UI" panose="020B0502040204020203" pitchFamily="34" charset="0"/>
              <a:ea typeface="Segoe UI" panose="020B0502040204020203" pitchFamily="34" charset="0"/>
              <a:cs typeface="Segoe UI" panose="020B0502040204020203" pitchFamily="34" charset="0"/>
            </a:rPr>
            <a:t>NODES   01</a:t>
          </a:r>
        </a:p>
      </xdr:txBody>
    </xdr:sp>
    <xdr:clientData/>
  </xdr:twoCellAnchor>
  <xdr:twoCellAnchor>
    <xdr:from>
      <xdr:col>1</xdr:col>
      <xdr:colOff>90387</xdr:colOff>
      <xdr:row>60</xdr:row>
      <xdr:rowOff>95517</xdr:rowOff>
    </xdr:from>
    <xdr:to>
      <xdr:col>5</xdr:col>
      <xdr:colOff>394175</xdr:colOff>
      <xdr:row>61</xdr:row>
      <xdr:rowOff>98493</xdr:rowOff>
    </xdr:to>
    <xdr:sp macro="" textlink="">
      <xdr:nvSpPr>
        <xdr:cNvPr id="156" name="TextBox 28">
          <a:extLst>
            <a:ext uri="{FF2B5EF4-FFF2-40B4-BE49-F238E27FC236}">
              <a16:creationId xmlns:a16="http://schemas.microsoft.com/office/drawing/2014/main" id="{FD73C74D-3A3F-4565-B939-4CA188C41408}"/>
            </a:ext>
          </a:extLst>
        </xdr:cNvPr>
        <xdr:cNvSpPr txBox="1"/>
      </xdr:nvSpPr>
      <xdr:spPr>
        <a:xfrm>
          <a:off x="699987" y="12531357"/>
          <a:ext cx="2742188" cy="185856"/>
        </a:xfrm>
        <a:prstGeom prst="rect">
          <a:avLst/>
        </a:prstGeom>
        <a:noFill/>
      </xdr:spPr>
      <xdr:txBody>
        <a:bodyPr wrap="square" lIns="91440" tIns="0" rIns="91440" bIns="0" rtlCol="0" anchor="ctr">
          <a:noAutofit/>
        </a:bodyPr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r"/>
          <a:r>
            <a:rPr lang="en-US" b="1">
              <a:solidFill>
                <a:srgbClr val="0033CC"/>
              </a:solidFill>
              <a:latin typeface="Segoe UI" panose="020B0502040204020203" pitchFamily="34" charset="0"/>
              <a:ea typeface="Segoe UI" panose="020B0502040204020203" pitchFamily="34" charset="0"/>
              <a:cs typeface="Segoe UI" panose="020B0502040204020203" pitchFamily="34" charset="0"/>
            </a:rPr>
            <a:t>ORCHESTRATOR   02</a:t>
          </a:r>
        </a:p>
      </xdr:txBody>
    </xdr:sp>
    <xdr:clientData/>
  </xdr:twoCellAnchor>
  <xdr:twoCellAnchor>
    <xdr:from>
      <xdr:col>7</xdr:col>
      <xdr:colOff>379719</xdr:colOff>
      <xdr:row>70</xdr:row>
      <xdr:rowOff>16362</xdr:rowOff>
    </xdr:from>
    <xdr:to>
      <xdr:col>12</xdr:col>
      <xdr:colOff>73907</xdr:colOff>
      <xdr:row>71</xdr:row>
      <xdr:rowOff>19338</xdr:rowOff>
    </xdr:to>
    <xdr:sp macro="" textlink="">
      <xdr:nvSpPr>
        <xdr:cNvPr id="157" name="TextBox 29">
          <a:extLst>
            <a:ext uri="{FF2B5EF4-FFF2-40B4-BE49-F238E27FC236}">
              <a16:creationId xmlns:a16="http://schemas.microsoft.com/office/drawing/2014/main" id="{F08DBA0E-AC17-4E8C-A32D-CDC4FCDEC7BB}"/>
            </a:ext>
          </a:extLst>
        </xdr:cNvPr>
        <xdr:cNvSpPr txBox="1"/>
      </xdr:nvSpPr>
      <xdr:spPr>
        <a:xfrm>
          <a:off x="4646919" y="14281002"/>
          <a:ext cx="2742188" cy="185856"/>
        </a:xfrm>
        <a:prstGeom prst="rect">
          <a:avLst/>
        </a:prstGeom>
        <a:noFill/>
      </xdr:spPr>
      <xdr:txBody>
        <a:bodyPr wrap="square" lIns="91440" tIns="0" rIns="91440" bIns="0" rtlCol="0" anchor="ctr">
          <a:noAutofit/>
        </a:bodyPr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b="1">
              <a:solidFill>
                <a:srgbClr val="0033CC"/>
              </a:solidFill>
              <a:latin typeface="Segoe UI" panose="020B0502040204020203" pitchFamily="34" charset="0"/>
              <a:ea typeface="Segoe UI" panose="020B0502040204020203" pitchFamily="34" charset="0"/>
              <a:cs typeface="Segoe UI" panose="020B0502040204020203" pitchFamily="34" charset="0"/>
            </a:rPr>
            <a:t>03  IMAGE</a:t>
          </a:r>
        </a:p>
      </xdr:txBody>
    </xdr:sp>
    <xdr:clientData/>
  </xdr:twoCellAnchor>
  <xdr:twoCellAnchor>
    <xdr:from>
      <xdr:col>14</xdr:col>
      <xdr:colOff>59451</xdr:colOff>
      <xdr:row>60</xdr:row>
      <xdr:rowOff>95517</xdr:rowOff>
    </xdr:from>
    <xdr:to>
      <xdr:col>18</xdr:col>
      <xdr:colOff>363239</xdr:colOff>
      <xdr:row>61</xdr:row>
      <xdr:rowOff>98493</xdr:rowOff>
    </xdr:to>
    <xdr:sp macro="" textlink="">
      <xdr:nvSpPr>
        <xdr:cNvPr id="158" name="TextBox 30">
          <a:extLst>
            <a:ext uri="{FF2B5EF4-FFF2-40B4-BE49-F238E27FC236}">
              <a16:creationId xmlns:a16="http://schemas.microsoft.com/office/drawing/2014/main" id="{E4FACBF5-A6A8-45A1-BAE2-3B14F81C5D2E}"/>
            </a:ext>
          </a:extLst>
        </xdr:cNvPr>
        <xdr:cNvSpPr txBox="1"/>
      </xdr:nvSpPr>
      <xdr:spPr>
        <a:xfrm>
          <a:off x="8593851" y="12531357"/>
          <a:ext cx="2742188" cy="185856"/>
        </a:xfrm>
        <a:prstGeom prst="rect">
          <a:avLst/>
        </a:prstGeom>
        <a:noFill/>
      </xdr:spPr>
      <xdr:txBody>
        <a:bodyPr wrap="square" lIns="91440" tIns="0" rIns="91440" bIns="0" rtlCol="0" anchor="ctr">
          <a:noAutofit/>
        </a:bodyPr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b="1">
              <a:solidFill>
                <a:srgbClr val="0033CC"/>
              </a:solidFill>
              <a:latin typeface="Segoe UI" panose="020B0502040204020203" pitchFamily="34" charset="0"/>
              <a:ea typeface="Segoe UI" panose="020B0502040204020203" pitchFamily="34" charset="0"/>
              <a:cs typeface="Segoe UI" panose="020B0502040204020203" pitchFamily="34" charset="0"/>
            </a:rPr>
            <a:t>04  MANIFEST</a:t>
          </a:r>
        </a:p>
      </xdr:txBody>
    </xdr:sp>
    <xdr:clientData/>
  </xdr:twoCellAnchor>
  <xdr:twoCellAnchor>
    <xdr:from>
      <xdr:col>14</xdr:col>
      <xdr:colOff>601320</xdr:colOff>
      <xdr:row>52</xdr:row>
      <xdr:rowOff>42219</xdr:rowOff>
    </xdr:from>
    <xdr:to>
      <xdr:col>19</xdr:col>
      <xdr:colOff>295508</xdr:colOff>
      <xdr:row>53</xdr:row>
      <xdr:rowOff>45195</xdr:rowOff>
    </xdr:to>
    <xdr:sp macro="" textlink="">
      <xdr:nvSpPr>
        <xdr:cNvPr id="159" name="TextBox 31">
          <a:extLst>
            <a:ext uri="{FF2B5EF4-FFF2-40B4-BE49-F238E27FC236}">
              <a16:creationId xmlns:a16="http://schemas.microsoft.com/office/drawing/2014/main" id="{6694C2BC-A0F5-4DF2-94A3-36F2CC722696}"/>
            </a:ext>
          </a:extLst>
        </xdr:cNvPr>
        <xdr:cNvSpPr txBox="1"/>
      </xdr:nvSpPr>
      <xdr:spPr>
        <a:xfrm>
          <a:off x="9135720" y="11015019"/>
          <a:ext cx="2742188" cy="185856"/>
        </a:xfrm>
        <a:prstGeom prst="rect">
          <a:avLst/>
        </a:prstGeom>
        <a:noFill/>
      </xdr:spPr>
      <xdr:txBody>
        <a:bodyPr wrap="square" lIns="91440" tIns="0" rIns="91440" bIns="0" rtlCol="0" anchor="ctr">
          <a:noAutofit/>
        </a:bodyPr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b="1">
              <a:solidFill>
                <a:srgbClr val="0033CC"/>
              </a:solidFill>
              <a:latin typeface="Segoe UI" panose="020B0502040204020203" pitchFamily="34" charset="0"/>
              <a:ea typeface="Segoe UI" panose="020B0502040204020203" pitchFamily="34" charset="0"/>
              <a:cs typeface="Segoe UI" panose="020B0502040204020203" pitchFamily="34" charset="0"/>
            </a:rPr>
            <a:t>05  CONTAINER</a:t>
          </a:r>
        </a:p>
      </xdr:txBody>
    </xdr:sp>
    <xdr:clientData/>
  </xdr:twoCellAnchor>
  <xdr:twoCellAnchor>
    <xdr:from>
      <xdr:col>4</xdr:col>
      <xdr:colOff>465997</xdr:colOff>
      <xdr:row>52</xdr:row>
      <xdr:rowOff>42218</xdr:rowOff>
    </xdr:from>
    <xdr:to>
      <xdr:col>4</xdr:col>
      <xdr:colOff>511716</xdr:colOff>
      <xdr:row>53</xdr:row>
      <xdr:rowOff>58113</xdr:rowOff>
    </xdr:to>
    <xdr:sp macro="" textlink="">
      <xdr:nvSpPr>
        <xdr:cNvPr id="160" name="Прямоугольник 159">
          <a:extLst>
            <a:ext uri="{FF2B5EF4-FFF2-40B4-BE49-F238E27FC236}">
              <a16:creationId xmlns:a16="http://schemas.microsoft.com/office/drawing/2014/main" id="{58F92D79-4CA9-4B08-8FEB-EEFC904BCBBA}"/>
            </a:ext>
          </a:extLst>
        </xdr:cNvPr>
        <xdr:cNvSpPr/>
      </xdr:nvSpPr>
      <xdr:spPr bwMode="auto">
        <a:xfrm>
          <a:off x="2904397" y="11015018"/>
          <a:ext cx="45719" cy="198775"/>
        </a:xfrm>
        <a:prstGeom prst="rect">
          <a:avLst/>
        </a:prstGeom>
        <a:solidFill>
          <a:srgbClr val="00C3FF"/>
        </a:solidFill>
        <a:ln>
          <a:noFill/>
        </a:ln>
      </xdr:spPr>
      <xdr:txBody>
        <a:bodyPr wrap="square" lIns="0" tIns="0" rIns="0" bIns="0" rtlCol="0" anchor="ctr"/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endParaRPr kumimoji="0" lang="en-US" sz="1400" b="0" i="0" u="none" strike="noStrike" kern="0" cap="none" spc="0" normalizeH="0" baseline="0">
            <a:ln>
              <a:noFill/>
            </a:ln>
            <a:solidFill>
              <a:srgbClr val="001031"/>
            </a:solidFill>
            <a:effectLst/>
            <a:uLnTx/>
            <a:uFillTx/>
            <a:latin typeface="Segoe UI"/>
          </a:endParaRPr>
        </a:p>
      </xdr:txBody>
    </xdr:sp>
    <xdr:clientData/>
  </xdr:twoCellAnchor>
  <xdr:twoCellAnchor>
    <xdr:from>
      <xdr:col>5</xdr:col>
      <xdr:colOff>394175</xdr:colOff>
      <xdr:row>60</xdr:row>
      <xdr:rowOff>95517</xdr:rowOff>
    </xdr:from>
    <xdr:to>
      <xdr:col>5</xdr:col>
      <xdr:colOff>439894</xdr:colOff>
      <xdr:row>61</xdr:row>
      <xdr:rowOff>111412</xdr:rowOff>
    </xdr:to>
    <xdr:sp macro="" textlink="">
      <xdr:nvSpPr>
        <xdr:cNvPr id="161" name="Прямоугольник 160">
          <a:extLst>
            <a:ext uri="{FF2B5EF4-FFF2-40B4-BE49-F238E27FC236}">
              <a16:creationId xmlns:a16="http://schemas.microsoft.com/office/drawing/2014/main" id="{6A7C4876-285C-4288-9658-7DB0E376CB2B}"/>
            </a:ext>
          </a:extLst>
        </xdr:cNvPr>
        <xdr:cNvSpPr/>
      </xdr:nvSpPr>
      <xdr:spPr bwMode="auto">
        <a:xfrm>
          <a:off x="3442175" y="12531357"/>
          <a:ext cx="45719" cy="198775"/>
        </a:xfrm>
        <a:prstGeom prst="rect">
          <a:avLst/>
        </a:prstGeom>
        <a:solidFill>
          <a:srgbClr val="00C3FF"/>
        </a:solidFill>
        <a:ln>
          <a:noFill/>
        </a:ln>
      </xdr:spPr>
      <xdr:txBody>
        <a:bodyPr wrap="square" lIns="0" tIns="0" rIns="0" bIns="0" rtlCol="0" anchor="ctr"/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endParaRPr kumimoji="0" lang="en-US" sz="1400" b="0" i="0" u="none" strike="noStrike" kern="0" cap="none" spc="0" normalizeH="0" baseline="0">
            <a:ln>
              <a:noFill/>
            </a:ln>
            <a:solidFill>
              <a:srgbClr val="001031"/>
            </a:solidFill>
            <a:effectLst/>
            <a:uLnTx/>
            <a:uFillTx/>
            <a:latin typeface="Segoe UI"/>
          </a:endParaRPr>
        </a:p>
      </xdr:txBody>
    </xdr:sp>
    <xdr:clientData/>
  </xdr:twoCellAnchor>
  <xdr:twoCellAnchor>
    <xdr:from>
      <xdr:col>7</xdr:col>
      <xdr:colOff>334000</xdr:colOff>
      <xdr:row>70</xdr:row>
      <xdr:rowOff>16362</xdr:rowOff>
    </xdr:from>
    <xdr:to>
      <xdr:col>7</xdr:col>
      <xdr:colOff>379719</xdr:colOff>
      <xdr:row>71</xdr:row>
      <xdr:rowOff>32257</xdr:rowOff>
    </xdr:to>
    <xdr:sp macro="" textlink="">
      <xdr:nvSpPr>
        <xdr:cNvPr id="162" name="Прямоугольник 161">
          <a:extLst>
            <a:ext uri="{FF2B5EF4-FFF2-40B4-BE49-F238E27FC236}">
              <a16:creationId xmlns:a16="http://schemas.microsoft.com/office/drawing/2014/main" id="{A31B5955-AF8A-4C02-8875-633D4360AE4D}"/>
            </a:ext>
          </a:extLst>
        </xdr:cNvPr>
        <xdr:cNvSpPr/>
      </xdr:nvSpPr>
      <xdr:spPr bwMode="auto">
        <a:xfrm>
          <a:off x="4601200" y="14281002"/>
          <a:ext cx="45719" cy="198775"/>
        </a:xfrm>
        <a:prstGeom prst="rect">
          <a:avLst/>
        </a:prstGeom>
        <a:solidFill>
          <a:srgbClr val="00C3FF"/>
        </a:solidFill>
        <a:ln>
          <a:noFill/>
        </a:ln>
      </xdr:spPr>
      <xdr:txBody>
        <a:bodyPr wrap="square" lIns="0" tIns="0" rIns="0" bIns="0" rtlCol="0" anchor="ctr"/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endParaRPr kumimoji="0" lang="en-US" sz="1400" b="0" i="0" u="none" strike="noStrike" kern="0" cap="none" spc="0" normalizeH="0" baseline="0">
            <a:ln>
              <a:noFill/>
            </a:ln>
            <a:solidFill>
              <a:srgbClr val="001031"/>
            </a:solidFill>
            <a:effectLst/>
            <a:uLnTx/>
            <a:uFillTx/>
            <a:latin typeface="Segoe UI"/>
          </a:endParaRPr>
        </a:p>
      </xdr:txBody>
    </xdr:sp>
    <xdr:clientData/>
  </xdr:twoCellAnchor>
  <xdr:twoCellAnchor>
    <xdr:from>
      <xdr:col>14</xdr:col>
      <xdr:colOff>13732</xdr:colOff>
      <xdr:row>60</xdr:row>
      <xdr:rowOff>95517</xdr:rowOff>
    </xdr:from>
    <xdr:to>
      <xdr:col>14</xdr:col>
      <xdr:colOff>59451</xdr:colOff>
      <xdr:row>61</xdr:row>
      <xdr:rowOff>111412</xdr:rowOff>
    </xdr:to>
    <xdr:sp macro="" textlink="">
      <xdr:nvSpPr>
        <xdr:cNvPr id="163" name="Прямоугольник 162">
          <a:extLst>
            <a:ext uri="{FF2B5EF4-FFF2-40B4-BE49-F238E27FC236}">
              <a16:creationId xmlns:a16="http://schemas.microsoft.com/office/drawing/2014/main" id="{30AB9154-5DA6-4563-9A0D-391672D52224}"/>
            </a:ext>
          </a:extLst>
        </xdr:cNvPr>
        <xdr:cNvSpPr/>
      </xdr:nvSpPr>
      <xdr:spPr bwMode="auto">
        <a:xfrm>
          <a:off x="8548132" y="12531357"/>
          <a:ext cx="45719" cy="198775"/>
        </a:xfrm>
        <a:prstGeom prst="rect">
          <a:avLst/>
        </a:prstGeom>
        <a:solidFill>
          <a:srgbClr val="00C3FF"/>
        </a:solidFill>
        <a:ln>
          <a:noFill/>
        </a:ln>
      </xdr:spPr>
      <xdr:txBody>
        <a:bodyPr wrap="square" lIns="0" tIns="0" rIns="0" bIns="0" rtlCol="0" anchor="ctr"/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endParaRPr kumimoji="0" lang="en-US" sz="1400" b="0" i="0" u="none" strike="noStrike" kern="0" cap="none" spc="0" normalizeH="0" baseline="0">
            <a:ln>
              <a:noFill/>
            </a:ln>
            <a:solidFill>
              <a:srgbClr val="001031"/>
            </a:solidFill>
            <a:effectLst/>
            <a:uLnTx/>
            <a:uFillTx/>
            <a:latin typeface="Segoe UI"/>
          </a:endParaRPr>
        </a:p>
      </xdr:txBody>
    </xdr:sp>
    <xdr:clientData/>
  </xdr:twoCellAnchor>
  <xdr:twoCellAnchor>
    <xdr:from>
      <xdr:col>14</xdr:col>
      <xdr:colOff>555601</xdr:colOff>
      <xdr:row>52</xdr:row>
      <xdr:rowOff>42219</xdr:rowOff>
    </xdr:from>
    <xdr:to>
      <xdr:col>14</xdr:col>
      <xdr:colOff>601320</xdr:colOff>
      <xdr:row>53</xdr:row>
      <xdr:rowOff>58114</xdr:rowOff>
    </xdr:to>
    <xdr:sp macro="" textlink="">
      <xdr:nvSpPr>
        <xdr:cNvPr id="164" name="Прямоугольник 163">
          <a:extLst>
            <a:ext uri="{FF2B5EF4-FFF2-40B4-BE49-F238E27FC236}">
              <a16:creationId xmlns:a16="http://schemas.microsoft.com/office/drawing/2014/main" id="{B50DB298-992E-4FF8-BC4C-D9D4F294E30D}"/>
            </a:ext>
          </a:extLst>
        </xdr:cNvPr>
        <xdr:cNvSpPr/>
      </xdr:nvSpPr>
      <xdr:spPr bwMode="auto">
        <a:xfrm>
          <a:off x="9090001" y="11015019"/>
          <a:ext cx="45719" cy="198775"/>
        </a:xfrm>
        <a:prstGeom prst="rect">
          <a:avLst/>
        </a:prstGeom>
        <a:solidFill>
          <a:srgbClr val="00C3FF"/>
        </a:solidFill>
        <a:ln>
          <a:noFill/>
        </a:ln>
      </xdr:spPr>
      <xdr:txBody>
        <a:bodyPr wrap="square" lIns="0" tIns="0" rIns="0" bIns="0" rtlCol="0" anchor="ctr"/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endParaRPr kumimoji="0" lang="en-US" sz="1400" b="0" i="0" u="none" strike="noStrike" kern="0" cap="none" spc="0" normalizeH="0" baseline="0">
            <a:ln>
              <a:noFill/>
            </a:ln>
            <a:solidFill>
              <a:srgbClr val="001031"/>
            </a:solidFill>
            <a:effectLst/>
            <a:uLnTx/>
            <a:uFillTx/>
            <a:latin typeface="Segoe UI"/>
          </a:endParaRPr>
        </a:p>
      </xdr:txBody>
    </xdr:sp>
    <xdr:clientData/>
  </xdr:twoCellAnchor>
  <xdr:twoCellAnchor>
    <xdr:from>
      <xdr:col>0</xdr:col>
      <xdr:colOff>162209</xdr:colOff>
      <xdr:row>53</xdr:row>
      <xdr:rowOff>118359</xdr:rowOff>
    </xdr:from>
    <xdr:to>
      <xdr:col>4</xdr:col>
      <xdr:colOff>465997</xdr:colOff>
      <xdr:row>56</xdr:row>
      <xdr:rowOff>72813</xdr:rowOff>
    </xdr:to>
    <xdr:sp macro="" textlink="">
      <xdr:nvSpPr>
        <xdr:cNvPr id="165" name="Прямоугольник 164">
          <a:extLst>
            <a:ext uri="{FF2B5EF4-FFF2-40B4-BE49-F238E27FC236}">
              <a16:creationId xmlns:a16="http://schemas.microsoft.com/office/drawing/2014/main" id="{0E5C3BC6-A214-41D3-8170-0B903D9369AB}"/>
            </a:ext>
          </a:extLst>
        </xdr:cNvPr>
        <xdr:cNvSpPr/>
      </xdr:nvSpPr>
      <xdr:spPr bwMode="auto">
        <a:xfrm>
          <a:off x="162209" y="11274039"/>
          <a:ext cx="2742188" cy="503094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</xdr:spPr>
      <xdr:txBody>
        <a:bodyPr wrap="square" lIns="0" tIns="0" rIns="0" bIns="0" rtlCol="0" anchor="ctr"/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lang="ru-RU" sz="1200" kern="0">
              <a:solidFill>
                <a:srgbClr val="001031"/>
              </a:solidFill>
              <a:latin typeface="Segoe UI"/>
            </a:rPr>
            <a:t>Защита узлов кластера – управление уязвимостями и конфигурацией</a:t>
          </a:r>
          <a:endParaRPr kumimoji="0" lang="en-US" sz="1200" b="0" i="0" u="none" strike="noStrike" kern="0" cap="none" spc="0" normalizeH="0" baseline="0">
            <a:ln>
              <a:noFill/>
            </a:ln>
            <a:solidFill>
              <a:srgbClr val="001031"/>
            </a:solidFill>
            <a:effectLst/>
            <a:uLnTx/>
            <a:uFillTx/>
            <a:latin typeface="Segoe UI"/>
          </a:endParaRPr>
        </a:p>
      </xdr:txBody>
    </xdr:sp>
    <xdr:clientData/>
  </xdr:twoCellAnchor>
  <xdr:twoCellAnchor>
    <xdr:from>
      <xdr:col>1</xdr:col>
      <xdr:colOff>90387</xdr:colOff>
      <xdr:row>61</xdr:row>
      <xdr:rowOff>171657</xdr:rowOff>
    </xdr:from>
    <xdr:to>
      <xdr:col>5</xdr:col>
      <xdr:colOff>394175</xdr:colOff>
      <xdr:row>64</xdr:row>
      <xdr:rowOff>126111</xdr:rowOff>
    </xdr:to>
    <xdr:sp macro="" textlink="">
      <xdr:nvSpPr>
        <xdr:cNvPr id="166" name="Прямоугольник 165">
          <a:extLst>
            <a:ext uri="{FF2B5EF4-FFF2-40B4-BE49-F238E27FC236}">
              <a16:creationId xmlns:a16="http://schemas.microsoft.com/office/drawing/2014/main" id="{C1F6455E-ADD7-443D-AF8F-32B4A69177A5}"/>
            </a:ext>
          </a:extLst>
        </xdr:cNvPr>
        <xdr:cNvSpPr/>
      </xdr:nvSpPr>
      <xdr:spPr bwMode="auto">
        <a:xfrm>
          <a:off x="699987" y="12790377"/>
          <a:ext cx="2742188" cy="503094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</xdr:spPr>
      <xdr:txBody>
        <a:bodyPr wrap="square" lIns="0" tIns="0" rIns="0" bIns="0" rtlCol="0" anchor="ctr"/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kumimoji="0" lang="ru-RU" sz="1200" b="0" i="0" u="none" strike="noStrike" kern="0" cap="none" spc="0" normalizeH="0" baseline="0">
              <a:ln>
                <a:noFill/>
              </a:ln>
              <a:solidFill>
                <a:srgbClr val="001031"/>
              </a:solidFill>
              <a:effectLst/>
              <a:uLnTx/>
              <a:uFillTx/>
              <a:latin typeface="Segoe UI"/>
            </a:rPr>
            <a:t>Настройка оркестратора в соответствии с лучшими практиками</a:t>
          </a:r>
          <a:endParaRPr kumimoji="0" lang="en-US" sz="1200" b="0" i="0" u="none" strike="noStrike" kern="0" cap="none" spc="0" normalizeH="0" baseline="0">
            <a:ln>
              <a:noFill/>
            </a:ln>
            <a:solidFill>
              <a:srgbClr val="001031"/>
            </a:solidFill>
            <a:effectLst/>
            <a:uLnTx/>
            <a:uFillTx/>
            <a:latin typeface="Segoe UI"/>
          </a:endParaRPr>
        </a:p>
      </xdr:txBody>
    </xdr:sp>
    <xdr:clientData/>
  </xdr:twoCellAnchor>
  <xdr:twoCellAnchor>
    <xdr:from>
      <xdr:col>7</xdr:col>
      <xdr:colOff>379719</xdr:colOff>
      <xdr:row>71</xdr:row>
      <xdr:rowOff>92502</xdr:rowOff>
    </xdr:from>
    <xdr:to>
      <xdr:col>12</xdr:col>
      <xdr:colOff>73907</xdr:colOff>
      <xdr:row>74</xdr:row>
      <xdr:rowOff>46956</xdr:rowOff>
    </xdr:to>
    <xdr:sp macro="" textlink="">
      <xdr:nvSpPr>
        <xdr:cNvPr id="167" name="Прямоугольник 166">
          <a:extLst>
            <a:ext uri="{FF2B5EF4-FFF2-40B4-BE49-F238E27FC236}">
              <a16:creationId xmlns:a16="http://schemas.microsoft.com/office/drawing/2014/main" id="{7C6F65E1-E4A2-4E73-A074-1E782E8C36CD}"/>
            </a:ext>
          </a:extLst>
        </xdr:cNvPr>
        <xdr:cNvSpPr/>
      </xdr:nvSpPr>
      <xdr:spPr bwMode="auto">
        <a:xfrm>
          <a:off x="4646919" y="14540022"/>
          <a:ext cx="2742188" cy="503094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</xdr:spPr>
      <xdr:txBody>
        <a:bodyPr wrap="square" lIns="0" tIns="0" rIns="0" bIns="0" rtlCol="0" anchor="ctr"/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kumimoji="0" lang="ru-RU" sz="1200" b="0" i="0" u="none" strike="noStrike" kern="0" cap="none" spc="0" normalizeH="0" baseline="0">
              <a:ln>
                <a:noFill/>
              </a:ln>
              <a:solidFill>
                <a:srgbClr val="001031"/>
              </a:solidFill>
              <a:effectLst/>
              <a:uLnTx/>
              <a:uFillTx/>
              <a:latin typeface="Segoe UI"/>
            </a:rPr>
            <a:t>Контроль выполнения ИБ-требований при создании образов</a:t>
          </a:r>
          <a:endParaRPr kumimoji="0" lang="en-US" sz="1200" b="0" i="0" u="none" strike="noStrike" kern="0" cap="none" spc="0" normalizeH="0" baseline="0">
            <a:ln>
              <a:noFill/>
            </a:ln>
            <a:solidFill>
              <a:srgbClr val="001031"/>
            </a:solidFill>
            <a:effectLst/>
            <a:uLnTx/>
            <a:uFillTx/>
            <a:latin typeface="Segoe UI"/>
          </a:endParaRPr>
        </a:p>
      </xdr:txBody>
    </xdr:sp>
    <xdr:clientData/>
  </xdr:twoCellAnchor>
  <xdr:twoCellAnchor>
    <xdr:from>
      <xdr:col>14</xdr:col>
      <xdr:colOff>59451</xdr:colOff>
      <xdr:row>61</xdr:row>
      <xdr:rowOff>171657</xdr:rowOff>
    </xdr:from>
    <xdr:to>
      <xdr:col>18</xdr:col>
      <xdr:colOff>363239</xdr:colOff>
      <xdr:row>64</xdr:row>
      <xdr:rowOff>126111</xdr:rowOff>
    </xdr:to>
    <xdr:sp macro="" textlink="">
      <xdr:nvSpPr>
        <xdr:cNvPr id="168" name="Прямоугольник 167">
          <a:extLst>
            <a:ext uri="{FF2B5EF4-FFF2-40B4-BE49-F238E27FC236}">
              <a16:creationId xmlns:a16="http://schemas.microsoft.com/office/drawing/2014/main" id="{A1447338-A7A9-4190-81DE-7CDB26D189F3}"/>
            </a:ext>
          </a:extLst>
        </xdr:cNvPr>
        <xdr:cNvSpPr/>
      </xdr:nvSpPr>
      <xdr:spPr bwMode="auto">
        <a:xfrm>
          <a:off x="8593851" y="12790377"/>
          <a:ext cx="2742188" cy="503094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</xdr:spPr>
      <xdr:txBody>
        <a:bodyPr wrap="square" lIns="0" tIns="0" rIns="0" bIns="0" rtlCol="0" anchor="ctr"/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kumimoji="0" lang="ru-RU" sz="1200" b="0" i="0" u="none" strike="noStrike" kern="0" cap="none" spc="0" normalizeH="0" baseline="0">
              <a:ln>
                <a:noFill/>
              </a:ln>
              <a:solidFill>
                <a:srgbClr val="001031"/>
              </a:solidFill>
              <a:effectLst/>
              <a:uLnTx/>
              <a:uFillTx/>
              <a:latin typeface="Segoe UI"/>
            </a:rPr>
            <a:t>Контроль выполнения ИБ-требований при написании манифестов</a:t>
          </a:r>
          <a:endParaRPr kumimoji="0" lang="en-US" sz="1200" b="0" i="0" u="none" strike="noStrike" kern="0" cap="none" spc="0" normalizeH="0" baseline="0">
            <a:ln>
              <a:noFill/>
            </a:ln>
            <a:solidFill>
              <a:srgbClr val="001031"/>
            </a:solidFill>
            <a:effectLst/>
            <a:uLnTx/>
            <a:uFillTx/>
            <a:latin typeface="Segoe UI"/>
          </a:endParaRPr>
        </a:p>
      </xdr:txBody>
    </xdr:sp>
    <xdr:clientData/>
  </xdr:twoCellAnchor>
  <xdr:twoCellAnchor>
    <xdr:from>
      <xdr:col>14</xdr:col>
      <xdr:colOff>601320</xdr:colOff>
      <xdr:row>53</xdr:row>
      <xdr:rowOff>118359</xdr:rowOff>
    </xdr:from>
    <xdr:to>
      <xdr:col>19</xdr:col>
      <xdr:colOff>295508</xdr:colOff>
      <xdr:row>56</xdr:row>
      <xdr:rowOff>72813</xdr:rowOff>
    </xdr:to>
    <xdr:sp macro="" textlink="">
      <xdr:nvSpPr>
        <xdr:cNvPr id="169" name="Прямоугольник 168">
          <a:extLst>
            <a:ext uri="{FF2B5EF4-FFF2-40B4-BE49-F238E27FC236}">
              <a16:creationId xmlns:a16="http://schemas.microsoft.com/office/drawing/2014/main" id="{B79C0CEA-D084-466B-A71D-BECFA0318E11}"/>
            </a:ext>
          </a:extLst>
        </xdr:cNvPr>
        <xdr:cNvSpPr/>
      </xdr:nvSpPr>
      <xdr:spPr bwMode="auto">
        <a:xfrm>
          <a:off x="9135720" y="11274039"/>
          <a:ext cx="2742188" cy="503094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</xdr:spPr>
      <xdr:txBody>
        <a:bodyPr wrap="square" lIns="0" tIns="0" rIns="0" bIns="0" rtlCol="0" anchor="ctr"/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lang="ru-RU" sz="1200" kern="0">
              <a:solidFill>
                <a:srgbClr val="001031"/>
              </a:solidFill>
              <a:latin typeface="Segoe UI"/>
            </a:rPr>
            <a:t>Контроль активности контейнера в режиме </a:t>
          </a:r>
          <a:r>
            <a:rPr lang="en-US" sz="1200" kern="0">
              <a:solidFill>
                <a:srgbClr val="001031"/>
              </a:solidFill>
              <a:latin typeface="Segoe UI"/>
            </a:rPr>
            <a:t>runtime</a:t>
          </a:r>
          <a:endParaRPr kumimoji="0" lang="en-US" sz="1200" b="0" i="0" u="none" strike="noStrike" kern="0" cap="none" spc="0" normalizeH="0" baseline="0">
            <a:ln>
              <a:noFill/>
            </a:ln>
            <a:solidFill>
              <a:srgbClr val="001031"/>
            </a:solidFill>
            <a:effectLst/>
            <a:uLnTx/>
            <a:uFillTx/>
            <a:latin typeface="Segoe UI"/>
          </a:endParaRPr>
        </a:p>
      </xdr:txBody>
    </xdr:sp>
    <xdr:clientData/>
  </xdr:twoCellAnchor>
  <xdr:twoCellAnchor editAs="oneCell">
    <xdr:from>
      <xdr:col>8</xdr:col>
      <xdr:colOff>329543</xdr:colOff>
      <xdr:row>48</xdr:row>
      <xdr:rowOff>147445</xdr:rowOff>
    </xdr:from>
    <xdr:to>
      <xdr:col>11</xdr:col>
      <xdr:colOff>124083</xdr:colOff>
      <xdr:row>57</xdr:row>
      <xdr:rowOff>76733</xdr:rowOff>
    </xdr:to>
    <xdr:pic>
      <xdr:nvPicPr>
        <xdr:cNvPr id="170" name="Picture 2">
          <a:extLst>
            <a:ext uri="{FF2B5EF4-FFF2-40B4-BE49-F238E27FC236}">
              <a16:creationId xmlns:a16="http://schemas.microsoft.com/office/drawing/2014/main" id="{9D5C08DB-FF64-404E-B24B-A9927038FF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06343" y="10388725"/>
          <a:ext cx="1623340" cy="15752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90294</xdr:colOff>
      <xdr:row>60</xdr:row>
      <xdr:rowOff>89171</xdr:rowOff>
    </xdr:from>
    <xdr:to>
      <xdr:col>13</xdr:col>
      <xdr:colOff>24665</xdr:colOff>
      <xdr:row>63</xdr:row>
      <xdr:rowOff>107913</xdr:rowOff>
    </xdr:to>
    <xdr:grpSp>
      <xdr:nvGrpSpPr>
        <xdr:cNvPr id="171" name="Группа 170">
          <a:extLst>
            <a:ext uri="{FF2B5EF4-FFF2-40B4-BE49-F238E27FC236}">
              <a16:creationId xmlns:a16="http://schemas.microsoft.com/office/drawing/2014/main" id="{46308570-7FD7-4723-A414-4CC1591F857D}"/>
            </a:ext>
          </a:extLst>
        </xdr:cNvPr>
        <xdr:cNvGrpSpPr>
          <a:grpSpLocks noChangeAspect="1"/>
        </xdr:cNvGrpSpPr>
      </xdr:nvGrpSpPr>
      <xdr:grpSpPr>
        <a:xfrm>
          <a:off x="7351706" y="11844142"/>
          <a:ext cx="539488" cy="590242"/>
          <a:chOff x="6044217" y="3060700"/>
          <a:chExt cx="1585308" cy="1653540"/>
        </a:xfrm>
      </xdr:grpSpPr>
      <xdr:sp macro="" textlink="">
        <xdr:nvSpPr>
          <xdr:cNvPr id="213" name="Скругленный прямоугольник 212">
            <a:extLst>
              <a:ext uri="{FF2B5EF4-FFF2-40B4-BE49-F238E27FC236}">
                <a16:creationId xmlns:a16="http://schemas.microsoft.com/office/drawing/2014/main" id="{D3401D27-261D-4C11-A4C3-179EC471EDB8}"/>
              </a:ext>
            </a:extLst>
          </xdr:cNvPr>
          <xdr:cNvSpPr/>
        </xdr:nvSpPr>
        <xdr:spPr>
          <a:xfrm>
            <a:off x="6044217" y="3060700"/>
            <a:ext cx="1358398" cy="1653540"/>
          </a:xfrm>
          <a:prstGeom prst="roundRect">
            <a:avLst>
              <a:gd name="adj" fmla="val 5485"/>
            </a:avLst>
          </a:prstGeom>
          <a:solidFill>
            <a:srgbClr val="0033CC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ru-RU"/>
          </a:p>
        </xdr:txBody>
      </xdr:sp>
      <xdr:sp macro="" textlink="">
        <xdr:nvSpPr>
          <xdr:cNvPr id="214" name="Овал 213">
            <a:extLst>
              <a:ext uri="{FF2B5EF4-FFF2-40B4-BE49-F238E27FC236}">
                <a16:creationId xmlns:a16="http://schemas.microsoft.com/office/drawing/2014/main" id="{92F52B67-0A3B-44D4-B874-AF27B75A217B}"/>
              </a:ext>
            </a:extLst>
          </xdr:cNvPr>
          <xdr:cNvSpPr/>
        </xdr:nvSpPr>
        <xdr:spPr>
          <a:xfrm>
            <a:off x="7057771" y="4043594"/>
            <a:ext cx="571754" cy="571754"/>
          </a:xfrm>
          <a:prstGeom prst="ellipse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215" name="Скругленный прямоугольник 214">
            <a:extLst>
              <a:ext uri="{FF2B5EF4-FFF2-40B4-BE49-F238E27FC236}">
                <a16:creationId xmlns:a16="http://schemas.microsoft.com/office/drawing/2014/main" id="{31328D0F-1389-441D-80AE-DF3B72EE1812}"/>
              </a:ext>
            </a:extLst>
          </xdr:cNvPr>
          <xdr:cNvSpPr/>
        </xdr:nvSpPr>
        <xdr:spPr>
          <a:xfrm>
            <a:off x="6162151" y="3178016"/>
            <a:ext cx="1122531" cy="1418908"/>
          </a:xfrm>
          <a:prstGeom prst="roundRect">
            <a:avLst>
              <a:gd name="adj" fmla="val 1195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ru-RU"/>
          </a:p>
        </xdr:txBody>
      </xdr:sp>
      <xdr:grpSp>
        <xdr:nvGrpSpPr>
          <xdr:cNvPr id="216" name="Группа 215">
            <a:extLst>
              <a:ext uri="{FF2B5EF4-FFF2-40B4-BE49-F238E27FC236}">
                <a16:creationId xmlns:a16="http://schemas.microsoft.com/office/drawing/2014/main" id="{87855A91-8B73-42D4-8E58-5BB5C52C8D1B}"/>
              </a:ext>
            </a:extLst>
          </xdr:cNvPr>
          <xdr:cNvGrpSpPr/>
        </xdr:nvGrpSpPr>
        <xdr:grpSpPr>
          <a:xfrm>
            <a:off x="6277113" y="3370508"/>
            <a:ext cx="892606" cy="720105"/>
            <a:chOff x="1802607" y="1871663"/>
            <a:chExt cx="1835944" cy="1481135"/>
          </a:xfrm>
          <a:solidFill>
            <a:srgbClr val="00B0F0"/>
          </a:solidFill>
        </xdr:grpSpPr>
        <xdr:sp macro="" textlink="">
          <xdr:nvSpPr>
            <xdr:cNvPr id="218" name="Скругленный прямоугольник 217">
              <a:extLst>
                <a:ext uri="{FF2B5EF4-FFF2-40B4-BE49-F238E27FC236}">
                  <a16:creationId xmlns:a16="http://schemas.microsoft.com/office/drawing/2014/main" id="{D7260630-5AF9-4035-B820-669F937C5A64}"/>
                </a:ext>
              </a:extLst>
            </xdr:cNvPr>
            <xdr:cNvSpPr/>
          </xdr:nvSpPr>
          <xdr:spPr>
            <a:xfrm>
              <a:off x="1802607" y="1871663"/>
              <a:ext cx="1835944" cy="128587"/>
            </a:xfrm>
            <a:prstGeom prst="roundRect">
              <a:avLst>
                <a:gd name="adj" fmla="val 50000"/>
              </a:avLst>
            </a:prstGeom>
            <a:solidFill>
              <a:srgbClr val="0033CC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ru-RU"/>
            </a:p>
          </xdr:txBody>
        </xdr:sp>
        <xdr:sp macro="" textlink="">
          <xdr:nvSpPr>
            <xdr:cNvPr id="219" name="Скругленный прямоугольник 218">
              <a:extLst>
                <a:ext uri="{FF2B5EF4-FFF2-40B4-BE49-F238E27FC236}">
                  <a16:creationId xmlns:a16="http://schemas.microsoft.com/office/drawing/2014/main" id="{4AC5A6B2-0492-415C-A2C1-107E4E392186}"/>
                </a:ext>
              </a:extLst>
            </xdr:cNvPr>
            <xdr:cNvSpPr/>
          </xdr:nvSpPr>
          <xdr:spPr>
            <a:xfrm>
              <a:off x="1802607" y="2209800"/>
              <a:ext cx="1835944" cy="128587"/>
            </a:xfrm>
            <a:prstGeom prst="roundRect">
              <a:avLst>
                <a:gd name="adj" fmla="val 50000"/>
              </a:avLst>
            </a:prstGeom>
            <a:solidFill>
              <a:srgbClr val="0033CC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ru-RU"/>
            </a:p>
          </xdr:txBody>
        </xdr:sp>
        <xdr:sp macro="" textlink="">
          <xdr:nvSpPr>
            <xdr:cNvPr id="220" name="Скругленный прямоугольник 219">
              <a:extLst>
                <a:ext uri="{FF2B5EF4-FFF2-40B4-BE49-F238E27FC236}">
                  <a16:creationId xmlns:a16="http://schemas.microsoft.com/office/drawing/2014/main" id="{0B3E0151-93F5-484F-A634-ABF53B51CA8A}"/>
                </a:ext>
              </a:extLst>
            </xdr:cNvPr>
            <xdr:cNvSpPr/>
          </xdr:nvSpPr>
          <xdr:spPr>
            <a:xfrm>
              <a:off x="1802607" y="2547937"/>
              <a:ext cx="1835944" cy="128587"/>
            </a:xfrm>
            <a:prstGeom prst="roundRect">
              <a:avLst>
                <a:gd name="adj" fmla="val 50000"/>
              </a:avLst>
            </a:prstGeom>
            <a:solidFill>
              <a:srgbClr val="0033CC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ru-RU"/>
            </a:p>
          </xdr:txBody>
        </xdr:sp>
        <xdr:sp macro="" textlink="">
          <xdr:nvSpPr>
            <xdr:cNvPr id="221" name="Скругленный прямоугольник 220">
              <a:extLst>
                <a:ext uri="{FF2B5EF4-FFF2-40B4-BE49-F238E27FC236}">
                  <a16:creationId xmlns:a16="http://schemas.microsoft.com/office/drawing/2014/main" id="{9CFE76C6-945A-45BA-A327-A6A3D142CD71}"/>
                </a:ext>
              </a:extLst>
            </xdr:cNvPr>
            <xdr:cNvSpPr/>
          </xdr:nvSpPr>
          <xdr:spPr>
            <a:xfrm>
              <a:off x="1802607" y="2886074"/>
              <a:ext cx="1835944" cy="128587"/>
            </a:xfrm>
            <a:prstGeom prst="roundRect">
              <a:avLst>
                <a:gd name="adj" fmla="val 50000"/>
              </a:avLst>
            </a:prstGeom>
            <a:solidFill>
              <a:srgbClr val="0033CC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ru-RU"/>
            </a:p>
          </xdr:txBody>
        </xdr:sp>
        <xdr:sp macro="" textlink="">
          <xdr:nvSpPr>
            <xdr:cNvPr id="222" name="Скругленный прямоугольник 221">
              <a:extLst>
                <a:ext uri="{FF2B5EF4-FFF2-40B4-BE49-F238E27FC236}">
                  <a16:creationId xmlns:a16="http://schemas.microsoft.com/office/drawing/2014/main" id="{DE9197CB-2473-4FC2-8107-DF4328DBD800}"/>
                </a:ext>
              </a:extLst>
            </xdr:cNvPr>
            <xdr:cNvSpPr/>
          </xdr:nvSpPr>
          <xdr:spPr>
            <a:xfrm>
              <a:off x="1802607" y="3224211"/>
              <a:ext cx="821531" cy="128587"/>
            </a:xfrm>
            <a:prstGeom prst="roundRect">
              <a:avLst>
                <a:gd name="adj" fmla="val 50000"/>
              </a:avLst>
            </a:prstGeom>
            <a:solidFill>
              <a:srgbClr val="0033CC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ru-RU"/>
            </a:p>
          </xdr:txBody>
        </xdr:sp>
      </xdr:grpSp>
      <xdr:sp macro="" textlink="">
        <xdr:nvSpPr>
          <xdr:cNvPr id="217" name="Freeform 67">
            <a:extLst>
              <a:ext uri="{FF2B5EF4-FFF2-40B4-BE49-F238E27FC236}">
                <a16:creationId xmlns:a16="http://schemas.microsoft.com/office/drawing/2014/main" id="{509BAA4A-7FA7-4E06-B70A-69225ED870D9}"/>
              </a:ext>
            </a:extLst>
          </xdr:cNvPr>
          <xdr:cNvSpPr/>
        </xdr:nvSpPr>
        <xdr:spPr>
          <a:xfrm rot="16200000" flipV="1">
            <a:off x="7093170" y="4077066"/>
            <a:ext cx="500956" cy="504812"/>
          </a:xfrm>
          <a:custGeom>
            <a:avLst/>
            <a:gdLst>
              <a:gd name="connsiteX0" fmla="*/ 905949 w 1321161"/>
              <a:gd name="connsiteY0" fmla="*/ 920334 h 1331323"/>
              <a:gd name="connsiteX1" fmla="*/ 389024 w 1321161"/>
              <a:gd name="connsiteY1" fmla="*/ 920334 h 1331323"/>
              <a:gd name="connsiteX2" fmla="*/ 389024 w 1321161"/>
              <a:gd name="connsiteY2" fmla="*/ 403409 h 1331323"/>
              <a:gd name="connsiteX3" fmla="*/ 905949 w 1321161"/>
              <a:gd name="connsiteY3" fmla="*/ 403409 h 1331323"/>
              <a:gd name="connsiteX4" fmla="*/ 905949 w 1321161"/>
              <a:gd name="connsiteY4" fmla="*/ 920334 h 1331323"/>
              <a:gd name="connsiteX5" fmla="*/ 1054093 w 1321161"/>
              <a:gd name="connsiteY5" fmla="*/ 1203699 h 1331323"/>
              <a:gd name="connsiteX6" fmla="*/ 1189314 w 1321161"/>
              <a:gd name="connsiteY6" fmla="*/ 1068478 h 1331323"/>
              <a:gd name="connsiteX7" fmla="*/ 1118748 w 1321161"/>
              <a:gd name="connsiteY7" fmla="*/ 926512 h 1331323"/>
              <a:gd name="connsiteX8" fmla="*/ 1150527 w 1321161"/>
              <a:gd name="connsiteY8" fmla="*/ 866122 h 1331323"/>
              <a:gd name="connsiteX9" fmla="*/ 1165601 w 1321161"/>
              <a:gd name="connsiteY9" fmla="*/ 819426 h 1331323"/>
              <a:gd name="connsiteX10" fmla="*/ 1321161 w 1321161"/>
              <a:gd name="connsiteY10" fmla="*/ 767166 h 1331323"/>
              <a:gd name="connsiteX11" fmla="*/ 1321161 w 1321161"/>
              <a:gd name="connsiteY11" fmla="*/ 575934 h 1331323"/>
              <a:gd name="connsiteX12" fmla="*/ 1171551 w 1321161"/>
              <a:gd name="connsiteY12" fmla="*/ 525672 h 1331323"/>
              <a:gd name="connsiteX13" fmla="*/ 1159842 w 1321161"/>
              <a:gd name="connsiteY13" fmla="*/ 482308 h 1331323"/>
              <a:gd name="connsiteX14" fmla="*/ 1123160 w 1321161"/>
              <a:gd name="connsiteY14" fmla="*/ 405865 h 1331323"/>
              <a:gd name="connsiteX15" fmla="*/ 1193555 w 1321161"/>
              <a:gd name="connsiteY15" fmla="*/ 264243 h 1331323"/>
              <a:gd name="connsiteX16" fmla="*/ 1058333 w 1321161"/>
              <a:gd name="connsiteY16" fmla="*/ 129022 h 1331323"/>
              <a:gd name="connsiteX17" fmla="*/ 922960 w 1321161"/>
              <a:gd name="connsiteY17" fmla="*/ 196311 h 1331323"/>
              <a:gd name="connsiteX18" fmla="*/ 851737 w 1321161"/>
              <a:gd name="connsiteY18" fmla="*/ 158831 h 1331323"/>
              <a:gd name="connsiteX19" fmla="*/ 803995 w 1321161"/>
              <a:gd name="connsiteY19" fmla="*/ 144682 h 1331323"/>
              <a:gd name="connsiteX20" fmla="*/ 755389 w 1321161"/>
              <a:gd name="connsiteY20" fmla="*/ 0 h 1331323"/>
              <a:gd name="connsiteX21" fmla="*/ 564157 w 1321161"/>
              <a:gd name="connsiteY21" fmla="*/ 0 h 1331323"/>
              <a:gd name="connsiteX22" fmla="*/ 518268 w 1321161"/>
              <a:gd name="connsiteY22" fmla="*/ 136594 h 1331323"/>
              <a:gd name="connsiteX23" fmla="*/ 443236 w 1321161"/>
              <a:gd name="connsiteY23" fmla="*/ 158831 h 1331323"/>
              <a:gd name="connsiteX24" fmla="*/ 381738 w 1321161"/>
              <a:gd name="connsiteY24" fmla="*/ 191193 h 1331323"/>
              <a:gd name="connsiteX25" fmla="*/ 243134 w 1321161"/>
              <a:gd name="connsiteY25" fmla="*/ 122297 h 1331323"/>
              <a:gd name="connsiteX26" fmla="*/ 107912 w 1321161"/>
              <a:gd name="connsiteY26" fmla="*/ 257519 h 1331323"/>
              <a:gd name="connsiteX27" fmla="*/ 176068 w 1321161"/>
              <a:gd name="connsiteY27" fmla="*/ 394636 h 1331323"/>
              <a:gd name="connsiteX28" fmla="*/ 166802 w 1321161"/>
              <a:gd name="connsiteY28" fmla="*/ 409452 h 1331323"/>
              <a:gd name="connsiteX29" fmla="*/ 123487 w 1321161"/>
              <a:gd name="connsiteY29" fmla="*/ 519957 h 1331323"/>
              <a:gd name="connsiteX30" fmla="*/ 121640 w 1321161"/>
              <a:gd name="connsiteY30" fmla="*/ 531740 h 1331323"/>
              <a:gd name="connsiteX31" fmla="*/ 0 w 1321161"/>
              <a:gd name="connsiteY31" fmla="*/ 572605 h 1331323"/>
              <a:gd name="connsiteX32" fmla="*/ 0 w 1321161"/>
              <a:gd name="connsiteY32" fmla="*/ 763837 h 1331323"/>
              <a:gd name="connsiteX33" fmla="*/ 127613 w 1321161"/>
              <a:gd name="connsiteY33" fmla="*/ 806708 h 1331323"/>
              <a:gd name="connsiteX34" fmla="*/ 144446 w 1321161"/>
              <a:gd name="connsiteY34" fmla="*/ 866122 h 1331323"/>
              <a:gd name="connsiteX35" fmla="*/ 177849 w 1321161"/>
              <a:gd name="connsiteY35" fmla="*/ 929597 h 1331323"/>
              <a:gd name="connsiteX36" fmla="*/ 109341 w 1321161"/>
              <a:gd name="connsiteY36" fmla="*/ 1067422 h 1331323"/>
              <a:gd name="connsiteX37" fmla="*/ 244562 w 1321161"/>
              <a:gd name="connsiteY37" fmla="*/ 1202644 h 1331323"/>
              <a:gd name="connsiteX38" fmla="*/ 381950 w 1321161"/>
              <a:gd name="connsiteY38" fmla="*/ 1134353 h 1331323"/>
              <a:gd name="connsiteX39" fmla="*/ 395067 w 1321161"/>
              <a:gd name="connsiteY39" fmla="*/ 1142556 h 1331323"/>
              <a:gd name="connsiteX40" fmla="*/ 505572 w 1321161"/>
              <a:gd name="connsiteY40" fmla="*/ 1185871 h 1331323"/>
              <a:gd name="connsiteX41" fmla="*/ 508621 w 1321161"/>
              <a:gd name="connsiteY41" fmla="*/ 1186349 h 1331323"/>
              <a:gd name="connsiteX42" fmla="*/ 557325 w 1321161"/>
              <a:gd name="connsiteY42" fmla="*/ 1331323 h 1331323"/>
              <a:gd name="connsiteX43" fmla="*/ 748557 w 1321161"/>
              <a:gd name="connsiteY43" fmla="*/ 1331323 h 1331323"/>
              <a:gd name="connsiteX44" fmla="*/ 799490 w 1321161"/>
              <a:gd name="connsiteY44" fmla="*/ 1179714 h 1331323"/>
              <a:gd name="connsiteX45" fmla="*/ 851737 w 1321161"/>
              <a:gd name="connsiteY45" fmla="*/ 1164912 h 1331323"/>
              <a:gd name="connsiteX46" fmla="*/ 912127 w 1321161"/>
              <a:gd name="connsiteY46" fmla="*/ 1133133 h 1331323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  <a:cxn ang="0">
                <a:pos x="connsiteX30" y="connsiteY30"/>
              </a:cxn>
              <a:cxn ang="0">
                <a:pos x="connsiteX31" y="connsiteY31"/>
              </a:cxn>
              <a:cxn ang="0">
                <a:pos x="connsiteX32" y="connsiteY32"/>
              </a:cxn>
              <a:cxn ang="0">
                <a:pos x="connsiteX33" y="connsiteY33"/>
              </a:cxn>
              <a:cxn ang="0">
                <a:pos x="connsiteX34" y="connsiteY34"/>
              </a:cxn>
              <a:cxn ang="0">
                <a:pos x="connsiteX35" y="connsiteY35"/>
              </a:cxn>
              <a:cxn ang="0">
                <a:pos x="connsiteX36" y="connsiteY36"/>
              </a:cxn>
              <a:cxn ang="0">
                <a:pos x="connsiteX37" y="connsiteY37"/>
              </a:cxn>
              <a:cxn ang="0">
                <a:pos x="connsiteX38" y="connsiteY38"/>
              </a:cxn>
              <a:cxn ang="0">
                <a:pos x="connsiteX39" y="connsiteY39"/>
              </a:cxn>
              <a:cxn ang="0">
                <a:pos x="connsiteX40" y="connsiteY40"/>
              </a:cxn>
              <a:cxn ang="0">
                <a:pos x="connsiteX41" y="connsiteY41"/>
              </a:cxn>
              <a:cxn ang="0">
                <a:pos x="connsiteX42" y="connsiteY42"/>
              </a:cxn>
              <a:cxn ang="0">
                <a:pos x="connsiteX43" y="connsiteY43"/>
              </a:cxn>
              <a:cxn ang="0">
                <a:pos x="connsiteX44" y="connsiteY44"/>
              </a:cxn>
              <a:cxn ang="0">
                <a:pos x="connsiteX45" y="connsiteY45"/>
              </a:cxn>
              <a:cxn ang="0">
                <a:pos x="connsiteX46" y="connsiteY46"/>
              </a:cxn>
            </a:cxnLst>
            <a:rect l="l" t="t" r="r" b="b"/>
            <a:pathLst>
              <a:path w="1321161" h="1331323">
                <a:moveTo>
                  <a:pt x="905949" y="920334"/>
                </a:moveTo>
                <a:cubicBezTo>
                  <a:pt x="763204" y="1063079"/>
                  <a:pt x="531769" y="1063079"/>
                  <a:pt x="389024" y="920334"/>
                </a:cubicBezTo>
                <a:cubicBezTo>
                  <a:pt x="246279" y="777589"/>
                  <a:pt x="246279" y="546154"/>
                  <a:pt x="389024" y="403409"/>
                </a:cubicBezTo>
                <a:cubicBezTo>
                  <a:pt x="531769" y="260664"/>
                  <a:pt x="763204" y="260664"/>
                  <a:pt x="905949" y="403409"/>
                </a:cubicBezTo>
                <a:cubicBezTo>
                  <a:pt x="1048694" y="546154"/>
                  <a:pt x="1048694" y="777589"/>
                  <a:pt x="905949" y="920334"/>
                </a:cubicBezTo>
                <a:close/>
                <a:moveTo>
                  <a:pt x="1054093" y="1203699"/>
                </a:moveTo>
                <a:lnTo>
                  <a:pt x="1189314" y="1068478"/>
                </a:lnTo>
                <a:lnTo>
                  <a:pt x="1118748" y="926512"/>
                </a:lnTo>
                <a:lnTo>
                  <a:pt x="1150527" y="866122"/>
                </a:lnTo>
                <a:lnTo>
                  <a:pt x="1165601" y="819426"/>
                </a:lnTo>
                <a:lnTo>
                  <a:pt x="1321161" y="767166"/>
                </a:lnTo>
                <a:lnTo>
                  <a:pt x="1321161" y="575934"/>
                </a:lnTo>
                <a:lnTo>
                  <a:pt x="1171551" y="525672"/>
                </a:lnTo>
                <a:lnTo>
                  <a:pt x="1159842" y="482308"/>
                </a:lnTo>
                <a:lnTo>
                  <a:pt x="1123160" y="405865"/>
                </a:lnTo>
                <a:lnTo>
                  <a:pt x="1193555" y="264243"/>
                </a:lnTo>
                <a:lnTo>
                  <a:pt x="1058333" y="129022"/>
                </a:lnTo>
                <a:lnTo>
                  <a:pt x="922960" y="196311"/>
                </a:lnTo>
                <a:lnTo>
                  <a:pt x="851737" y="158831"/>
                </a:lnTo>
                <a:lnTo>
                  <a:pt x="803995" y="144682"/>
                </a:lnTo>
                <a:lnTo>
                  <a:pt x="755389" y="0"/>
                </a:lnTo>
                <a:lnTo>
                  <a:pt x="564157" y="0"/>
                </a:lnTo>
                <a:lnTo>
                  <a:pt x="518268" y="136594"/>
                </a:lnTo>
                <a:lnTo>
                  <a:pt x="443236" y="158831"/>
                </a:lnTo>
                <a:lnTo>
                  <a:pt x="381738" y="191193"/>
                </a:lnTo>
                <a:lnTo>
                  <a:pt x="243134" y="122297"/>
                </a:lnTo>
                <a:lnTo>
                  <a:pt x="107912" y="257519"/>
                </a:lnTo>
                <a:lnTo>
                  <a:pt x="176068" y="394636"/>
                </a:lnTo>
                <a:lnTo>
                  <a:pt x="166802" y="409452"/>
                </a:lnTo>
                <a:cubicBezTo>
                  <a:pt x="148172" y="444903"/>
                  <a:pt x="133733" y="481983"/>
                  <a:pt x="123487" y="519957"/>
                </a:cubicBezTo>
                <a:lnTo>
                  <a:pt x="121640" y="531740"/>
                </a:lnTo>
                <a:lnTo>
                  <a:pt x="0" y="572605"/>
                </a:lnTo>
                <a:lnTo>
                  <a:pt x="0" y="763837"/>
                </a:lnTo>
                <a:lnTo>
                  <a:pt x="127613" y="806708"/>
                </a:lnTo>
                <a:lnTo>
                  <a:pt x="144446" y="866122"/>
                </a:lnTo>
                <a:lnTo>
                  <a:pt x="177849" y="929597"/>
                </a:lnTo>
                <a:lnTo>
                  <a:pt x="109341" y="1067422"/>
                </a:lnTo>
                <a:lnTo>
                  <a:pt x="244562" y="1202644"/>
                </a:lnTo>
                <a:lnTo>
                  <a:pt x="381950" y="1134353"/>
                </a:lnTo>
                <a:lnTo>
                  <a:pt x="395067" y="1142556"/>
                </a:lnTo>
                <a:cubicBezTo>
                  <a:pt x="430519" y="1161186"/>
                  <a:pt x="467598" y="1175624"/>
                  <a:pt x="505572" y="1185871"/>
                </a:cubicBezTo>
                <a:lnTo>
                  <a:pt x="508621" y="1186349"/>
                </a:lnTo>
                <a:lnTo>
                  <a:pt x="557325" y="1331323"/>
                </a:lnTo>
                <a:lnTo>
                  <a:pt x="748557" y="1331323"/>
                </a:lnTo>
                <a:lnTo>
                  <a:pt x="799490" y="1179714"/>
                </a:lnTo>
                <a:lnTo>
                  <a:pt x="851737" y="1164912"/>
                </a:lnTo>
                <a:lnTo>
                  <a:pt x="912127" y="1133133"/>
                </a:lnTo>
                <a:close/>
              </a:path>
            </a:pathLst>
          </a:custGeom>
          <a:solidFill>
            <a:srgbClr val="0033CC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ru-RU"/>
          </a:p>
        </xdr:txBody>
      </xdr:sp>
    </xdr:grpSp>
    <xdr:clientData/>
  </xdr:twoCellAnchor>
  <xdr:twoCellAnchor>
    <xdr:from>
      <xdr:col>9</xdr:col>
      <xdr:colOff>308050</xdr:colOff>
      <xdr:row>64</xdr:row>
      <xdr:rowOff>26518</xdr:rowOff>
    </xdr:from>
    <xdr:to>
      <xdr:col>10</xdr:col>
      <xdr:colOff>145576</xdr:colOff>
      <xdr:row>67</xdr:row>
      <xdr:rowOff>45260</xdr:rowOff>
    </xdr:to>
    <xdr:grpSp>
      <xdr:nvGrpSpPr>
        <xdr:cNvPr id="172" name="Группа 171">
          <a:extLst>
            <a:ext uri="{FF2B5EF4-FFF2-40B4-BE49-F238E27FC236}">
              <a16:creationId xmlns:a16="http://schemas.microsoft.com/office/drawing/2014/main" id="{C9D3190D-7742-4D14-B048-12E5C32E43C9}"/>
            </a:ext>
          </a:extLst>
        </xdr:cNvPr>
        <xdr:cNvGrpSpPr>
          <a:grpSpLocks noChangeAspect="1"/>
        </xdr:cNvGrpSpPr>
      </xdr:nvGrpSpPr>
      <xdr:grpSpPr>
        <a:xfrm>
          <a:off x="5754109" y="12543489"/>
          <a:ext cx="442643" cy="590242"/>
          <a:chOff x="7194469" y="5115484"/>
          <a:chExt cx="685782" cy="870226"/>
        </a:xfrm>
        <a:solidFill>
          <a:srgbClr val="0033CC"/>
        </a:solidFill>
      </xdr:grpSpPr>
      <xdr:sp macro="" textlink="">
        <xdr:nvSpPr>
          <xdr:cNvPr id="201" name="Полилиния 200">
            <a:extLst>
              <a:ext uri="{FF2B5EF4-FFF2-40B4-BE49-F238E27FC236}">
                <a16:creationId xmlns:a16="http://schemas.microsoft.com/office/drawing/2014/main" id="{9B30AA1D-81D3-4774-840B-6867DA7F0283}"/>
              </a:ext>
            </a:extLst>
          </xdr:cNvPr>
          <xdr:cNvSpPr/>
        </xdr:nvSpPr>
        <xdr:spPr>
          <a:xfrm rot="18488263" flipV="1">
            <a:off x="7386075" y="5465009"/>
            <a:ext cx="136173" cy="136173"/>
          </a:xfrm>
          <a:custGeom>
            <a:avLst/>
            <a:gdLst>
              <a:gd name="connsiteX0" fmla="*/ 612337 w 938426"/>
              <a:gd name="connsiteY0" fmla="*/ 612337 h 938426"/>
              <a:gd name="connsiteX1" fmla="*/ 326089 w 938426"/>
              <a:gd name="connsiteY1" fmla="*/ 612337 h 938426"/>
              <a:gd name="connsiteX2" fmla="*/ 326089 w 938426"/>
              <a:gd name="connsiteY2" fmla="*/ 326089 h 938426"/>
              <a:gd name="connsiteX3" fmla="*/ 612337 w 938426"/>
              <a:gd name="connsiteY3" fmla="*/ 326089 h 938426"/>
              <a:gd name="connsiteX4" fmla="*/ 612337 w 938426"/>
              <a:gd name="connsiteY4" fmla="*/ 612337 h 938426"/>
              <a:gd name="connsiteX5" fmla="*/ 747323 w 938426"/>
              <a:gd name="connsiteY5" fmla="*/ 857891 h 938426"/>
              <a:gd name="connsiteX6" fmla="*/ 857892 w 938426"/>
              <a:gd name="connsiteY6" fmla="*/ 747322 h 938426"/>
              <a:gd name="connsiteX7" fmla="*/ 857892 w 938426"/>
              <a:gd name="connsiteY7" fmla="*/ 713084 h 938426"/>
              <a:gd name="connsiteX8" fmla="*/ 791157 w 938426"/>
              <a:gd name="connsiteY8" fmla="*/ 646350 h 938426"/>
              <a:gd name="connsiteX9" fmla="*/ 811283 w 938426"/>
              <a:gd name="connsiteY9" fmla="*/ 608104 h 938426"/>
              <a:gd name="connsiteX10" fmla="*/ 823756 w 938426"/>
              <a:gd name="connsiteY10" fmla="*/ 564076 h 938426"/>
              <a:gd name="connsiteX11" fmla="*/ 914216 w 938426"/>
              <a:gd name="connsiteY11" fmla="*/ 564076 h 938426"/>
              <a:gd name="connsiteX12" fmla="*/ 938426 w 938426"/>
              <a:gd name="connsiteY12" fmla="*/ 539866 h 938426"/>
              <a:gd name="connsiteX13" fmla="*/ 938426 w 938426"/>
              <a:gd name="connsiteY13" fmla="*/ 383498 h 938426"/>
              <a:gd name="connsiteX14" fmla="*/ 914216 w 938426"/>
              <a:gd name="connsiteY14" fmla="*/ 359289 h 938426"/>
              <a:gd name="connsiteX15" fmla="*/ 820274 w 938426"/>
              <a:gd name="connsiteY15" fmla="*/ 359288 h 938426"/>
              <a:gd name="connsiteX16" fmla="*/ 796080 w 938426"/>
              <a:gd name="connsiteY16" fmla="*/ 297567 h 938426"/>
              <a:gd name="connsiteX17" fmla="*/ 792074 w 938426"/>
              <a:gd name="connsiteY17" fmla="*/ 291160 h 938426"/>
              <a:gd name="connsiteX18" fmla="*/ 844421 w 938426"/>
              <a:gd name="connsiteY18" fmla="*/ 238812 h 938426"/>
              <a:gd name="connsiteX19" fmla="*/ 844421 w 938426"/>
              <a:gd name="connsiteY19" fmla="*/ 204574 h 938426"/>
              <a:gd name="connsiteX20" fmla="*/ 733852 w 938426"/>
              <a:gd name="connsiteY20" fmla="*/ 94005 h 938426"/>
              <a:gd name="connsiteX21" fmla="*/ 699614 w 938426"/>
              <a:gd name="connsiteY21" fmla="*/ 94005 h 938426"/>
              <a:gd name="connsiteX22" fmla="*/ 646350 w 938426"/>
              <a:gd name="connsiteY22" fmla="*/ 147269 h 938426"/>
              <a:gd name="connsiteX23" fmla="*/ 608104 w 938426"/>
              <a:gd name="connsiteY23" fmla="*/ 127144 h 938426"/>
              <a:gd name="connsiteX24" fmla="*/ 579138 w 938426"/>
              <a:gd name="connsiteY24" fmla="*/ 118559 h 938426"/>
              <a:gd name="connsiteX25" fmla="*/ 579138 w 938426"/>
              <a:gd name="connsiteY25" fmla="*/ 24210 h 938426"/>
              <a:gd name="connsiteX26" fmla="*/ 554928 w 938426"/>
              <a:gd name="connsiteY26" fmla="*/ 0 h 938426"/>
              <a:gd name="connsiteX27" fmla="*/ 398560 w 938426"/>
              <a:gd name="connsiteY27" fmla="*/ 0 h 938426"/>
              <a:gd name="connsiteX28" fmla="*/ 374350 w 938426"/>
              <a:gd name="connsiteY28" fmla="*/ 24210 h 938426"/>
              <a:gd name="connsiteX29" fmla="*/ 374350 w 938426"/>
              <a:gd name="connsiteY29" fmla="*/ 114096 h 938426"/>
              <a:gd name="connsiteX30" fmla="*/ 330322 w 938426"/>
              <a:gd name="connsiteY30" fmla="*/ 127144 h 938426"/>
              <a:gd name="connsiteX31" fmla="*/ 292077 w 938426"/>
              <a:gd name="connsiteY31" fmla="*/ 147269 h 938426"/>
              <a:gd name="connsiteX32" fmla="*/ 225342 w 938426"/>
              <a:gd name="connsiteY32" fmla="*/ 80535 h 938426"/>
              <a:gd name="connsiteX33" fmla="*/ 191104 w 938426"/>
              <a:gd name="connsiteY33" fmla="*/ 80535 h 938426"/>
              <a:gd name="connsiteX34" fmla="*/ 80535 w 938426"/>
              <a:gd name="connsiteY34" fmla="*/ 191104 h 938426"/>
              <a:gd name="connsiteX35" fmla="*/ 80535 w 938426"/>
              <a:gd name="connsiteY35" fmla="*/ 225342 h 938426"/>
              <a:gd name="connsiteX36" fmla="*/ 147270 w 938426"/>
              <a:gd name="connsiteY36" fmla="*/ 292076 h 938426"/>
              <a:gd name="connsiteX37" fmla="*/ 127144 w 938426"/>
              <a:gd name="connsiteY37" fmla="*/ 330322 h 938426"/>
              <a:gd name="connsiteX38" fmla="*/ 114670 w 938426"/>
              <a:gd name="connsiteY38" fmla="*/ 374350 h 938426"/>
              <a:gd name="connsiteX39" fmla="*/ 24210 w 938426"/>
              <a:gd name="connsiteY39" fmla="*/ 374350 h 938426"/>
              <a:gd name="connsiteX40" fmla="*/ 0 w 938426"/>
              <a:gd name="connsiteY40" fmla="*/ 398560 h 938426"/>
              <a:gd name="connsiteX41" fmla="*/ 0 w 938426"/>
              <a:gd name="connsiteY41" fmla="*/ 554928 h 938426"/>
              <a:gd name="connsiteX42" fmla="*/ 24210 w 938426"/>
              <a:gd name="connsiteY42" fmla="*/ 579138 h 938426"/>
              <a:gd name="connsiteX43" fmla="*/ 118153 w 938426"/>
              <a:gd name="connsiteY43" fmla="*/ 579138 h 938426"/>
              <a:gd name="connsiteX44" fmla="*/ 142346 w 938426"/>
              <a:gd name="connsiteY44" fmla="*/ 640859 h 938426"/>
              <a:gd name="connsiteX45" fmla="*/ 146353 w 938426"/>
              <a:gd name="connsiteY45" fmla="*/ 647266 h 938426"/>
              <a:gd name="connsiteX46" fmla="*/ 94005 w 938426"/>
              <a:gd name="connsiteY46" fmla="*/ 699614 h 938426"/>
              <a:gd name="connsiteX47" fmla="*/ 94005 w 938426"/>
              <a:gd name="connsiteY47" fmla="*/ 733852 h 938426"/>
              <a:gd name="connsiteX48" fmla="*/ 204574 w 938426"/>
              <a:gd name="connsiteY48" fmla="*/ 844421 h 938426"/>
              <a:gd name="connsiteX49" fmla="*/ 238812 w 938426"/>
              <a:gd name="connsiteY49" fmla="*/ 844421 h 938426"/>
              <a:gd name="connsiteX50" fmla="*/ 291160 w 938426"/>
              <a:gd name="connsiteY50" fmla="*/ 792073 h 938426"/>
              <a:gd name="connsiteX51" fmla="*/ 297567 w 938426"/>
              <a:gd name="connsiteY51" fmla="*/ 796080 h 938426"/>
              <a:gd name="connsiteX52" fmla="*/ 359289 w 938426"/>
              <a:gd name="connsiteY52" fmla="*/ 820274 h 938426"/>
              <a:gd name="connsiteX53" fmla="*/ 359289 w 938426"/>
              <a:gd name="connsiteY53" fmla="*/ 914216 h 938426"/>
              <a:gd name="connsiteX54" fmla="*/ 383499 w 938426"/>
              <a:gd name="connsiteY54" fmla="*/ 938426 h 938426"/>
              <a:gd name="connsiteX55" fmla="*/ 539867 w 938426"/>
              <a:gd name="connsiteY55" fmla="*/ 938426 h 938426"/>
              <a:gd name="connsiteX56" fmla="*/ 564077 w 938426"/>
              <a:gd name="connsiteY56" fmla="*/ 914216 h 938426"/>
              <a:gd name="connsiteX57" fmla="*/ 564077 w 938426"/>
              <a:gd name="connsiteY57" fmla="*/ 823756 h 938426"/>
              <a:gd name="connsiteX58" fmla="*/ 608104 w 938426"/>
              <a:gd name="connsiteY58" fmla="*/ 811283 h 938426"/>
              <a:gd name="connsiteX59" fmla="*/ 646350 w 938426"/>
              <a:gd name="connsiteY59" fmla="*/ 791157 h 938426"/>
              <a:gd name="connsiteX60" fmla="*/ 713085 w 938426"/>
              <a:gd name="connsiteY60" fmla="*/ 857891 h 938426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  <a:cxn ang="0">
                <a:pos x="connsiteX30" y="connsiteY30"/>
              </a:cxn>
              <a:cxn ang="0">
                <a:pos x="connsiteX31" y="connsiteY31"/>
              </a:cxn>
              <a:cxn ang="0">
                <a:pos x="connsiteX32" y="connsiteY32"/>
              </a:cxn>
              <a:cxn ang="0">
                <a:pos x="connsiteX33" y="connsiteY33"/>
              </a:cxn>
              <a:cxn ang="0">
                <a:pos x="connsiteX34" y="connsiteY34"/>
              </a:cxn>
              <a:cxn ang="0">
                <a:pos x="connsiteX35" y="connsiteY35"/>
              </a:cxn>
              <a:cxn ang="0">
                <a:pos x="connsiteX36" y="connsiteY36"/>
              </a:cxn>
              <a:cxn ang="0">
                <a:pos x="connsiteX37" y="connsiteY37"/>
              </a:cxn>
              <a:cxn ang="0">
                <a:pos x="connsiteX38" y="connsiteY38"/>
              </a:cxn>
              <a:cxn ang="0">
                <a:pos x="connsiteX39" y="connsiteY39"/>
              </a:cxn>
              <a:cxn ang="0">
                <a:pos x="connsiteX40" y="connsiteY40"/>
              </a:cxn>
              <a:cxn ang="0">
                <a:pos x="connsiteX41" y="connsiteY41"/>
              </a:cxn>
              <a:cxn ang="0">
                <a:pos x="connsiteX42" y="connsiteY42"/>
              </a:cxn>
              <a:cxn ang="0">
                <a:pos x="connsiteX43" y="connsiteY43"/>
              </a:cxn>
              <a:cxn ang="0">
                <a:pos x="connsiteX44" y="connsiteY44"/>
              </a:cxn>
              <a:cxn ang="0">
                <a:pos x="connsiteX45" y="connsiteY45"/>
              </a:cxn>
              <a:cxn ang="0">
                <a:pos x="connsiteX46" y="connsiteY46"/>
              </a:cxn>
              <a:cxn ang="0">
                <a:pos x="connsiteX47" y="connsiteY47"/>
              </a:cxn>
              <a:cxn ang="0">
                <a:pos x="connsiteX48" y="connsiteY48"/>
              </a:cxn>
              <a:cxn ang="0">
                <a:pos x="connsiteX49" y="connsiteY49"/>
              </a:cxn>
              <a:cxn ang="0">
                <a:pos x="connsiteX50" y="connsiteY50"/>
              </a:cxn>
              <a:cxn ang="0">
                <a:pos x="connsiteX51" y="connsiteY51"/>
              </a:cxn>
              <a:cxn ang="0">
                <a:pos x="connsiteX52" y="connsiteY52"/>
              </a:cxn>
              <a:cxn ang="0">
                <a:pos x="connsiteX53" y="connsiteY53"/>
              </a:cxn>
              <a:cxn ang="0">
                <a:pos x="connsiteX54" y="connsiteY54"/>
              </a:cxn>
              <a:cxn ang="0">
                <a:pos x="connsiteX55" y="connsiteY55"/>
              </a:cxn>
              <a:cxn ang="0">
                <a:pos x="connsiteX56" y="connsiteY56"/>
              </a:cxn>
              <a:cxn ang="0">
                <a:pos x="connsiteX57" y="connsiteY57"/>
              </a:cxn>
              <a:cxn ang="0">
                <a:pos x="connsiteX58" y="connsiteY58"/>
              </a:cxn>
              <a:cxn ang="0">
                <a:pos x="connsiteX59" y="connsiteY59"/>
              </a:cxn>
              <a:cxn ang="0">
                <a:pos x="connsiteX60" y="connsiteY60"/>
              </a:cxn>
            </a:cxnLst>
            <a:rect l="l" t="t" r="r" b="b"/>
            <a:pathLst>
              <a:path w="938426" h="938426">
                <a:moveTo>
                  <a:pt x="612337" y="612337"/>
                </a:moveTo>
                <a:cubicBezTo>
                  <a:pt x="533292" y="691382"/>
                  <a:pt x="405135" y="691382"/>
                  <a:pt x="326089" y="612337"/>
                </a:cubicBezTo>
                <a:cubicBezTo>
                  <a:pt x="247044" y="533292"/>
                  <a:pt x="247044" y="405134"/>
                  <a:pt x="326089" y="326089"/>
                </a:cubicBezTo>
                <a:cubicBezTo>
                  <a:pt x="405135" y="247044"/>
                  <a:pt x="533292" y="247044"/>
                  <a:pt x="612337" y="326089"/>
                </a:cubicBezTo>
                <a:cubicBezTo>
                  <a:pt x="691383" y="405134"/>
                  <a:pt x="691383" y="533292"/>
                  <a:pt x="612337" y="612337"/>
                </a:cubicBezTo>
                <a:close/>
                <a:moveTo>
                  <a:pt x="747323" y="857891"/>
                </a:moveTo>
                <a:lnTo>
                  <a:pt x="857892" y="747322"/>
                </a:lnTo>
                <a:lnTo>
                  <a:pt x="857892" y="713084"/>
                </a:lnTo>
                <a:lnTo>
                  <a:pt x="791157" y="646350"/>
                </a:lnTo>
                <a:lnTo>
                  <a:pt x="811283" y="608104"/>
                </a:lnTo>
                <a:lnTo>
                  <a:pt x="823756" y="564076"/>
                </a:lnTo>
                <a:lnTo>
                  <a:pt x="914216" y="564076"/>
                </a:lnTo>
                <a:lnTo>
                  <a:pt x="938426" y="539866"/>
                </a:lnTo>
                <a:lnTo>
                  <a:pt x="938426" y="383498"/>
                </a:lnTo>
                <a:lnTo>
                  <a:pt x="914216" y="359289"/>
                </a:lnTo>
                <a:lnTo>
                  <a:pt x="820274" y="359288"/>
                </a:lnTo>
                <a:lnTo>
                  <a:pt x="796080" y="297567"/>
                </a:lnTo>
                <a:lnTo>
                  <a:pt x="792074" y="291160"/>
                </a:lnTo>
                <a:lnTo>
                  <a:pt x="844421" y="238812"/>
                </a:lnTo>
                <a:lnTo>
                  <a:pt x="844421" y="204574"/>
                </a:lnTo>
                <a:lnTo>
                  <a:pt x="733852" y="94005"/>
                </a:lnTo>
                <a:lnTo>
                  <a:pt x="699614" y="94005"/>
                </a:lnTo>
                <a:lnTo>
                  <a:pt x="646350" y="147269"/>
                </a:lnTo>
                <a:lnTo>
                  <a:pt x="608104" y="127144"/>
                </a:lnTo>
                <a:lnTo>
                  <a:pt x="579138" y="118559"/>
                </a:lnTo>
                <a:lnTo>
                  <a:pt x="579138" y="24210"/>
                </a:lnTo>
                <a:lnTo>
                  <a:pt x="554928" y="0"/>
                </a:lnTo>
                <a:lnTo>
                  <a:pt x="398560" y="0"/>
                </a:lnTo>
                <a:lnTo>
                  <a:pt x="374350" y="24210"/>
                </a:lnTo>
                <a:lnTo>
                  <a:pt x="374350" y="114096"/>
                </a:lnTo>
                <a:lnTo>
                  <a:pt x="330322" y="127144"/>
                </a:lnTo>
                <a:lnTo>
                  <a:pt x="292077" y="147269"/>
                </a:lnTo>
                <a:lnTo>
                  <a:pt x="225342" y="80535"/>
                </a:lnTo>
                <a:lnTo>
                  <a:pt x="191104" y="80535"/>
                </a:lnTo>
                <a:lnTo>
                  <a:pt x="80535" y="191104"/>
                </a:lnTo>
                <a:lnTo>
                  <a:pt x="80535" y="225342"/>
                </a:lnTo>
                <a:lnTo>
                  <a:pt x="147270" y="292076"/>
                </a:lnTo>
                <a:lnTo>
                  <a:pt x="127144" y="330322"/>
                </a:lnTo>
                <a:lnTo>
                  <a:pt x="114670" y="374350"/>
                </a:lnTo>
                <a:lnTo>
                  <a:pt x="24210" y="374350"/>
                </a:lnTo>
                <a:lnTo>
                  <a:pt x="0" y="398560"/>
                </a:lnTo>
                <a:lnTo>
                  <a:pt x="0" y="554928"/>
                </a:lnTo>
                <a:lnTo>
                  <a:pt x="24210" y="579138"/>
                </a:lnTo>
                <a:lnTo>
                  <a:pt x="118153" y="579138"/>
                </a:lnTo>
                <a:lnTo>
                  <a:pt x="142346" y="640859"/>
                </a:lnTo>
                <a:lnTo>
                  <a:pt x="146353" y="647266"/>
                </a:lnTo>
                <a:lnTo>
                  <a:pt x="94005" y="699614"/>
                </a:lnTo>
                <a:lnTo>
                  <a:pt x="94005" y="733852"/>
                </a:lnTo>
                <a:lnTo>
                  <a:pt x="204574" y="844421"/>
                </a:lnTo>
                <a:lnTo>
                  <a:pt x="238812" y="844421"/>
                </a:lnTo>
                <a:lnTo>
                  <a:pt x="291160" y="792073"/>
                </a:lnTo>
                <a:lnTo>
                  <a:pt x="297567" y="796080"/>
                </a:lnTo>
                <a:lnTo>
                  <a:pt x="359289" y="820274"/>
                </a:lnTo>
                <a:lnTo>
                  <a:pt x="359289" y="914216"/>
                </a:lnTo>
                <a:lnTo>
                  <a:pt x="383499" y="938426"/>
                </a:lnTo>
                <a:lnTo>
                  <a:pt x="539867" y="938426"/>
                </a:lnTo>
                <a:lnTo>
                  <a:pt x="564077" y="914216"/>
                </a:lnTo>
                <a:lnTo>
                  <a:pt x="564077" y="823756"/>
                </a:lnTo>
                <a:lnTo>
                  <a:pt x="608104" y="811283"/>
                </a:lnTo>
                <a:lnTo>
                  <a:pt x="646350" y="791157"/>
                </a:lnTo>
                <a:lnTo>
                  <a:pt x="713085" y="857891"/>
                </a:lnTo>
                <a:close/>
              </a:path>
            </a:pathLst>
          </a:cu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ru-RU"/>
          </a:p>
        </xdr:txBody>
      </xdr:sp>
      <xdr:sp macro="" textlink="">
        <xdr:nvSpPr>
          <xdr:cNvPr id="202" name="Полилиния 201">
            <a:extLst>
              <a:ext uri="{FF2B5EF4-FFF2-40B4-BE49-F238E27FC236}">
                <a16:creationId xmlns:a16="http://schemas.microsoft.com/office/drawing/2014/main" id="{8C527EFC-4807-42E4-ACC9-4BF281F858D7}"/>
              </a:ext>
            </a:extLst>
          </xdr:cNvPr>
          <xdr:cNvSpPr/>
        </xdr:nvSpPr>
        <xdr:spPr>
          <a:xfrm rot="18394870" flipV="1">
            <a:off x="7234632" y="5288687"/>
            <a:ext cx="201330" cy="201330"/>
          </a:xfrm>
          <a:custGeom>
            <a:avLst/>
            <a:gdLst>
              <a:gd name="connsiteX0" fmla="*/ 612337 w 938426"/>
              <a:gd name="connsiteY0" fmla="*/ 612337 h 938426"/>
              <a:gd name="connsiteX1" fmla="*/ 326089 w 938426"/>
              <a:gd name="connsiteY1" fmla="*/ 612337 h 938426"/>
              <a:gd name="connsiteX2" fmla="*/ 326089 w 938426"/>
              <a:gd name="connsiteY2" fmla="*/ 326089 h 938426"/>
              <a:gd name="connsiteX3" fmla="*/ 612337 w 938426"/>
              <a:gd name="connsiteY3" fmla="*/ 326089 h 938426"/>
              <a:gd name="connsiteX4" fmla="*/ 612337 w 938426"/>
              <a:gd name="connsiteY4" fmla="*/ 612337 h 938426"/>
              <a:gd name="connsiteX5" fmla="*/ 747323 w 938426"/>
              <a:gd name="connsiteY5" fmla="*/ 857891 h 938426"/>
              <a:gd name="connsiteX6" fmla="*/ 857892 w 938426"/>
              <a:gd name="connsiteY6" fmla="*/ 747322 h 938426"/>
              <a:gd name="connsiteX7" fmla="*/ 857892 w 938426"/>
              <a:gd name="connsiteY7" fmla="*/ 713084 h 938426"/>
              <a:gd name="connsiteX8" fmla="*/ 791157 w 938426"/>
              <a:gd name="connsiteY8" fmla="*/ 646350 h 938426"/>
              <a:gd name="connsiteX9" fmla="*/ 811283 w 938426"/>
              <a:gd name="connsiteY9" fmla="*/ 608104 h 938426"/>
              <a:gd name="connsiteX10" fmla="*/ 823756 w 938426"/>
              <a:gd name="connsiteY10" fmla="*/ 564076 h 938426"/>
              <a:gd name="connsiteX11" fmla="*/ 914216 w 938426"/>
              <a:gd name="connsiteY11" fmla="*/ 564076 h 938426"/>
              <a:gd name="connsiteX12" fmla="*/ 938426 w 938426"/>
              <a:gd name="connsiteY12" fmla="*/ 539866 h 938426"/>
              <a:gd name="connsiteX13" fmla="*/ 938426 w 938426"/>
              <a:gd name="connsiteY13" fmla="*/ 383498 h 938426"/>
              <a:gd name="connsiteX14" fmla="*/ 914216 w 938426"/>
              <a:gd name="connsiteY14" fmla="*/ 359289 h 938426"/>
              <a:gd name="connsiteX15" fmla="*/ 820274 w 938426"/>
              <a:gd name="connsiteY15" fmla="*/ 359288 h 938426"/>
              <a:gd name="connsiteX16" fmla="*/ 796080 w 938426"/>
              <a:gd name="connsiteY16" fmla="*/ 297567 h 938426"/>
              <a:gd name="connsiteX17" fmla="*/ 792074 w 938426"/>
              <a:gd name="connsiteY17" fmla="*/ 291160 h 938426"/>
              <a:gd name="connsiteX18" fmla="*/ 844421 w 938426"/>
              <a:gd name="connsiteY18" fmla="*/ 238812 h 938426"/>
              <a:gd name="connsiteX19" fmla="*/ 844421 w 938426"/>
              <a:gd name="connsiteY19" fmla="*/ 204574 h 938426"/>
              <a:gd name="connsiteX20" fmla="*/ 733852 w 938426"/>
              <a:gd name="connsiteY20" fmla="*/ 94005 h 938426"/>
              <a:gd name="connsiteX21" fmla="*/ 699614 w 938426"/>
              <a:gd name="connsiteY21" fmla="*/ 94005 h 938426"/>
              <a:gd name="connsiteX22" fmla="*/ 646350 w 938426"/>
              <a:gd name="connsiteY22" fmla="*/ 147269 h 938426"/>
              <a:gd name="connsiteX23" fmla="*/ 608104 w 938426"/>
              <a:gd name="connsiteY23" fmla="*/ 127144 h 938426"/>
              <a:gd name="connsiteX24" fmla="*/ 579138 w 938426"/>
              <a:gd name="connsiteY24" fmla="*/ 118559 h 938426"/>
              <a:gd name="connsiteX25" fmla="*/ 579138 w 938426"/>
              <a:gd name="connsiteY25" fmla="*/ 24210 h 938426"/>
              <a:gd name="connsiteX26" fmla="*/ 554928 w 938426"/>
              <a:gd name="connsiteY26" fmla="*/ 0 h 938426"/>
              <a:gd name="connsiteX27" fmla="*/ 398560 w 938426"/>
              <a:gd name="connsiteY27" fmla="*/ 0 h 938426"/>
              <a:gd name="connsiteX28" fmla="*/ 374350 w 938426"/>
              <a:gd name="connsiteY28" fmla="*/ 24210 h 938426"/>
              <a:gd name="connsiteX29" fmla="*/ 374350 w 938426"/>
              <a:gd name="connsiteY29" fmla="*/ 114096 h 938426"/>
              <a:gd name="connsiteX30" fmla="*/ 330322 w 938426"/>
              <a:gd name="connsiteY30" fmla="*/ 127144 h 938426"/>
              <a:gd name="connsiteX31" fmla="*/ 292077 w 938426"/>
              <a:gd name="connsiteY31" fmla="*/ 147269 h 938426"/>
              <a:gd name="connsiteX32" fmla="*/ 225342 w 938426"/>
              <a:gd name="connsiteY32" fmla="*/ 80535 h 938426"/>
              <a:gd name="connsiteX33" fmla="*/ 191104 w 938426"/>
              <a:gd name="connsiteY33" fmla="*/ 80535 h 938426"/>
              <a:gd name="connsiteX34" fmla="*/ 80535 w 938426"/>
              <a:gd name="connsiteY34" fmla="*/ 191104 h 938426"/>
              <a:gd name="connsiteX35" fmla="*/ 80535 w 938426"/>
              <a:gd name="connsiteY35" fmla="*/ 225342 h 938426"/>
              <a:gd name="connsiteX36" fmla="*/ 147270 w 938426"/>
              <a:gd name="connsiteY36" fmla="*/ 292076 h 938426"/>
              <a:gd name="connsiteX37" fmla="*/ 127144 w 938426"/>
              <a:gd name="connsiteY37" fmla="*/ 330322 h 938426"/>
              <a:gd name="connsiteX38" fmla="*/ 114670 w 938426"/>
              <a:gd name="connsiteY38" fmla="*/ 374350 h 938426"/>
              <a:gd name="connsiteX39" fmla="*/ 24210 w 938426"/>
              <a:gd name="connsiteY39" fmla="*/ 374350 h 938426"/>
              <a:gd name="connsiteX40" fmla="*/ 0 w 938426"/>
              <a:gd name="connsiteY40" fmla="*/ 398560 h 938426"/>
              <a:gd name="connsiteX41" fmla="*/ 0 w 938426"/>
              <a:gd name="connsiteY41" fmla="*/ 554928 h 938426"/>
              <a:gd name="connsiteX42" fmla="*/ 24210 w 938426"/>
              <a:gd name="connsiteY42" fmla="*/ 579138 h 938426"/>
              <a:gd name="connsiteX43" fmla="*/ 118153 w 938426"/>
              <a:gd name="connsiteY43" fmla="*/ 579138 h 938426"/>
              <a:gd name="connsiteX44" fmla="*/ 142346 w 938426"/>
              <a:gd name="connsiteY44" fmla="*/ 640859 h 938426"/>
              <a:gd name="connsiteX45" fmla="*/ 146353 w 938426"/>
              <a:gd name="connsiteY45" fmla="*/ 647266 h 938426"/>
              <a:gd name="connsiteX46" fmla="*/ 94005 w 938426"/>
              <a:gd name="connsiteY46" fmla="*/ 699614 h 938426"/>
              <a:gd name="connsiteX47" fmla="*/ 94005 w 938426"/>
              <a:gd name="connsiteY47" fmla="*/ 733852 h 938426"/>
              <a:gd name="connsiteX48" fmla="*/ 204574 w 938426"/>
              <a:gd name="connsiteY48" fmla="*/ 844421 h 938426"/>
              <a:gd name="connsiteX49" fmla="*/ 238812 w 938426"/>
              <a:gd name="connsiteY49" fmla="*/ 844421 h 938426"/>
              <a:gd name="connsiteX50" fmla="*/ 291160 w 938426"/>
              <a:gd name="connsiteY50" fmla="*/ 792073 h 938426"/>
              <a:gd name="connsiteX51" fmla="*/ 297567 w 938426"/>
              <a:gd name="connsiteY51" fmla="*/ 796080 h 938426"/>
              <a:gd name="connsiteX52" fmla="*/ 359289 w 938426"/>
              <a:gd name="connsiteY52" fmla="*/ 820274 h 938426"/>
              <a:gd name="connsiteX53" fmla="*/ 359289 w 938426"/>
              <a:gd name="connsiteY53" fmla="*/ 914216 h 938426"/>
              <a:gd name="connsiteX54" fmla="*/ 383499 w 938426"/>
              <a:gd name="connsiteY54" fmla="*/ 938426 h 938426"/>
              <a:gd name="connsiteX55" fmla="*/ 539867 w 938426"/>
              <a:gd name="connsiteY55" fmla="*/ 938426 h 938426"/>
              <a:gd name="connsiteX56" fmla="*/ 564077 w 938426"/>
              <a:gd name="connsiteY56" fmla="*/ 914216 h 938426"/>
              <a:gd name="connsiteX57" fmla="*/ 564077 w 938426"/>
              <a:gd name="connsiteY57" fmla="*/ 823756 h 938426"/>
              <a:gd name="connsiteX58" fmla="*/ 608104 w 938426"/>
              <a:gd name="connsiteY58" fmla="*/ 811283 h 938426"/>
              <a:gd name="connsiteX59" fmla="*/ 646350 w 938426"/>
              <a:gd name="connsiteY59" fmla="*/ 791157 h 938426"/>
              <a:gd name="connsiteX60" fmla="*/ 713085 w 938426"/>
              <a:gd name="connsiteY60" fmla="*/ 857891 h 938426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  <a:cxn ang="0">
                <a:pos x="connsiteX30" y="connsiteY30"/>
              </a:cxn>
              <a:cxn ang="0">
                <a:pos x="connsiteX31" y="connsiteY31"/>
              </a:cxn>
              <a:cxn ang="0">
                <a:pos x="connsiteX32" y="connsiteY32"/>
              </a:cxn>
              <a:cxn ang="0">
                <a:pos x="connsiteX33" y="connsiteY33"/>
              </a:cxn>
              <a:cxn ang="0">
                <a:pos x="connsiteX34" y="connsiteY34"/>
              </a:cxn>
              <a:cxn ang="0">
                <a:pos x="connsiteX35" y="connsiteY35"/>
              </a:cxn>
              <a:cxn ang="0">
                <a:pos x="connsiteX36" y="connsiteY36"/>
              </a:cxn>
              <a:cxn ang="0">
                <a:pos x="connsiteX37" y="connsiteY37"/>
              </a:cxn>
              <a:cxn ang="0">
                <a:pos x="connsiteX38" y="connsiteY38"/>
              </a:cxn>
              <a:cxn ang="0">
                <a:pos x="connsiteX39" y="connsiteY39"/>
              </a:cxn>
              <a:cxn ang="0">
                <a:pos x="connsiteX40" y="connsiteY40"/>
              </a:cxn>
              <a:cxn ang="0">
                <a:pos x="connsiteX41" y="connsiteY41"/>
              </a:cxn>
              <a:cxn ang="0">
                <a:pos x="connsiteX42" y="connsiteY42"/>
              </a:cxn>
              <a:cxn ang="0">
                <a:pos x="connsiteX43" y="connsiteY43"/>
              </a:cxn>
              <a:cxn ang="0">
                <a:pos x="connsiteX44" y="connsiteY44"/>
              </a:cxn>
              <a:cxn ang="0">
                <a:pos x="connsiteX45" y="connsiteY45"/>
              </a:cxn>
              <a:cxn ang="0">
                <a:pos x="connsiteX46" y="connsiteY46"/>
              </a:cxn>
              <a:cxn ang="0">
                <a:pos x="connsiteX47" y="connsiteY47"/>
              </a:cxn>
              <a:cxn ang="0">
                <a:pos x="connsiteX48" y="connsiteY48"/>
              </a:cxn>
              <a:cxn ang="0">
                <a:pos x="connsiteX49" y="connsiteY49"/>
              </a:cxn>
              <a:cxn ang="0">
                <a:pos x="connsiteX50" y="connsiteY50"/>
              </a:cxn>
              <a:cxn ang="0">
                <a:pos x="connsiteX51" y="connsiteY51"/>
              </a:cxn>
              <a:cxn ang="0">
                <a:pos x="connsiteX52" y="connsiteY52"/>
              </a:cxn>
              <a:cxn ang="0">
                <a:pos x="connsiteX53" y="connsiteY53"/>
              </a:cxn>
              <a:cxn ang="0">
                <a:pos x="connsiteX54" y="connsiteY54"/>
              </a:cxn>
              <a:cxn ang="0">
                <a:pos x="connsiteX55" y="connsiteY55"/>
              </a:cxn>
              <a:cxn ang="0">
                <a:pos x="connsiteX56" y="connsiteY56"/>
              </a:cxn>
              <a:cxn ang="0">
                <a:pos x="connsiteX57" y="connsiteY57"/>
              </a:cxn>
              <a:cxn ang="0">
                <a:pos x="connsiteX58" y="connsiteY58"/>
              </a:cxn>
              <a:cxn ang="0">
                <a:pos x="connsiteX59" y="connsiteY59"/>
              </a:cxn>
              <a:cxn ang="0">
                <a:pos x="connsiteX60" y="connsiteY60"/>
              </a:cxn>
            </a:cxnLst>
            <a:rect l="l" t="t" r="r" b="b"/>
            <a:pathLst>
              <a:path w="938426" h="938426">
                <a:moveTo>
                  <a:pt x="612337" y="612337"/>
                </a:moveTo>
                <a:cubicBezTo>
                  <a:pt x="533292" y="691382"/>
                  <a:pt x="405135" y="691382"/>
                  <a:pt x="326089" y="612337"/>
                </a:cubicBezTo>
                <a:cubicBezTo>
                  <a:pt x="247044" y="533292"/>
                  <a:pt x="247044" y="405134"/>
                  <a:pt x="326089" y="326089"/>
                </a:cubicBezTo>
                <a:cubicBezTo>
                  <a:pt x="405135" y="247044"/>
                  <a:pt x="533292" y="247044"/>
                  <a:pt x="612337" y="326089"/>
                </a:cubicBezTo>
                <a:cubicBezTo>
                  <a:pt x="691383" y="405134"/>
                  <a:pt x="691383" y="533292"/>
                  <a:pt x="612337" y="612337"/>
                </a:cubicBezTo>
                <a:close/>
                <a:moveTo>
                  <a:pt x="747323" y="857891"/>
                </a:moveTo>
                <a:lnTo>
                  <a:pt x="857892" y="747322"/>
                </a:lnTo>
                <a:lnTo>
                  <a:pt x="857892" y="713084"/>
                </a:lnTo>
                <a:lnTo>
                  <a:pt x="791157" y="646350"/>
                </a:lnTo>
                <a:lnTo>
                  <a:pt x="811283" y="608104"/>
                </a:lnTo>
                <a:lnTo>
                  <a:pt x="823756" y="564076"/>
                </a:lnTo>
                <a:lnTo>
                  <a:pt x="914216" y="564076"/>
                </a:lnTo>
                <a:lnTo>
                  <a:pt x="938426" y="539866"/>
                </a:lnTo>
                <a:lnTo>
                  <a:pt x="938426" y="383498"/>
                </a:lnTo>
                <a:lnTo>
                  <a:pt x="914216" y="359289"/>
                </a:lnTo>
                <a:lnTo>
                  <a:pt x="820274" y="359288"/>
                </a:lnTo>
                <a:lnTo>
                  <a:pt x="796080" y="297567"/>
                </a:lnTo>
                <a:lnTo>
                  <a:pt x="792074" y="291160"/>
                </a:lnTo>
                <a:lnTo>
                  <a:pt x="844421" y="238812"/>
                </a:lnTo>
                <a:lnTo>
                  <a:pt x="844421" y="204574"/>
                </a:lnTo>
                <a:lnTo>
                  <a:pt x="733852" y="94005"/>
                </a:lnTo>
                <a:lnTo>
                  <a:pt x="699614" y="94005"/>
                </a:lnTo>
                <a:lnTo>
                  <a:pt x="646350" y="147269"/>
                </a:lnTo>
                <a:lnTo>
                  <a:pt x="608104" y="127144"/>
                </a:lnTo>
                <a:lnTo>
                  <a:pt x="579138" y="118559"/>
                </a:lnTo>
                <a:lnTo>
                  <a:pt x="579138" y="24210"/>
                </a:lnTo>
                <a:lnTo>
                  <a:pt x="554928" y="0"/>
                </a:lnTo>
                <a:lnTo>
                  <a:pt x="398560" y="0"/>
                </a:lnTo>
                <a:lnTo>
                  <a:pt x="374350" y="24210"/>
                </a:lnTo>
                <a:lnTo>
                  <a:pt x="374350" y="114096"/>
                </a:lnTo>
                <a:lnTo>
                  <a:pt x="330322" y="127144"/>
                </a:lnTo>
                <a:lnTo>
                  <a:pt x="292077" y="147269"/>
                </a:lnTo>
                <a:lnTo>
                  <a:pt x="225342" y="80535"/>
                </a:lnTo>
                <a:lnTo>
                  <a:pt x="191104" y="80535"/>
                </a:lnTo>
                <a:lnTo>
                  <a:pt x="80535" y="191104"/>
                </a:lnTo>
                <a:lnTo>
                  <a:pt x="80535" y="225342"/>
                </a:lnTo>
                <a:lnTo>
                  <a:pt x="147270" y="292076"/>
                </a:lnTo>
                <a:lnTo>
                  <a:pt x="127144" y="330322"/>
                </a:lnTo>
                <a:lnTo>
                  <a:pt x="114670" y="374350"/>
                </a:lnTo>
                <a:lnTo>
                  <a:pt x="24210" y="374350"/>
                </a:lnTo>
                <a:lnTo>
                  <a:pt x="0" y="398560"/>
                </a:lnTo>
                <a:lnTo>
                  <a:pt x="0" y="554928"/>
                </a:lnTo>
                <a:lnTo>
                  <a:pt x="24210" y="579138"/>
                </a:lnTo>
                <a:lnTo>
                  <a:pt x="118153" y="579138"/>
                </a:lnTo>
                <a:lnTo>
                  <a:pt x="142346" y="640859"/>
                </a:lnTo>
                <a:lnTo>
                  <a:pt x="146353" y="647266"/>
                </a:lnTo>
                <a:lnTo>
                  <a:pt x="94005" y="699614"/>
                </a:lnTo>
                <a:lnTo>
                  <a:pt x="94005" y="733852"/>
                </a:lnTo>
                <a:lnTo>
                  <a:pt x="204574" y="844421"/>
                </a:lnTo>
                <a:lnTo>
                  <a:pt x="238812" y="844421"/>
                </a:lnTo>
                <a:lnTo>
                  <a:pt x="291160" y="792073"/>
                </a:lnTo>
                <a:lnTo>
                  <a:pt x="297567" y="796080"/>
                </a:lnTo>
                <a:lnTo>
                  <a:pt x="359289" y="820274"/>
                </a:lnTo>
                <a:lnTo>
                  <a:pt x="359289" y="914216"/>
                </a:lnTo>
                <a:lnTo>
                  <a:pt x="383499" y="938426"/>
                </a:lnTo>
                <a:lnTo>
                  <a:pt x="539867" y="938426"/>
                </a:lnTo>
                <a:lnTo>
                  <a:pt x="564077" y="914216"/>
                </a:lnTo>
                <a:lnTo>
                  <a:pt x="564077" y="823756"/>
                </a:lnTo>
                <a:lnTo>
                  <a:pt x="608104" y="811283"/>
                </a:lnTo>
                <a:lnTo>
                  <a:pt x="646350" y="791157"/>
                </a:lnTo>
                <a:lnTo>
                  <a:pt x="713085" y="857891"/>
                </a:lnTo>
                <a:close/>
              </a:path>
            </a:pathLst>
          </a:cu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ru-RU"/>
          </a:p>
        </xdr:txBody>
      </xdr:sp>
      <xdr:sp macro="" textlink="">
        <xdr:nvSpPr>
          <xdr:cNvPr id="203" name="Полилиния 202">
            <a:extLst>
              <a:ext uri="{FF2B5EF4-FFF2-40B4-BE49-F238E27FC236}">
                <a16:creationId xmlns:a16="http://schemas.microsoft.com/office/drawing/2014/main" id="{C7600001-C076-411A-8282-ECA26BAD9C1E}"/>
              </a:ext>
            </a:extLst>
          </xdr:cNvPr>
          <xdr:cNvSpPr/>
        </xdr:nvSpPr>
        <xdr:spPr>
          <a:xfrm rot="18590369" flipV="1">
            <a:off x="7597139" y="5451452"/>
            <a:ext cx="260692" cy="305533"/>
          </a:xfrm>
          <a:custGeom>
            <a:avLst/>
            <a:gdLst>
              <a:gd name="connsiteX0" fmla="*/ 1615840 w 1796535"/>
              <a:gd name="connsiteY0" fmla="*/ 1676769 h 2105550"/>
              <a:gd name="connsiteX1" fmla="*/ 1615841 w 1796535"/>
              <a:gd name="connsiteY1" fmla="*/ 1599949 h 2105550"/>
              <a:gd name="connsiteX2" fmla="*/ 1466107 w 1796535"/>
              <a:gd name="connsiteY2" fmla="*/ 1450218 h 2105550"/>
              <a:gd name="connsiteX3" fmla="*/ 1511264 w 1796535"/>
              <a:gd name="connsiteY3" fmla="*/ 1364405 h 2105550"/>
              <a:gd name="connsiteX4" fmla="*/ 1539250 w 1796535"/>
              <a:gd name="connsiteY4" fmla="*/ 1265620 h 2105550"/>
              <a:gd name="connsiteX5" fmla="*/ 1742215 w 1796535"/>
              <a:gd name="connsiteY5" fmla="*/ 1265620 h 2105550"/>
              <a:gd name="connsiteX6" fmla="*/ 1796535 w 1796535"/>
              <a:gd name="connsiteY6" fmla="*/ 1211299 h 2105550"/>
              <a:gd name="connsiteX7" fmla="*/ 1796535 w 1796535"/>
              <a:gd name="connsiteY7" fmla="*/ 860456 h 2105550"/>
              <a:gd name="connsiteX8" fmla="*/ 1742215 w 1796535"/>
              <a:gd name="connsiteY8" fmla="*/ 806138 h 2105550"/>
              <a:gd name="connsiteX9" fmla="*/ 1531437 w 1796535"/>
              <a:gd name="connsiteY9" fmla="*/ 806136 h 2105550"/>
              <a:gd name="connsiteX10" fmla="*/ 1477153 w 1796535"/>
              <a:gd name="connsiteY10" fmla="*/ 667652 h 2105550"/>
              <a:gd name="connsiteX11" fmla="*/ 1468165 w 1796535"/>
              <a:gd name="connsiteY11" fmla="*/ 653277 h 2105550"/>
              <a:gd name="connsiteX12" fmla="*/ 1585616 w 1796535"/>
              <a:gd name="connsiteY12" fmla="*/ 535823 h 2105550"/>
              <a:gd name="connsiteX13" fmla="*/ 1585616 w 1796535"/>
              <a:gd name="connsiteY13" fmla="*/ 459003 h 2105550"/>
              <a:gd name="connsiteX14" fmla="*/ 1337531 w 1796535"/>
              <a:gd name="connsiteY14" fmla="*/ 210919 h 2105550"/>
              <a:gd name="connsiteX15" fmla="*/ 1260712 w 1796535"/>
              <a:gd name="connsiteY15" fmla="*/ 210920 h 2105550"/>
              <a:gd name="connsiteX16" fmla="*/ 1141203 w 1796535"/>
              <a:gd name="connsiteY16" fmla="*/ 330428 h 2105550"/>
              <a:gd name="connsiteX17" fmla="*/ 1055390 w 1796535"/>
              <a:gd name="connsiteY17" fmla="*/ 285274 h 2105550"/>
              <a:gd name="connsiteX18" fmla="*/ 990399 w 1796535"/>
              <a:gd name="connsiteY18" fmla="*/ 266011 h 2105550"/>
              <a:gd name="connsiteX19" fmla="*/ 990399 w 1796535"/>
              <a:gd name="connsiteY19" fmla="*/ 54320 h 2105550"/>
              <a:gd name="connsiteX20" fmla="*/ 936079 w 1796535"/>
              <a:gd name="connsiteY20" fmla="*/ 0 h 2105550"/>
              <a:gd name="connsiteX21" fmla="*/ 585235 w 1796535"/>
              <a:gd name="connsiteY21" fmla="*/ 0 h 2105550"/>
              <a:gd name="connsiteX22" fmla="*/ 565925 w 1796535"/>
              <a:gd name="connsiteY22" fmla="*/ 19311 h 2105550"/>
              <a:gd name="connsiteX23" fmla="*/ 680472 w 1796535"/>
              <a:gd name="connsiteY23" fmla="*/ 97613 h 2105550"/>
              <a:gd name="connsiteX24" fmla="*/ 766225 w 1796535"/>
              <a:gd name="connsiteY24" fmla="*/ 553890 h 2105550"/>
              <a:gd name="connsiteX25" fmla="*/ 735071 w 1796535"/>
              <a:gd name="connsiteY25" fmla="*/ 599465 h 2105550"/>
              <a:gd name="connsiteX26" fmla="*/ 743761 w 1796535"/>
              <a:gd name="connsiteY26" fmla="*/ 598632 h 2105550"/>
              <a:gd name="connsiteX27" fmla="*/ 1064888 w 1796535"/>
              <a:gd name="connsiteY27" fmla="*/ 731647 h 2105550"/>
              <a:gd name="connsiteX28" fmla="*/ 1064888 w 1796535"/>
              <a:gd name="connsiteY28" fmla="*/ 1373903 h 2105550"/>
              <a:gd name="connsiteX29" fmla="*/ 493876 w 1796535"/>
              <a:gd name="connsiteY29" fmla="*/ 1432097 h 2105550"/>
              <a:gd name="connsiteX30" fmla="*/ 484968 w 1796535"/>
              <a:gd name="connsiteY30" fmla="*/ 1424821 h 2105550"/>
              <a:gd name="connsiteX31" fmla="*/ 184804 w 1796535"/>
              <a:gd name="connsiteY31" fmla="*/ 1740103 h 2105550"/>
              <a:gd name="connsiteX32" fmla="*/ 0 w 1796535"/>
              <a:gd name="connsiteY32" fmla="*/ 1744642 h 2105550"/>
              <a:gd name="connsiteX33" fmla="*/ 149989 w 1796535"/>
              <a:gd name="connsiteY33" fmla="*/ 1894631 h 2105550"/>
              <a:gd name="connsiteX34" fmla="*/ 226808 w 1796535"/>
              <a:gd name="connsiteY34" fmla="*/ 1894631 h 2105550"/>
              <a:gd name="connsiteX35" fmla="*/ 344262 w 1796535"/>
              <a:gd name="connsiteY35" fmla="*/ 1777177 h 2105550"/>
              <a:gd name="connsiteX36" fmla="*/ 358637 w 1796535"/>
              <a:gd name="connsiteY36" fmla="*/ 1786168 h 2105550"/>
              <a:gd name="connsiteX37" fmla="*/ 497123 w 1796535"/>
              <a:gd name="connsiteY37" fmla="*/ 1840452 h 2105550"/>
              <a:gd name="connsiteX38" fmla="*/ 497123 w 1796535"/>
              <a:gd name="connsiteY38" fmla="*/ 2051230 h 2105550"/>
              <a:gd name="connsiteX39" fmla="*/ 551443 w 1796535"/>
              <a:gd name="connsiteY39" fmla="*/ 2105550 h 2105550"/>
              <a:gd name="connsiteX40" fmla="*/ 902287 w 1796535"/>
              <a:gd name="connsiteY40" fmla="*/ 2105550 h 2105550"/>
              <a:gd name="connsiteX41" fmla="*/ 956607 w 1796535"/>
              <a:gd name="connsiteY41" fmla="*/ 2051230 h 2105550"/>
              <a:gd name="connsiteX42" fmla="*/ 956607 w 1796535"/>
              <a:gd name="connsiteY42" fmla="*/ 1848264 h 2105550"/>
              <a:gd name="connsiteX43" fmla="*/ 1055390 w 1796535"/>
              <a:gd name="connsiteY43" fmla="*/ 1820279 h 2105550"/>
              <a:gd name="connsiteX44" fmla="*/ 1141203 w 1796535"/>
              <a:gd name="connsiteY44" fmla="*/ 1775122 h 2105550"/>
              <a:gd name="connsiteX45" fmla="*/ 1290937 w 1796535"/>
              <a:gd name="connsiteY45" fmla="*/ 1924853 h 2105550"/>
              <a:gd name="connsiteX46" fmla="*/ 1367757 w 1796535"/>
              <a:gd name="connsiteY46" fmla="*/ 1924853 h 2105550"/>
              <a:gd name="connsiteX0" fmla="*/ 1615840 w 1796535"/>
              <a:gd name="connsiteY0" fmla="*/ 1676769 h 2105550"/>
              <a:gd name="connsiteX1" fmla="*/ 1615841 w 1796535"/>
              <a:gd name="connsiteY1" fmla="*/ 1599949 h 2105550"/>
              <a:gd name="connsiteX2" fmla="*/ 1466107 w 1796535"/>
              <a:gd name="connsiteY2" fmla="*/ 1450218 h 2105550"/>
              <a:gd name="connsiteX3" fmla="*/ 1511264 w 1796535"/>
              <a:gd name="connsiteY3" fmla="*/ 1364405 h 2105550"/>
              <a:gd name="connsiteX4" fmla="*/ 1539250 w 1796535"/>
              <a:gd name="connsiteY4" fmla="*/ 1265620 h 2105550"/>
              <a:gd name="connsiteX5" fmla="*/ 1742215 w 1796535"/>
              <a:gd name="connsiteY5" fmla="*/ 1265620 h 2105550"/>
              <a:gd name="connsiteX6" fmla="*/ 1796535 w 1796535"/>
              <a:gd name="connsiteY6" fmla="*/ 1211299 h 2105550"/>
              <a:gd name="connsiteX7" fmla="*/ 1796535 w 1796535"/>
              <a:gd name="connsiteY7" fmla="*/ 860456 h 2105550"/>
              <a:gd name="connsiteX8" fmla="*/ 1742215 w 1796535"/>
              <a:gd name="connsiteY8" fmla="*/ 806138 h 2105550"/>
              <a:gd name="connsiteX9" fmla="*/ 1531437 w 1796535"/>
              <a:gd name="connsiteY9" fmla="*/ 806136 h 2105550"/>
              <a:gd name="connsiteX10" fmla="*/ 1477153 w 1796535"/>
              <a:gd name="connsiteY10" fmla="*/ 667652 h 2105550"/>
              <a:gd name="connsiteX11" fmla="*/ 1468165 w 1796535"/>
              <a:gd name="connsiteY11" fmla="*/ 653277 h 2105550"/>
              <a:gd name="connsiteX12" fmla="*/ 1585616 w 1796535"/>
              <a:gd name="connsiteY12" fmla="*/ 535823 h 2105550"/>
              <a:gd name="connsiteX13" fmla="*/ 1585616 w 1796535"/>
              <a:gd name="connsiteY13" fmla="*/ 459003 h 2105550"/>
              <a:gd name="connsiteX14" fmla="*/ 1337531 w 1796535"/>
              <a:gd name="connsiteY14" fmla="*/ 210919 h 2105550"/>
              <a:gd name="connsiteX15" fmla="*/ 1260712 w 1796535"/>
              <a:gd name="connsiteY15" fmla="*/ 210920 h 2105550"/>
              <a:gd name="connsiteX16" fmla="*/ 1141203 w 1796535"/>
              <a:gd name="connsiteY16" fmla="*/ 330428 h 2105550"/>
              <a:gd name="connsiteX17" fmla="*/ 1055390 w 1796535"/>
              <a:gd name="connsiteY17" fmla="*/ 285274 h 2105550"/>
              <a:gd name="connsiteX18" fmla="*/ 990399 w 1796535"/>
              <a:gd name="connsiteY18" fmla="*/ 266011 h 2105550"/>
              <a:gd name="connsiteX19" fmla="*/ 990399 w 1796535"/>
              <a:gd name="connsiteY19" fmla="*/ 54320 h 2105550"/>
              <a:gd name="connsiteX20" fmla="*/ 936079 w 1796535"/>
              <a:gd name="connsiteY20" fmla="*/ 0 h 2105550"/>
              <a:gd name="connsiteX21" fmla="*/ 585235 w 1796535"/>
              <a:gd name="connsiteY21" fmla="*/ 0 h 2105550"/>
              <a:gd name="connsiteX22" fmla="*/ 565925 w 1796535"/>
              <a:gd name="connsiteY22" fmla="*/ 19311 h 2105550"/>
              <a:gd name="connsiteX23" fmla="*/ 680472 w 1796535"/>
              <a:gd name="connsiteY23" fmla="*/ 97613 h 2105550"/>
              <a:gd name="connsiteX24" fmla="*/ 766225 w 1796535"/>
              <a:gd name="connsiteY24" fmla="*/ 553890 h 2105550"/>
              <a:gd name="connsiteX25" fmla="*/ 743761 w 1796535"/>
              <a:gd name="connsiteY25" fmla="*/ 598632 h 2105550"/>
              <a:gd name="connsiteX26" fmla="*/ 1064888 w 1796535"/>
              <a:gd name="connsiteY26" fmla="*/ 731647 h 2105550"/>
              <a:gd name="connsiteX27" fmla="*/ 1064888 w 1796535"/>
              <a:gd name="connsiteY27" fmla="*/ 1373903 h 2105550"/>
              <a:gd name="connsiteX28" fmla="*/ 493876 w 1796535"/>
              <a:gd name="connsiteY28" fmla="*/ 1432097 h 2105550"/>
              <a:gd name="connsiteX29" fmla="*/ 484968 w 1796535"/>
              <a:gd name="connsiteY29" fmla="*/ 1424821 h 2105550"/>
              <a:gd name="connsiteX30" fmla="*/ 184804 w 1796535"/>
              <a:gd name="connsiteY30" fmla="*/ 1740103 h 2105550"/>
              <a:gd name="connsiteX31" fmla="*/ 0 w 1796535"/>
              <a:gd name="connsiteY31" fmla="*/ 1744642 h 2105550"/>
              <a:gd name="connsiteX32" fmla="*/ 149989 w 1796535"/>
              <a:gd name="connsiteY32" fmla="*/ 1894631 h 2105550"/>
              <a:gd name="connsiteX33" fmla="*/ 226808 w 1796535"/>
              <a:gd name="connsiteY33" fmla="*/ 1894631 h 2105550"/>
              <a:gd name="connsiteX34" fmla="*/ 344262 w 1796535"/>
              <a:gd name="connsiteY34" fmla="*/ 1777177 h 2105550"/>
              <a:gd name="connsiteX35" fmla="*/ 358637 w 1796535"/>
              <a:gd name="connsiteY35" fmla="*/ 1786168 h 2105550"/>
              <a:gd name="connsiteX36" fmla="*/ 497123 w 1796535"/>
              <a:gd name="connsiteY36" fmla="*/ 1840452 h 2105550"/>
              <a:gd name="connsiteX37" fmla="*/ 497123 w 1796535"/>
              <a:gd name="connsiteY37" fmla="*/ 2051230 h 2105550"/>
              <a:gd name="connsiteX38" fmla="*/ 551443 w 1796535"/>
              <a:gd name="connsiteY38" fmla="*/ 2105550 h 2105550"/>
              <a:gd name="connsiteX39" fmla="*/ 902287 w 1796535"/>
              <a:gd name="connsiteY39" fmla="*/ 2105550 h 2105550"/>
              <a:gd name="connsiteX40" fmla="*/ 956607 w 1796535"/>
              <a:gd name="connsiteY40" fmla="*/ 2051230 h 2105550"/>
              <a:gd name="connsiteX41" fmla="*/ 956607 w 1796535"/>
              <a:gd name="connsiteY41" fmla="*/ 1848264 h 2105550"/>
              <a:gd name="connsiteX42" fmla="*/ 1055390 w 1796535"/>
              <a:gd name="connsiteY42" fmla="*/ 1820279 h 2105550"/>
              <a:gd name="connsiteX43" fmla="*/ 1141203 w 1796535"/>
              <a:gd name="connsiteY43" fmla="*/ 1775122 h 2105550"/>
              <a:gd name="connsiteX44" fmla="*/ 1290937 w 1796535"/>
              <a:gd name="connsiteY44" fmla="*/ 1924853 h 2105550"/>
              <a:gd name="connsiteX45" fmla="*/ 1367757 w 1796535"/>
              <a:gd name="connsiteY45" fmla="*/ 1924853 h 2105550"/>
              <a:gd name="connsiteX46" fmla="*/ 1615840 w 1796535"/>
              <a:gd name="connsiteY46" fmla="*/ 1676769 h 2105550"/>
              <a:gd name="connsiteX0" fmla="*/ 1615840 w 1796535"/>
              <a:gd name="connsiteY0" fmla="*/ 1676769 h 2105550"/>
              <a:gd name="connsiteX1" fmla="*/ 1615841 w 1796535"/>
              <a:gd name="connsiteY1" fmla="*/ 1599949 h 2105550"/>
              <a:gd name="connsiteX2" fmla="*/ 1466107 w 1796535"/>
              <a:gd name="connsiteY2" fmla="*/ 1450218 h 2105550"/>
              <a:gd name="connsiteX3" fmla="*/ 1511264 w 1796535"/>
              <a:gd name="connsiteY3" fmla="*/ 1364405 h 2105550"/>
              <a:gd name="connsiteX4" fmla="*/ 1539250 w 1796535"/>
              <a:gd name="connsiteY4" fmla="*/ 1265620 h 2105550"/>
              <a:gd name="connsiteX5" fmla="*/ 1742215 w 1796535"/>
              <a:gd name="connsiteY5" fmla="*/ 1265620 h 2105550"/>
              <a:gd name="connsiteX6" fmla="*/ 1796535 w 1796535"/>
              <a:gd name="connsiteY6" fmla="*/ 1211299 h 2105550"/>
              <a:gd name="connsiteX7" fmla="*/ 1796535 w 1796535"/>
              <a:gd name="connsiteY7" fmla="*/ 860456 h 2105550"/>
              <a:gd name="connsiteX8" fmla="*/ 1742215 w 1796535"/>
              <a:gd name="connsiteY8" fmla="*/ 806138 h 2105550"/>
              <a:gd name="connsiteX9" fmla="*/ 1531437 w 1796535"/>
              <a:gd name="connsiteY9" fmla="*/ 806136 h 2105550"/>
              <a:gd name="connsiteX10" fmla="*/ 1477153 w 1796535"/>
              <a:gd name="connsiteY10" fmla="*/ 667652 h 2105550"/>
              <a:gd name="connsiteX11" fmla="*/ 1468165 w 1796535"/>
              <a:gd name="connsiteY11" fmla="*/ 653277 h 2105550"/>
              <a:gd name="connsiteX12" fmla="*/ 1585616 w 1796535"/>
              <a:gd name="connsiteY12" fmla="*/ 535823 h 2105550"/>
              <a:gd name="connsiteX13" fmla="*/ 1585616 w 1796535"/>
              <a:gd name="connsiteY13" fmla="*/ 459003 h 2105550"/>
              <a:gd name="connsiteX14" fmla="*/ 1337531 w 1796535"/>
              <a:gd name="connsiteY14" fmla="*/ 210919 h 2105550"/>
              <a:gd name="connsiteX15" fmla="*/ 1260712 w 1796535"/>
              <a:gd name="connsiteY15" fmla="*/ 210920 h 2105550"/>
              <a:gd name="connsiteX16" fmla="*/ 1141203 w 1796535"/>
              <a:gd name="connsiteY16" fmla="*/ 330428 h 2105550"/>
              <a:gd name="connsiteX17" fmla="*/ 1055390 w 1796535"/>
              <a:gd name="connsiteY17" fmla="*/ 285274 h 2105550"/>
              <a:gd name="connsiteX18" fmla="*/ 990399 w 1796535"/>
              <a:gd name="connsiteY18" fmla="*/ 266011 h 2105550"/>
              <a:gd name="connsiteX19" fmla="*/ 990399 w 1796535"/>
              <a:gd name="connsiteY19" fmla="*/ 54320 h 2105550"/>
              <a:gd name="connsiteX20" fmla="*/ 936079 w 1796535"/>
              <a:gd name="connsiteY20" fmla="*/ 0 h 2105550"/>
              <a:gd name="connsiteX21" fmla="*/ 585235 w 1796535"/>
              <a:gd name="connsiteY21" fmla="*/ 0 h 2105550"/>
              <a:gd name="connsiteX22" fmla="*/ 565925 w 1796535"/>
              <a:gd name="connsiteY22" fmla="*/ 19311 h 2105550"/>
              <a:gd name="connsiteX23" fmla="*/ 680472 w 1796535"/>
              <a:gd name="connsiteY23" fmla="*/ 97613 h 2105550"/>
              <a:gd name="connsiteX24" fmla="*/ 743761 w 1796535"/>
              <a:gd name="connsiteY24" fmla="*/ 598632 h 2105550"/>
              <a:gd name="connsiteX25" fmla="*/ 1064888 w 1796535"/>
              <a:gd name="connsiteY25" fmla="*/ 731647 h 2105550"/>
              <a:gd name="connsiteX26" fmla="*/ 1064888 w 1796535"/>
              <a:gd name="connsiteY26" fmla="*/ 1373903 h 2105550"/>
              <a:gd name="connsiteX27" fmla="*/ 493876 w 1796535"/>
              <a:gd name="connsiteY27" fmla="*/ 1432097 h 2105550"/>
              <a:gd name="connsiteX28" fmla="*/ 484968 w 1796535"/>
              <a:gd name="connsiteY28" fmla="*/ 1424821 h 2105550"/>
              <a:gd name="connsiteX29" fmla="*/ 184804 w 1796535"/>
              <a:gd name="connsiteY29" fmla="*/ 1740103 h 2105550"/>
              <a:gd name="connsiteX30" fmla="*/ 0 w 1796535"/>
              <a:gd name="connsiteY30" fmla="*/ 1744642 h 2105550"/>
              <a:gd name="connsiteX31" fmla="*/ 149989 w 1796535"/>
              <a:gd name="connsiteY31" fmla="*/ 1894631 h 2105550"/>
              <a:gd name="connsiteX32" fmla="*/ 226808 w 1796535"/>
              <a:gd name="connsiteY32" fmla="*/ 1894631 h 2105550"/>
              <a:gd name="connsiteX33" fmla="*/ 344262 w 1796535"/>
              <a:gd name="connsiteY33" fmla="*/ 1777177 h 2105550"/>
              <a:gd name="connsiteX34" fmla="*/ 358637 w 1796535"/>
              <a:gd name="connsiteY34" fmla="*/ 1786168 h 2105550"/>
              <a:gd name="connsiteX35" fmla="*/ 497123 w 1796535"/>
              <a:gd name="connsiteY35" fmla="*/ 1840452 h 2105550"/>
              <a:gd name="connsiteX36" fmla="*/ 497123 w 1796535"/>
              <a:gd name="connsiteY36" fmla="*/ 2051230 h 2105550"/>
              <a:gd name="connsiteX37" fmla="*/ 551443 w 1796535"/>
              <a:gd name="connsiteY37" fmla="*/ 2105550 h 2105550"/>
              <a:gd name="connsiteX38" fmla="*/ 902287 w 1796535"/>
              <a:gd name="connsiteY38" fmla="*/ 2105550 h 2105550"/>
              <a:gd name="connsiteX39" fmla="*/ 956607 w 1796535"/>
              <a:gd name="connsiteY39" fmla="*/ 2051230 h 2105550"/>
              <a:gd name="connsiteX40" fmla="*/ 956607 w 1796535"/>
              <a:gd name="connsiteY40" fmla="*/ 1848264 h 2105550"/>
              <a:gd name="connsiteX41" fmla="*/ 1055390 w 1796535"/>
              <a:gd name="connsiteY41" fmla="*/ 1820279 h 2105550"/>
              <a:gd name="connsiteX42" fmla="*/ 1141203 w 1796535"/>
              <a:gd name="connsiteY42" fmla="*/ 1775122 h 2105550"/>
              <a:gd name="connsiteX43" fmla="*/ 1290937 w 1796535"/>
              <a:gd name="connsiteY43" fmla="*/ 1924853 h 2105550"/>
              <a:gd name="connsiteX44" fmla="*/ 1367757 w 1796535"/>
              <a:gd name="connsiteY44" fmla="*/ 1924853 h 2105550"/>
              <a:gd name="connsiteX45" fmla="*/ 1615840 w 1796535"/>
              <a:gd name="connsiteY45" fmla="*/ 1676769 h 210555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  <a:cxn ang="0">
                <a:pos x="connsiteX30" y="connsiteY30"/>
              </a:cxn>
              <a:cxn ang="0">
                <a:pos x="connsiteX31" y="connsiteY31"/>
              </a:cxn>
              <a:cxn ang="0">
                <a:pos x="connsiteX32" y="connsiteY32"/>
              </a:cxn>
              <a:cxn ang="0">
                <a:pos x="connsiteX33" y="connsiteY33"/>
              </a:cxn>
              <a:cxn ang="0">
                <a:pos x="connsiteX34" y="connsiteY34"/>
              </a:cxn>
              <a:cxn ang="0">
                <a:pos x="connsiteX35" y="connsiteY35"/>
              </a:cxn>
              <a:cxn ang="0">
                <a:pos x="connsiteX36" y="connsiteY36"/>
              </a:cxn>
              <a:cxn ang="0">
                <a:pos x="connsiteX37" y="connsiteY37"/>
              </a:cxn>
              <a:cxn ang="0">
                <a:pos x="connsiteX38" y="connsiteY38"/>
              </a:cxn>
              <a:cxn ang="0">
                <a:pos x="connsiteX39" y="connsiteY39"/>
              </a:cxn>
              <a:cxn ang="0">
                <a:pos x="connsiteX40" y="connsiteY40"/>
              </a:cxn>
              <a:cxn ang="0">
                <a:pos x="connsiteX41" y="connsiteY41"/>
              </a:cxn>
              <a:cxn ang="0">
                <a:pos x="connsiteX42" y="connsiteY42"/>
              </a:cxn>
              <a:cxn ang="0">
                <a:pos x="connsiteX43" y="connsiteY43"/>
              </a:cxn>
              <a:cxn ang="0">
                <a:pos x="connsiteX44" y="connsiteY44"/>
              </a:cxn>
              <a:cxn ang="0">
                <a:pos x="connsiteX45" y="connsiteY45"/>
              </a:cxn>
            </a:cxnLst>
            <a:rect l="l" t="t" r="r" b="b"/>
            <a:pathLst>
              <a:path w="1796535" h="2105550">
                <a:moveTo>
                  <a:pt x="1615840" y="1676769"/>
                </a:moveTo>
                <a:cubicBezTo>
                  <a:pt x="1615840" y="1651162"/>
                  <a:pt x="1615841" y="1625556"/>
                  <a:pt x="1615841" y="1599949"/>
                </a:cubicBezTo>
                <a:lnTo>
                  <a:pt x="1466107" y="1450218"/>
                </a:lnTo>
                <a:lnTo>
                  <a:pt x="1511264" y="1364405"/>
                </a:lnTo>
                <a:lnTo>
                  <a:pt x="1539250" y="1265620"/>
                </a:lnTo>
                <a:lnTo>
                  <a:pt x="1742215" y="1265620"/>
                </a:lnTo>
                <a:lnTo>
                  <a:pt x="1796535" y="1211299"/>
                </a:lnTo>
                <a:lnTo>
                  <a:pt x="1796535" y="860456"/>
                </a:lnTo>
                <a:lnTo>
                  <a:pt x="1742215" y="806138"/>
                </a:lnTo>
                <a:lnTo>
                  <a:pt x="1531437" y="806136"/>
                </a:lnTo>
                <a:lnTo>
                  <a:pt x="1477153" y="667652"/>
                </a:lnTo>
                <a:lnTo>
                  <a:pt x="1468165" y="653277"/>
                </a:lnTo>
                <a:lnTo>
                  <a:pt x="1585616" y="535823"/>
                </a:lnTo>
                <a:lnTo>
                  <a:pt x="1585616" y="459003"/>
                </a:lnTo>
                <a:lnTo>
                  <a:pt x="1337531" y="210919"/>
                </a:lnTo>
                <a:lnTo>
                  <a:pt x="1260712" y="210920"/>
                </a:lnTo>
                <a:lnTo>
                  <a:pt x="1141203" y="330428"/>
                </a:lnTo>
                <a:lnTo>
                  <a:pt x="1055390" y="285274"/>
                </a:lnTo>
                <a:lnTo>
                  <a:pt x="990399" y="266011"/>
                </a:lnTo>
                <a:lnTo>
                  <a:pt x="990399" y="54320"/>
                </a:lnTo>
                <a:lnTo>
                  <a:pt x="936079" y="0"/>
                </a:lnTo>
                <a:lnTo>
                  <a:pt x="585235" y="0"/>
                </a:lnTo>
                <a:lnTo>
                  <a:pt x="565925" y="19311"/>
                </a:lnTo>
                <a:lnTo>
                  <a:pt x="680472" y="97613"/>
                </a:lnTo>
                <a:lnTo>
                  <a:pt x="743761" y="598632"/>
                </a:lnTo>
                <a:cubicBezTo>
                  <a:pt x="859986" y="598632"/>
                  <a:pt x="976211" y="642970"/>
                  <a:pt x="1064888" y="731647"/>
                </a:cubicBezTo>
                <a:cubicBezTo>
                  <a:pt x="1242244" y="909001"/>
                  <a:pt x="1242244" y="1196549"/>
                  <a:pt x="1064888" y="1373903"/>
                </a:cubicBezTo>
                <a:cubicBezTo>
                  <a:pt x="909704" y="1529087"/>
                  <a:pt x="670153" y="1548485"/>
                  <a:pt x="493876" y="1432097"/>
                </a:cubicBezTo>
                <a:lnTo>
                  <a:pt x="484968" y="1424821"/>
                </a:lnTo>
                <a:lnTo>
                  <a:pt x="184804" y="1740103"/>
                </a:lnTo>
                <a:lnTo>
                  <a:pt x="0" y="1744642"/>
                </a:lnTo>
                <a:lnTo>
                  <a:pt x="149989" y="1894631"/>
                </a:lnTo>
                <a:lnTo>
                  <a:pt x="226808" y="1894631"/>
                </a:lnTo>
                <a:lnTo>
                  <a:pt x="344262" y="1777177"/>
                </a:lnTo>
                <a:lnTo>
                  <a:pt x="358637" y="1786168"/>
                </a:lnTo>
                <a:lnTo>
                  <a:pt x="497123" y="1840452"/>
                </a:lnTo>
                <a:lnTo>
                  <a:pt x="497123" y="2051230"/>
                </a:lnTo>
                <a:lnTo>
                  <a:pt x="551443" y="2105550"/>
                </a:lnTo>
                <a:lnTo>
                  <a:pt x="902287" y="2105550"/>
                </a:lnTo>
                <a:lnTo>
                  <a:pt x="956607" y="2051230"/>
                </a:lnTo>
                <a:lnTo>
                  <a:pt x="956607" y="1848264"/>
                </a:lnTo>
                <a:lnTo>
                  <a:pt x="1055390" y="1820279"/>
                </a:lnTo>
                <a:lnTo>
                  <a:pt x="1141203" y="1775122"/>
                </a:lnTo>
                <a:lnTo>
                  <a:pt x="1290937" y="1924853"/>
                </a:lnTo>
                <a:lnTo>
                  <a:pt x="1367757" y="1924853"/>
                </a:lnTo>
                <a:lnTo>
                  <a:pt x="1615840" y="1676769"/>
                </a:lnTo>
                <a:close/>
              </a:path>
            </a:pathLst>
          </a:cu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ru-RU"/>
          </a:p>
        </xdr:txBody>
      </xdr:sp>
      <xdr:sp macro="" textlink="">
        <xdr:nvSpPr>
          <xdr:cNvPr id="204" name="Полилиния 203">
            <a:extLst>
              <a:ext uri="{FF2B5EF4-FFF2-40B4-BE49-F238E27FC236}">
                <a16:creationId xmlns:a16="http://schemas.microsoft.com/office/drawing/2014/main" id="{9ADD60C7-3B30-4260-90B2-13F19CE97747}"/>
              </a:ext>
            </a:extLst>
          </xdr:cNvPr>
          <xdr:cNvSpPr/>
        </xdr:nvSpPr>
        <xdr:spPr>
          <a:xfrm rot="18590369" flipV="1">
            <a:off x="7496776" y="5649405"/>
            <a:ext cx="305533" cy="305533"/>
          </a:xfrm>
          <a:custGeom>
            <a:avLst/>
            <a:gdLst>
              <a:gd name="connsiteX0" fmla="*/ 612337 w 938426"/>
              <a:gd name="connsiteY0" fmla="*/ 612337 h 938426"/>
              <a:gd name="connsiteX1" fmla="*/ 326089 w 938426"/>
              <a:gd name="connsiteY1" fmla="*/ 612337 h 938426"/>
              <a:gd name="connsiteX2" fmla="*/ 326089 w 938426"/>
              <a:gd name="connsiteY2" fmla="*/ 326089 h 938426"/>
              <a:gd name="connsiteX3" fmla="*/ 612337 w 938426"/>
              <a:gd name="connsiteY3" fmla="*/ 326089 h 938426"/>
              <a:gd name="connsiteX4" fmla="*/ 612337 w 938426"/>
              <a:gd name="connsiteY4" fmla="*/ 612337 h 938426"/>
              <a:gd name="connsiteX5" fmla="*/ 747323 w 938426"/>
              <a:gd name="connsiteY5" fmla="*/ 857891 h 938426"/>
              <a:gd name="connsiteX6" fmla="*/ 857892 w 938426"/>
              <a:gd name="connsiteY6" fmla="*/ 747322 h 938426"/>
              <a:gd name="connsiteX7" fmla="*/ 857892 w 938426"/>
              <a:gd name="connsiteY7" fmla="*/ 713084 h 938426"/>
              <a:gd name="connsiteX8" fmla="*/ 791157 w 938426"/>
              <a:gd name="connsiteY8" fmla="*/ 646350 h 938426"/>
              <a:gd name="connsiteX9" fmla="*/ 811283 w 938426"/>
              <a:gd name="connsiteY9" fmla="*/ 608104 h 938426"/>
              <a:gd name="connsiteX10" fmla="*/ 823756 w 938426"/>
              <a:gd name="connsiteY10" fmla="*/ 564076 h 938426"/>
              <a:gd name="connsiteX11" fmla="*/ 914216 w 938426"/>
              <a:gd name="connsiteY11" fmla="*/ 564076 h 938426"/>
              <a:gd name="connsiteX12" fmla="*/ 938426 w 938426"/>
              <a:gd name="connsiteY12" fmla="*/ 539866 h 938426"/>
              <a:gd name="connsiteX13" fmla="*/ 938426 w 938426"/>
              <a:gd name="connsiteY13" fmla="*/ 383498 h 938426"/>
              <a:gd name="connsiteX14" fmla="*/ 914216 w 938426"/>
              <a:gd name="connsiteY14" fmla="*/ 359289 h 938426"/>
              <a:gd name="connsiteX15" fmla="*/ 820274 w 938426"/>
              <a:gd name="connsiteY15" fmla="*/ 359288 h 938426"/>
              <a:gd name="connsiteX16" fmla="*/ 796080 w 938426"/>
              <a:gd name="connsiteY16" fmla="*/ 297567 h 938426"/>
              <a:gd name="connsiteX17" fmla="*/ 792074 w 938426"/>
              <a:gd name="connsiteY17" fmla="*/ 291160 h 938426"/>
              <a:gd name="connsiteX18" fmla="*/ 844421 w 938426"/>
              <a:gd name="connsiteY18" fmla="*/ 238812 h 938426"/>
              <a:gd name="connsiteX19" fmla="*/ 844421 w 938426"/>
              <a:gd name="connsiteY19" fmla="*/ 204574 h 938426"/>
              <a:gd name="connsiteX20" fmla="*/ 733852 w 938426"/>
              <a:gd name="connsiteY20" fmla="*/ 94005 h 938426"/>
              <a:gd name="connsiteX21" fmla="*/ 699614 w 938426"/>
              <a:gd name="connsiteY21" fmla="*/ 94005 h 938426"/>
              <a:gd name="connsiteX22" fmla="*/ 646350 w 938426"/>
              <a:gd name="connsiteY22" fmla="*/ 147269 h 938426"/>
              <a:gd name="connsiteX23" fmla="*/ 608104 w 938426"/>
              <a:gd name="connsiteY23" fmla="*/ 127144 h 938426"/>
              <a:gd name="connsiteX24" fmla="*/ 579138 w 938426"/>
              <a:gd name="connsiteY24" fmla="*/ 118559 h 938426"/>
              <a:gd name="connsiteX25" fmla="*/ 579138 w 938426"/>
              <a:gd name="connsiteY25" fmla="*/ 24210 h 938426"/>
              <a:gd name="connsiteX26" fmla="*/ 554928 w 938426"/>
              <a:gd name="connsiteY26" fmla="*/ 0 h 938426"/>
              <a:gd name="connsiteX27" fmla="*/ 398560 w 938426"/>
              <a:gd name="connsiteY27" fmla="*/ 0 h 938426"/>
              <a:gd name="connsiteX28" fmla="*/ 374350 w 938426"/>
              <a:gd name="connsiteY28" fmla="*/ 24210 h 938426"/>
              <a:gd name="connsiteX29" fmla="*/ 374350 w 938426"/>
              <a:gd name="connsiteY29" fmla="*/ 114096 h 938426"/>
              <a:gd name="connsiteX30" fmla="*/ 330322 w 938426"/>
              <a:gd name="connsiteY30" fmla="*/ 127144 h 938426"/>
              <a:gd name="connsiteX31" fmla="*/ 292077 w 938426"/>
              <a:gd name="connsiteY31" fmla="*/ 147269 h 938426"/>
              <a:gd name="connsiteX32" fmla="*/ 225342 w 938426"/>
              <a:gd name="connsiteY32" fmla="*/ 80535 h 938426"/>
              <a:gd name="connsiteX33" fmla="*/ 191104 w 938426"/>
              <a:gd name="connsiteY33" fmla="*/ 80535 h 938426"/>
              <a:gd name="connsiteX34" fmla="*/ 80535 w 938426"/>
              <a:gd name="connsiteY34" fmla="*/ 191104 h 938426"/>
              <a:gd name="connsiteX35" fmla="*/ 80535 w 938426"/>
              <a:gd name="connsiteY35" fmla="*/ 225342 h 938426"/>
              <a:gd name="connsiteX36" fmla="*/ 147270 w 938426"/>
              <a:gd name="connsiteY36" fmla="*/ 292076 h 938426"/>
              <a:gd name="connsiteX37" fmla="*/ 127144 w 938426"/>
              <a:gd name="connsiteY37" fmla="*/ 330322 h 938426"/>
              <a:gd name="connsiteX38" fmla="*/ 114670 w 938426"/>
              <a:gd name="connsiteY38" fmla="*/ 374350 h 938426"/>
              <a:gd name="connsiteX39" fmla="*/ 24210 w 938426"/>
              <a:gd name="connsiteY39" fmla="*/ 374350 h 938426"/>
              <a:gd name="connsiteX40" fmla="*/ 0 w 938426"/>
              <a:gd name="connsiteY40" fmla="*/ 398560 h 938426"/>
              <a:gd name="connsiteX41" fmla="*/ 0 w 938426"/>
              <a:gd name="connsiteY41" fmla="*/ 554928 h 938426"/>
              <a:gd name="connsiteX42" fmla="*/ 24210 w 938426"/>
              <a:gd name="connsiteY42" fmla="*/ 579138 h 938426"/>
              <a:gd name="connsiteX43" fmla="*/ 118153 w 938426"/>
              <a:gd name="connsiteY43" fmla="*/ 579138 h 938426"/>
              <a:gd name="connsiteX44" fmla="*/ 142346 w 938426"/>
              <a:gd name="connsiteY44" fmla="*/ 640859 h 938426"/>
              <a:gd name="connsiteX45" fmla="*/ 146353 w 938426"/>
              <a:gd name="connsiteY45" fmla="*/ 647266 h 938426"/>
              <a:gd name="connsiteX46" fmla="*/ 94005 w 938426"/>
              <a:gd name="connsiteY46" fmla="*/ 699614 h 938426"/>
              <a:gd name="connsiteX47" fmla="*/ 94005 w 938426"/>
              <a:gd name="connsiteY47" fmla="*/ 733852 h 938426"/>
              <a:gd name="connsiteX48" fmla="*/ 204574 w 938426"/>
              <a:gd name="connsiteY48" fmla="*/ 844421 h 938426"/>
              <a:gd name="connsiteX49" fmla="*/ 238812 w 938426"/>
              <a:gd name="connsiteY49" fmla="*/ 844421 h 938426"/>
              <a:gd name="connsiteX50" fmla="*/ 291160 w 938426"/>
              <a:gd name="connsiteY50" fmla="*/ 792073 h 938426"/>
              <a:gd name="connsiteX51" fmla="*/ 297567 w 938426"/>
              <a:gd name="connsiteY51" fmla="*/ 796080 h 938426"/>
              <a:gd name="connsiteX52" fmla="*/ 359289 w 938426"/>
              <a:gd name="connsiteY52" fmla="*/ 820274 h 938426"/>
              <a:gd name="connsiteX53" fmla="*/ 359289 w 938426"/>
              <a:gd name="connsiteY53" fmla="*/ 914216 h 938426"/>
              <a:gd name="connsiteX54" fmla="*/ 383499 w 938426"/>
              <a:gd name="connsiteY54" fmla="*/ 938426 h 938426"/>
              <a:gd name="connsiteX55" fmla="*/ 539867 w 938426"/>
              <a:gd name="connsiteY55" fmla="*/ 938426 h 938426"/>
              <a:gd name="connsiteX56" fmla="*/ 564077 w 938426"/>
              <a:gd name="connsiteY56" fmla="*/ 914216 h 938426"/>
              <a:gd name="connsiteX57" fmla="*/ 564077 w 938426"/>
              <a:gd name="connsiteY57" fmla="*/ 823756 h 938426"/>
              <a:gd name="connsiteX58" fmla="*/ 608104 w 938426"/>
              <a:gd name="connsiteY58" fmla="*/ 811283 h 938426"/>
              <a:gd name="connsiteX59" fmla="*/ 646350 w 938426"/>
              <a:gd name="connsiteY59" fmla="*/ 791157 h 938426"/>
              <a:gd name="connsiteX60" fmla="*/ 713085 w 938426"/>
              <a:gd name="connsiteY60" fmla="*/ 857891 h 938426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  <a:cxn ang="0">
                <a:pos x="connsiteX30" y="connsiteY30"/>
              </a:cxn>
              <a:cxn ang="0">
                <a:pos x="connsiteX31" y="connsiteY31"/>
              </a:cxn>
              <a:cxn ang="0">
                <a:pos x="connsiteX32" y="connsiteY32"/>
              </a:cxn>
              <a:cxn ang="0">
                <a:pos x="connsiteX33" y="connsiteY33"/>
              </a:cxn>
              <a:cxn ang="0">
                <a:pos x="connsiteX34" y="connsiteY34"/>
              </a:cxn>
              <a:cxn ang="0">
                <a:pos x="connsiteX35" y="connsiteY35"/>
              </a:cxn>
              <a:cxn ang="0">
                <a:pos x="connsiteX36" y="connsiteY36"/>
              </a:cxn>
              <a:cxn ang="0">
                <a:pos x="connsiteX37" y="connsiteY37"/>
              </a:cxn>
              <a:cxn ang="0">
                <a:pos x="connsiteX38" y="connsiteY38"/>
              </a:cxn>
              <a:cxn ang="0">
                <a:pos x="connsiteX39" y="connsiteY39"/>
              </a:cxn>
              <a:cxn ang="0">
                <a:pos x="connsiteX40" y="connsiteY40"/>
              </a:cxn>
              <a:cxn ang="0">
                <a:pos x="connsiteX41" y="connsiteY41"/>
              </a:cxn>
              <a:cxn ang="0">
                <a:pos x="connsiteX42" y="connsiteY42"/>
              </a:cxn>
              <a:cxn ang="0">
                <a:pos x="connsiteX43" y="connsiteY43"/>
              </a:cxn>
              <a:cxn ang="0">
                <a:pos x="connsiteX44" y="connsiteY44"/>
              </a:cxn>
              <a:cxn ang="0">
                <a:pos x="connsiteX45" y="connsiteY45"/>
              </a:cxn>
              <a:cxn ang="0">
                <a:pos x="connsiteX46" y="connsiteY46"/>
              </a:cxn>
              <a:cxn ang="0">
                <a:pos x="connsiteX47" y="connsiteY47"/>
              </a:cxn>
              <a:cxn ang="0">
                <a:pos x="connsiteX48" y="connsiteY48"/>
              </a:cxn>
              <a:cxn ang="0">
                <a:pos x="connsiteX49" y="connsiteY49"/>
              </a:cxn>
              <a:cxn ang="0">
                <a:pos x="connsiteX50" y="connsiteY50"/>
              </a:cxn>
              <a:cxn ang="0">
                <a:pos x="connsiteX51" y="connsiteY51"/>
              </a:cxn>
              <a:cxn ang="0">
                <a:pos x="connsiteX52" y="connsiteY52"/>
              </a:cxn>
              <a:cxn ang="0">
                <a:pos x="connsiteX53" y="connsiteY53"/>
              </a:cxn>
              <a:cxn ang="0">
                <a:pos x="connsiteX54" y="connsiteY54"/>
              </a:cxn>
              <a:cxn ang="0">
                <a:pos x="connsiteX55" y="connsiteY55"/>
              </a:cxn>
              <a:cxn ang="0">
                <a:pos x="connsiteX56" y="connsiteY56"/>
              </a:cxn>
              <a:cxn ang="0">
                <a:pos x="connsiteX57" y="connsiteY57"/>
              </a:cxn>
              <a:cxn ang="0">
                <a:pos x="connsiteX58" y="connsiteY58"/>
              </a:cxn>
              <a:cxn ang="0">
                <a:pos x="connsiteX59" y="connsiteY59"/>
              </a:cxn>
              <a:cxn ang="0">
                <a:pos x="connsiteX60" y="connsiteY60"/>
              </a:cxn>
            </a:cxnLst>
            <a:rect l="l" t="t" r="r" b="b"/>
            <a:pathLst>
              <a:path w="938426" h="938426">
                <a:moveTo>
                  <a:pt x="612337" y="612337"/>
                </a:moveTo>
                <a:cubicBezTo>
                  <a:pt x="533292" y="691382"/>
                  <a:pt x="405135" y="691382"/>
                  <a:pt x="326089" y="612337"/>
                </a:cubicBezTo>
                <a:cubicBezTo>
                  <a:pt x="247044" y="533292"/>
                  <a:pt x="247044" y="405134"/>
                  <a:pt x="326089" y="326089"/>
                </a:cubicBezTo>
                <a:cubicBezTo>
                  <a:pt x="405135" y="247044"/>
                  <a:pt x="533292" y="247044"/>
                  <a:pt x="612337" y="326089"/>
                </a:cubicBezTo>
                <a:cubicBezTo>
                  <a:pt x="691383" y="405134"/>
                  <a:pt x="691383" y="533292"/>
                  <a:pt x="612337" y="612337"/>
                </a:cubicBezTo>
                <a:close/>
                <a:moveTo>
                  <a:pt x="747323" y="857891"/>
                </a:moveTo>
                <a:lnTo>
                  <a:pt x="857892" y="747322"/>
                </a:lnTo>
                <a:lnTo>
                  <a:pt x="857892" y="713084"/>
                </a:lnTo>
                <a:lnTo>
                  <a:pt x="791157" y="646350"/>
                </a:lnTo>
                <a:lnTo>
                  <a:pt x="811283" y="608104"/>
                </a:lnTo>
                <a:lnTo>
                  <a:pt x="823756" y="564076"/>
                </a:lnTo>
                <a:lnTo>
                  <a:pt x="914216" y="564076"/>
                </a:lnTo>
                <a:lnTo>
                  <a:pt x="938426" y="539866"/>
                </a:lnTo>
                <a:lnTo>
                  <a:pt x="938426" y="383498"/>
                </a:lnTo>
                <a:lnTo>
                  <a:pt x="914216" y="359289"/>
                </a:lnTo>
                <a:lnTo>
                  <a:pt x="820274" y="359288"/>
                </a:lnTo>
                <a:lnTo>
                  <a:pt x="796080" y="297567"/>
                </a:lnTo>
                <a:lnTo>
                  <a:pt x="792074" y="291160"/>
                </a:lnTo>
                <a:lnTo>
                  <a:pt x="844421" y="238812"/>
                </a:lnTo>
                <a:lnTo>
                  <a:pt x="844421" y="204574"/>
                </a:lnTo>
                <a:lnTo>
                  <a:pt x="733852" y="94005"/>
                </a:lnTo>
                <a:lnTo>
                  <a:pt x="699614" y="94005"/>
                </a:lnTo>
                <a:lnTo>
                  <a:pt x="646350" y="147269"/>
                </a:lnTo>
                <a:lnTo>
                  <a:pt x="608104" y="127144"/>
                </a:lnTo>
                <a:lnTo>
                  <a:pt x="579138" y="118559"/>
                </a:lnTo>
                <a:lnTo>
                  <a:pt x="579138" y="24210"/>
                </a:lnTo>
                <a:lnTo>
                  <a:pt x="554928" y="0"/>
                </a:lnTo>
                <a:lnTo>
                  <a:pt x="398560" y="0"/>
                </a:lnTo>
                <a:lnTo>
                  <a:pt x="374350" y="24210"/>
                </a:lnTo>
                <a:lnTo>
                  <a:pt x="374350" y="114096"/>
                </a:lnTo>
                <a:lnTo>
                  <a:pt x="330322" y="127144"/>
                </a:lnTo>
                <a:lnTo>
                  <a:pt x="292077" y="147269"/>
                </a:lnTo>
                <a:lnTo>
                  <a:pt x="225342" y="80535"/>
                </a:lnTo>
                <a:lnTo>
                  <a:pt x="191104" y="80535"/>
                </a:lnTo>
                <a:lnTo>
                  <a:pt x="80535" y="191104"/>
                </a:lnTo>
                <a:lnTo>
                  <a:pt x="80535" y="225342"/>
                </a:lnTo>
                <a:lnTo>
                  <a:pt x="147270" y="292076"/>
                </a:lnTo>
                <a:lnTo>
                  <a:pt x="127144" y="330322"/>
                </a:lnTo>
                <a:lnTo>
                  <a:pt x="114670" y="374350"/>
                </a:lnTo>
                <a:lnTo>
                  <a:pt x="24210" y="374350"/>
                </a:lnTo>
                <a:lnTo>
                  <a:pt x="0" y="398560"/>
                </a:lnTo>
                <a:lnTo>
                  <a:pt x="0" y="554928"/>
                </a:lnTo>
                <a:lnTo>
                  <a:pt x="24210" y="579138"/>
                </a:lnTo>
                <a:lnTo>
                  <a:pt x="118153" y="579138"/>
                </a:lnTo>
                <a:lnTo>
                  <a:pt x="142346" y="640859"/>
                </a:lnTo>
                <a:lnTo>
                  <a:pt x="146353" y="647266"/>
                </a:lnTo>
                <a:lnTo>
                  <a:pt x="94005" y="699614"/>
                </a:lnTo>
                <a:lnTo>
                  <a:pt x="94005" y="733852"/>
                </a:lnTo>
                <a:lnTo>
                  <a:pt x="204574" y="844421"/>
                </a:lnTo>
                <a:lnTo>
                  <a:pt x="238812" y="844421"/>
                </a:lnTo>
                <a:lnTo>
                  <a:pt x="291160" y="792073"/>
                </a:lnTo>
                <a:lnTo>
                  <a:pt x="297567" y="796080"/>
                </a:lnTo>
                <a:lnTo>
                  <a:pt x="359289" y="820274"/>
                </a:lnTo>
                <a:lnTo>
                  <a:pt x="359289" y="914216"/>
                </a:lnTo>
                <a:lnTo>
                  <a:pt x="383499" y="938426"/>
                </a:lnTo>
                <a:lnTo>
                  <a:pt x="539867" y="938426"/>
                </a:lnTo>
                <a:lnTo>
                  <a:pt x="564077" y="914216"/>
                </a:lnTo>
                <a:lnTo>
                  <a:pt x="564077" y="823756"/>
                </a:lnTo>
                <a:lnTo>
                  <a:pt x="608104" y="811283"/>
                </a:lnTo>
                <a:lnTo>
                  <a:pt x="646350" y="791157"/>
                </a:lnTo>
                <a:lnTo>
                  <a:pt x="713085" y="857891"/>
                </a:lnTo>
                <a:close/>
              </a:path>
            </a:pathLst>
          </a:cu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ru-RU"/>
          </a:p>
        </xdr:txBody>
      </xdr:sp>
      <xdr:sp macro="" textlink="">
        <xdr:nvSpPr>
          <xdr:cNvPr id="205" name="Полилиния 204">
            <a:extLst>
              <a:ext uri="{FF2B5EF4-FFF2-40B4-BE49-F238E27FC236}">
                <a16:creationId xmlns:a16="http://schemas.microsoft.com/office/drawing/2014/main" id="{54D182D5-9CF6-4203-BEDA-7C05F2CCFF6A}"/>
              </a:ext>
            </a:extLst>
          </xdr:cNvPr>
          <xdr:cNvSpPr/>
        </xdr:nvSpPr>
        <xdr:spPr>
          <a:xfrm rot="18590369" flipV="1">
            <a:off x="7496776" y="5649405"/>
            <a:ext cx="305533" cy="305533"/>
          </a:xfrm>
          <a:custGeom>
            <a:avLst/>
            <a:gdLst>
              <a:gd name="connsiteX0" fmla="*/ 612337 w 938426"/>
              <a:gd name="connsiteY0" fmla="*/ 612337 h 938426"/>
              <a:gd name="connsiteX1" fmla="*/ 326089 w 938426"/>
              <a:gd name="connsiteY1" fmla="*/ 612337 h 938426"/>
              <a:gd name="connsiteX2" fmla="*/ 326089 w 938426"/>
              <a:gd name="connsiteY2" fmla="*/ 326089 h 938426"/>
              <a:gd name="connsiteX3" fmla="*/ 612337 w 938426"/>
              <a:gd name="connsiteY3" fmla="*/ 326089 h 938426"/>
              <a:gd name="connsiteX4" fmla="*/ 612337 w 938426"/>
              <a:gd name="connsiteY4" fmla="*/ 612337 h 938426"/>
              <a:gd name="connsiteX5" fmla="*/ 747323 w 938426"/>
              <a:gd name="connsiteY5" fmla="*/ 857891 h 938426"/>
              <a:gd name="connsiteX6" fmla="*/ 857892 w 938426"/>
              <a:gd name="connsiteY6" fmla="*/ 747322 h 938426"/>
              <a:gd name="connsiteX7" fmla="*/ 857892 w 938426"/>
              <a:gd name="connsiteY7" fmla="*/ 713084 h 938426"/>
              <a:gd name="connsiteX8" fmla="*/ 791157 w 938426"/>
              <a:gd name="connsiteY8" fmla="*/ 646350 h 938426"/>
              <a:gd name="connsiteX9" fmla="*/ 811283 w 938426"/>
              <a:gd name="connsiteY9" fmla="*/ 608104 h 938426"/>
              <a:gd name="connsiteX10" fmla="*/ 823756 w 938426"/>
              <a:gd name="connsiteY10" fmla="*/ 564076 h 938426"/>
              <a:gd name="connsiteX11" fmla="*/ 914216 w 938426"/>
              <a:gd name="connsiteY11" fmla="*/ 564076 h 938426"/>
              <a:gd name="connsiteX12" fmla="*/ 938426 w 938426"/>
              <a:gd name="connsiteY12" fmla="*/ 539866 h 938426"/>
              <a:gd name="connsiteX13" fmla="*/ 938426 w 938426"/>
              <a:gd name="connsiteY13" fmla="*/ 383498 h 938426"/>
              <a:gd name="connsiteX14" fmla="*/ 914216 w 938426"/>
              <a:gd name="connsiteY14" fmla="*/ 359289 h 938426"/>
              <a:gd name="connsiteX15" fmla="*/ 820274 w 938426"/>
              <a:gd name="connsiteY15" fmla="*/ 359288 h 938426"/>
              <a:gd name="connsiteX16" fmla="*/ 796080 w 938426"/>
              <a:gd name="connsiteY16" fmla="*/ 297567 h 938426"/>
              <a:gd name="connsiteX17" fmla="*/ 792074 w 938426"/>
              <a:gd name="connsiteY17" fmla="*/ 291160 h 938426"/>
              <a:gd name="connsiteX18" fmla="*/ 844421 w 938426"/>
              <a:gd name="connsiteY18" fmla="*/ 238812 h 938426"/>
              <a:gd name="connsiteX19" fmla="*/ 844421 w 938426"/>
              <a:gd name="connsiteY19" fmla="*/ 204574 h 938426"/>
              <a:gd name="connsiteX20" fmla="*/ 733852 w 938426"/>
              <a:gd name="connsiteY20" fmla="*/ 94005 h 938426"/>
              <a:gd name="connsiteX21" fmla="*/ 699614 w 938426"/>
              <a:gd name="connsiteY21" fmla="*/ 94005 h 938426"/>
              <a:gd name="connsiteX22" fmla="*/ 646350 w 938426"/>
              <a:gd name="connsiteY22" fmla="*/ 147269 h 938426"/>
              <a:gd name="connsiteX23" fmla="*/ 608104 w 938426"/>
              <a:gd name="connsiteY23" fmla="*/ 127144 h 938426"/>
              <a:gd name="connsiteX24" fmla="*/ 579138 w 938426"/>
              <a:gd name="connsiteY24" fmla="*/ 118559 h 938426"/>
              <a:gd name="connsiteX25" fmla="*/ 579138 w 938426"/>
              <a:gd name="connsiteY25" fmla="*/ 24210 h 938426"/>
              <a:gd name="connsiteX26" fmla="*/ 554928 w 938426"/>
              <a:gd name="connsiteY26" fmla="*/ 0 h 938426"/>
              <a:gd name="connsiteX27" fmla="*/ 398560 w 938426"/>
              <a:gd name="connsiteY27" fmla="*/ 0 h 938426"/>
              <a:gd name="connsiteX28" fmla="*/ 374350 w 938426"/>
              <a:gd name="connsiteY28" fmla="*/ 24210 h 938426"/>
              <a:gd name="connsiteX29" fmla="*/ 374350 w 938426"/>
              <a:gd name="connsiteY29" fmla="*/ 114096 h 938426"/>
              <a:gd name="connsiteX30" fmla="*/ 330322 w 938426"/>
              <a:gd name="connsiteY30" fmla="*/ 127144 h 938426"/>
              <a:gd name="connsiteX31" fmla="*/ 292077 w 938426"/>
              <a:gd name="connsiteY31" fmla="*/ 147269 h 938426"/>
              <a:gd name="connsiteX32" fmla="*/ 225342 w 938426"/>
              <a:gd name="connsiteY32" fmla="*/ 80535 h 938426"/>
              <a:gd name="connsiteX33" fmla="*/ 191104 w 938426"/>
              <a:gd name="connsiteY33" fmla="*/ 80535 h 938426"/>
              <a:gd name="connsiteX34" fmla="*/ 80535 w 938426"/>
              <a:gd name="connsiteY34" fmla="*/ 191104 h 938426"/>
              <a:gd name="connsiteX35" fmla="*/ 80535 w 938426"/>
              <a:gd name="connsiteY35" fmla="*/ 225342 h 938426"/>
              <a:gd name="connsiteX36" fmla="*/ 147270 w 938426"/>
              <a:gd name="connsiteY36" fmla="*/ 292076 h 938426"/>
              <a:gd name="connsiteX37" fmla="*/ 127144 w 938426"/>
              <a:gd name="connsiteY37" fmla="*/ 330322 h 938426"/>
              <a:gd name="connsiteX38" fmla="*/ 114670 w 938426"/>
              <a:gd name="connsiteY38" fmla="*/ 374350 h 938426"/>
              <a:gd name="connsiteX39" fmla="*/ 24210 w 938426"/>
              <a:gd name="connsiteY39" fmla="*/ 374350 h 938426"/>
              <a:gd name="connsiteX40" fmla="*/ 0 w 938426"/>
              <a:gd name="connsiteY40" fmla="*/ 398560 h 938426"/>
              <a:gd name="connsiteX41" fmla="*/ 0 w 938426"/>
              <a:gd name="connsiteY41" fmla="*/ 554928 h 938426"/>
              <a:gd name="connsiteX42" fmla="*/ 24210 w 938426"/>
              <a:gd name="connsiteY42" fmla="*/ 579138 h 938426"/>
              <a:gd name="connsiteX43" fmla="*/ 118153 w 938426"/>
              <a:gd name="connsiteY43" fmla="*/ 579138 h 938426"/>
              <a:gd name="connsiteX44" fmla="*/ 142346 w 938426"/>
              <a:gd name="connsiteY44" fmla="*/ 640859 h 938426"/>
              <a:gd name="connsiteX45" fmla="*/ 146353 w 938426"/>
              <a:gd name="connsiteY45" fmla="*/ 647266 h 938426"/>
              <a:gd name="connsiteX46" fmla="*/ 94005 w 938426"/>
              <a:gd name="connsiteY46" fmla="*/ 699614 h 938426"/>
              <a:gd name="connsiteX47" fmla="*/ 94005 w 938426"/>
              <a:gd name="connsiteY47" fmla="*/ 733852 h 938426"/>
              <a:gd name="connsiteX48" fmla="*/ 204574 w 938426"/>
              <a:gd name="connsiteY48" fmla="*/ 844421 h 938426"/>
              <a:gd name="connsiteX49" fmla="*/ 238812 w 938426"/>
              <a:gd name="connsiteY49" fmla="*/ 844421 h 938426"/>
              <a:gd name="connsiteX50" fmla="*/ 291160 w 938426"/>
              <a:gd name="connsiteY50" fmla="*/ 792073 h 938426"/>
              <a:gd name="connsiteX51" fmla="*/ 297567 w 938426"/>
              <a:gd name="connsiteY51" fmla="*/ 796080 h 938426"/>
              <a:gd name="connsiteX52" fmla="*/ 359289 w 938426"/>
              <a:gd name="connsiteY52" fmla="*/ 820274 h 938426"/>
              <a:gd name="connsiteX53" fmla="*/ 359289 w 938426"/>
              <a:gd name="connsiteY53" fmla="*/ 914216 h 938426"/>
              <a:gd name="connsiteX54" fmla="*/ 383499 w 938426"/>
              <a:gd name="connsiteY54" fmla="*/ 938426 h 938426"/>
              <a:gd name="connsiteX55" fmla="*/ 539867 w 938426"/>
              <a:gd name="connsiteY55" fmla="*/ 938426 h 938426"/>
              <a:gd name="connsiteX56" fmla="*/ 564077 w 938426"/>
              <a:gd name="connsiteY56" fmla="*/ 914216 h 938426"/>
              <a:gd name="connsiteX57" fmla="*/ 564077 w 938426"/>
              <a:gd name="connsiteY57" fmla="*/ 823756 h 938426"/>
              <a:gd name="connsiteX58" fmla="*/ 608104 w 938426"/>
              <a:gd name="connsiteY58" fmla="*/ 811283 h 938426"/>
              <a:gd name="connsiteX59" fmla="*/ 646350 w 938426"/>
              <a:gd name="connsiteY59" fmla="*/ 791157 h 938426"/>
              <a:gd name="connsiteX60" fmla="*/ 713085 w 938426"/>
              <a:gd name="connsiteY60" fmla="*/ 857891 h 938426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  <a:cxn ang="0">
                <a:pos x="connsiteX30" y="connsiteY30"/>
              </a:cxn>
              <a:cxn ang="0">
                <a:pos x="connsiteX31" y="connsiteY31"/>
              </a:cxn>
              <a:cxn ang="0">
                <a:pos x="connsiteX32" y="connsiteY32"/>
              </a:cxn>
              <a:cxn ang="0">
                <a:pos x="connsiteX33" y="connsiteY33"/>
              </a:cxn>
              <a:cxn ang="0">
                <a:pos x="connsiteX34" y="connsiteY34"/>
              </a:cxn>
              <a:cxn ang="0">
                <a:pos x="connsiteX35" y="connsiteY35"/>
              </a:cxn>
              <a:cxn ang="0">
                <a:pos x="connsiteX36" y="connsiteY36"/>
              </a:cxn>
              <a:cxn ang="0">
                <a:pos x="connsiteX37" y="connsiteY37"/>
              </a:cxn>
              <a:cxn ang="0">
                <a:pos x="connsiteX38" y="connsiteY38"/>
              </a:cxn>
              <a:cxn ang="0">
                <a:pos x="connsiteX39" y="connsiteY39"/>
              </a:cxn>
              <a:cxn ang="0">
                <a:pos x="connsiteX40" y="connsiteY40"/>
              </a:cxn>
              <a:cxn ang="0">
                <a:pos x="connsiteX41" y="connsiteY41"/>
              </a:cxn>
              <a:cxn ang="0">
                <a:pos x="connsiteX42" y="connsiteY42"/>
              </a:cxn>
              <a:cxn ang="0">
                <a:pos x="connsiteX43" y="connsiteY43"/>
              </a:cxn>
              <a:cxn ang="0">
                <a:pos x="connsiteX44" y="connsiteY44"/>
              </a:cxn>
              <a:cxn ang="0">
                <a:pos x="connsiteX45" y="connsiteY45"/>
              </a:cxn>
              <a:cxn ang="0">
                <a:pos x="connsiteX46" y="connsiteY46"/>
              </a:cxn>
              <a:cxn ang="0">
                <a:pos x="connsiteX47" y="connsiteY47"/>
              </a:cxn>
              <a:cxn ang="0">
                <a:pos x="connsiteX48" y="connsiteY48"/>
              </a:cxn>
              <a:cxn ang="0">
                <a:pos x="connsiteX49" y="connsiteY49"/>
              </a:cxn>
              <a:cxn ang="0">
                <a:pos x="connsiteX50" y="connsiteY50"/>
              </a:cxn>
              <a:cxn ang="0">
                <a:pos x="connsiteX51" y="connsiteY51"/>
              </a:cxn>
              <a:cxn ang="0">
                <a:pos x="connsiteX52" y="connsiteY52"/>
              </a:cxn>
              <a:cxn ang="0">
                <a:pos x="connsiteX53" y="connsiteY53"/>
              </a:cxn>
              <a:cxn ang="0">
                <a:pos x="connsiteX54" y="connsiteY54"/>
              </a:cxn>
              <a:cxn ang="0">
                <a:pos x="connsiteX55" y="connsiteY55"/>
              </a:cxn>
              <a:cxn ang="0">
                <a:pos x="connsiteX56" y="connsiteY56"/>
              </a:cxn>
              <a:cxn ang="0">
                <a:pos x="connsiteX57" y="connsiteY57"/>
              </a:cxn>
              <a:cxn ang="0">
                <a:pos x="connsiteX58" y="connsiteY58"/>
              </a:cxn>
              <a:cxn ang="0">
                <a:pos x="connsiteX59" y="connsiteY59"/>
              </a:cxn>
              <a:cxn ang="0">
                <a:pos x="connsiteX60" y="connsiteY60"/>
              </a:cxn>
            </a:cxnLst>
            <a:rect l="l" t="t" r="r" b="b"/>
            <a:pathLst>
              <a:path w="938426" h="938426">
                <a:moveTo>
                  <a:pt x="612337" y="612337"/>
                </a:moveTo>
                <a:cubicBezTo>
                  <a:pt x="533292" y="691382"/>
                  <a:pt x="405135" y="691382"/>
                  <a:pt x="326089" y="612337"/>
                </a:cubicBezTo>
                <a:cubicBezTo>
                  <a:pt x="247044" y="533292"/>
                  <a:pt x="247044" y="405134"/>
                  <a:pt x="326089" y="326089"/>
                </a:cubicBezTo>
                <a:cubicBezTo>
                  <a:pt x="405135" y="247044"/>
                  <a:pt x="533292" y="247044"/>
                  <a:pt x="612337" y="326089"/>
                </a:cubicBezTo>
                <a:cubicBezTo>
                  <a:pt x="691383" y="405134"/>
                  <a:pt x="691383" y="533292"/>
                  <a:pt x="612337" y="612337"/>
                </a:cubicBezTo>
                <a:close/>
                <a:moveTo>
                  <a:pt x="747323" y="857891"/>
                </a:moveTo>
                <a:lnTo>
                  <a:pt x="857892" y="747322"/>
                </a:lnTo>
                <a:lnTo>
                  <a:pt x="857892" y="713084"/>
                </a:lnTo>
                <a:lnTo>
                  <a:pt x="791157" y="646350"/>
                </a:lnTo>
                <a:lnTo>
                  <a:pt x="811283" y="608104"/>
                </a:lnTo>
                <a:lnTo>
                  <a:pt x="823756" y="564076"/>
                </a:lnTo>
                <a:lnTo>
                  <a:pt x="914216" y="564076"/>
                </a:lnTo>
                <a:lnTo>
                  <a:pt x="938426" y="539866"/>
                </a:lnTo>
                <a:lnTo>
                  <a:pt x="938426" y="383498"/>
                </a:lnTo>
                <a:lnTo>
                  <a:pt x="914216" y="359289"/>
                </a:lnTo>
                <a:lnTo>
                  <a:pt x="820274" y="359288"/>
                </a:lnTo>
                <a:lnTo>
                  <a:pt x="796080" y="297567"/>
                </a:lnTo>
                <a:lnTo>
                  <a:pt x="792074" y="291160"/>
                </a:lnTo>
                <a:lnTo>
                  <a:pt x="844421" y="238812"/>
                </a:lnTo>
                <a:lnTo>
                  <a:pt x="844421" y="204574"/>
                </a:lnTo>
                <a:lnTo>
                  <a:pt x="733852" y="94005"/>
                </a:lnTo>
                <a:lnTo>
                  <a:pt x="699614" y="94005"/>
                </a:lnTo>
                <a:lnTo>
                  <a:pt x="646350" y="147269"/>
                </a:lnTo>
                <a:lnTo>
                  <a:pt x="608104" y="127144"/>
                </a:lnTo>
                <a:lnTo>
                  <a:pt x="579138" y="118559"/>
                </a:lnTo>
                <a:lnTo>
                  <a:pt x="579138" y="24210"/>
                </a:lnTo>
                <a:lnTo>
                  <a:pt x="554928" y="0"/>
                </a:lnTo>
                <a:lnTo>
                  <a:pt x="398560" y="0"/>
                </a:lnTo>
                <a:lnTo>
                  <a:pt x="374350" y="24210"/>
                </a:lnTo>
                <a:lnTo>
                  <a:pt x="374350" y="114096"/>
                </a:lnTo>
                <a:lnTo>
                  <a:pt x="330322" y="127144"/>
                </a:lnTo>
                <a:lnTo>
                  <a:pt x="292077" y="147269"/>
                </a:lnTo>
                <a:lnTo>
                  <a:pt x="225342" y="80535"/>
                </a:lnTo>
                <a:lnTo>
                  <a:pt x="191104" y="80535"/>
                </a:lnTo>
                <a:lnTo>
                  <a:pt x="80535" y="191104"/>
                </a:lnTo>
                <a:lnTo>
                  <a:pt x="80535" y="225342"/>
                </a:lnTo>
                <a:lnTo>
                  <a:pt x="147270" y="292076"/>
                </a:lnTo>
                <a:lnTo>
                  <a:pt x="127144" y="330322"/>
                </a:lnTo>
                <a:lnTo>
                  <a:pt x="114670" y="374350"/>
                </a:lnTo>
                <a:lnTo>
                  <a:pt x="24210" y="374350"/>
                </a:lnTo>
                <a:lnTo>
                  <a:pt x="0" y="398560"/>
                </a:lnTo>
                <a:lnTo>
                  <a:pt x="0" y="554928"/>
                </a:lnTo>
                <a:lnTo>
                  <a:pt x="24210" y="579138"/>
                </a:lnTo>
                <a:lnTo>
                  <a:pt x="118153" y="579138"/>
                </a:lnTo>
                <a:lnTo>
                  <a:pt x="142346" y="640859"/>
                </a:lnTo>
                <a:lnTo>
                  <a:pt x="146353" y="647266"/>
                </a:lnTo>
                <a:lnTo>
                  <a:pt x="94005" y="699614"/>
                </a:lnTo>
                <a:lnTo>
                  <a:pt x="94005" y="733852"/>
                </a:lnTo>
                <a:lnTo>
                  <a:pt x="204574" y="844421"/>
                </a:lnTo>
                <a:lnTo>
                  <a:pt x="238812" y="844421"/>
                </a:lnTo>
                <a:lnTo>
                  <a:pt x="291160" y="792073"/>
                </a:lnTo>
                <a:lnTo>
                  <a:pt x="297567" y="796080"/>
                </a:lnTo>
                <a:lnTo>
                  <a:pt x="359289" y="820274"/>
                </a:lnTo>
                <a:lnTo>
                  <a:pt x="359289" y="914216"/>
                </a:lnTo>
                <a:lnTo>
                  <a:pt x="383499" y="938426"/>
                </a:lnTo>
                <a:lnTo>
                  <a:pt x="539867" y="938426"/>
                </a:lnTo>
                <a:lnTo>
                  <a:pt x="564077" y="914216"/>
                </a:lnTo>
                <a:lnTo>
                  <a:pt x="564077" y="823756"/>
                </a:lnTo>
                <a:lnTo>
                  <a:pt x="608104" y="811283"/>
                </a:lnTo>
                <a:lnTo>
                  <a:pt x="646350" y="791157"/>
                </a:lnTo>
                <a:lnTo>
                  <a:pt x="713085" y="857891"/>
                </a:lnTo>
                <a:close/>
              </a:path>
            </a:pathLst>
          </a:cu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ru-RU"/>
          </a:p>
        </xdr:txBody>
      </xdr:sp>
      <xdr:sp macro="" textlink="">
        <xdr:nvSpPr>
          <xdr:cNvPr id="206" name="Полилиния 205">
            <a:extLst>
              <a:ext uri="{FF2B5EF4-FFF2-40B4-BE49-F238E27FC236}">
                <a16:creationId xmlns:a16="http://schemas.microsoft.com/office/drawing/2014/main" id="{D92DDDD9-3372-4661-A02B-6FA860DF0F60}"/>
              </a:ext>
            </a:extLst>
          </xdr:cNvPr>
          <xdr:cNvSpPr/>
        </xdr:nvSpPr>
        <xdr:spPr>
          <a:xfrm rot="18590369" flipV="1">
            <a:off x="7496776" y="5649405"/>
            <a:ext cx="305533" cy="305533"/>
          </a:xfrm>
          <a:custGeom>
            <a:avLst/>
            <a:gdLst>
              <a:gd name="connsiteX0" fmla="*/ 612337 w 938426"/>
              <a:gd name="connsiteY0" fmla="*/ 612337 h 938426"/>
              <a:gd name="connsiteX1" fmla="*/ 326089 w 938426"/>
              <a:gd name="connsiteY1" fmla="*/ 612337 h 938426"/>
              <a:gd name="connsiteX2" fmla="*/ 326089 w 938426"/>
              <a:gd name="connsiteY2" fmla="*/ 326089 h 938426"/>
              <a:gd name="connsiteX3" fmla="*/ 612337 w 938426"/>
              <a:gd name="connsiteY3" fmla="*/ 326089 h 938426"/>
              <a:gd name="connsiteX4" fmla="*/ 612337 w 938426"/>
              <a:gd name="connsiteY4" fmla="*/ 612337 h 938426"/>
              <a:gd name="connsiteX5" fmla="*/ 747323 w 938426"/>
              <a:gd name="connsiteY5" fmla="*/ 857891 h 938426"/>
              <a:gd name="connsiteX6" fmla="*/ 857892 w 938426"/>
              <a:gd name="connsiteY6" fmla="*/ 747322 h 938426"/>
              <a:gd name="connsiteX7" fmla="*/ 857892 w 938426"/>
              <a:gd name="connsiteY7" fmla="*/ 713084 h 938426"/>
              <a:gd name="connsiteX8" fmla="*/ 791157 w 938426"/>
              <a:gd name="connsiteY8" fmla="*/ 646350 h 938426"/>
              <a:gd name="connsiteX9" fmla="*/ 811283 w 938426"/>
              <a:gd name="connsiteY9" fmla="*/ 608104 h 938426"/>
              <a:gd name="connsiteX10" fmla="*/ 823756 w 938426"/>
              <a:gd name="connsiteY10" fmla="*/ 564076 h 938426"/>
              <a:gd name="connsiteX11" fmla="*/ 914216 w 938426"/>
              <a:gd name="connsiteY11" fmla="*/ 564076 h 938426"/>
              <a:gd name="connsiteX12" fmla="*/ 938426 w 938426"/>
              <a:gd name="connsiteY12" fmla="*/ 539866 h 938426"/>
              <a:gd name="connsiteX13" fmla="*/ 938426 w 938426"/>
              <a:gd name="connsiteY13" fmla="*/ 383498 h 938426"/>
              <a:gd name="connsiteX14" fmla="*/ 914216 w 938426"/>
              <a:gd name="connsiteY14" fmla="*/ 359289 h 938426"/>
              <a:gd name="connsiteX15" fmla="*/ 820274 w 938426"/>
              <a:gd name="connsiteY15" fmla="*/ 359288 h 938426"/>
              <a:gd name="connsiteX16" fmla="*/ 796080 w 938426"/>
              <a:gd name="connsiteY16" fmla="*/ 297567 h 938426"/>
              <a:gd name="connsiteX17" fmla="*/ 792074 w 938426"/>
              <a:gd name="connsiteY17" fmla="*/ 291160 h 938426"/>
              <a:gd name="connsiteX18" fmla="*/ 844421 w 938426"/>
              <a:gd name="connsiteY18" fmla="*/ 238812 h 938426"/>
              <a:gd name="connsiteX19" fmla="*/ 844421 w 938426"/>
              <a:gd name="connsiteY19" fmla="*/ 204574 h 938426"/>
              <a:gd name="connsiteX20" fmla="*/ 733852 w 938426"/>
              <a:gd name="connsiteY20" fmla="*/ 94005 h 938426"/>
              <a:gd name="connsiteX21" fmla="*/ 699614 w 938426"/>
              <a:gd name="connsiteY21" fmla="*/ 94005 h 938426"/>
              <a:gd name="connsiteX22" fmla="*/ 646350 w 938426"/>
              <a:gd name="connsiteY22" fmla="*/ 147269 h 938426"/>
              <a:gd name="connsiteX23" fmla="*/ 608104 w 938426"/>
              <a:gd name="connsiteY23" fmla="*/ 127144 h 938426"/>
              <a:gd name="connsiteX24" fmla="*/ 579138 w 938426"/>
              <a:gd name="connsiteY24" fmla="*/ 118559 h 938426"/>
              <a:gd name="connsiteX25" fmla="*/ 579138 w 938426"/>
              <a:gd name="connsiteY25" fmla="*/ 24210 h 938426"/>
              <a:gd name="connsiteX26" fmla="*/ 554928 w 938426"/>
              <a:gd name="connsiteY26" fmla="*/ 0 h 938426"/>
              <a:gd name="connsiteX27" fmla="*/ 398560 w 938426"/>
              <a:gd name="connsiteY27" fmla="*/ 0 h 938426"/>
              <a:gd name="connsiteX28" fmla="*/ 374350 w 938426"/>
              <a:gd name="connsiteY28" fmla="*/ 24210 h 938426"/>
              <a:gd name="connsiteX29" fmla="*/ 374350 w 938426"/>
              <a:gd name="connsiteY29" fmla="*/ 114096 h 938426"/>
              <a:gd name="connsiteX30" fmla="*/ 330322 w 938426"/>
              <a:gd name="connsiteY30" fmla="*/ 127144 h 938426"/>
              <a:gd name="connsiteX31" fmla="*/ 292077 w 938426"/>
              <a:gd name="connsiteY31" fmla="*/ 147269 h 938426"/>
              <a:gd name="connsiteX32" fmla="*/ 225342 w 938426"/>
              <a:gd name="connsiteY32" fmla="*/ 80535 h 938426"/>
              <a:gd name="connsiteX33" fmla="*/ 191104 w 938426"/>
              <a:gd name="connsiteY33" fmla="*/ 80535 h 938426"/>
              <a:gd name="connsiteX34" fmla="*/ 80535 w 938426"/>
              <a:gd name="connsiteY34" fmla="*/ 191104 h 938426"/>
              <a:gd name="connsiteX35" fmla="*/ 80535 w 938426"/>
              <a:gd name="connsiteY35" fmla="*/ 225342 h 938426"/>
              <a:gd name="connsiteX36" fmla="*/ 147270 w 938426"/>
              <a:gd name="connsiteY36" fmla="*/ 292076 h 938426"/>
              <a:gd name="connsiteX37" fmla="*/ 127144 w 938426"/>
              <a:gd name="connsiteY37" fmla="*/ 330322 h 938426"/>
              <a:gd name="connsiteX38" fmla="*/ 114670 w 938426"/>
              <a:gd name="connsiteY38" fmla="*/ 374350 h 938426"/>
              <a:gd name="connsiteX39" fmla="*/ 24210 w 938426"/>
              <a:gd name="connsiteY39" fmla="*/ 374350 h 938426"/>
              <a:gd name="connsiteX40" fmla="*/ 0 w 938426"/>
              <a:gd name="connsiteY40" fmla="*/ 398560 h 938426"/>
              <a:gd name="connsiteX41" fmla="*/ 0 w 938426"/>
              <a:gd name="connsiteY41" fmla="*/ 554928 h 938426"/>
              <a:gd name="connsiteX42" fmla="*/ 24210 w 938426"/>
              <a:gd name="connsiteY42" fmla="*/ 579138 h 938426"/>
              <a:gd name="connsiteX43" fmla="*/ 118153 w 938426"/>
              <a:gd name="connsiteY43" fmla="*/ 579138 h 938426"/>
              <a:gd name="connsiteX44" fmla="*/ 142346 w 938426"/>
              <a:gd name="connsiteY44" fmla="*/ 640859 h 938426"/>
              <a:gd name="connsiteX45" fmla="*/ 146353 w 938426"/>
              <a:gd name="connsiteY45" fmla="*/ 647266 h 938426"/>
              <a:gd name="connsiteX46" fmla="*/ 94005 w 938426"/>
              <a:gd name="connsiteY46" fmla="*/ 699614 h 938426"/>
              <a:gd name="connsiteX47" fmla="*/ 94005 w 938426"/>
              <a:gd name="connsiteY47" fmla="*/ 733852 h 938426"/>
              <a:gd name="connsiteX48" fmla="*/ 204574 w 938426"/>
              <a:gd name="connsiteY48" fmla="*/ 844421 h 938426"/>
              <a:gd name="connsiteX49" fmla="*/ 238812 w 938426"/>
              <a:gd name="connsiteY49" fmla="*/ 844421 h 938426"/>
              <a:gd name="connsiteX50" fmla="*/ 291160 w 938426"/>
              <a:gd name="connsiteY50" fmla="*/ 792073 h 938426"/>
              <a:gd name="connsiteX51" fmla="*/ 297567 w 938426"/>
              <a:gd name="connsiteY51" fmla="*/ 796080 h 938426"/>
              <a:gd name="connsiteX52" fmla="*/ 359289 w 938426"/>
              <a:gd name="connsiteY52" fmla="*/ 820274 h 938426"/>
              <a:gd name="connsiteX53" fmla="*/ 359289 w 938426"/>
              <a:gd name="connsiteY53" fmla="*/ 914216 h 938426"/>
              <a:gd name="connsiteX54" fmla="*/ 383499 w 938426"/>
              <a:gd name="connsiteY54" fmla="*/ 938426 h 938426"/>
              <a:gd name="connsiteX55" fmla="*/ 539867 w 938426"/>
              <a:gd name="connsiteY55" fmla="*/ 938426 h 938426"/>
              <a:gd name="connsiteX56" fmla="*/ 564077 w 938426"/>
              <a:gd name="connsiteY56" fmla="*/ 914216 h 938426"/>
              <a:gd name="connsiteX57" fmla="*/ 564077 w 938426"/>
              <a:gd name="connsiteY57" fmla="*/ 823756 h 938426"/>
              <a:gd name="connsiteX58" fmla="*/ 608104 w 938426"/>
              <a:gd name="connsiteY58" fmla="*/ 811283 h 938426"/>
              <a:gd name="connsiteX59" fmla="*/ 646350 w 938426"/>
              <a:gd name="connsiteY59" fmla="*/ 791157 h 938426"/>
              <a:gd name="connsiteX60" fmla="*/ 713085 w 938426"/>
              <a:gd name="connsiteY60" fmla="*/ 857891 h 938426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  <a:cxn ang="0">
                <a:pos x="connsiteX30" y="connsiteY30"/>
              </a:cxn>
              <a:cxn ang="0">
                <a:pos x="connsiteX31" y="connsiteY31"/>
              </a:cxn>
              <a:cxn ang="0">
                <a:pos x="connsiteX32" y="connsiteY32"/>
              </a:cxn>
              <a:cxn ang="0">
                <a:pos x="connsiteX33" y="connsiteY33"/>
              </a:cxn>
              <a:cxn ang="0">
                <a:pos x="connsiteX34" y="connsiteY34"/>
              </a:cxn>
              <a:cxn ang="0">
                <a:pos x="connsiteX35" y="connsiteY35"/>
              </a:cxn>
              <a:cxn ang="0">
                <a:pos x="connsiteX36" y="connsiteY36"/>
              </a:cxn>
              <a:cxn ang="0">
                <a:pos x="connsiteX37" y="connsiteY37"/>
              </a:cxn>
              <a:cxn ang="0">
                <a:pos x="connsiteX38" y="connsiteY38"/>
              </a:cxn>
              <a:cxn ang="0">
                <a:pos x="connsiteX39" y="connsiteY39"/>
              </a:cxn>
              <a:cxn ang="0">
                <a:pos x="connsiteX40" y="connsiteY40"/>
              </a:cxn>
              <a:cxn ang="0">
                <a:pos x="connsiteX41" y="connsiteY41"/>
              </a:cxn>
              <a:cxn ang="0">
                <a:pos x="connsiteX42" y="connsiteY42"/>
              </a:cxn>
              <a:cxn ang="0">
                <a:pos x="connsiteX43" y="connsiteY43"/>
              </a:cxn>
              <a:cxn ang="0">
                <a:pos x="connsiteX44" y="connsiteY44"/>
              </a:cxn>
              <a:cxn ang="0">
                <a:pos x="connsiteX45" y="connsiteY45"/>
              </a:cxn>
              <a:cxn ang="0">
                <a:pos x="connsiteX46" y="connsiteY46"/>
              </a:cxn>
              <a:cxn ang="0">
                <a:pos x="connsiteX47" y="connsiteY47"/>
              </a:cxn>
              <a:cxn ang="0">
                <a:pos x="connsiteX48" y="connsiteY48"/>
              </a:cxn>
              <a:cxn ang="0">
                <a:pos x="connsiteX49" y="connsiteY49"/>
              </a:cxn>
              <a:cxn ang="0">
                <a:pos x="connsiteX50" y="connsiteY50"/>
              </a:cxn>
              <a:cxn ang="0">
                <a:pos x="connsiteX51" y="connsiteY51"/>
              </a:cxn>
              <a:cxn ang="0">
                <a:pos x="connsiteX52" y="connsiteY52"/>
              </a:cxn>
              <a:cxn ang="0">
                <a:pos x="connsiteX53" y="connsiteY53"/>
              </a:cxn>
              <a:cxn ang="0">
                <a:pos x="connsiteX54" y="connsiteY54"/>
              </a:cxn>
              <a:cxn ang="0">
                <a:pos x="connsiteX55" y="connsiteY55"/>
              </a:cxn>
              <a:cxn ang="0">
                <a:pos x="connsiteX56" y="connsiteY56"/>
              </a:cxn>
              <a:cxn ang="0">
                <a:pos x="connsiteX57" y="connsiteY57"/>
              </a:cxn>
              <a:cxn ang="0">
                <a:pos x="connsiteX58" y="connsiteY58"/>
              </a:cxn>
              <a:cxn ang="0">
                <a:pos x="connsiteX59" y="connsiteY59"/>
              </a:cxn>
              <a:cxn ang="0">
                <a:pos x="connsiteX60" y="connsiteY60"/>
              </a:cxn>
            </a:cxnLst>
            <a:rect l="l" t="t" r="r" b="b"/>
            <a:pathLst>
              <a:path w="938426" h="938426">
                <a:moveTo>
                  <a:pt x="612337" y="612337"/>
                </a:moveTo>
                <a:cubicBezTo>
                  <a:pt x="533292" y="691382"/>
                  <a:pt x="405135" y="691382"/>
                  <a:pt x="326089" y="612337"/>
                </a:cubicBezTo>
                <a:cubicBezTo>
                  <a:pt x="247044" y="533292"/>
                  <a:pt x="247044" y="405134"/>
                  <a:pt x="326089" y="326089"/>
                </a:cubicBezTo>
                <a:cubicBezTo>
                  <a:pt x="405135" y="247044"/>
                  <a:pt x="533292" y="247044"/>
                  <a:pt x="612337" y="326089"/>
                </a:cubicBezTo>
                <a:cubicBezTo>
                  <a:pt x="691383" y="405134"/>
                  <a:pt x="691383" y="533292"/>
                  <a:pt x="612337" y="612337"/>
                </a:cubicBezTo>
                <a:close/>
                <a:moveTo>
                  <a:pt x="747323" y="857891"/>
                </a:moveTo>
                <a:lnTo>
                  <a:pt x="857892" y="747322"/>
                </a:lnTo>
                <a:lnTo>
                  <a:pt x="857892" y="713084"/>
                </a:lnTo>
                <a:lnTo>
                  <a:pt x="791157" y="646350"/>
                </a:lnTo>
                <a:lnTo>
                  <a:pt x="811283" y="608104"/>
                </a:lnTo>
                <a:lnTo>
                  <a:pt x="823756" y="564076"/>
                </a:lnTo>
                <a:lnTo>
                  <a:pt x="914216" y="564076"/>
                </a:lnTo>
                <a:lnTo>
                  <a:pt x="938426" y="539866"/>
                </a:lnTo>
                <a:lnTo>
                  <a:pt x="938426" y="383498"/>
                </a:lnTo>
                <a:lnTo>
                  <a:pt x="914216" y="359289"/>
                </a:lnTo>
                <a:lnTo>
                  <a:pt x="820274" y="359288"/>
                </a:lnTo>
                <a:lnTo>
                  <a:pt x="796080" y="297567"/>
                </a:lnTo>
                <a:lnTo>
                  <a:pt x="792074" y="291160"/>
                </a:lnTo>
                <a:lnTo>
                  <a:pt x="844421" y="238812"/>
                </a:lnTo>
                <a:lnTo>
                  <a:pt x="844421" y="204574"/>
                </a:lnTo>
                <a:lnTo>
                  <a:pt x="733852" y="94005"/>
                </a:lnTo>
                <a:lnTo>
                  <a:pt x="699614" y="94005"/>
                </a:lnTo>
                <a:lnTo>
                  <a:pt x="646350" y="147269"/>
                </a:lnTo>
                <a:lnTo>
                  <a:pt x="608104" y="127144"/>
                </a:lnTo>
                <a:lnTo>
                  <a:pt x="579138" y="118559"/>
                </a:lnTo>
                <a:lnTo>
                  <a:pt x="579138" y="24210"/>
                </a:lnTo>
                <a:lnTo>
                  <a:pt x="554928" y="0"/>
                </a:lnTo>
                <a:lnTo>
                  <a:pt x="398560" y="0"/>
                </a:lnTo>
                <a:lnTo>
                  <a:pt x="374350" y="24210"/>
                </a:lnTo>
                <a:lnTo>
                  <a:pt x="374350" y="114096"/>
                </a:lnTo>
                <a:lnTo>
                  <a:pt x="330322" y="127144"/>
                </a:lnTo>
                <a:lnTo>
                  <a:pt x="292077" y="147269"/>
                </a:lnTo>
                <a:lnTo>
                  <a:pt x="225342" y="80535"/>
                </a:lnTo>
                <a:lnTo>
                  <a:pt x="191104" y="80535"/>
                </a:lnTo>
                <a:lnTo>
                  <a:pt x="80535" y="191104"/>
                </a:lnTo>
                <a:lnTo>
                  <a:pt x="80535" y="225342"/>
                </a:lnTo>
                <a:lnTo>
                  <a:pt x="147270" y="292076"/>
                </a:lnTo>
                <a:lnTo>
                  <a:pt x="127144" y="330322"/>
                </a:lnTo>
                <a:lnTo>
                  <a:pt x="114670" y="374350"/>
                </a:lnTo>
                <a:lnTo>
                  <a:pt x="24210" y="374350"/>
                </a:lnTo>
                <a:lnTo>
                  <a:pt x="0" y="398560"/>
                </a:lnTo>
                <a:lnTo>
                  <a:pt x="0" y="554928"/>
                </a:lnTo>
                <a:lnTo>
                  <a:pt x="24210" y="579138"/>
                </a:lnTo>
                <a:lnTo>
                  <a:pt x="118153" y="579138"/>
                </a:lnTo>
                <a:lnTo>
                  <a:pt x="142346" y="640859"/>
                </a:lnTo>
                <a:lnTo>
                  <a:pt x="146353" y="647266"/>
                </a:lnTo>
                <a:lnTo>
                  <a:pt x="94005" y="699614"/>
                </a:lnTo>
                <a:lnTo>
                  <a:pt x="94005" y="733852"/>
                </a:lnTo>
                <a:lnTo>
                  <a:pt x="204574" y="844421"/>
                </a:lnTo>
                <a:lnTo>
                  <a:pt x="238812" y="844421"/>
                </a:lnTo>
                <a:lnTo>
                  <a:pt x="291160" y="792073"/>
                </a:lnTo>
                <a:lnTo>
                  <a:pt x="297567" y="796080"/>
                </a:lnTo>
                <a:lnTo>
                  <a:pt x="359289" y="820274"/>
                </a:lnTo>
                <a:lnTo>
                  <a:pt x="359289" y="914216"/>
                </a:lnTo>
                <a:lnTo>
                  <a:pt x="383499" y="938426"/>
                </a:lnTo>
                <a:lnTo>
                  <a:pt x="539867" y="938426"/>
                </a:lnTo>
                <a:lnTo>
                  <a:pt x="564077" y="914216"/>
                </a:lnTo>
                <a:lnTo>
                  <a:pt x="564077" y="823756"/>
                </a:lnTo>
                <a:lnTo>
                  <a:pt x="608104" y="811283"/>
                </a:lnTo>
                <a:lnTo>
                  <a:pt x="646350" y="791157"/>
                </a:lnTo>
                <a:lnTo>
                  <a:pt x="713085" y="857891"/>
                </a:lnTo>
                <a:close/>
              </a:path>
            </a:pathLst>
          </a:cu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ru-RU"/>
          </a:p>
        </xdr:txBody>
      </xdr:sp>
      <xdr:sp macro="" textlink="">
        <xdr:nvSpPr>
          <xdr:cNvPr id="207" name="Полилиния 206">
            <a:extLst>
              <a:ext uri="{FF2B5EF4-FFF2-40B4-BE49-F238E27FC236}">
                <a16:creationId xmlns:a16="http://schemas.microsoft.com/office/drawing/2014/main" id="{6EE531B5-A685-4D21-B6A7-E6868400E2C9}"/>
              </a:ext>
            </a:extLst>
          </xdr:cNvPr>
          <xdr:cNvSpPr/>
        </xdr:nvSpPr>
        <xdr:spPr>
          <a:xfrm>
            <a:off x="7194482" y="5507581"/>
            <a:ext cx="246888" cy="478129"/>
          </a:xfrm>
          <a:custGeom>
            <a:avLst/>
            <a:gdLst>
              <a:gd name="connsiteX0" fmla="*/ 219137 w 246888"/>
              <a:gd name="connsiteY0" fmla="*/ 411073 h 478129"/>
              <a:gd name="connsiteX1" fmla="*/ 208069 w 246888"/>
              <a:gd name="connsiteY1" fmla="*/ 438878 h 478129"/>
              <a:gd name="connsiteX2" fmla="*/ 218921 w 246888"/>
              <a:gd name="connsiteY2" fmla="*/ 465064 h 478129"/>
              <a:gd name="connsiteX3" fmla="*/ 229503 w 246888"/>
              <a:gd name="connsiteY3" fmla="*/ 438068 h 478129"/>
              <a:gd name="connsiteX4" fmla="*/ 219137 w 246888"/>
              <a:gd name="connsiteY4" fmla="*/ 411073 h 478129"/>
              <a:gd name="connsiteX5" fmla="*/ 28399 w 246888"/>
              <a:gd name="connsiteY5" fmla="*/ 411073 h 478129"/>
              <a:gd name="connsiteX6" fmla="*/ 17331 w 246888"/>
              <a:gd name="connsiteY6" fmla="*/ 438878 h 478129"/>
              <a:gd name="connsiteX7" fmla="*/ 28183 w 246888"/>
              <a:gd name="connsiteY7" fmla="*/ 465064 h 478129"/>
              <a:gd name="connsiteX8" fmla="*/ 38765 w 246888"/>
              <a:gd name="connsiteY8" fmla="*/ 438068 h 478129"/>
              <a:gd name="connsiteX9" fmla="*/ 28399 w 246888"/>
              <a:gd name="connsiteY9" fmla="*/ 411073 h 478129"/>
              <a:gd name="connsiteX10" fmla="*/ 219893 w 246888"/>
              <a:gd name="connsiteY10" fmla="*/ 398061 h 478129"/>
              <a:gd name="connsiteX11" fmla="*/ 246888 w 246888"/>
              <a:gd name="connsiteY11" fmla="*/ 437528 h 478129"/>
              <a:gd name="connsiteX12" fmla="*/ 239519 w 246888"/>
              <a:gd name="connsiteY12" fmla="*/ 467655 h 478129"/>
              <a:gd name="connsiteX13" fmla="*/ 218381 w 246888"/>
              <a:gd name="connsiteY13" fmla="*/ 478129 h 478129"/>
              <a:gd name="connsiteX14" fmla="*/ 190738 w 246888"/>
              <a:gd name="connsiteY14" fmla="*/ 439310 h 478129"/>
              <a:gd name="connsiteX15" fmla="*/ 198216 w 246888"/>
              <a:gd name="connsiteY15" fmla="*/ 408616 h 478129"/>
              <a:gd name="connsiteX16" fmla="*/ 219893 w 246888"/>
              <a:gd name="connsiteY16" fmla="*/ 398061 h 478129"/>
              <a:gd name="connsiteX17" fmla="*/ 165600 w 246888"/>
              <a:gd name="connsiteY17" fmla="*/ 398061 h 478129"/>
              <a:gd name="connsiteX18" fmla="*/ 165600 w 246888"/>
              <a:gd name="connsiteY18" fmla="*/ 463282 h 478129"/>
              <a:gd name="connsiteX19" fmla="*/ 181527 w 246888"/>
              <a:gd name="connsiteY19" fmla="*/ 463282 h 478129"/>
              <a:gd name="connsiteX20" fmla="*/ 181527 w 246888"/>
              <a:gd name="connsiteY20" fmla="*/ 476779 h 478129"/>
              <a:gd name="connsiteX21" fmla="*/ 132558 w 246888"/>
              <a:gd name="connsiteY21" fmla="*/ 476779 h 478129"/>
              <a:gd name="connsiteX22" fmla="*/ 132558 w 246888"/>
              <a:gd name="connsiteY22" fmla="*/ 463282 h 478129"/>
              <a:gd name="connsiteX23" fmla="*/ 148593 w 246888"/>
              <a:gd name="connsiteY23" fmla="*/ 463282 h 478129"/>
              <a:gd name="connsiteX24" fmla="*/ 148593 w 246888"/>
              <a:gd name="connsiteY24" fmla="*/ 415068 h 478129"/>
              <a:gd name="connsiteX25" fmla="*/ 132126 w 246888"/>
              <a:gd name="connsiteY25" fmla="*/ 418632 h 478129"/>
              <a:gd name="connsiteX26" fmla="*/ 132126 w 246888"/>
              <a:gd name="connsiteY26" fmla="*/ 404810 h 478129"/>
              <a:gd name="connsiteX27" fmla="*/ 102021 w 246888"/>
              <a:gd name="connsiteY27" fmla="*/ 398061 h 478129"/>
              <a:gd name="connsiteX28" fmla="*/ 102021 w 246888"/>
              <a:gd name="connsiteY28" fmla="*/ 463282 h 478129"/>
              <a:gd name="connsiteX29" fmla="*/ 117948 w 246888"/>
              <a:gd name="connsiteY29" fmla="*/ 463282 h 478129"/>
              <a:gd name="connsiteX30" fmla="*/ 117948 w 246888"/>
              <a:gd name="connsiteY30" fmla="*/ 476779 h 478129"/>
              <a:gd name="connsiteX31" fmla="*/ 68979 w 246888"/>
              <a:gd name="connsiteY31" fmla="*/ 476779 h 478129"/>
              <a:gd name="connsiteX32" fmla="*/ 68979 w 246888"/>
              <a:gd name="connsiteY32" fmla="*/ 463282 h 478129"/>
              <a:gd name="connsiteX33" fmla="*/ 85014 w 246888"/>
              <a:gd name="connsiteY33" fmla="*/ 463282 h 478129"/>
              <a:gd name="connsiteX34" fmla="*/ 85014 w 246888"/>
              <a:gd name="connsiteY34" fmla="*/ 415068 h 478129"/>
              <a:gd name="connsiteX35" fmla="*/ 68547 w 246888"/>
              <a:gd name="connsiteY35" fmla="*/ 418632 h 478129"/>
              <a:gd name="connsiteX36" fmla="*/ 68547 w 246888"/>
              <a:gd name="connsiteY36" fmla="*/ 404810 h 478129"/>
              <a:gd name="connsiteX37" fmla="*/ 29155 w 246888"/>
              <a:gd name="connsiteY37" fmla="*/ 398061 h 478129"/>
              <a:gd name="connsiteX38" fmla="*/ 56150 w 246888"/>
              <a:gd name="connsiteY38" fmla="*/ 437528 h 478129"/>
              <a:gd name="connsiteX39" fmla="*/ 48780 w 246888"/>
              <a:gd name="connsiteY39" fmla="*/ 467655 h 478129"/>
              <a:gd name="connsiteX40" fmla="*/ 27643 w 246888"/>
              <a:gd name="connsiteY40" fmla="*/ 478129 h 478129"/>
              <a:gd name="connsiteX41" fmla="*/ 0 w 246888"/>
              <a:gd name="connsiteY41" fmla="*/ 439310 h 478129"/>
              <a:gd name="connsiteX42" fmla="*/ 7477 w 246888"/>
              <a:gd name="connsiteY42" fmla="*/ 408616 h 478129"/>
              <a:gd name="connsiteX43" fmla="*/ 29155 w 246888"/>
              <a:gd name="connsiteY43" fmla="*/ 398061 h 478129"/>
              <a:gd name="connsiteX44" fmla="*/ 155558 w 246888"/>
              <a:gd name="connsiteY44" fmla="*/ 278385 h 478129"/>
              <a:gd name="connsiteX45" fmla="*/ 144490 w 246888"/>
              <a:gd name="connsiteY45" fmla="*/ 306191 h 478129"/>
              <a:gd name="connsiteX46" fmla="*/ 155342 w 246888"/>
              <a:gd name="connsiteY46" fmla="*/ 332376 h 478129"/>
              <a:gd name="connsiteX47" fmla="*/ 165924 w 246888"/>
              <a:gd name="connsiteY47" fmla="*/ 305381 h 478129"/>
              <a:gd name="connsiteX48" fmla="*/ 155558 w 246888"/>
              <a:gd name="connsiteY48" fmla="*/ 278385 h 478129"/>
              <a:gd name="connsiteX49" fmla="*/ 91979 w 246888"/>
              <a:gd name="connsiteY49" fmla="*/ 278385 h 478129"/>
              <a:gd name="connsiteX50" fmla="*/ 80911 w 246888"/>
              <a:gd name="connsiteY50" fmla="*/ 306191 h 478129"/>
              <a:gd name="connsiteX51" fmla="*/ 91763 w 246888"/>
              <a:gd name="connsiteY51" fmla="*/ 332376 h 478129"/>
              <a:gd name="connsiteX52" fmla="*/ 102345 w 246888"/>
              <a:gd name="connsiteY52" fmla="*/ 305381 h 478129"/>
              <a:gd name="connsiteX53" fmla="*/ 91979 w 246888"/>
              <a:gd name="connsiteY53" fmla="*/ 278385 h 478129"/>
              <a:gd name="connsiteX54" fmla="*/ 28399 w 246888"/>
              <a:gd name="connsiteY54" fmla="*/ 278385 h 478129"/>
              <a:gd name="connsiteX55" fmla="*/ 17331 w 246888"/>
              <a:gd name="connsiteY55" fmla="*/ 306191 h 478129"/>
              <a:gd name="connsiteX56" fmla="*/ 28183 w 246888"/>
              <a:gd name="connsiteY56" fmla="*/ 332376 h 478129"/>
              <a:gd name="connsiteX57" fmla="*/ 38765 w 246888"/>
              <a:gd name="connsiteY57" fmla="*/ 305381 h 478129"/>
              <a:gd name="connsiteX58" fmla="*/ 28399 w 246888"/>
              <a:gd name="connsiteY58" fmla="*/ 278385 h 478129"/>
              <a:gd name="connsiteX59" fmla="*/ 229179 w 246888"/>
              <a:gd name="connsiteY59" fmla="*/ 265374 h 478129"/>
              <a:gd name="connsiteX60" fmla="*/ 229179 w 246888"/>
              <a:gd name="connsiteY60" fmla="*/ 330594 h 478129"/>
              <a:gd name="connsiteX61" fmla="*/ 245106 w 246888"/>
              <a:gd name="connsiteY61" fmla="*/ 330594 h 478129"/>
              <a:gd name="connsiteX62" fmla="*/ 245106 w 246888"/>
              <a:gd name="connsiteY62" fmla="*/ 344092 h 478129"/>
              <a:gd name="connsiteX63" fmla="*/ 196137 w 246888"/>
              <a:gd name="connsiteY63" fmla="*/ 344092 h 478129"/>
              <a:gd name="connsiteX64" fmla="*/ 196137 w 246888"/>
              <a:gd name="connsiteY64" fmla="*/ 330594 h 478129"/>
              <a:gd name="connsiteX65" fmla="*/ 212172 w 246888"/>
              <a:gd name="connsiteY65" fmla="*/ 330594 h 478129"/>
              <a:gd name="connsiteX66" fmla="*/ 212172 w 246888"/>
              <a:gd name="connsiteY66" fmla="*/ 282381 h 478129"/>
              <a:gd name="connsiteX67" fmla="*/ 195705 w 246888"/>
              <a:gd name="connsiteY67" fmla="*/ 285944 h 478129"/>
              <a:gd name="connsiteX68" fmla="*/ 195705 w 246888"/>
              <a:gd name="connsiteY68" fmla="*/ 272122 h 478129"/>
              <a:gd name="connsiteX69" fmla="*/ 156314 w 246888"/>
              <a:gd name="connsiteY69" fmla="*/ 265374 h 478129"/>
              <a:gd name="connsiteX70" fmla="*/ 183309 w 246888"/>
              <a:gd name="connsiteY70" fmla="*/ 304841 h 478129"/>
              <a:gd name="connsiteX71" fmla="*/ 175939 w 246888"/>
              <a:gd name="connsiteY71" fmla="*/ 334968 h 478129"/>
              <a:gd name="connsiteX72" fmla="*/ 154802 w 246888"/>
              <a:gd name="connsiteY72" fmla="*/ 345442 h 478129"/>
              <a:gd name="connsiteX73" fmla="*/ 127159 w 246888"/>
              <a:gd name="connsiteY73" fmla="*/ 306622 h 478129"/>
              <a:gd name="connsiteX74" fmla="*/ 134636 w 246888"/>
              <a:gd name="connsiteY74" fmla="*/ 275929 h 478129"/>
              <a:gd name="connsiteX75" fmla="*/ 156314 w 246888"/>
              <a:gd name="connsiteY75" fmla="*/ 265374 h 478129"/>
              <a:gd name="connsiteX76" fmla="*/ 92735 w 246888"/>
              <a:gd name="connsiteY76" fmla="*/ 265374 h 478129"/>
              <a:gd name="connsiteX77" fmla="*/ 119730 w 246888"/>
              <a:gd name="connsiteY77" fmla="*/ 304841 h 478129"/>
              <a:gd name="connsiteX78" fmla="*/ 112360 w 246888"/>
              <a:gd name="connsiteY78" fmla="*/ 334968 h 478129"/>
              <a:gd name="connsiteX79" fmla="*/ 91223 w 246888"/>
              <a:gd name="connsiteY79" fmla="*/ 345442 h 478129"/>
              <a:gd name="connsiteX80" fmla="*/ 63580 w 246888"/>
              <a:gd name="connsiteY80" fmla="*/ 306622 h 478129"/>
              <a:gd name="connsiteX81" fmla="*/ 71057 w 246888"/>
              <a:gd name="connsiteY81" fmla="*/ 275929 h 478129"/>
              <a:gd name="connsiteX82" fmla="*/ 92735 w 246888"/>
              <a:gd name="connsiteY82" fmla="*/ 265374 h 478129"/>
              <a:gd name="connsiteX83" fmla="*/ 29155 w 246888"/>
              <a:gd name="connsiteY83" fmla="*/ 265374 h 478129"/>
              <a:gd name="connsiteX84" fmla="*/ 56150 w 246888"/>
              <a:gd name="connsiteY84" fmla="*/ 304841 h 478129"/>
              <a:gd name="connsiteX85" fmla="*/ 48780 w 246888"/>
              <a:gd name="connsiteY85" fmla="*/ 334968 h 478129"/>
              <a:gd name="connsiteX86" fmla="*/ 27643 w 246888"/>
              <a:gd name="connsiteY86" fmla="*/ 345442 h 478129"/>
              <a:gd name="connsiteX87" fmla="*/ 0 w 246888"/>
              <a:gd name="connsiteY87" fmla="*/ 306622 h 478129"/>
              <a:gd name="connsiteX88" fmla="*/ 7477 w 246888"/>
              <a:gd name="connsiteY88" fmla="*/ 275929 h 478129"/>
              <a:gd name="connsiteX89" fmla="*/ 29155 w 246888"/>
              <a:gd name="connsiteY89" fmla="*/ 265374 h 478129"/>
              <a:gd name="connsiteX90" fmla="*/ 219137 w 246888"/>
              <a:gd name="connsiteY90" fmla="*/ 145698 h 478129"/>
              <a:gd name="connsiteX91" fmla="*/ 208069 w 246888"/>
              <a:gd name="connsiteY91" fmla="*/ 173504 h 478129"/>
              <a:gd name="connsiteX92" fmla="*/ 218921 w 246888"/>
              <a:gd name="connsiteY92" fmla="*/ 199689 h 478129"/>
              <a:gd name="connsiteX93" fmla="*/ 229503 w 246888"/>
              <a:gd name="connsiteY93" fmla="*/ 172694 h 478129"/>
              <a:gd name="connsiteX94" fmla="*/ 219137 w 246888"/>
              <a:gd name="connsiteY94" fmla="*/ 145698 h 478129"/>
              <a:gd name="connsiteX95" fmla="*/ 28399 w 246888"/>
              <a:gd name="connsiteY95" fmla="*/ 145698 h 478129"/>
              <a:gd name="connsiteX96" fmla="*/ 17331 w 246888"/>
              <a:gd name="connsiteY96" fmla="*/ 173504 h 478129"/>
              <a:gd name="connsiteX97" fmla="*/ 28183 w 246888"/>
              <a:gd name="connsiteY97" fmla="*/ 199689 h 478129"/>
              <a:gd name="connsiteX98" fmla="*/ 38765 w 246888"/>
              <a:gd name="connsiteY98" fmla="*/ 172694 h 478129"/>
              <a:gd name="connsiteX99" fmla="*/ 28399 w 246888"/>
              <a:gd name="connsiteY99" fmla="*/ 145698 h 478129"/>
              <a:gd name="connsiteX100" fmla="*/ 219893 w 246888"/>
              <a:gd name="connsiteY100" fmla="*/ 132687 h 478129"/>
              <a:gd name="connsiteX101" fmla="*/ 246888 w 246888"/>
              <a:gd name="connsiteY101" fmla="*/ 172154 h 478129"/>
              <a:gd name="connsiteX102" fmla="*/ 239519 w 246888"/>
              <a:gd name="connsiteY102" fmla="*/ 202281 h 478129"/>
              <a:gd name="connsiteX103" fmla="*/ 218381 w 246888"/>
              <a:gd name="connsiteY103" fmla="*/ 212755 h 478129"/>
              <a:gd name="connsiteX104" fmla="*/ 190738 w 246888"/>
              <a:gd name="connsiteY104" fmla="*/ 173935 h 478129"/>
              <a:gd name="connsiteX105" fmla="*/ 198216 w 246888"/>
              <a:gd name="connsiteY105" fmla="*/ 143242 h 478129"/>
              <a:gd name="connsiteX106" fmla="*/ 219893 w 246888"/>
              <a:gd name="connsiteY106" fmla="*/ 132687 h 478129"/>
              <a:gd name="connsiteX107" fmla="*/ 165600 w 246888"/>
              <a:gd name="connsiteY107" fmla="*/ 132687 h 478129"/>
              <a:gd name="connsiteX108" fmla="*/ 165600 w 246888"/>
              <a:gd name="connsiteY108" fmla="*/ 197907 h 478129"/>
              <a:gd name="connsiteX109" fmla="*/ 181527 w 246888"/>
              <a:gd name="connsiteY109" fmla="*/ 197907 h 478129"/>
              <a:gd name="connsiteX110" fmla="*/ 181527 w 246888"/>
              <a:gd name="connsiteY110" fmla="*/ 211405 h 478129"/>
              <a:gd name="connsiteX111" fmla="*/ 132558 w 246888"/>
              <a:gd name="connsiteY111" fmla="*/ 211405 h 478129"/>
              <a:gd name="connsiteX112" fmla="*/ 132558 w 246888"/>
              <a:gd name="connsiteY112" fmla="*/ 197907 h 478129"/>
              <a:gd name="connsiteX113" fmla="*/ 148593 w 246888"/>
              <a:gd name="connsiteY113" fmla="*/ 197907 h 478129"/>
              <a:gd name="connsiteX114" fmla="*/ 148593 w 246888"/>
              <a:gd name="connsiteY114" fmla="*/ 149694 h 478129"/>
              <a:gd name="connsiteX115" fmla="*/ 132126 w 246888"/>
              <a:gd name="connsiteY115" fmla="*/ 153257 h 478129"/>
              <a:gd name="connsiteX116" fmla="*/ 132126 w 246888"/>
              <a:gd name="connsiteY116" fmla="*/ 139435 h 478129"/>
              <a:gd name="connsiteX117" fmla="*/ 102021 w 246888"/>
              <a:gd name="connsiteY117" fmla="*/ 132687 h 478129"/>
              <a:gd name="connsiteX118" fmla="*/ 102021 w 246888"/>
              <a:gd name="connsiteY118" fmla="*/ 197907 h 478129"/>
              <a:gd name="connsiteX119" fmla="*/ 117948 w 246888"/>
              <a:gd name="connsiteY119" fmla="*/ 197907 h 478129"/>
              <a:gd name="connsiteX120" fmla="*/ 117948 w 246888"/>
              <a:gd name="connsiteY120" fmla="*/ 211405 h 478129"/>
              <a:gd name="connsiteX121" fmla="*/ 68979 w 246888"/>
              <a:gd name="connsiteY121" fmla="*/ 211405 h 478129"/>
              <a:gd name="connsiteX122" fmla="*/ 68979 w 246888"/>
              <a:gd name="connsiteY122" fmla="*/ 197907 h 478129"/>
              <a:gd name="connsiteX123" fmla="*/ 85014 w 246888"/>
              <a:gd name="connsiteY123" fmla="*/ 197907 h 478129"/>
              <a:gd name="connsiteX124" fmla="*/ 85014 w 246888"/>
              <a:gd name="connsiteY124" fmla="*/ 149694 h 478129"/>
              <a:gd name="connsiteX125" fmla="*/ 68547 w 246888"/>
              <a:gd name="connsiteY125" fmla="*/ 153257 h 478129"/>
              <a:gd name="connsiteX126" fmla="*/ 68547 w 246888"/>
              <a:gd name="connsiteY126" fmla="*/ 139435 h 478129"/>
              <a:gd name="connsiteX127" fmla="*/ 29155 w 246888"/>
              <a:gd name="connsiteY127" fmla="*/ 132687 h 478129"/>
              <a:gd name="connsiteX128" fmla="*/ 56150 w 246888"/>
              <a:gd name="connsiteY128" fmla="*/ 172154 h 478129"/>
              <a:gd name="connsiteX129" fmla="*/ 48780 w 246888"/>
              <a:gd name="connsiteY129" fmla="*/ 202281 h 478129"/>
              <a:gd name="connsiteX130" fmla="*/ 27643 w 246888"/>
              <a:gd name="connsiteY130" fmla="*/ 212755 h 478129"/>
              <a:gd name="connsiteX131" fmla="*/ 0 w 246888"/>
              <a:gd name="connsiteY131" fmla="*/ 173935 h 478129"/>
              <a:gd name="connsiteX132" fmla="*/ 7477 w 246888"/>
              <a:gd name="connsiteY132" fmla="*/ 143242 h 478129"/>
              <a:gd name="connsiteX133" fmla="*/ 29155 w 246888"/>
              <a:gd name="connsiteY133" fmla="*/ 132687 h 478129"/>
              <a:gd name="connsiteX134" fmla="*/ 28399 w 246888"/>
              <a:gd name="connsiteY134" fmla="*/ 13011 h 478129"/>
              <a:gd name="connsiteX135" fmla="*/ 17331 w 246888"/>
              <a:gd name="connsiteY135" fmla="*/ 40817 h 478129"/>
              <a:gd name="connsiteX136" fmla="*/ 28183 w 246888"/>
              <a:gd name="connsiteY136" fmla="*/ 67002 h 478129"/>
              <a:gd name="connsiteX137" fmla="*/ 38765 w 246888"/>
              <a:gd name="connsiteY137" fmla="*/ 40007 h 478129"/>
              <a:gd name="connsiteX138" fmla="*/ 28399 w 246888"/>
              <a:gd name="connsiteY138" fmla="*/ 13011 h 478129"/>
              <a:gd name="connsiteX139" fmla="*/ 102021 w 246888"/>
              <a:gd name="connsiteY139" fmla="*/ 0 h 478129"/>
              <a:gd name="connsiteX140" fmla="*/ 102021 w 246888"/>
              <a:gd name="connsiteY140" fmla="*/ 65220 h 478129"/>
              <a:gd name="connsiteX141" fmla="*/ 117948 w 246888"/>
              <a:gd name="connsiteY141" fmla="*/ 65220 h 478129"/>
              <a:gd name="connsiteX142" fmla="*/ 117948 w 246888"/>
              <a:gd name="connsiteY142" fmla="*/ 78718 h 478129"/>
              <a:gd name="connsiteX143" fmla="*/ 68979 w 246888"/>
              <a:gd name="connsiteY143" fmla="*/ 78718 h 478129"/>
              <a:gd name="connsiteX144" fmla="*/ 68979 w 246888"/>
              <a:gd name="connsiteY144" fmla="*/ 65220 h 478129"/>
              <a:gd name="connsiteX145" fmla="*/ 85014 w 246888"/>
              <a:gd name="connsiteY145" fmla="*/ 65220 h 478129"/>
              <a:gd name="connsiteX146" fmla="*/ 85014 w 246888"/>
              <a:gd name="connsiteY146" fmla="*/ 17007 h 478129"/>
              <a:gd name="connsiteX147" fmla="*/ 68547 w 246888"/>
              <a:gd name="connsiteY147" fmla="*/ 20570 h 478129"/>
              <a:gd name="connsiteX148" fmla="*/ 68547 w 246888"/>
              <a:gd name="connsiteY148" fmla="*/ 6748 h 478129"/>
              <a:gd name="connsiteX149" fmla="*/ 29155 w 246888"/>
              <a:gd name="connsiteY149" fmla="*/ 0 h 478129"/>
              <a:gd name="connsiteX150" fmla="*/ 56150 w 246888"/>
              <a:gd name="connsiteY150" fmla="*/ 39467 h 478129"/>
              <a:gd name="connsiteX151" fmla="*/ 48780 w 246888"/>
              <a:gd name="connsiteY151" fmla="*/ 69594 h 478129"/>
              <a:gd name="connsiteX152" fmla="*/ 27643 w 246888"/>
              <a:gd name="connsiteY152" fmla="*/ 80068 h 478129"/>
              <a:gd name="connsiteX153" fmla="*/ 0 w 246888"/>
              <a:gd name="connsiteY153" fmla="*/ 41248 h 478129"/>
              <a:gd name="connsiteX154" fmla="*/ 7477 w 246888"/>
              <a:gd name="connsiteY154" fmla="*/ 10555 h 478129"/>
              <a:gd name="connsiteX155" fmla="*/ 29155 w 246888"/>
              <a:gd name="connsiteY155" fmla="*/ 0 h 47812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  <a:cxn ang="0">
                <a:pos x="connsiteX30" y="connsiteY30"/>
              </a:cxn>
              <a:cxn ang="0">
                <a:pos x="connsiteX31" y="connsiteY31"/>
              </a:cxn>
              <a:cxn ang="0">
                <a:pos x="connsiteX32" y="connsiteY32"/>
              </a:cxn>
              <a:cxn ang="0">
                <a:pos x="connsiteX33" y="connsiteY33"/>
              </a:cxn>
              <a:cxn ang="0">
                <a:pos x="connsiteX34" y="connsiteY34"/>
              </a:cxn>
              <a:cxn ang="0">
                <a:pos x="connsiteX35" y="connsiteY35"/>
              </a:cxn>
              <a:cxn ang="0">
                <a:pos x="connsiteX36" y="connsiteY36"/>
              </a:cxn>
              <a:cxn ang="0">
                <a:pos x="connsiteX37" y="connsiteY37"/>
              </a:cxn>
              <a:cxn ang="0">
                <a:pos x="connsiteX38" y="connsiteY38"/>
              </a:cxn>
              <a:cxn ang="0">
                <a:pos x="connsiteX39" y="connsiteY39"/>
              </a:cxn>
              <a:cxn ang="0">
                <a:pos x="connsiteX40" y="connsiteY40"/>
              </a:cxn>
              <a:cxn ang="0">
                <a:pos x="connsiteX41" y="connsiteY41"/>
              </a:cxn>
              <a:cxn ang="0">
                <a:pos x="connsiteX42" y="connsiteY42"/>
              </a:cxn>
              <a:cxn ang="0">
                <a:pos x="connsiteX43" y="connsiteY43"/>
              </a:cxn>
              <a:cxn ang="0">
                <a:pos x="connsiteX44" y="connsiteY44"/>
              </a:cxn>
              <a:cxn ang="0">
                <a:pos x="connsiteX45" y="connsiteY45"/>
              </a:cxn>
              <a:cxn ang="0">
                <a:pos x="connsiteX46" y="connsiteY46"/>
              </a:cxn>
              <a:cxn ang="0">
                <a:pos x="connsiteX47" y="connsiteY47"/>
              </a:cxn>
              <a:cxn ang="0">
                <a:pos x="connsiteX48" y="connsiteY48"/>
              </a:cxn>
              <a:cxn ang="0">
                <a:pos x="connsiteX49" y="connsiteY49"/>
              </a:cxn>
              <a:cxn ang="0">
                <a:pos x="connsiteX50" y="connsiteY50"/>
              </a:cxn>
              <a:cxn ang="0">
                <a:pos x="connsiteX51" y="connsiteY51"/>
              </a:cxn>
              <a:cxn ang="0">
                <a:pos x="connsiteX52" y="connsiteY52"/>
              </a:cxn>
              <a:cxn ang="0">
                <a:pos x="connsiteX53" y="connsiteY53"/>
              </a:cxn>
              <a:cxn ang="0">
                <a:pos x="connsiteX54" y="connsiteY54"/>
              </a:cxn>
              <a:cxn ang="0">
                <a:pos x="connsiteX55" y="connsiteY55"/>
              </a:cxn>
              <a:cxn ang="0">
                <a:pos x="connsiteX56" y="connsiteY56"/>
              </a:cxn>
              <a:cxn ang="0">
                <a:pos x="connsiteX57" y="connsiteY57"/>
              </a:cxn>
              <a:cxn ang="0">
                <a:pos x="connsiteX58" y="connsiteY58"/>
              </a:cxn>
              <a:cxn ang="0">
                <a:pos x="connsiteX59" y="connsiteY59"/>
              </a:cxn>
              <a:cxn ang="0">
                <a:pos x="connsiteX60" y="connsiteY60"/>
              </a:cxn>
              <a:cxn ang="0">
                <a:pos x="connsiteX61" y="connsiteY61"/>
              </a:cxn>
              <a:cxn ang="0">
                <a:pos x="connsiteX62" y="connsiteY62"/>
              </a:cxn>
              <a:cxn ang="0">
                <a:pos x="connsiteX63" y="connsiteY63"/>
              </a:cxn>
              <a:cxn ang="0">
                <a:pos x="connsiteX64" y="connsiteY64"/>
              </a:cxn>
              <a:cxn ang="0">
                <a:pos x="connsiteX65" y="connsiteY65"/>
              </a:cxn>
              <a:cxn ang="0">
                <a:pos x="connsiteX66" y="connsiteY66"/>
              </a:cxn>
              <a:cxn ang="0">
                <a:pos x="connsiteX67" y="connsiteY67"/>
              </a:cxn>
              <a:cxn ang="0">
                <a:pos x="connsiteX68" y="connsiteY68"/>
              </a:cxn>
              <a:cxn ang="0">
                <a:pos x="connsiteX69" y="connsiteY69"/>
              </a:cxn>
              <a:cxn ang="0">
                <a:pos x="connsiteX70" y="connsiteY70"/>
              </a:cxn>
              <a:cxn ang="0">
                <a:pos x="connsiteX71" y="connsiteY71"/>
              </a:cxn>
              <a:cxn ang="0">
                <a:pos x="connsiteX72" y="connsiteY72"/>
              </a:cxn>
              <a:cxn ang="0">
                <a:pos x="connsiteX73" y="connsiteY73"/>
              </a:cxn>
              <a:cxn ang="0">
                <a:pos x="connsiteX74" y="connsiteY74"/>
              </a:cxn>
              <a:cxn ang="0">
                <a:pos x="connsiteX75" y="connsiteY75"/>
              </a:cxn>
              <a:cxn ang="0">
                <a:pos x="connsiteX76" y="connsiteY76"/>
              </a:cxn>
              <a:cxn ang="0">
                <a:pos x="connsiteX77" y="connsiteY77"/>
              </a:cxn>
              <a:cxn ang="0">
                <a:pos x="connsiteX78" y="connsiteY78"/>
              </a:cxn>
              <a:cxn ang="0">
                <a:pos x="connsiteX79" y="connsiteY79"/>
              </a:cxn>
              <a:cxn ang="0">
                <a:pos x="connsiteX80" y="connsiteY80"/>
              </a:cxn>
              <a:cxn ang="0">
                <a:pos x="connsiteX81" y="connsiteY81"/>
              </a:cxn>
              <a:cxn ang="0">
                <a:pos x="connsiteX82" y="connsiteY82"/>
              </a:cxn>
              <a:cxn ang="0">
                <a:pos x="connsiteX83" y="connsiteY83"/>
              </a:cxn>
              <a:cxn ang="0">
                <a:pos x="connsiteX84" y="connsiteY84"/>
              </a:cxn>
              <a:cxn ang="0">
                <a:pos x="connsiteX85" y="connsiteY85"/>
              </a:cxn>
              <a:cxn ang="0">
                <a:pos x="connsiteX86" y="connsiteY86"/>
              </a:cxn>
              <a:cxn ang="0">
                <a:pos x="connsiteX87" y="connsiteY87"/>
              </a:cxn>
              <a:cxn ang="0">
                <a:pos x="connsiteX88" y="connsiteY88"/>
              </a:cxn>
              <a:cxn ang="0">
                <a:pos x="connsiteX89" y="connsiteY89"/>
              </a:cxn>
              <a:cxn ang="0">
                <a:pos x="connsiteX90" y="connsiteY90"/>
              </a:cxn>
              <a:cxn ang="0">
                <a:pos x="connsiteX91" y="connsiteY91"/>
              </a:cxn>
              <a:cxn ang="0">
                <a:pos x="connsiteX92" y="connsiteY92"/>
              </a:cxn>
              <a:cxn ang="0">
                <a:pos x="connsiteX93" y="connsiteY93"/>
              </a:cxn>
              <a:cxn ang="0">
                <a:pos x="connsiteX94" y="connsiteY94"/>
              </a:cxn>
              <a:cxn ang="0">
                <a:pos x="connsiteX95" y="connsiteY95"/>
              </a:cxn>
              <a:cxn ang="0">
                <a:pos x="connsiteX96" y="connsiteY96"/>
              </a:cxn>
              <a:cxn ang="0">
                <a:pos x="connsiteX97" y="connsiteY97"/>
              </a:cxn>
              <a:cxn ang="0">
                <a:pos x="connsiteX98" y="connsiteY98"/>
              </a:cxn>
              <a:cxn ang="0">
                <a:pos x="connsiteX99" y="connsiteY99"/>
              </a:cxn>
              <a:cxn ang="0">
                <a:pos x="connsiteX100" y="connsiteY100"/>
              </a:cxn>
              <a:cxn ang="0">
                <a:pos x="connsiteX101" y="connsiteY101"/>
              </a:cxn>
              <a:cxn ang="0">
                <a:pos x="connsiteX102" y="connsiteY102"/>
              </a:cxn>
              <a:cxn ang="0">
                <a:pos x="connsiteX103" y="connsiteY103"/>
              </a:cxn>
              <a:cxn ang="0">
                <a:pos x="connsiteX104" y="connsiteY104"/>
              </a:cxn>
              <a:cxn ang="0">
                <a:pos x="connsiteX105" y="connsiteY105"/>
              </a:cxn>
              <a:cxn ang="0">
                <a:pos x="connsiteX106" y="connsiteY106"/>
              </a:cxn>
              <a:cxn ang="0">
                <a:pos x="connsiteX107" y="connsiteY107"/>
              </a:cxn>
              <a:cxn ang="0">
                <a:pos x="connsiteX108" y="connsiteY108"/>
              </a:cxn>
              <a:cxn ang="0">
                <a:pos x="connsiteX109" y="connsiteY109"/>
              </a:cxn>
              <a:cxn ang="0">
                <a:pos x="connsiteX110" y="connsiteY110"/>
              </a:cxn>
              <a:cxn ang="0">
                <a:pos x="connsiteX111" y="connsiteY111"/>
              </a:cxn>
              <a:cxn ang="0">
                <a:pos x="connsiteX112" y="connsiteY112"/>
              </a:cxn>
              <a:cxn ang="0">
                <a:pos x="connsiteX113" y="connsiteY113"/>
              </a:cxn>
              <a:cxn ang="0">
                <a:pos x="connsiteX114" y="connsiteY114"/>
              </a:cxn>
              <a:cxn ang="0">
                <a:pos x="connsiteX115" y="connsiteY115"/>
              </a:cxn>
              <a:cxn ang="0">
                <a:pos x="connsiteX116" y="connsiteY116"/>
              </a:cxn>
              <a:cxn ang="0">
                <a:pos x="connsiteX117" y="connsiteY117"/>
              </a:cxn>
              <a:cxn ang="0">
                <a:pos x="connsiteX118" y="connsiteY118"/>
              </a:cxn>
              <a:cxn ang="0">
                <a:pos x="connsiteX119" y="connsiteY119"/>
              </a:cxn>
              <a:cxn ang="0">
                <a:pos x="connsiteX120" y="connsiteY120"/>
              </a:cxn>
              <a:cxn ang="0">
                <a:pos x="connsiteX121" y="connsiteY121"/>
              </a:cxn>
              <a:cxn ang="0">
                <a:pos x="connsiteX122" y="connsiteY122"/>
              </a:cxn>
              <a:cxn ang="0">
                <a:pos x="connsiteX123" y="connsiteY123"/>
              </a:cxn>
              <a:cxn ang="0">
                <a:pos x="connsiteX124" y="connsiteY124"/>
              </a:cxn>
              <a:cxn ang="0">
                <a:pos x="connsiteX125" y="connsiteY125"/>
              </a:cxn>
              <a:cxn ang="0">
                <a:pos x="connsiteX126" y="connsiteY126"/>
              </a:cxn>
              <a:cxn ang="0">
                <a:pos x="connsiteX127" y="connsiteY127"/>
              </a:cxn>
              <a:cxn ang="0">
                <a:pos x="connsiteX128" y="connsiteY128"/>
              </a:cxn>
              <a:cxn ang="0">
                <a:pos x="connsiteX129" y="connsiteY129"/>
              </a:cxn>
              <a:cxn ang="0">
                <a:pos x="connsiteX130" y="connsiteY130"/>
              </a:cxn>
              <a:cxn ang="0">
                <a:pos x="connsiteX131" y="connsiteY131"/>
              </a:cxn>
              <a:cxn ang="0">
                <a:pos x="connsiteX132" y="connsiteY132"/>
              </a:cxn>
              <a:cxn ang="0">
                <a:pos x="connsiteX133" y="connsiteY133"/>
              </a:cxn>
              <a:cxn ang="0">
                <a:pos x="connsiteX134" y="connsiteY134"/>
              </a:cxn>
              <a:cxn ang="0">
                <a:pos x="connsiteX135" y="connsiteY135"/>
              </a:cxn>
              <a:cxn ang="0">
                <a:pos x="connsiteX136" y="connsiteY136"/>
              </a:cxn>
              <a:cxn ang="0">
                <a:pos x="connsiteX137" y="connsiteY137"/>
              </a:cxn>
              <a:cxn ang="0">
                <a:pos x="connsiteX138" y="connsiteY138"/>
              </a:cxn>
              <a:cxn ang="0">
                <a:pos x="connsiteX139" y="connsiteY139"/>
              </a:cxn>
              <a:cxn ang="0">
                <a:pos x="connsiteX140" y="connsiteY140"/>
              </a:cxn>
              <a:cxn ang="0">
                <a:pos x="connsiteX141" y="connsiteY141"/>
              </a:cxn>
              <a:cxn ang="0">
                <a:pos x="connsiteX142" y="connsiteY142"/>
              </a:cxn>
              <a:cxn ang="0">
                <a:pos x="connsiteX143" y="connsiteY143"/>
              </a:cxn>
              <a:cxn ang="0">
                <a:pos x="connsiteX144" y="connsiteY144"/>
              </a:cxn>
              <a:cxn ang="0">
                <a:pos x="connsiteX145" y="connsiteY145"/>
              </a:cxn>
              <a:cxn ang="0">
                <a:pos x="connsiteX146" y="connsiteY146"/>
              </a:cxn>
              <a:cxn ang="0">
                <a:pos x="connsiteX147" y="connsiteY147"/>
              </a:cxn>
              <a:cxn ang="0">
                <a:pos x="connsiteX148" y="connsiteY148"/>
              </a:cxn>
              <a:cxn ang="0">
                <a:pos x="connsiteX149" y="connsiteY149"/>
              </a:cxn>
              <a:cxn ang="0">
                <a:pos x="connsiteX150" y="connsiteY150"/>
              </a:cxn>
              <a:cxn ang="0">
                <a:pos x="connsiteX151" y="connsiteY151"/>
              </a:cxn>
              <a:cxn ang="0">
                <a:pos x="connsiteX152" y="connsiteY152"/>
              </a:cxn>
              <a:cxn ang="0">
                <a:pos x="connsiteX153" y="connsiteY153"/>
              </a:cxn>
              <a:cxn ang="0">
                <a:pos x="connsiteX154" y="connsiteY154"/>
              </a:cxn>
              <a:cxn ang="0">
                <a:pos x="connsiteX155" y="connsiteY155"/>
              </a:cxn>
            </a:cxnLst>
            <a:rect l="l" t="t" r="r" b="b"/>
            <a:pathLst>
              <a:path w="246888" h="478129">
                <a:moveTo>
                  <a:pt x="219137" y="411073"/>
                </a:moveTo>
                <a:cubicBezTo>
                  <a:pt x="211758" y="411073"/>
                  <a:pt x="208069" y="420341"/>
                  <a:pt x="208069" y="438878"/>
                </a:cubicBezTo>
                <a:cubicBezTo>
                  <a:pt x="208069" y="456335"/>
                  <a:pt x="211686" y="465064"/>
                  <a:pt x="218921" y="465064"/>
                </a:cubicBezTo>
                <a:cubicBezTo>
                  <a:pt x="225976" y="465064"/>
                  <a:pt x="229503" y="456065"/>
                  <a:pt x="229503" y="438068"/>
                </a:cubicBezTo>
                <a:cubicBezTo>
                  <a:pt x="229503" y="420071"/>
                  <a:pt x="226048" y="411073"/>
                  <a:pt x="219137" y="411073"/>
                </a:cubicBezTo>
                <a:close/>
                <a:moveTo>
                  <a:pt x="28399" y="411073"/>
                </a:moveTo>
                <a:cubicBezTo>
                  <a:pt x="21020" y="411073"/>
                  <a:pt x="17331" y="420341"/>
                  <a:pt x="17331" y="438878"/>
                </a:cubicBezTo>
                <a:cubicBezTo>
                  <a:pt x="17331" y="456335"/>
                  <a:pt x="20948" y="465064"/>
                  <a:pt x="28183" y="465064"/>
                </a:cubicBezTo>
                <a:cubicBezTo>
                  <a:pt x="35238" y="465064"/>
                  <a:pt x="38765" y="456065"/>
                  <a:pt x="38765" y="438068"/>
                </a:cubicBezTo>
                <a:cubicBezTo>
                  <a:pt x="38765" y="420071"/>
                  <a:pt x="35309" y="411073"/>
                  <a:pt x="28399" y="411073"/>
                </a:cubicBezTo>
                <a:close/>
                <a:moveTo>
                  <a:pt x="219893" y="398061"/>
                </a:moveTo>
                <a:cubicBezTo>
                  <a:pt x="237890" y="398061"/>
                  <a:pt x="246888" y="411217"/>
                  <a:pt x="246888" y="437528"/>
                </a:cubicBezTo>
                <a:cubicBezTo>
                  <a:pt x="246888" y="450630"/>
                  <a:pt x="244432" y="460672"/>
                  <a:pt x="239519" y="467655"/>
                </a:cubicBezTo>
                <a:cubicBezTo>
                  <a:pt x="234605" y="474638"/>
                  <a:pt x="227560" y="478129"/>
                  <a:pt x="218381" y="478129"/>
                </a:cubicBezTo>
                <a:cubicBezTo>
                  <a:pt x="199953" y="478129"/>
                  <a:pt x="190738" y="465190"/>
                  <a:pt x="190738" y="439310"/>
                </a:cubicBezTo>
                <a:cubicBezTo>
                  <a:pt x="190738" y="425884"/>
                  <a:pt x="193231" y="415653"/>
                  <a:pt x="198216" y="408616"/>
                </a:cubicBezTo>
                <a:cubicBezTo>
                  <a:pt x="203201" y="401580"/>
                  <a:pt x="210427" y="398061"/>
                  <a:pt x="219893" y="398061"/>
                </a:cubicBezTo>
                <a:close/>
                <a:moveTo>
                  <a:pt x="165600" y="398061"/>
                </a:moveTo>
                <a:lnTo>
                  <a:pt x="165600" y="463282"/>
                </a:lnTo>
                <a:lnTo>
                  <a:pt x="181527" y="463282"/>
                </a:lnTo>
                <a:lnTo>
                  <a:pt x="181527" y="476779"/>
                </a:lnTo>
                <a:lnTo>
                  <a:pt x="132558" y="476779"/>
                </a:lnTo>
                <a:lnTo>
                  <a:pt x="132558" y="463282"/>
                </a:lnTo>
                <a:lnTo>
                  <a:pt x="148593" y="463282"/>
                </a:lnTo>
                <a:lnTo>
                  <a:pt x="148593" y="415068"/>
                </a:lnTo>
                <a:lnTo>
                  <a:pt x="132126" y="418632"/>
                </a:lnTo>
                <a:lnTo>
                  <a:pt x="132126" y="404810"/>
                </a:lnTo>
                <a:close/>
                <a:moveTo>
                  <a:pt x="102021" y="398061"/>
                </a:moveTo>
                <a:lnTo>
                  <a:pt x="102021" y="463282"/>
                </a:lnTo>
                <a:lnTo>
                  <a:pt x="117948" y="463282"/>
                </a:lnTo>
                <a:lnTo>
                  <a:pt x="117948" y="476779"/>
                </a:lnTo>
                <a:lnTo>
                  <a:pt x="68979" y="476779"/>
                </a:lnTo>
                <a:lnTo>
                  <a:pt x="68979" y="463282"/>
                </a:lnTo>
                <a:lnTo>
                  <a:pt x="85014" y="463282"/>
                </a:lnTo>
                <a:lnTo>
                  <a:pt x="85014" y="415068"/>
                </a:lnTo>
                <a:lnTo>
                  <a:pt x="68547" y="418632"/>
                </a:lnTo>
                <a:lnTo>
                  <a:pt x="68547" y="404810"/>
                </a:lnTo>
                <a:close/>
                <a:moveTo>
                  <a:pt x="29155" y="398061"/>
                </a:moveTo>
                <a:cubicBezTo>
                  <a:pt x="47151" y="398061"/>
                  <a:pt x="56150" y="411217"/>
                  <a:pt x="56150" y="437528"/>
                </a:cubicBezTo>
                <a:cubicBezTo>
                  <a:pt x="56150" y="450630"/>
                  <a:pt x="53693" y="460672"/>
                  <a:pt x="48780" y="467655"/>
                </a:cubicBezTo>
                <a:cubicBezTo>
                  <a:pt x="43867" y="474638"/>
                  <a:pt x="36821" y="478129"/>
                  <a:pt x="27643" y="478129"/>
                </a:cubicBezTo>
                <a:cubicBezTo>
                  <a:pt x="9214" y="478129"/>
                  <a:pt x="0" y="465190"/>
                  <a:pt x="0" y="439310"/>
                </a:cubicBezTo>
                <a:cubicBezTo>
                  <a:pt x="0" y="425884"/>
                  <a:pt x="2492" y="415653"/>
                  <a:pt x="7477" y="408616"/>
                </a:cubicBezTo>
                <a:cubicBezTo>
                  <a:pt x="12463" y="401580"/>
                  <a:pt x="19688" y="398061"/>
                  <a:pt x="29155" y="398061"/>
                </a:cubicBezTo>
                <a:close/>
                <a:moveTo>
                  <a:pt x="155558" y="278385"/>
                </a:moveTo>
                <a:cubicBezTo>
                  <a:pt x="148179" y="278385"/>
                  <a:pt x="144490" y="287654"/>
                  <a:pt x="144490" y="306191"/>
                </a:cubicBezTo>
                <a:cubicBezTo>
                  <a:pt x="144490" y="323647"/>
                  <a:pt x="148107" y="332376"/>
                  <a:pt x="155342" y="332376"/>
                </a:cubicBezTo>
                <a:cubicBezTo>
                  <a:pt x="162397" y="332376"/>
                  <a:pt x="165924" y="323378"/>
                  <a:pt x="165924" y="305381"/>
                </a:cubicBezTo>
                <a:cubicBezTo>
                  <a:pt x="165924" y="287384"/>
                  <a:pt x="162468" y="278385"/>
                  <a:pt x="155558" y="278385"/>
                </a:cubicBezTo>
                <a:close/>
                <a:moveTo>
                  <a:pt x="91979" y="278385"/>
                </a:moveTo>
                <a:cubicBezTo>
                  <a:pt x="84600" y="278385"/>
                  <a:pt x="80911" y="287654"/>
                  <a:pt x="80911" y="306191"/>
                </a:cubicBezTo>
                <a:cubicBezTo>
                  <a:pt x="80911" y="323647"/>
                  <a:pt x="84528" y="332376"/>
                  <a:pt x="91763" y="332376"/>
                </a:cubicBezTo>
                <a:cubicBezTo>
                  <a:pt x="98818" y="332376"/>
                  <a:pt x="102345" y="323378"/>
                  <a:pt x="102345" y="305381"/>
                </a:cubicBezTo>
                <a:cubicBezTo>
                  <a:pt x="102345" y="287384"/>
                  <a:pt x="98889" y="278385"/>
                  <a:pt x="91979" y="278385"/>
                </a:cubicBezTo>
                <a:close/>
                <a:moveTo>
                  <a:pt x="28399" y="278385"/>
                </a:moveTo>
                <a:cubicBezTo>
                  <a:pt x="21020" y="278385"/>
                  <a:pt x="17331" y="287654"/>
                  <a:pt x="17331" y="306191"/>
                </a:cubicBezTo>
                <a:cubicBezTo>
                  <a:pt x="17331" y="323647"/>
                  <a:pt x="20948" y="332376"/>
                  <a:pt x="28183" y="332376"/>
                </a:cubicBezTo>
                <a:cubicBezTo>
                  <a:pt x="35238" y="332376"/>
                  <a:pt x="38765" y="323378"/>
                  <a:pt x="38765" y="305381"/>
                </a:cubicBezTo>
                <a:cubicBezTo>
                  <a:pt x="38765" y="287384"/>
                  <a:pt x="35309" y="278385"/>
                  <a:pt x="28399" y="278385"/>
                </a:cubicBezTo>
                <a:close/>
                <a:moveTo>
                  <a:pt x="229179" y="265374"/>
                </a:moveTo>
                <a:lnTo>
                  <a:pt x="229179" y="330594"/>
                </a:lnTo>
                <a:lnTo>
                  <a:pt x="245106" y="330594"/>
                </a:lnTo>
                <a:lnTo>
                  <a:pt x="245106" y="344092"/>
                </a:lnTo>
                <a:lnTo>
                  <a:pt x="196137" y="344092"/>
                </a:lnTo>
                <a:lnTo>
                  <a:pt x="196137" y="330594"/>
                </a:lnTo>
                <a:lnTo>
                  <a:pt x="212172" y="330594"/>
                </a:lnTo>
                <a:lnTo>
                  <a:pt x="212172" y="282381"/>
                </a:lnTo>
                <a:lnTo>
                  <a:pt x="195705" y="285944"/>
                </a:lnTo>
                <a:lnTo>
                  <a:pt x="195705" y="272122"/>
                </a:lnTo>
                <a:close/>
                <a:moveTo>
                  <a:pt x="156314" y="265374"/>
                </a:moveTo>
                <a:cubicBezTo>
                  <a:pt x="174310" y="265374"/>
                  <a:pt x="183309" y="278529"/>
                  <a:pt x="183309" y="304841"/>
                </a:cubicBezTo>
                <a:cubicBezTo>
                  <a:pt x="183309" y="317943"/>
                  <a:pt x="180852" y="327985"/>
                  <a:pt x="175939" y="334968"/>
                </a:cubicBezTo>
                <a:cubicBezTo>
                  <a:pt x="171026" y="341950"/>
                  <a:pt x="163980" y="345442"/>
                  <a:pt x="154802" y="345442"/>
                </a:cubicBezTo>
                <a:cubicBezTo>
                  <a:pt x="136373" y="345442"/>
                  <a:pt x="127159" y="332502"/>
                  <a:pt x="127159" y="306622"/>
                </a:cubicBezTo>
                <a:cubicBezTo>
                  <a:pt x="127159" y="293197"/>
                  <a:pt x="129651" y="282966"/>
                  <a:pt x="134636" y="275929"/>
                </a:cubicBezTo>
                <a:cubicBezTo>
                  <a:pt x="139622" y="268892"/>
                  <a:pt x="146847" y="265374"/>
                  <a:pt x="156314" y="265374"/>
                </a:cubicBezTo>
                <a:close/>
                <a:moveTo>
                  <a:pt x="92735" y="265374"/>
                </a:moveTo>
                <a:cubicBezTo>
                  <a:pt x="110731" y="265374"/>
                  <a:pt x="119730" y="278529"/>
                  <a:pt x="119730" y="304841"/>
                </a:cubicBezTo>
                <a:cubicBezTo>
                  <a:pt x="119730" y="317943"/>
                  <a:pt x="117273" y="327985"/>
                  <a:pt x="112360" y="334968"/>
                </a:cubicBezTo>
                <a:cubicBezTo>
                  <a:pt x="107447" y="341950"/>
                  <a:pt x="100401" y="345442"/>
                  <a:pt x="91223" y="345442"/>
                </a:cubicBezTo>
                <a:cubicBezTo>
                  <a:pt x="72794" y="345442"/>
                  <a:pt x="63580" y="332502"/>
                  <a:pt x="63580" y="306622"/>
                </a:cubicBezTo>
                <a:cubicBezTo>
                  <a:pt x="63580" y="293197"/>
                  <a:pt x="66072" y="282966"/>
                  <a:pt x="71057" y="275929"/>
                </a:cubicBezTo>
                <a:cubicBezTo>
                  <a:pt x="76043" y="268892"/>
                  <a:pt x="83268" y="265374"/>
                  <a:pt x="92735" y="265374"/>
                </a:cubicBezTo>
                <a:close/>
                <a:moveTo>
                  <a:pt x="29155" y="265374"/>
                </a:moveTo>
                <a:cubicBezTo>
                  <a:pt x="47151" y="265374"/>
                  <a:pt x="56150" y="278529"/>
                  <a:pt x="56150" y="304841"/>
                </a:cubicBezTo>
                <a:cubicBezTo>
                  <a:pt x="56150" y="317943"/>
                  <a:pt x="53693" y="327985"/>
                  <a:pt x="48780" y="334968"/>
                </a:cubicBezTo>
                <a:cubicBezTo>
                  <a:pt x="43867" y="341950"/>
                  <a:pt x="36821" y="345442"/>
                  <a:pt x="27643" y="345442"/>
                </a:cubicBezTo>
                <a:cubicBezTo>
                  <a:pt x="9214" y="345442"/>
                  <a:pt x="0" y="332502"/>
                  <a:pt x="0" y="306622"/>
                </a:cubicBezTo>
                <a:cubicBezTo>
                  <a:pt x="0" y="293197"/>
                  <a:pt x="2492" y="282966"/>
                  <a:pt x="7477" y="275929"/>
                </a:cubicBezTo>
                <a:cubicBezTo>
                  <a:pt x="12463" y="268892"/>
                  <a:pt x="19688" y="265374"/>
                  <a:pt x="29155" y="265374"/>
                </a:cubicBezTo>
                <a:close/>
                <a:moveTo>
                  <a:pt x="219137" y="145698"/>
                </a:moveTo>
                <a:cubicBezTo>
                  <a:pt x="211758" y="145698"/>
                  <a:pt x="208069" y="154967"/>
                  <a:pt x="208069" y="173504"/>
                </a:cubicBezTo>
                <a:cubicBezTo>
                  <a:pt x="208069" y="190961"/>
                  <a:pt x="211686" y="199689"/>
                  <a:pt x="218921" y="199689"/>
                </a:cubicBezTo>
                <a:cubicBezTo>
                  <a:pt x="225976" y="199689"/>
                  <a:pt x="229503" y="190691"/>
                  <a:pt x="229503" y="172694"/>
                </a:cubicBezTo>
                <a:cubicBezTo>
                  <a:pt x="229503" y="154697"/>
                  <a:pt x="226048" y="145698"/>
                  <a:pt x="219137" y="145698"/>
                </a:cubicBezTo>
                <a:close/>
                <a:moveTo>
                  <a:pt x="28399" y="145698"/>
                </a:moveTo>
                <a:cubicBezTo>
                  <a:pt x="21020" y="145698"/>
                  <a:pt x="17331" y="154967"/>
                  <a:pt x="17331" y="173504"/>
                </a:cubicBezTo>
                <a:cubicBezTo>
                  <a:pt x="17331" y="190961"/>
                  <a:pt x="20948" y="199689"/>
                  <a:pt x="28183" y="199689"/>
                </a:cubicBezTo>
                <a:cubicBezTo>
                  <a:pt x="35238" y="199689"/>
                  <a:pt x="38765" y="190691"/>
                  <a:pt x="38765" y="172694"/>
                </a:cubicBezTo>
                <a:cubicBezTo>
                  <a:pt x="38765" y="154697"/>
                  <a:pt x="35309" y="145698"/>
                  <a:pt x="28399" y="145698"/>
                </a:cubicBezTo>
                <a:close/>
                <a:moveTo>
                  <a:pt x="219893" y="132687"/>
                </a:moveTo>
                <a:cubicBezTo>
                  <a:pt x="237890" y="132687"/>
                  <a:pt x="246888" y="145842"/>
                  <a:pt x="246888" y="172154"/>
                </a:cubicBezTo>
                <a:cubicBezTo>
                  <a:pt x="246888" y="185256"/>
                  <a:pt x="244432" y="195298"/>
                  <a:pt x="239519" y="202281"/>
                </a:cubicBezTo>
                <a:cubicBezTo>
                  <a:pt x="234605" y="209263"/>
                  <a:pt x="227560" y="212755"/>
                  <a:pt x="218381" y="212755"/>
                </a:cubicBezTo>
                <a:cubicBezTo>
                  <a:pt x="199953" y="212755"/>
                  <a:pt x="190738" y="199815"/>
                  <a:pt x="190738" y="173935"/>
                </a:cubicBezTo>
                <a:cubicBezTo>
                  <a:pt x="190738" y="160510"/>
                  <a:pt x="193231" y="150279"/>
                  <a:pt x="198216" y="143242"/>
                </a:cubicBezTo>
                <a:cubicBezTo>
                  <a:pt x="203201" y="136205"/>
                  <a:pt x="210427" y="132687"/>
                  <a:pt x="219893" y="132687"/>
                </a:cubicBezTo>
                <a:close/>
                <a:moveTo>
                  <a:pt x="165600" y="132687"/>
                </a:moveTo>
                <a:lnTo>
                  <a:pt x="165600" y="197907"/>
                </a:lnTo>
                <a:lnTo>
                  <a:pt x="181527" y="197907"/>
                </a:lnTo>
                <a:lnTo>
                  <a:pt x="181527" y="211405"/>
                </a:lnTo>
                <a:lnTo>
                  <a:pt x="132558" y="211405"/>
                </a:lnTo>
                <a:lnTo>
                  <a:pt x="132558" y="197907"/>
                </a:lnTo>
                <a:lnTo>
                  <a:pt x="148593" y="197907"/>
                </a:lnTo>
                <a:lnTo>
                  <a:pt x="148593" y="149694"/>
                </a:lnTo>
                <a:lnTo>
                  <a:pt x="132126" y="153257"/>
                </a:lnTo>
                <a:lnTo>
                  <a:pt x="132126" y="139435"/>
                </a:lnTo>
                <a:close/>
                <a:moveTo>
                  <a:pt x="102021" y="132687"/>
                </a:moveTo>
                <a:lnTo>
                  <a:pt x="102021" y="197907"/>
                </a:lnTo>
                <a:lnTo>
                  <a:pt x="117948" y="197907"/>
                </a:lnTo>
                <a:lnTo>
                  <a:pt x="117948" y="211405"/>
                </a:lnTo>
                <a:lnTo>
                  <a:pt x="68979" y="211405"/>
                </a:lnTo>
                <a:lnTo>
                  <a:pt x="68979" y="197907"/>
                </a:lnTo>
                <a:lnTo>
                  <a:pt x="85014" y="197907"/>
                </a:lnTo>
                <a:lnTo>
                  <a:pt x="85014" y="149694"/>
                </a:lnTo>
                <a:lnTo>
                  <a:pt x="68547" y="153257"/>
                </a:lnTo>
                <a:lnTo>
                  <a:pt x="68547" y="139435"/>
                </a:lnTo>
                <a:close/>
                <a:moveTo>
                  <a:pt x="29155" y="132687"/>
                </a:moveTo>
                <a:cubicBezTo>
                  <a:pt x="47151" y="132687"/>
                  <a:pt x="56150" y="145842"/>
                  <a:pt x="56150" y="172154"/>
                </a:cubicBezTo>
                <a:cubicBezTo>
                  <a:pt x="56150" y="185256"/>
                  <a:pt x="53693" y="195298"/>
                  <a:pt x="48780" y="202281"/>
                </a:cubicBezTo>
                <a:cubicBezTo>
                  <a:pt x="43867" y="209263"/>
                  <a:pt x="36821" y="212755"/>
                  <a:pt x="27643" y="212755"/>
                </a:cubicBezTo>
                <a:cubicBezTo>
                  <a:pt x="9214" y="212755"/>
                  <a:pt x="0" y="199815"/>
                  <a:pt x="0" y="173935"/>
                </a:cubicBezTo>
                <a:cubicBezTo>
                  <a:pt x="0" y="160510"/>
                  <a:pt x="2492" y="150279"/>
                  <a:pt x="7477" y="143242"/>
                </a:cubicBezTo>
                <a:cubicBezTo>
                  <a:pt x="12463" y="136205"/>
                  <a:pt x="19688" y="132687"/>
                  <a:pt x="29155" y="132687"/>
                </a:cubicBezTo>
                <a:close/>
                <a:moveTo>
                  <a:pt x="28399" y="13011"/>
                </a:moveTo>
                <a:cubicBezTo>
                  <a:pt x="21020" y="13011"/>
                  <a:pt x="17331" y="22280"/>
                  <a:pt x="17331" y="40817"/>
                </a:cubicBezTo>
                <a:cubicBezTo>
                  <a:pt x="17331" y="58274"/>
                  <a:pt x="20948" y="67002"/>
                  <a:pt x="28183" y="67002"/>
                </a:cubicBezTo>
                <a:cubicBezTo>
                  <a:pt x="35238" y="67002"/>
                  <a:pt x="38765" y="58004"/>
                  <a:pt x="38765" y="40007"/>
                </a:cubicBezTo>
                <a:cubicBezTo>
                  <a:pt x="38765" y="22010"/>
                  <a:pt x="35309" y="13011"/>
                  <a:pt x="28399" y="13011"/>
                </a:cubicBezTo>
                <a:close/>
                <a:moveTo>
                  <a:pt x="102021" y="0"/>
                </a:moveTo>
                <a:lnTo>
                  <a:pt x="102021" y="65220"/>
                </a:lnTo>
                <a:lnTo>
                  <a:pt x="117948" y="65220"/>
                </a:lnTo>
                <a:lnTo>
                  <a:pt x="117948" y="78718"/>
                </a:lnTo>
                <a:lnTo>
                  <a:pt x="68979" y="78718"/>
                </a:lnTo>
                <a:lnTo>
                  <a:pt x="68979" y="65220"/>
                </a:lnTo>
                <a:lnTo>
                  <a:pt x="85014" y="65220"/>
                </a:lnTo>
                <a:lnTo>
                  <a:pt x="85014" y="17007"/>
                </a:lnTo>
                <a:lnTo>
                  <a:pt x="68547" y="20570"/>
                </a:lnTo>
                <a:lnTo>
                  <a:pt x="68547" y="6748"/>
                </a:lnTo>
                <a:close/>
                <a:moveTo>
                  <a:pt x="29155" y="0"/>
                </a:moveTo>
                <a:cubicBezTo>
                  <a:pt x="47151" y="0"/>
                  <a:pt x="56150" y="13155"/>
                  <a:pt x="56150" y="39467"/>
                </a:cubicBezTo>
                <a:cubicBezTo>
                  <a:pt x="56150" y="52569"/>
                  <a:pt x="53693" y="62611"/>
                  <a:pt x="48780" y="69594"/>
                </a:cubicBezTo>
                <a:cubicBezTo>
                  <a:pt x="43867" y="76576"/>
                  <a:pt x="36821" y="80068"/>
                  <a:pt x="27643" y="80068"/>
                </a:cubicBezTo>
                <a:cubicBezTo>
                  <a:pt x="9214" y="80068"/>
                  <a:pt x="0" y="67128"/>
                  <a:pt x="0" y="41248"/>
                </a:cubicBezTo>
                <a:cubicBezTo>
                  <a:pt x="0" y="27823"/>
                  <a:pt x="2492" y="17592"/>
                  <a:pt x="7477" y="10555"/>
                </a:cubicBezTo>
                <a:cubicBezTo>
                  <a:pt x="12463" y="3518"/>
                  <a:pt x="19688" y="0"/>
                  <a:pt x="29155" y="0"/>
                </a:cubicBezTo>
                <a:close/>
              </a:path>
            </a:pathLst>
          </a:cu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ru-RU"/>
          </a:p>
        </xdr:txBody>
      </xdr:sp>
      <xdr:sp macro="" textlink="">
        <xdr:nvSpPr>
          <xdr:cNvPr id="208" name="Полилиния 207">
            <a:extLst>
              <a:ext uri="{FF2B5EF4-FFF2-40B4-BE49-F238E27FC236}">
                <a16:creationId xmlns:a16="http://schemas.microsoft.com/office/drawing/2014/main" id="{526AB528-5685-4C75-93D1-5AF5DD48BBEF}"/>
              </a:ext>
            </a:extLst>
          </xdr:cNvPr>
          <xdr:cNvSpPr/>
        </xdr:nvSpPr>
        <xdr:spPr>
          <a:xfrm>
            <a:off x="7453766" y="5905642"/>
            <a:ext cx="49401" cy="78718"/>
          </a:xfrm>
          <a:custGeom>
            <a:avLst/>
            <a:gdLst>
              <a:gd name="connsiteX0" fmla="*/ 230683 w 340444"/>
              <a:gd name="connsiteY0" fmla="*/ 0 h 542479"/>
              <a:gd name="connsiteX1" fmla="*/ 230683 w 340444"/>
              <a:gd name="connsiteY1" fmla="*/ 449461 h 542479"/>
              <a:gd name="connsiteX2" fmla="*/ 340444 w 340444"/>
              <a:gd name="connsiteY2" fmla="*/ 449461 h 542479"/>
              <a:gd name="connsiteX3" fmla="*/ 340444 w 340444"/>
              <a:gd name="connsiteY3" fmla="*/ 542479 h 542479"/>
              <a:gd name="connsiteX4" fmla="*/ 2976 w 340444"/>
              <a:gd name="connsiteY4" fmla="*/ 542479 h 542479"/>
              <a:gd name="connsiteX5" fmla="*/ 2976 w 340444"/>
              <a:gd name="connsiteY5" fmla="*/ 449461 h 542479"/>
              <a:gd name="connsiteX6" fmla="*/ 113481 w 340444"/>
              <a:gd name="connsiteY6" fmla="*/ 449461 h 542479"/>
              <a:gd name="connsiteX7" fmla="*/ 113481 w 340444"/>
              <a:gd name="connsiteY7" fmla="*/ 117203 h 542479"/>
              <a:gd name="connsiteX8" fmla="*/ 0 w 340444"/>
              <a:gd name="connsiteY8" fmla="*/ 141759 h 542479"/>
              <a:gd name="connsiteX9" fmla="*/ 0 w 340444"/>
              <a:gd name="connsiteY9" fmla="*/ 46509 h 542479"/>
              <a:gd name="connsiteX10" fmla="*/ 230683 w 340444"/>
              <a:gd name="connsiteY10" fmla="*/ 0 h 54247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</a:cxnLst>
            <a:rect l="l" t="t" r="r" b="b"/>
            <a:pathLst>
              <a:path w="340444" h="542479">
                <a:moveTo>
                  <a:pt x="230683" y="0"/>
                </a:moveTo>
                <a:lnTo>
                  <a:pt x="230683" y="449461"/>
                </a:lnTo>
                <a:lnTo>
                  <a:pt x="340444" y="449461"/>
                </a:lnTo>
                <a:lnTo>
                  <a:pt x="340444" y="542479"/>
                </a:lnTo>
                <a:lnTo>
                  <a:pt x="2976" y="542479"/>
                </a:lnTo>
                <a:lnTo>
                  <a:pt x="2976" y="449461"/>
                </a:lnTo>
                <a:lnTo>
                  <a:pt x="113481" y="449461"/>
                </a:lnTo>
                <a:lnTo>
                  <a:pt x="113481" y="117203"/>
                </a:lnTo>
                <a:lnTo>
                  <a:pt x="0" y="141759"/>
                </a:lnTo>
                <a:lnTo>
                  <a:pt x="0" y="46509"/>
                </a:lnTo>
                <a:lnTo>
                  <a:pt x="230683" y="0"/>
                </a:lnTo>
                <a:close/>
              </a:path>
            </a:pathLst>
          </a:cu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ru-RU"/>
          </a:p>
        </xdr:txBody>
      </xdr:sp>
      <xdr:sp macro="" textlink="">
        <xdr:nvSpPr>
          <xdr:cNvPr id="209" name="Полилиния 208">
            <a:extLst>
              <a:ext uri="{FF2B5EF4-FFF2-40B4-BE49-F238E27FC236}">
                <a16:creationId xmlns:a16="http://schemas.microsoft.com/office/drawing/2014/main" id="{BE92B3E4-A55D-410F-8947-B3DC5B480C91}"/>
              </a:ext>
            </a:extLst>
          </xdr:cNvPr>
          <xdr:cNvSpPr/>
        </xdr:nvSpPr>
        <xdr:spPr>
          <a:xfrm>
            <a:off x="7194469" y="5115484"/>
            <a:ext cx="682633" cy="366164"/>
          </a:xfrm>
          <a:custGeom>
            <a:avLst/>
            <a:gdLst>
              <a:gd name="connsiteX0" fmla="*/ 0 w 4704301"/>
              <a:gd name="connsiteY0" fmla="*/ 0 h 2523387"/>
              <a:gd name="connsiteX1" fmla="*/ 4704301 w 4704301"/>
              <a:gd name="connsiteY1" fmla="*/ 0 h 2523387"/>
              <a:gd name="connsiteX2" fmla="*/ 4704301 w 4704301"/>
              <a:gd name="connsiteY2" fmla="*/ 2523387 h 2523387"/>
              <a:gd name="connsiteX3" fmla="*/ 4275629 w 4704301"/>
              <a:gd name="connsiteY3" fmla="*/ 2523387 h 2523387"/>
              <a:gd name="connsiteX4" fmla="*/ 4275629 w 4704301"/>
              <a:gd name="connsiteY4" fmla="*/ 410955 h 2523387"/>
              <a:gd name="connsiteX5" fmla="*/ 428671 w 4704301"/>
              <a:gd name="connsiteY5" fmla="*/ 410955 h 2523387"/>
              <a:gd name="connsiteX6" fmla="*/ 428671 w 4704301"/>
              <a:gd name="connsiteY6" fmla="*/ 1296780 h 2523387"/>
              <a:gd name="connsiteX7" fmla="*/ 0 w 4704301"/>
              <a:gd name="connsiteY7" fmla="*/ 1296780 h 2523387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</a:cxnLst>
            <a:rect l="l" t="t" r="r" b="b"/>
            <a:pathLst>
              <a:path w="4704301" h="2523387">
                <a:moveTo>
                  <a:pt x="0" y="0"/>
                </a:moveTo>
                <a:lnTo>
                  <a:pt x="4704301" y="0"/>
                </a:lnTo>
                <a:lnTo>
                  <a:pt x="4704301" y="2523387"/>
                </a:lnTo>
                <a:lnTo>
                  <a:pt x="4275629" y="2523387"/>
                </a:lnTo>
                <a:lnTo>
                  <a:pt x="4275629" y="410955"/>
                </a:lnTo>
                <a:lnTo>
                  <a:pt x="428671" y="410955"/>
                </a:lnTo>
                <a:lnTo>
                  <a:pt x="428671" y="1296780"/>
                </a:lnTo>
                <a:lnTo>
                  <a:pt x="0" y="1296780"/>
                </a:lnTo>
                <a:close/>
              </a:path>
            </a:pathLst>
          </a:cu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ru-RU"/>
          </a:p>
        </xdr:txBody>
      </xdr:sp>
      <xdr:grpSp>
        <xdr:nvGrpSpPr>
          <xdr:cNvPr id="210" name="Группа 209">
            <a:extLst>
              <a:ext uri="{FF2B5EF4-FFF2-40B4-BE49-F238E27FC236}">
                <a16:creationId xmlns:a16="http://schemas.microsoft.com/office/drawing/2014/main" id="{530EE16C-5B70-4274-B75E-63422007E12C}"/>
              </a:ext>
            </a:extLst>
          </xdr:cNvPr>
          <xdr:cNvGrpSpPr/>
        </xdr:nvGrpSpPr>
        <xdr:grpSpPr>
          <a:xfrm>
            <a:off x="7347735" y="5235474"/>
            <a:ext cx="423631" cy="160046"/>
            <a:chOff x="3152775" y="1377956"/>
            <a:chExt cx="2919413" cy="1102936"/>
          </a:xfrm>
          <a:grpFill/>
        </xdr:grpSpPr>
        <xdr:sp macro="" textlink="">
          <xdr:nvSpPr>
            <xdr:cNvPr id="211" name="Скругленный прямоугольник 210">
              <a:extLst>
                <a:ext uri="{FF2B5EF4-FFF2-40B4-BE49-F238E27FC236}">
                  <a16:creationId xmlns:a16="http://schemas.microsoft.com/office/drawing/2014/main" id="{20F59BC1-9CAA-4C50-9CF8-CD4AD49984E6}"/>
                </a:ext>
              </a:extLst>
            </xdr:cNvPr>
            <xdr:cNvSpPr/>
          </xdr:nvSpPr>
          <xdr:spPr>
            <a:xfrm>
              <a:off x="3152775" y="1377956"/>
              <a:ext cx="2919413" cy="325155"/>
            </a:xfrm>
            <a:prstGeom prst="roundRect">
              <a:avLst>
                <a:gd name="adj" fmla="val 50000"/>
              </a:avLst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ru-RU"/>
            </a:p>
          </xdr:txBody>
        </xdr:sp>
        <xdr:sp macro="" textlink="">
          <xdr:nvSpPr>
            <xdr:cNvPr id="212" name="Скругленный прямоугольник 211">
              <a:extLst>
                <a:ext uri="{FF2B5EF4-FFF2-40B4-BE49-F238E27FC236}">
                  <a16:creationId xmlns:a16="http://schemas.microsoft.com/office/drawing/2014/main" id="{FDCB51B9-90CB-4D6E-AB79-3FF5101A6663}"/>
                </a:ext>
              </a:extLst>
            </xdr:cNvPr>
            <xdr:cNvSpPr/>
          </xdr:nvSpPr>
          <xdr:spPr>
            <a:xfrm>
              <a:off x="4496631" y="2155737"/>
              <a:ext cx="1575557" cy="325155"/>
            </a:xfrm>
            <a:prstGeom prst="roundRect">
              <a:avLst>
                <a:gd name="adj" fmla="val 50000"/>
              </a:avLst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ru-RU"/>
            </a:p>
          </xdr:txBody>
        </xdr:sp>
      </xdr:grpSp>
    </xdr:grpSp>
    <xdr:clientData/>
  </xdr:twoCellAnchor>
  <xdr:twoCellAnchor>
    <xdr:from>
      <xdr:col>6</xdr:col>
      <xdr:colOff>454300</xdr:colOff>
      <xdr:row>60</xdr:row>
      <xdr:rowOff>89171</xdr:rowOff>
    </xdr:from>
    <xdr:to>
      <xdr:col>7</xdr:col>
      <xdr:colOff>414195</xdr:colOff>
      <xdr:row>63</xdr:row>
      <xdr:rowOff>107913</xdr:rowOff>
    </xdr:to>
    <xdr:grpSp>
      <xdr:nvGrpSpPr>
        <xdr:cNvPr id="173" name="Группа 172">
          <a:extLst>
            <a:ext uri="{FF2B5EF4-FFF2-40B4-BE49-F238E27FC236}">
              <a16:creationId xmlns:a16="http://schemas.microsoft.com/office/drawing/2014/main" id="{734490EC-1512-49BA-B505-F5742BC4E642}"/>
            </a:ext>
          </a:extLst>
        </xdr:cNvPr>
        <xdr:cNvGrpSpPr>
          <a:grpSpLocks noChangeAspect="1"/>
        </xdr:cNvGrpSpPr>
      </xdr:nvGrpSpPr>
      <xdr:grpSpPr>
        <a:xfrm>
          <a:off x="4085006" y="11844142"/>
          <a:ext cx="565013" cy="590242"/>
          <a:chOff x="-1361378" y="658496"/>
          <a:chExt cx="1173998" cy="1169644"/>
        </a:xfrm>
      </xdr:grpSpPr>
      <xdr:sp macro="" textlink="">
        <xdr:nvSpPr>
          <xdr:cNvPr id="191" name="Полилиния: фигура 68">
            <a:extLst>
              <a:ext uri="{FF2B5EF4-FFF2-40B4-BE49-F238E27FC236}">
                <a16:creationId xmlns:a16="http://schemas.microsoft.com/office/drawing/2014/main" id="{247A9513-483B-48BB-AB69-1AF1421BEC77}"/>
              </a:ext>
            </a:extLst>
          </xdr:cNvPr>
          <xdr:cNvSpPr/>
        </xdr:nvSpPr>
        <xdr:spPr>
          <a:xfrm rot="5400000" flipV="1">
            <a:off x="-1359201" y="656319"/>
            <a:ext cx="1169644" cy="1173998"/>
          </a:xfrm>
          <a:custGeom>
            <a:avLst/>
            <a:gdLst>
              <a:gd name="connsiteX0" fmla="*/ 205650 w 3912688"/>
              <a:gd name="connsiteY0" fmla="*/ 1768048 h 3927255"/>
              <a:gd name="connsiteX1" fmla="*/ 426783 w 3912688"/>
              <a:gd name="connsiteY1" fmla="*/ 1768048 h 3927255"/>
              <a:gd name="connsiteX2" fmla="*/ 431280 w 3912688"/>
              <a:gd name="connsiteY2" fmla="*/ 1728669 h 3927255"/>
              <a:gd name="connsiteX3" fmla="*/ 676996 w 3912688"/>
              <a:gd name="connsiteY3" fmla="*/ 1101011 h 3927255"/>
              <a:gd name="connsiteX4" fmla="*/ 740306 w 3912688"/>
              <a:gd name="connsiteY4" fmla="*/ 1016348 h 3927255"/>
              <a:gd name="connsiteX5" fmla="*/ 600055 w 3912688"/>
              <a:gd name="connsiteY5" fmla="*/ 876097 h 3927255"/>
              <a:gd name="connsiteX6" fmla="*/ 876647 w 3912688"/>
              <a:gd name="connsiteY6" fmla="*/ 599505 h 3927255"/>
              <a:gd name="connsiteX7" fmla="*/ 1018028 w 3912688"/>
              <a:gd name="connsiteY7" fmla="*/ 740887 h 3927255"/>
              <a:gd name="connsiteX8" fmla="*/ 1093727 w 3912688"/>
              <a:gd name="connsiteY8" fmla="*/ 684280 h 3927255"/>
              <a:gd name="connsiteX9" fmla="*/ 1721384 w 3912688"/>
              <a:gd name="connsiteY9" fmla="*/ 438564 h 3927255"/>
              <a:gd name="connsiteX10" fmla="*/ 1761169 w 3912688"/>
              <a:gd name="connsiteY10" fmla="*/ 434020 h 3927255"/>
              <a:gd name="connsiteX11" fmla="*/ 1761169 w 3912688"/>
              <a:gd name="connsiteY11" fmla="*/ 237372 h 3927255"/>
              <a:gd name="connsiteX12" fmla="*/ 2152329 w 3912688"/>
              <a:gd name="connsiteY12" fmla="*/ 237372 h 3927255"/>
              <a:gd name="connsiteX13" fmla="*/ 2152329 w 3912688"/>
              <a:gd name="connsiteY13" fmla="*/ 434200 h 3927255"/>
              <a:gd name="connsiteX14" fmla="*/ 2196088 w 3912688"/>
              <a:gd name="connsiteY14" fmla="*/ 439303 h 3927255"/>
              <a:gd name="connsiteX15" fmla="*/ 2834284 w 3912688"/>
              <a:gd name="connsiteY15" fmla="*/ 694767 h 3927255"/>
              <a:gd name="connsiteX16" fmla="*/ 2905278 w 3912688"/>
              <a:gd name="connsiteY16" fmla="*/ 748522 h 3927255"/>
              <a:gd name="connsiteX17" fmla="*/ 3059375 w 3912688"/>
              <a:gd name="connsiteY17" fmla="*/ 594425 h 3927255"/>
              <a:gd name="connsiteX18" fmla="*/ 3335966 w 3912688"/>
              <a:gd name="connsiteY18" fmla="*/ 871017 h 3927255"/>
              <a:gd name="connsiteX19" fmla="*/ 3180588 w 3912688"/>
              <a:gd name="connsiteY19" fmla="*/ 1026395 h 3927255"/>
              <a:gd name="connsiteX20" fmla="*/ 3203695 w 3912688"/>
              <a:gd name="connsiteY20" fmla="*/ 1055441 h 3927255"/>
              <a:gd name="connsiteX21" fmla="*/ 3467840 w 3912688"/>
              <a:gd name="connsiteY21" fmla="*/ 1652692 h 3927255"/>
              <a:gd name="connsiteX22" fmla="*/ 3485445 w 3912688"/>
              <a:gd name="connsiteY22" fmla="*/ 1768048 h 3927255"/>
              <a:gd name="connsiteX23" fmla="*/ 3705716 w 3912688"/>
              <a:gd name="connsiteY23" fmla="*/ 1768047 h 3927255"/>
              <a:gd name="connsiteX24" fmla="*/ 3705716 w 3912688"/>
              <a:gd name="connsiteY24" fmla="*/ 2159208 h 3927255"/>
              <a:gd name="connsiteX25" fmla="*/ 3485819 w 3912688"/>
              <a:gd name="connsiteY25" fmla="*/ 2159208 h 3927255"/>
              <a:gd name="connsiteX26" fmla="*/ 3480669 w 3912688"/>
              <a:gd name="connsiteY26" fmla="*/ 2203374 h 3927255"/>
              <a:gd name="connsiteX27" fmla="*/ 3225205 w 3912688"/>
              <a:gd name="connsiteY27" fmla="*/ 2841569 h 3927255"/>
              <a:gd name="connsiteX28" fmla="*/ 3188915 w 3912688"/>
              <a:gd name="connsiteY28" fmla="*/ 2889497 h 3927255"/>
              <a:gd name="connsiteX29" fmla="*/ 3354168 w 3912688"/>
              <a:gd name="connsiteY29" fmla="*/ 3054749 h 3927255"/>
              <a:gd name="connsiteX30" fmla="*/ 3077576 w 3912688"/>
              <a:gd name="connsiteY30" fmla="*/ 3331341 h 3927255"/>
              <a:gd name="connsiteX31" fmla="*/ 2916150 w 3912688"/>
              <a:gd name="connsiteY31" fmla="*/ 3169916 h 3927255"/>
              <a:gd name="connsiteX32" fmla="*/ 2864531 w 3912688"/>
              <a:gd name="connsiteY32" fmla="*/ 3210980 h 3927255"/>
              <a:gd name="connsiteX33" fmla="*/ 2267281 w 3912688"/>
              <a:gd name="connsiteY33" fmla="*/ 3475124 h 3927255"/>
              <a:gd name="connsiteX34" fmla="*/ 2152329 w 3912688"/>
              <a:gd name="connsiteY34" fmla="*/ 3492668 h 3927255"/>
              <a:gd name="connsiteX35" fmla="*/ 2152329 w 3912688"/>
              <a:gd name="connsiteY35" fmla="*/ 3679727 h 3927255"/>
              <a:gd name="connsiteX36" fmla="*/ 1761169 w 3912688"/>
              <a:gd name="connsiteY36" fmla="*/ 3679727 h 3927255"/>
              <a:gd name="connsiteX37" fmla="*/ 1761169 w 3912688"/>
              <a:gd name="connsiteY37" fmla="*/ 3493151 h 3927255"/>
              <a:gd name="connsiteX38" fmla="*/ 1716599 w 3912688"/>
              <a:gd name="connsiteY38" fmla="*/ 3487953 h 3927255"/>
              <a:gd name="connsiteX39" fmla="*/ 1078403 w 3912688"/>
              <a:gd name="connsiteY39" fmla="*/ 3232489 h 3927255"/>
              <a:gd name="connsiteX40" fmla="*/ 1008955 w 3912688"/>
              <a:gd name="connsiteY40" fmla="*/ 3179904 h 3927255"/>
              <a:gd name="connsiteX41" fmla="*/ 867678 w 3912688"/>
              <a:gd name="connsiteY41" fmla="*/ 3321181 h 3927255"/>
              <a:gd name="connsiteX42" fmla="*/ 591086 w 3912688"/>
              <a:gd name="connsiteY42" fmla="*/ 3044589 h 3927255"/>
              <a:gd name="connsiteX43" fmla="*/ 733302 w 3912688"/>
              <a:gd name="connsiteY43" fmla="*/ 2902373 h 3927255"/>
              <a:gd name="connsiteX44" fmla="*/ 708992 w 3912688"/>
              <a:gd name="connsiteY44" fmla="*/ 2871816 h 3927255"/>
              <a:gd name="connsiteX45" fmla="*/ 444848 w 3912688"/>
              <a:gd name="connsiteY45" fmla="*/ 2274565 h 3927255"/>
              <a:gd name="connsiteX46" fmla="*/ 427243 w 3912688"/>
              <a:gd name="connsiteY46" fmla="*/ 2159208 h 3927255"/>
              <a:gd name="connsiteX47" fmla="*/ 205650 w 3912688"/>
              <a:gd name="connsiteY47" fmla="*/ 2159208 h 3927255"/>
              <a:gd name="connsiteX48" fmla="*/ 0 w 3912688"/>
              <a:gd name="connsiteY48" fmla="*/ 1657355 h 3927255"/>
              <a:gd name="connsiteX49" fmla="*/ 0 w 3912688"/>
              <a:gd name="connsiteY49" fmla="*/ 2259336 h 3927255"/>
              <a:gd name="connsiteX50" fmla="*/ 182019 w 3912688"/>
              <a:gd name="connsiteY50" fmla="*/ 2441355 h 3927255"/>
              <a:gd name="connsiteX51" fmla="*/ 288446 w 3912688"/>
              <a:gd name="connsiteY51" fmla="*/ 2441355 h 3927255"/>
              <a:gd name="connsiteX52" fmla="*/ 297092 w 3912688"/>
              <a:gd name="connsiteY52" fmla="*/ 2474982 h 3927255"/>
              <a:gd name="connsiteX53" fmla="*/ 428674 w 3912688"/>
              <a:gd name="connsiteY53" fmla="*/ 2786474 h 3927255"/>
              <a:gd name="connsiteX54" fmla="*/ 438202 w 3912688"/>
              <a:gd name="connsiteY54" fmla="*/ 2802155 h 3927255"/>
              <a:gd name="connsiteX55" fmla="*/ 356981 w 3912688"/>
              <a:gd name="connsiteY55" fmla="*/ 2883377 h 3927255"/>
              <a:gd name="connsiteX56" fmla="*/ 300472 w 3912688"/>
              <a:gd name="connsiteY56" fmla="*/ 3019797 h 3927255"/>
              <a:gd name="connsiteX57" fmla="*/ 356981 w 3912688"/>
              <a:gd name="connsiteY57" fmla="*/ 3156217 h 3927255"/>
              <a:gd name="connsiteX58" fmla="*/ 767218 w 3912688"/>
              <a:gd name="connsiteY58" fmla="*/ 3566456 h 3927255"/>
              <a:gd name="connsiteX59" fmla="*/ 1040058 w 3912688"/>
              <a:gd name="connsiteY59" fmla="*/ 3566456 h 3927255"/>
              <a:gd name="connsiteX60" fmla="*/ 1123416 w 3912688"/>
              <a:gd name="connsiteY60" fmla="*/ 3483099 h 3927255"/>
              <a:gd name="connsiteX61" fmla="*/ 1128215 w 3912688"/>
              <a:gd name="connsiteY61" fmla="*/ 3486015 h 3927255"/>
              <a:gd name="connsiteX62" fmla="*/ 1439708 w 3912688"/>
              <a:gd name="connsiteY62" fmla="*/ 3617597 h 3927255"/>
              <a:gd name="connsiteX63" fmla="*/ 1487038 w 3912688"/>
              <a:gd name="connsiteY63" fmla="*/ 3629767 h 3927255"/>
              <a:gd name="connsiteX64" fmla="*/ 1487038 w 3912688"/>
              <a:gd name="connsiteY64" fmla="*/ 3730248 h 3927255"/>
              <a:gd name="connsiteX65" fmla="*/ 1684045 w 3912688"/>
              <a:gd name="connsiteY65" fmla="*/ 3927255 h 3927255"/>
              <a:gd name="connsiteX66" fmla="*/ 2256049 w 3912688"/>
              <a:gd name="connsiteY66" fmla="*/ 3927255 h 3927255"/>
              <a:gd name="connsiteX67" fmla="*/ 2453056 w 3912688"/>
              <a:gd name="connsiteY67" fmla="*/ 3730248 h 3927255"/>
              <a:gd name="connsiteX68" fmla="*/ 2453056 w 3912688"/>
              <a:gd name="connsiteY68" fmla="*/ 3622720 h 3927255"/>
              <a:gd name="connsiteX69" fmla="*/ 2472982 w 3912688"/>
              <a:gd name="connsiteY69" fmla="*/ 3617597 h 3927255"/>
              <a:gd name="connsiteX70" fmla="*/ 2784473 w 3912688"/>
              <a:gd name="connsiteY70" fmla="*/ 3486015 h 3927255"/>
              <a:gd name="connsiteX71" fmla="*/ 2806322 w 3912688"/>
              <a:gd name="connsiteY71" fmla="*/ 3472742 h 3927255"/>
              <a:gd name="connsiteX72" fmla="*/ 2900036 w 3912688"/>
              <a:gd name="connsiteY72" fmla="*/ 3566456 h 3927255"/>
              <a:gd name="connsiteX73" fmla="*/ 3172876 w 3912688"/>
              <a:gd name="connsiteY73" fmla="*/ 3566456 h 3927255"/>
              <a:gd name="connsiteX74" fmla="*/ 3583115 w 3912688"/>
              <a:gd name="connsiteY74" fmla="*/ 3156217 h 3927255"/>
              <a:gd name="connsiteX75" fmla="*/ 3583115 w 3912688"/>
              <a:gd name="connsiteY75" fmla="*/ 2883377 h 3927255"/>
              <a:gd name="connsiteX76" fmla="*/ 3484728 w 3912688"/>
              <a:gd name="connsiteY76" fmla="*/ 2784991 h 3927255"/>
              <a:gd name="connsiteX77" fmla="*/ 3557174 w 3912688"/>
              <a:gd name="connsiteY77" fmla="*/ 2634603 h 3927255"/>
              <a:gd name="connsiteX78" fmla="*/ 3615596 w 3912688"/>
              <a:gd name="connsiteY78" fmla="*/ 2474982 h 3927255"/>
              <a:gd name="connsiteX79" fmla="*/ 3622705 w 3912688"/>
              <a:gd name="connsiteY79" fmla="*/ 2447335 h 3927255"/>
              <a:gd name="connsiteX80" fmla="*/ 3729616 w 3912688"/>
              <a:gd name="connsiteY80" fmla="*/ 2447335 h 3927255"/>
              <a:gd name="connsiteX81" fmla="*/ 3912688 w 3912688"/>
              <a:gd name="connsiteY81" fmla="*/ 2264263 h 3927255"/>
              <a:gd name="connsiteX82" fmla="*/ 3912688 w 3912688"/>
              <a:gd name="connsiteY82" fmla="*/ 1664388 h 3927255"/>
              <a:gd name="connsiteX83" fmla="*/ 3729616 w 3912688"/>
              <a:gd name="connsiteY83" fmla="*/ 1481316 h 3927255"/>
              <a:gd name="connsiteX84" fmla="*/ 3625780 w 3912688"/>
              <a:gd name="connsiteY84" fmla="*/ 1481316 h 3927255"/>
              <a:gd name="connsiteX85" fmla="*/ 3615596 w 3912688"/>
              <a:gd name="connsiteY85" fmla="*/ 1441707 h 3927255"/>
              <a:gd name="connsiteX86" fmla="*/ 3557173 w 3912688"/>
              <a:gd name="connsiteY86" fmla="*/ 1282086 h 3927255"/>
              <a:gd name="connsiteX87" fmla="*/ 3486275 w 3912688"/>
              <a:gd name="connsiteY87" fmla="*/ 1134910 h 3927255"/>
              <a:gd name="connsiteX88" fmla="*/ 3583115 w 3912688"/>
              <a:gd name="connsiteY88" fmla="*/ 1038071 h 3927255"/>
              <a:gd name="connsiteX89" fmla="*/ 3583115 w 3912688"/>
              <a:gd name="connsiteY89" fmla="*/ 765231 h 3927255"/>
              <a:gd name="connsiteX90" fmla="*/ 3172876 w 3912688"/>
              <a:gd name="connsiteY90" fmla="*/ 354992 h 3927255"/>
              <a:gd name="connsiteX91" fmla="*/ 2900036 w 3912688"/>
              <a:gd name="connsiteY91" fmla="*/ 354992 h 3927255"/>
              <a:gd name="connsiteX92" fmla="*/ 2809282 w 3912688"/>
              <a:gd name="connsiteY92" fmla="*/ 445747 h 3927255"/>
              <a:gd name="connsiteX93" fmla="*/ 2784473 w 3912688"/>
              <a:gd name="connsiteY93" fmla="*/ 430675 h 3927255"/>
              <a:gd name="connsiteX94" fmla="*/ 2472981 w 3912688"/>
              <a:gd name="connsiteY94" fmla="*/ 299093 h 3927255"/>
              <a:gd name="connsiteX95" fmla="*/ 2453056 w 3912688"/>
              <a:gd name="connsiteY95" fmla="*/ 293970 h 3927255"/>
              <a:gd name="connsiteX96" fmla="*/ 2453056 w 3912688"/>
              <a:gd name="connsiteY96" fmla="*/ 197007 h 3927255"/>
              <a:gd name="connsiteX97" fmla="*/ 2256049 w 3912688"/>
              <a:gd name="connsiteY97" fmla="*/ 0 h 3927255"/>
              <a:gd name="connsiteX98" fmla="*/ 1684045 w 3912688"/>
              <a:gd name="connsiteY98" fmla="*/ 0 h 3927255"/>
              <a:gd name="connsiteX99" fmla="*/ 1487038 w 3912688"/>
              <a:gd name="connsiteY99" fmla="*/ 197007 h 3927255"/>
              <a:gd name="connsiteX100" fmla="*/ 1487038 w 3912688"/>
              <a:gd name="connsiteY100" fmla="*/ 286923 h 3927255"/>
              <a:gd name="connsiteX101" fmla="*/ 1439707 w 3912688"/>
              <a:gd name="connsiteY101" fmla="*/ 299093 h 3927255"/>
              <a:gd name="connsiteX102" fmla="*/ 1128215 w 3912688"/>
              <a:gd name="connsiteY102" fmla="*/ 430675 h 3927255"/>
              <a:gd name="connsiteX103" fmla="*/ 1114538 w 3912688"/>
              <a:gd name="connsiteY103" fmla="*/ 438985 h 3927255"/>
              <a:gd name="connsiteX104" fmla="*/ 1030544 w 3912688"/>
              <a:gd name="connsiteY104" fmla="*/ 354992 h 3927255"/>
              <a:gd name="connsiteX105" fmla="*/ 757704 w 3912688"/>
              <a:gd name="connsiteY105" fmla="*/ 354992 h 3927255"/>
              <a:gd name="connsiteX106" fmla="*/ 347466 w 3912688"/>
              <a:gd name="connsiteY106" fmla="*/ 765231 h 3927255"/>
              <a:gd name="connsiteX107" fmla="*/ 290958 w 3912688"/>
              <a:gd name="connsiteY107" fmla="*/ 901651 h 3927255"/>
              <a:gd name="connsiteX108" fmla="*/ 347466 w 3912688"/>
              <a:gd name="connsiteY108" fmla="*/ 1038071 h 3927255"/>
              <a:gd name="connsiteX109" fmla="*/ 432807 w 3912688"/>
              <a:gd name="connsiteY109" fmla="*/ 1123413 h 3927255"/>
              <a:gd name="connsiteX110" fmla="*/ 428674 w 3912688"/>
              <a:gd name="connsiteY110" fmla="*/ 1130216 h 3927255"/>
              <a:gd name="connsiteX111" fmla="*/ 297092 w 3912688"/>
              <a:gd name="connsiteY111" fmla="*/ 1441707 h 3927255"/>
              <a:gd name="connsiteX112" fmla="*/ 288446 w 3912688"/>
              <a:gd name="connsiteY112" fmla="*/ 1475336 h 3927255"/>
              <a:gd name="connsiteX113" fmla="*/ 182019 w 3912688"/>
              <a:gd name="connsiteY113" fmla="*/ 1475336 h 3927255"/>
              <a:gd name="connsiteX114" fmla="*/ 0 w 3912688"/>
              <a:gd name="connsiteY114" fmla="*/ 1657355 h 392725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  <a:cxn ang="0">
                <a:pos x="connsiteX30" y="connsiteY30"/>
              </a:cxn>
              <a:cxn ang="0">
                <a:pos x="connsiteX31" y="connsiteY31"/>
              </a:cxn>
              <a:cxn ang="0">
                <a:pos x="connsiteX32" y="connsiteY32"/>
              </a:cxn>
              <a:cxn ang="0">
                <a:pos x="connsiteX33" y="connsiteY33"/>
              </a:cxn>
              <a:cxn ang="0">
                <a:pos x="connsiteX34" y="connsiteY34"/>
              </a:cxn>
              <a:cxn ang="0">
                <a:pos x="connsiteX35" y="connsiteY35"/>
              </a:cxn>
              <a:cxn ang="0">
                <a:pos x="connsiteX36" y="connsiteY36"/>
              </a:cxn>
              <a:cxn ang="0">
                <a:pos x="connsiteX37" y="connsiteY37"/>
              </a:cxn>
              <a:cxn ang="0">
                <a:pos x="connsiteX38" y="connsiteY38"/>
              </a:cxn>
              <a:cxn ang="0">
                <a:pos x="connsiteX39" y="connsiteY39"/>
              </a:cxn>
              <a:cxn ang="0">
                <a:pos x="connsiteX40" y="connsiteY40"/>
              </a:cxn>
              <a:cxn ang="0">
                <a:pos x="connsiteX41" y="connsiteY41"/>
              </a:cxn>
              <a:cxn ang="0">
                <a:pos x="connsiteX42" y="connsiteY42"/>
              </a:cxn>
              <a:cxn ang="0">
                <a:pos x="connsiteX43" y="connsiteY43"/>
              </a:cxn>
              <a:cxn ang="0">
                <a:pos x="connsiteX44" y="connsiteY44"/>
              </a:cxn>
              <a:cxn ang="0">
                <a:pos x="connsiteX45" y="connsiteY45"/>
              </a:cxn>
              <a:cxn ang="0">
                <a:pos x="connsiteX46" y="connsiteY46"/>
              </a:cxn>
              <a:cxn ang="0">
                <a:pos x="connsiteX47" y="connsiteY47"/>
              </a:cxn>
              <a:cxn ang="0">
                <a:pos x="connsiteX48" y="connsiteY48"/>
              </a:cxn>
              <a:cxn ang="0">
                <a:pos x="connsiteX49" y="connsiteY49"/>
              </a:cxn>
              <a:cxn ang="0">
                <a:pos x="connsiteX50" y="connsiteY50"/>
              </a:cxn>
              <a:cxn ang="0">
                <a:pos x="connsiteX51" y="connsiteY51"/>
              </a:cxn>
              <a:cxn ang="0">
                <a:pos x="connsiteX52" y="connsiteY52"/>
              </a:cxn>
              <a:cxn ang="0">
                <a:pos x="connsiteX53" y="connsiteY53"/>
              </a:cxn>
              <a:cxn ang="0">
                <a:pos x="connsiteX54" y="connsiteY54"/>
              </a:cxn>
              <a:cxn ang="0">
                <a:pos x="connsiteX55" y="connsiteY55"/>
              </a:cxn>
              <a:cxn ang="0">
                <a:pos x="connsiteX56" y="connsiteY56"/>
              </a:cxn>
              <a:cxn ang="0">
                <a:pos x="connsiteX57" y="connsiteY57"/>
              </a:cxn>
              <a:cxn ang="0">
                <a:pos x="connsiteX58" y="connsiteY58"/>
              </a:cxn>
              <a:cxn ang="0">
                <a:pos x="connsiteX59" y="connsiteY59"/>
              </a:cxn>
              <a:cxn ang="0">
                <a:pos x="connsiteX60" y="connsiteY60"/>
              </a:cxn>
              <a:cxn ang="0">
                <a:pos x="connsiteX61" y="connsiteY61"/>
              </a:cxn>
              <a:cxn ang="0">
                <a:pos x="connsiteX62" y="connsiteY62"/>
              </a:cxn>
              <a:cxn ang="0">
                <a:pos x="connsiteX63" y="connsiteY63"/>
              </a:cxn>
              <a:cxn ang="0">
                <a:pos x="connsiteX64" y="connsiteY64"/>
              </a:cxn>
              <a:cxn ang="0">
                <a:pos x="connsiteX65" y="connsiteY65"/>
              </a:cxn>
              <a:cxn ang="0">
                <a:pos x="connsiteX66" y="connsiteY66"/>
              </a:cxn>
              <a:cxn ang="0">
                <a:pos x="connsiteX67" y="connsiteY67"/>
              </a:cxn>
              <a:cxn ang="0">
                <a:pos x="connsiteX68" y="connsiteY68"/>
              </a:cxn>
              <a:cxn ang="0">
                <a:pos x="connsiteX69" y="connsiteY69"/>
              </a:cxn>
              <a:cxn ang="0">
                <a:pos x="connsiteX70" y="connsiteY70"/>
              </a:cxn>
              <a:cxn ang="0">
                <a:pos x="connsiteX71" y="connsiteY71"/>
              </a:cxn>
              <a:cxn ang="0">
                <a:pos x="connsiteX72" y="connsiteY72"/>
              </a:cxn>
              <a:cxn ang="0">
                <a:pos x="connsiteX73" y="connsiteY73"/>
              </a:cxn>
              <a:cxn ang="0">
                <a:pos x="connsiteX74" y="connsiteY74"/>
              </a:cxn>
              <a:cxn ang="0">
                <a:pos x="connsiteX75" y="connsiteY75"/>
              </a:cxn>
              <a:cxn ang="0">
                <a:pos x="connsiteX76" y="connsiteY76"/>
              </a:cxn>
              <a:cxn ang="0">
                <a:pos x="connsiteX77" y="connsiteY77"/>
              </a:cxn>
              <a:cxn ang="0">
                <a:pos x="connsiteX78" y="connsiteY78"/>
              </a:cxn>
              <a:cxn ang="0">
                <a:pos x="connsiteX79" y="connsiteY79"/>
              </a:cxn>
              <a:cxn ang="0">
                <a:pos x="connsiteX80" y="connsiteY80"/>
              </a:cxn>
              <a:cxn ang="0">
                <a:pos x="connsiteX81" y="connsiteY81"/>
              </a:cxn>
              <a:cxn ang="0">
                <a:pos x="connsiteX82" y="connsiteY82"/>
              </a:cxn>
              <a:cxn ang="0">
                <a:pos x="connsiteX83" y="connsiteY83"/>
              </a:cxn>
              <a:cxn ang="0">
                <a:pos x="connsiteX84" y="connsiteY84"/>
              </a:cxn>
              <a:cxn ang="0">
                <a:pos x="connsiteX85" y="connsiteY85"/>
              </a:cxn>
              <a:cxn ang="0">
                <a:pos x="connsiteX86" y="connsiteY86"/>
              </a:cxn>
              <a:cxn ang="0">
                <a:pos x="connsiteX87" y="connsiteY87"/>
              </a:cxn>
              <a:cxn ang="0">
                <a:pos x="connsiteX88" y="connsiteY88"/>
              </a:cxn>
              <a:cxn ang="0">
                <a:pos x="connsiteX89" y="connsiteY89"/>
              </a:cxn>
              <a:cxn ang="0">
                <a:pos x="connsiteX90" y="connsiteY90"/>
              </a:cxn>
              <a:cxn ang="0">
                <a:pos x="connsiteX91" y="connsiteY91"/>
              </a:cxn>
              <a:cxn ang="0">
                <a:pos x="connsiteX92" y="connsiteY92"/>
              </a:cxn>
              <a:cxn ang="0">
                <a:pos x="connsiteX93" y="connsiteY93"/>
              </a:cxn>
              <a:cxn ang="0">
                <a:pos x="connsiteX94" y="connsiteY94"/>
              </a:cxn>
              <a:cxn ang="0">
                <a:pos x="connsiteX95" y="connsiteY95"/>
              </a:cxn>
              <a:cxn ang="0">
                <a:pos x="connsiteX96" y="connsiteY96"/>
              </a:cxn>
              <a:cxn ang="0">
                <a:pos x="connsiteX97" y="connsiteY97"/>
              </a:cxn>
              <a:cxn ang="0">
                <a:pos x="connsiteX98" y="connsiteY98"/>
              </a:cxn>
              <a:cxn ang="0">
                <a:pos x="connsiteX99" y="connsiteY99"/>
              </a:cxn>
              <a:cxn ang="0">
                <a:pos x="connsiteX100" y="connsiteY100"/>
              </a:cxn>
              <a:cxn ang="0">
                <a:pos x="connsiteX101" y="connsiteY101"/>
              </a:cxn>
              <a:cxn ang="0">
                <a:pos x="connsiteX102" y="connsiteY102"/>
              </a:cxn>
              <a:cxn ang="0">
                <a:pos x="connsiteX103" y="connsiteY103"/>
              </a:cxn>
              <a:cxn ang="0">
                <a:pos x="connsiteX104" y="connsiteY104"/>
              </a:cxn>
              <a:cxn ang="0">
                <a:pos x="connsiteX105" y="connsiteY105"/>
              </a:cxn>
              <a:cxn ang="0">
                <a:pos x="connsiteX106" y="connsiteY106"/>
              </a:cxn>
              <a:cxn ang="0">
                <a:pos x="connsiteX107" y="connsiteY107"/>
              </a:cxn>
              <a:cxn ang="0">
                <a:pos x="connsiteX108" y="connsiteY108"/>
              </a:cxn>
              <a:cxn ang="0">
                <a:pos x="connsiteX109" y="connsiteY109"/>
              </a:cxn>
              <a:cxn ang="0">
                <a:pos x="connsiteX110" y="connsiteY110"/>
              </a:cxn>
              <a:cxn ang="0">
                <a:pos x="connsiteX111" y="connsiteY111"/>
              </a:cxn>
              <a:cxn ang="0">
                <a:pos x="connsiteX112" y="connsiteY112"/>
              </a:cxn>
              <a:cxn ang="0">
                <a:pos x="connsiteX113" y="connsiteY113"/>
              </a:cxn>
              <a:cxn ang="0">
                <a:pos x="connsiteX114" y="connsiteY114"/>
              </a:cxn>
            </a:cxnLst>
            <a:rect l="l" t="t" r="r" b="b"/>
            <a:pathLst>
              <a:path w="3912688" h="3927255">
                <a:moveTo>
                  <a:pt x="205650" y="1768048"/>
                </a:moveTo>
                <a:lnTo>
                  <a:pt x="426783" y="1768048"/>
                </a:lnTo>
                <a:lnTo>
                  <a:pt x="431280" y="1728669"/>
                </a:lnTo>
                <a:cubicBezTo>
                  <a:pt x="466398" y="1498835"/>
                  <a:pt x="552229" y="1285690"/>
                  <a:pt x="676996" y="1101011"/>
                </a:cubicBezTo>
                <a:lnTo>
                  <a:pt x="740306" y="1016348"/>
                </a:lnTo>
                <a:lnTo>
                  <a:pt x="600055" y="876097"/>
                </a:lnTo>
                <a:lnTo>
                  <a:pt x="876647" y="599505"/>
                </a:lnTo>
                <a:lnTo>
                  <a:pt x="1018028" y="740887"/>
                </a:lnTo>
                <a:lnTo>
                  <a:pt x="1093727" y="684280"/>
                </a:lnTo>
                <a:cubicBezTo>
                  <a:pt x="1278406" y="559513"/>
                  <a:pt x="1491551" y="473682"/>
                  <a:pt x="1721384" y="438564"/>
                </a:cubicBezTo>
                <a:lnTo>
                  <a:pt x="1761169" y="434020"/>
                </a:lnTo>
                <a:lnTo>
                  <a:pt x="1761169" y="237372"/>
                </a:lnTo>
                <a:lnTo>
                  <a:pt x="2152329" y="237372"/>
                </a:lnTo>
                <a:lnTo>
                  <a:pt x="2152329" y="434200"/>
                </a:lnTo>
                <a:lnTo>
                  <a:pt x="2196088" y="439303"/>
                </a:lnTo>
                <a:cubicBezTo>
                  <a:pt x="2430472" y="475871"/>
                  <a:pt x="2647381" y="565202"/>
                  <a:pt x="2834284" y="694767"/>
                </a:cubicBezTo>
                <a:lnTo>
                  <a:pt x="2905278" y="748522"/>
                </a:lnTo>
                <a:lnTo>
                  <a:pt x="3059375" y="594425"/>
                </a:lnTo>
                <a:lnTo>
                  <a:pt x="3335966" y="871017"/>
                </a:lnTo>
                <a:lnTo>
                  <a:pt x="3180588" y="1026395"/>
                </a:lnTo>
                <a:lnTo>
                  <a:pt x="3203695" y="1055441"/>
                </a:lnTo>
                <a:cubicBezTo>
                  <a:pt x="3331226" y="1230298"/>
                  <a:pt x="3422882" y="1432990"/>
                  <a:pt x="3467840" y="1652692"/>
                </a:cubicBezTo>
                <a:lnTo>
                  <a:pt x="3485445" y="1768048"/>
                </a:lnTo>
                <a:lnTo>
                  <a:pt x="3705716" y="1768047"/>
                </a:lnTo>
                <a:lnTo>
                  <a:pt x="3705716" y="2159208"/>
                </a:lnTo>
                <a:lnTo>
                  <a:pt x="3485819" y="2159208"/>
                </a:lnTo>
                <a:lnTo>
                  <a:pt x="3480669" y="2203374"/>
                </a:lnTo>
                <a:cubicBezTo>
                  <a:pt x="3444101" y="2437758"/>
                  <a:pt x="3354770" y="2654666"/>
                  <a:pt x="3225205" y="2841569"/>
                </a:cubicBezTo>
                <a:lnTo>
                  <a:pt x="3188915" y="2889497"/>
                </a:lnTo>
                <a:lnTo>
                  <a:pt x="3354168" y="3054749"/>
                </a:lnTo>
                <a:lnTo>
                  <a:pt x="3077576" y="3331341"/>
                </a:lnTo>
                <a:lnTo>
                  <a:pt x="2916150" y="3169916"/>
                </a:lnTo>
                <a:lnTo>
                  <a:pt x="2864531" y="3210980"/>
                </a:lnTo>
                <a:cubicBezTo>
                  <a:pt x="2689674" y="3338511"/>
                  <a:pt x="2486983" y="3430167"/>
                  <a:pt x="2267281" y="3475124"/>
                </a:cubicBezTo>
                <a:lnTo>
                  <a:pt x="2152329" y="3492668"/>
                </a:lnTo>
                <a:lnTo>
                  <a:pt x="2152329" y="3679727"/>
                </a:lnTo>
                <a:lnTo>
                  <a:pt x="1761169" y="3679727"/>
                </a:lnTo>
                <a:lnTo>
                  <a:pt x="1761169" y="3493151"/>
                </a:lnTo>
                <a:lnTo>
                  <a:pt x="1716599" y="3487953"/>
                </a:lnTo>
                <a:cubicBezTo>
                  <a:pt x="1482215" y="3451386"/>
                  <a:pt x="1265307" y="3362054"/>
                  <a:pt x="1078403" y="3232489"/>
                </a:cubicBezTo>
                <a:lnTo>
                  <a:pt x="1008955" y="3179904"/>
                </a:lnTo>
                <a:lnTo>
                  <a:pt x="867678" y="3321181"/>
                </a:lnTo>
                <a:lnTo>
                  <a:pt x="591086" y="3044589"/>
                </a:lnTo>
                <a:lnTo>
                  <a:pt x="733302" y="2902373"/>
                </a:lnTo>
                <a:lnTo>
                  <a:pt x="708992" y="2871816"/>
                </a:lnTo>
                <a:cubicBezTo>
                  <a:pt x="581462" y="2696958"/>
                  <a:pt x="489806" y="2494267"/>
                  <a:pt x="444848" y="2274565"/>
                </a:cubicBezTo>
                <a:lnTo>
                  <a:pt x="427243" y="2159208"/>
                </a:lnTo>
                <a:lnTo>
                  <a:pt x="205650" y="2159208"/>
                </a:lnTo>
                <a:close/>
                <a:moveTo>
                  <a:pt x="0" y="1657355"/>
                </a:moveTo>
                <a:lnTo>
                  <a:pt x="0" y="2259336"/>
                </a:lnTo>
                <a:cubicBezTo>
                  <a:pt x="0" y="2359862"/>
                  <a:pt x="81493" y="2441355"/>
                  <a:pt x="182019" y="2441355"/>
                </a:cubicBezTo>
                <a:lnTo>
                  <a:pt x="288446" y="2441355"/>
                </a:lnTo>
                <a:lnTo>
                  <a:pt x="297092" y="2474982"/>
                </a:lnTo>
                <a:cubicBezTo>
                  <a:pt x="330935" y="2583786"/>
                  <a:pt x="375183" y="2688005"/>
                  <a:pt x="428674" y="2786474"/>
                </a:cubicBezTo>
                <a:lnTo>
                  <a:pt x="438202" y="2802155"/>
                </a:lnTo>
                <a:lnTo>
                  <a:pt x="356981" y="2883377"/>
                </a:lnTo>
                <a:cubicBezTo>
                  <a:pt x="319309" y="2921048"/>
                  <a:pt x="300472" y="2970423"/>
                  <a:pt x="300472" y="3019797"/>
                </a:cubicBezTo>
                <a:cubicBezTo>
                  <a:pt x="300472" y="3069171"/>
                  <a:pt x="319309" y="3118545"/>
                  <a:pt x="356981" y="3156217"/>
                </a:cubicBezTo>
                <a:lnTo>
                  <a:pt x="767218" y="3566456"/>
                </a:lnTo>
                <a:cubicBezTo>
                  <a:pt x="842561" y="3641799"/>
                  <a:pt x="964715" y="3641799"/>
                  <a:pt x="1040058" y="3566456"/>
                </a:cubicBezTo>
                <a:lnTo>
                  <a:pt x="1123416" y="3483099"/>
                </a:lnTo>
                <a:lnTo>
                  <a:pt x="1128215" y="3486015"/>
                </a:lnTo>
                <a:cubicBezTo>
                  <a:pt x="1226684" y="3539507"/>
                  <a:pt x="1330903" y="3583755"/>
                  <a:pt x="1439708" y="3617597"/>
                </a:cubicBezTo>
                <a:lnTo>
                  <a:pt x="1487038" y="3629767"/>
                </a:lnTo>
                <a:lnTo>
                  <a:pt x="1487038" y="3730248"/>
                </a:lnTo>
                <a:cubicBezTo>
                  <a:pt x="1487038" y="3839052"/>
                  <a:pt x="1575241" y="3927255"/>
                  <a:pt x="1684045" y="3927255"/>
                </a:cubicBezTo>
                <a:lnTo>
                  <a:pt x="2256049" y="3927255"/>
                </a:lnTo>
                <a:cubicBezTo>
                  <a:pt x="2364853" y="3927255"/>
                  <a:pt x="2453056" y="3839052"/>
                  <a:pt x="2453056" y="3730248"/>
                </a:cubicBezTo>
                <a:lnTo>
                  <a:pt x="2453056" y="3622720"/>
                </a:lnTo>
                <a:lnTo>
                  <a:pt x="2472982" y="3617597"/>
                </a:lnTo>
                <a:cubicBezTo>
                  <a:pt x="2581785" y="3583755"/>
                  <a:pt x="2686004" y="3539507"/>
                  <a:pt x="2784473" y="3486015"/>
                </a:cubicBezTo>
                <a:lnTo>
                  <a:pt x="2806322" y="3472742"/>
                </a:lnTo>
                <a:lnTo>
                  <a:pt x="2900036" y="3566456"/>
                </a:lnTo>
                <a:cubicBezTo>
                  <a:pt x="2975379" y="3641799"/>
                  <a:pt x="3097533" y="3641799"/>
                  <a:pt x="3172876" y="3566456"/>
                </a:cubicBezTo>
                <a:lnTo>
                  <a:pt x="3583115" y="3156217"/>
                </a:lnTo>
                <a:cubicBezTo>
                  <a:pt x="3658458" y="3080874"/>
                  <a:pt x="3658458" y="2958720"/>
                  <a:pt x="3583115" y="2883377"/>
                </a:cubicBezTo>
                <a:lnTo>
                  <a:pt x="3484728" y="2784991"/>
                </a:lnTo>
                <a:lnTo>
                  <a:pt x="3557174" y="2634603"/>
                </a:lnTo>
                <a:cubicBezTo>
                  <a:pt x="3579152" y="2582640"/>
                  <a:pt x="3598675" y="2529384"/>
                  <a:pt x="3615596" y="2474982"/>
                </a:cubicBezTo>
                <a:lnTo>
                  <a:pt x="3622705" y="2447335"/>
                </a:lnTo>
                <a:lnTo>
                  <a:pt x="3729616" y="2447335"/>
                </a:lnTo>
                <a:cubicBezTo>
                  <a:pt x="3830724" y="2447335"/>
                  <a:pt x="3912688" y="2365371"/>
                  <a:pt x="3912688" y="2264263"/>
                </a:cubicBezTo>
                <a:lnTo>
                  <a:pt x="3912688" y="1664388"/>
                </a:lnTo>
                <a:cubicBezTo>
                  <a:pt x="3912688" y="1563280"/>
                  <a:pt x="3830724" y="1481316"/>
                  <a:pt x="3729616" y="1481316"/>
                </a:cubicBezTo>
                <a:lnTo>
                  <a:pt x="3625780" y="1481316"/>
                </a:lnTo>
                <a:lnTo>
                  <a:pt x="3615596" y="1441707"/>
                </a:lnTo>
                <a:cubicBezTo>
                  <a:pt x="3598675" y="1387305"/>
                  <a:pt x="3579152" y="1334050"/>
                  <a:pt x="3557173" y="1282086"/>
                </a:cubicBezTo>
                <a:lnTo>
                  <a:pt x="3486275" y="1134910"/>
                </a:lnTo>
                <a:lnTo>
                  <a:pt x="3583115" y="1038071"/>
                </a:lnTo>
                <a:cubicBezTo>
                  <a:pt x="3658458" y="962728"/>
                  <a:pt x="3658458" y="840574"/>
                  <a:pt x="3583115" y="765231"/>
                </a:cubicBezTo>
                <a:lnTo>
                  <a:pt x="3172876" y="354992"/>
                </a:lnTo>
                <a:cubicBezTo>
                  <a:pt x="3097533" y="279649"/>
                  <a:pt x="2975379" y="279649"/>
                  <a:pt x="2900036" y="354992"/>
                </a:cubicBezTo>
                <a:lnTo>
                  <a:pt x="2809282" y="445747"/>
                </a:lnTo>
                <a:lnTo>
                  <a:pt x="2784473" y="430675"/>
                </a:lnTo>
                <a:cubicBezTo>
                  <a:pt x="2686004" y="377183"/>
                  <a:pt x="2581785" y="332935"/>
                  <a:pt x="2472981" y="299093"/>
                </a:cubicBezTo>
                <a:lnTo>
                  <a:pt x="2453056" y="293970"/>
                </a:lnTo>
                <a:lnTo>
                  <a:pt x="2453056" y="197007"/>
                </a:lnTo>
                <a:cubicBezTo>
                  <a:pt x="2453056" y="88203"/>
                  <a:pt x="2364853" y="0"/>
                  <a:pt x="2256049" y="0"/>
                </a:cubicBezTo>
                <a:lnTo>
                  <a:pt x="1684045" y="0"/>
                </a:lnTo>
                <a:cubicBezTo>
                  <a:pt x="1575241" y="0"/>
                  <a:pt x="1487038" y="88203"/>
                  <a:pt x="1487038" y="197007"/>
                </a:cubicBezTo>
                <a:lnTo>
                  <a:pt x="1487038" y="286923"/>
                </a:lnTo>
                <a:lnTo>
                  <a:pt x="1439707" y="299093"/>
                </a:lnTo>
                <a:cubicBezTo>
                  <a:pt x="1330903" y="332935"/>
                  <a:pt x="1226684" y="377183"/>
                  <a:pt x="1128215" y="430675"/>
                </a:cubicBezTo>
                <a:lnTo>
                  <a:pt x="1114538" y="438985"/>
                </a:lnTo>
                <a:lnTo>
                  <a:pt x="1030544" y="354992"/>
                </a:lnTo>
                <a:cubicBezTo>
                  <a:pt x="955201" y="279649"/>
                  <a:pt x="833047" y="279649"/>
                  <a:pt x="757704" y="354992"/>
                </a:cubicBezTo>
                <a:lnTo>
                  <a:pt x="347466" y="765231"/>
                </a:lnTo>
                <a:cubicBezTo>
                  <a:pt x="309794" y="802902"/>
                  <a:pt x="290958" y="852276"/>
                  <a:pt x="290958" y="901651"/>
                </a:cubicBezTo>
                <a:cubicBezTo>
                  <a:pt x="290958" y="951025"/>
                  <a:pt x="309794" y="1000399"/>
                  <a:pt x="347466" y="1038071"/>
                </a:cubicBezTo>
                <a:lnTo>
                  <a:pt x="432807" y="1123413"/>
                </a:lnTo>
                <a:lnTo>
                  <a:pt x="428674" y="1130216"/>
                </a:lnTo>
                <a:cubicBezTo>
                  <a:pt x="375183" y="1228685"/>
                  <a:pt x="330934" y="1332904"/>
                  <a:pt x="297092" y="1441707"/>
                </a:cubicBezTo>
                <a:lnTo>
                  <a:pt x="288446" y="1475336"/>
                </a:lnTo>
                <a:lnTo>
                  <a:pt x="182019" y="1475336"/>
                </a:lnTo>
                <a:cubicBezTo>
                  <a:pt x="81493" y="1475336"/>
                  <a:pt x="0" y="1556829"/>
                  <a:pt x="0" y="1657355"/>
                </a:cubicBezTo>
                <a:close/>
              </a:path>
            </a:pathLst>
          </a:custGeom>
          <a:solidFill>
            <a:srgbClr val="0033CC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>
            <a:noAutofit/>
          </a:bodyPr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192" name="Стрелка: вверх 69">
            <a:extLst>
              <a:ext uri="{FF2B5EF4-FFF2-40B4-BE49-F238E27FC236}">
                <a16:creationId xmlns:a16="http://schemas.microsoft.com/office/drawing/2014/main" id="{BAF94CC8-7D4D-40D2-A369-33200796FD2A}"/>
              </a:ext>
            </a:extLst>
          </xdr:cNvPr>
          <xdr:cNvSpPr/>
        </xdr:nvSpPr>
        <xdr:spPr>
          <a:xfrm rot="2740581">
            <a:off x="-879362" y="1042552"/>
            <a:ext cx="90170" cy="220067"/>
          </a:xfrm>
          <a:prstGeom prst="upArrow">
            <a:avLst>
              <a:gd name="adj1" fmla="val 35687"/>
              <a:gd name="adj2" fmla="val 51135"/>
            </a:avLst>
          </a:prstGeom>
          <a:solidFill>
            <a:srgbClr val="0033CC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193" name="Стрелка: вверх 70">
            <a:extLst>
              <a:ext uri="{FF2B5EF4-FFF2-40B4-BE49-F238E27FC236}">
                <a16:creationId xmlns:a16="http://schemas.microsoft.com/office/drawing/2014/main" id="{0AC0E501-AE97-4255-B690-F506BECA0470}"/>
              </a:ext>
            </a:extLst>
          </xdr:cNvPr>
          <xdr:cNvSpPr/>
        </xdr:nvSpPr>
        <xdr:spPr>
          <a:xfrm rot="5400000">
            <a:off x="-842935" y="1127078"/>
            <a:ext cx="90170" cy="220067"/>
          </a:xfrm>
          <a:prstGeom prst="upArrow">
            <a:avLst>
              <a:gd name="adj1" fmla="val 35687"/>
              <a:gd name="adj2" fmla="val 51135"/>
            </a:avLst>
          </a:prstGeom>
          <a:solidFill>
            <a:srgbClr val="0033CC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194" name="Стрелка: вверх 71">
            <a:extLst>
              <a:ext uri="{FF2B5EF4-FFF2-40B4-BE49-F238E27FC236}">
                <a16:creationId xmlns:a16="http://schemas.microsoft.com/office/drawing/2014/main" id="{19FCBB9A-02BC-4C25-BC9C-630F5036FF06}"/>
              </a:ext>
            </a:extLst>
          </xdr:cNvPr>
          <xdr:cNvSpPr/>
        </xdr:nvSpPr>
        <xdr:spPr>
          <a:xfrm rot="18859419" flipV="1">
            <a:off x="-879362" y="1211603"/>
            <a:ext cx="90170" cy="220067"/>
          </a:xfrm>
          <a:prstGeom prst="upArrow">
            <a:avLst>
              <a:gd name="adj1" fmla="val 35687"/>
              <a:gd name="adj2" fmla="val 51135"/>
            </a:avLst>
          </a:prstGeom>
          <a:solidFill>
            <a:srgbClr val="0033CC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195" name="Полилиния: фигура 72">
            <a:extLst>
              <a:ext uri="{FF2B5EF4-FFF2-40B4-BE49-F238E27FC236}">
                <a16:creationId xmlns:a16="http://schemas.microsoft.com/office/drawing/2014/main" id="{4069FFD9-ACBB-427B-B950-2E472C08F8D1}"/>
              </a:ext>
            </a:extLst>
          </xdr:cNvPr>
          <xdr:cNvSpPr/>
        </xdr:nvSpPr>
        <xdr:spPr>
          <a:xfrm>
            <a:off x="-1154484" y="843089"/>
            <a:ext cx="759196" cy="776810"/>
          </a:xfrm>
          <a:custGeom>
            <a:avLst/>
            <a:gdLst>
              <a:gd name="connsiteX0" fmla="*/ 1946623 w 2178050"/>
              <a:gd name="connsiteY0" fmla="*/ 1417373 h 2228587"/>
              <a:gd name="connsiteX1" fmla="*/ 2006452 w 2178050"/>
              <a:gd name="connsiteY1" fmla="*/ 1548087 h 2228587"/>
              <a:gd name="connsiteX2" fmla="*/ 1979608 w 2178050"/>
              <a:gd name="connsiteY2" fmla="*/ 1603813 h 2228587"/>
              <a:gd name="connsiteX3" fmla="*/ 1089025 w 2178050"/>
              <a:gd name="connsiteY3" fmla="*/ 2133865 h 2228587"/>
              <a:gd name="connsiteX4" fmla="*/ 1070803 w 2178050"/>
              <a:gd name="connsiteY4" fmla="*/ 2132945 h 2228587"/>
              <a:gd name="connsiteX5" fmla="*/ 1070803 w 2178050"/>
              <a:gd name="connsiteY5" fmla="*/ 2228587 h 2228587"/>
              <a:gd name="connsiteX6" fmla="*/ 751715 w 2178050"/>
              <a:gd name="connsiteY6" fmla="*/ 2082537 h 2228587"/>
              <a:gd name="connsiteX7" fmla="*/ 1070803 w 2178050"/>
              <a:gd name="connsiteY7" fmla="*/ 1936487 h 2228587"/>
              <a:gd name="connsiteX8" fmla="*/ 1070803 w 2178050"/>
              <a:gd name="connsiteY8" fmla="*/ 2028170 h 2228587"/>
              <a:gd name="connsiteX9" fmla="*/ 1089025 w 2178050"/>
              <a:gd name="connsiteY9" fmla="*/ 2029090 h 2228587"/>
              <a:gd name="connsiteX10" fmla="*/ 1925716 w 2178050"/>
              <a:gd name="connsiteY10" fmla="*/ 1474494 h 2228587"/>
              <a:gd name="connsiteX11" fmla="*/ 146050 w 2178050"/>
              <a:gd name="connsiteY11" fmla="*/ 772848 h 2228587"/>
              <a:gd name="connsiteX12" fmla="*/ 292100 w 2178050"/>
              <a:gd name="connsiteY12" fmla="*/ 1091936 h 2228587"/>
              <a:gd name="connsiteX13" fmla="*/ 182445 w 2178050"/>
              <a:gd name="connsiteY13" fmla="*/ 1091936 h 2228587"/>
              <a:gd name="connsiteX14" fmla="*/ 180975 w 2178050"/>
              <a:gd name="connsiteY14" fmla="*/ 1121040 h 2228587"/>
              <a:gd name="connsiteX15" fmla="*/ 735571 w 2178050"/>
              <a:gd name="connsiteY15" fmla="*/ 1957731 h 2228587"/>
              <a:gd name="connsiteX16" fmla="*/ 796925 w 2178050"/>
              <a:gd name="connsiteY16" fmla="*/ 1980187 h 2228587"/>
              <a:gd name="connsiteX17" fmla="*/ 796925 w 2178050"/>
              <a:gd name="connsiteY17" fmla="*/ 1990794 h 2228587"/>
              <a:gd name="connsiteX18" fmla="*/ 676980 w 2178050"/>
              <a:gd name="connsiteY18" fmla="*/ 2045694 h 2228587"/>
              <a:gd name="connsiteX19" fmla="*/ 606253 w 2178050"/>
              <a:gd name="connsiteY19" fmla="*/ 2011623 h 2228587"/>
              <a:gd name="connsiteX20" fmla="*/ 76200 w 2178050"/>
              <a:gd name="connsiteY20" fmla="*/ 1121040 h 2228587"/>
              <a:gd name="connsiteX21" fmla="*/ 77670 w 2178050"/>
              <a:gd name="connsiteY21" fmla="*/ 1091936 h 2228587"/>
              <a:gd name="connsiteX22" fmla="*/ 0 w 2178050"/>
              <a:gd name="connsiteY22" fmla="*/ 1091936 h 2228587"/>
              <a:gd name="connsiteX23" fmla="*/ 1488809 w 2178050"/>
              <a:gd name="connsiteY23" fmla="*/ 190480 h 2228587"/>
              <a:gd name="connsiteX24" fmla="*/ 1571798 w 2178050"/>
              <a:gd name="connsiteY24" fmla="*/ 230458 h 2228587"/>
              <a:gd name="connsiteX25" fmla="*/ 2101850 w 2178050"/>
              <a:gd name="connsiteY25" fmla="*/ 1121040 h 2228587"/>
              <a:gd name="connsiteX26" fmla="*/ 2100795 w 2178050"/>
              <a:gd name="connsiteY26" fmla="*/ 1141941 h 2228587"/>
              <a:gd name="connsiteX27" fmla="*/ 2178050 w 2178050"/>
              <a:gd name="connsiteY27" fmla="*/ 1141941 h 2228587"/>
              <a:gd name="connsiteX28" fmla="*/ 2032000 w 2178050"/>
              <a:gd name="connsiteY28" fmla="*/ 1461029 h 2228587"/>
              <a:gd name="connsiteX29" fmla="*/ 1885950 w 2178050"/>
              <a:gd name="connsiteY29" fmla="*/ 1141941 h 2228587"/>
              <a:gd name="connsiteX30" fmla="*/ 1996020 w 2178050"/>
              <a:gd name="connsiteY30" fmla="*/ 1141941 h 2228587"/>
              <a:gd name="connsiteX31" fmla="*/ 1997075 w 2178050"/>
              <a:gd name="connsiteY31" fmla="*/ 1121040 h 2228587"/>
              <a:gd name="connsiteX32" fmla="*/ 1359051 w 2178050"/>
              <a:gd name="connsiteY32" fmla="*/ 253814 h 2228587"/>
              <a:gd name="connsiteX33" fmla="*/ 1353535 w 2178050"/>
              <a:gd name="connsiteY33" fmla="*/ 252396 h 2228587"/>
              <a:gd name="connsiteX34" fmla="*/ 1112043 w 2178050"/>
              <a:gd name="connsiteY34" fmla="*/ 0 h 2228587"/>
              <a:gd name="connsiteX35" fmla="*/ 1431131 w 2178050"/>
              <a:gd name="connsiteY35" fmla="*/ 146050 h 2228587"/>
              <a:gd name="connsiteX36" fmla="*/ 1112043 w 2178050"/>
              <a:gd name="connsiteY36" fmla="*/ 292100 h 2228587"/>
              <a:gd name="connsiteX37" fmla="*/ 1112043 w 2178050"/>
              <a:gd name="connsiteY37" fmla="*/ 214152 h 2228587"/>
              <a:gd name="connsiteX38" fmla="*/ 1089025 w 2178050"/>
              <a:gd name="connsiteY38" fmla="*/ 212990 h 2228587"/>
              <a:gd name="connsiteX39" fmla="*/ 252334 w 2178050"/>
              <a:gd name="connsiteY39" fmla="*/ 767586 h 2228587"/>
              <a:gd name="connsiteX40" fmla="*/ 231362 w 2178050"/>
              <a:gd name="connsiteY40" fmla="*/ 824886 h 2228587"/>
              <a:gd name="connsiteX41" fmla="*/ 171523 w 2178050"/>
              <a:gd name="connsiteY41" fmla="*/ 694150 h 2228587"/>
              <a:gd name="connsiteX42" fmla="*/ 198443 w 2178050"/>
              <a:gd name="connsiteY42" fmla="*/ 638267 h 2228587"/>
              <a:gd name="connsiteX43" fmla="*/ 1089025 w 2178050"/>
              <a:gd name="connsiteY43" fmla="*/ 108215 h 2228587"/>
              <a:gd name="connsiteX44" fmla="*/ 1112043 w 2178050"/>
              <a:gd name="connsiteY44" fmla="*/ 109377 h 2228587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  <a:cxn ang="0">
                <a:pos x="connsiteX30" y="connsiteY30"/>
              </a:cxn>
              <a:cxn ang="0">
                <a:pos x="connsiteX31" y="connsiteY31"/>
              </a:cxn>
              <a:cxn ang="0">
                <a:pos x="connsiteX32" y="connsiteY32"/>
              </a:cxn>
              <a:cxn ang="0">
                <a:pos x="connsiteX33" y="connsiteY33"/>
              </a:cxn>
              <a:cxn ang="0">
                <a:pos x="connsiteX34" y="connsiteY34"/>
              </a:cxn>
              <a:cxn ang="0">
                <a:pos x="connsiteX35" y="connsiteY35"/>
              </a:cxn>
              <a:cxn ang="0">
                <a:pos x="connsiteX36" y="connsiteY36"/>
              </a:cxn>
              <a:cxn ang="0">
                <a:pos x="connsiteX37" y="connsiteY37"/>
              </a:cxn>
              <a:cxn ang="0">
                <a:pos x="connsiteX38" y="connsiteY38"/>
              </a:cxn>
              <a:cxn ang="0">
                <a:pos x="connsiteX39" y="connsiteY39"/>
              </a:cxn>
              <a:cxn ang="0">
                <a:pos x="connsiteX40" y="connsiteY40"/>
              </a:cxn>
              <a:cxn ang="0">
                <a:pos x="connsiteX41" y="connsiteY41"/>
              </a:cxn>
              <a:cxn ang="0">
                <a:pos x="connsiteX42" y="connsiteY42"/>
              </a:cxn>
              <a:cxn ang="0">
                <a:pos x="connsiteX43" y="connsiteY43"/>
              </a:cxn>
              <a:cxn ang="0">
                <a:pos x="connsiteX44" y="connsiteY44"/>
              </a:cxn>
            </a:cxnLst>
            <a:rect l="l" t="t" r="r" b="b"/>
            <a:pathLst>
              <a:path w="2178050" h="2228587">
                <a:moveTo>
                  <a:pt x="1946623" y="1417373"/>
                </a:moveTo>
                <a:lnTo>
                  <a:pt x="2006452" y="1548087"/>
                </a:lnTo>
                <a:lnTo>
                  <a:pt x="1979608" y="1603813"/>
                </a:lnTo>
                <a:cubicBezTo>
                  <a:pt x="1808097" y="1919536"/>
                  <a:pt x="1473591" y="2133865"/>
                  <a:pt x="1089025" y="2133865"/>
                </a:cubicBezTo>
                <a:lnTo>
                  <a:pt x="1070803" y="2132945"/>
                </a:lnTo>
                <a:lnTo>
                  <a:pt x="1070803" y="2228587"/>
                </a:lnTo>
                <a:lnTo>
                  <a:pt x="751715" y="2082537"/>
                </a:lnTo>
                <a:lnTo>
                  <a:pt x="1070803" y="1936487"/>
                </a:lnTo>
                <a:lnTo>
                  <a:pt x="1070803" y="2028170"/>
                </a:lnTo>
                <a:lnTo>
                  <a:pt x="1089025" y="2029090"/>
                </a:lnTo>
                <a:cubicBezTo>
                  <a:pt x="1465152" y="2029090"/>
                  <a:pt x="1787867" y="1800407"/>
                  <a:pt x="1925716" y="1474494"/>
                </a:cubicBezTo>
                <a:close/>
                <a:moveTo>
                  <a:pt x="146050" y="772848"/>
                </a:moveTo>
                <a:lnTo>
                  <a:pt x="292100" y="1091936"/>
                </a:lnTo>
                <a:lnTo>
                  <a:pt x="182445" y="1091936"/>
                </a:lnTo>
                <a:lnTo>
                  <a:pt x="180975" y="1121040"/>
                </a:lnTo>
                <a:cubicBezTo>
                  <a:pt x="180975" y="1497167"/>
                  <a:pt x="409658" y="1819882"/>
                  <a:pt x="735571" y="1957731"/>
                </a:cubicBezTo>
                <a:lnTo>
                  <a:pt x="796925" y="1980187"/>
                </a:lnTo>
                <a:lnTo>
                  <a:pt x="796925" y="1990794"/>
                </a:lnTo>
                <a:lnTo>
                  <a:pt x="676980" y="2045694"/>
                </a:lnTo>
                <a:lnTo>
                  <a:pt x="606253" y="2011623"/>
                </a:lnTo>
                <a:cubicBezTo>
                  <a:pt x="290529" y="1840112"/>
                  <a:pt x="76200" y="1505606"/>
                  <a:pt x="76200" y="1121040"/>
                </a:cubicBezTo>
                <a:lnTo>
                  <a:pt x="77670" y="1091936"/>
                </a:lnTo>
                <a:lnTo>
                  <a:pt x="0" y="1091936"/>
                </a:lnTo>
                <a:close/>
                <a:moveTo>
                  <a:pt x="1488809" y="190480"/>
                </a:moveTo>
                <a:lnTo>
                  <a:pt x="1571798" y="230458"/>
                </a:lnTo>
                <a:cubicBezTo>
                  <a:pt x="1887521" y="401969"/>
                  <a:pt x="2101850" y="736475"/>
                  <a:pt x="2101850" y="1121040"/>
                </a:cubicBezTo>
                <a:lnTo>
                  <a:pt x="2100795" y="1141941"/>
                </a:lnTo>
                <a:lnTo>
                  <a:pt x="2178050" y="1141941"/>
                </a:lnTo>
                <a:lnTo>
                  <a:pt x="2032000" y="1461029"/>
                </a:lnTo>
                <a:lnTo>
                  <a:pt x="1885950" y="1141941"/>
                </a:lnTo>
                <a:lnTo>
                  <a:pt x="1996020" y="1141941"/>
                </a:lnTo>
                <a:lnTo>
                  <a:pt x="1997075" y="1121040"/>
                </a:lnTo>
                <a:cubicBezTo>
                  <a:pt x="1997075" y="713570"/>
                  <a:pt x="1728690" y="368784"/>
                  <a:pt x="1359051" y="253814"/>
                </a:cubicBezTo>
                <a:lnTo>
                  <a:pt x="1353535" y="252396"/>
                </a:lnTo>
                <a:close/>
                <a:moveTo>
                  <a:pt x="1112043" y="0"/>
                </a:moveTo>
                <a:lnTo>
                  <a:pt x="1431131" y="146050"/>
                </a:lnTo>
                <a:lnTo>
                  <a:pt x="1112043" y="292100"/>
                </a:lnTo>
                <a:lnTo>
                  <a:pt x="1112043" y="214152"/>
                </a:lnTo>
                <a:lnTo>
                  <a:pt x="1089025" y="212990"/>
                </a:lnTo>
                <a:cubicBezTo>
                  <a:pt x="712899" y="212990"/>
                  <a:pt x="390184" y="441673"/>
                  <a:pt x="252334" y="767586"/>
                </a:cubicBezTo>
                <a:lnTo>
                  <a:pt x="231362" y="824886"/>
                </a:lnTo>
                <a:lnTo>
                  <a:pt x="171523" y="694150"/>
                </a:lnTo>
                <a:lnTo>
                  <a:pt x="198443" y="638267"/>
                </a:lnTo>
                <a:cubicBezTo>
                  <a:pt x="369954" y="322544"/>
                  <a:pt x="704460" y="108215"/>
                  <a:pt x="1089025" y="108215"/>
                </a:cubicBezTo>
                <a:lnTo>
                  <a:pt x="1112043" y="109377"/>
                </a:lnTo>
                <a:close/>
              </a:path>
            </a:pathLst>
          </a:custGeom>
          <a:solidFill>
            <a:srgbClr val="0033CC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196" name="Овал 195">
            <a:extLst>
              <a:ext uri="{FF2B5EF4-FFF2-40B4-BE49-F238E27FC236}">
                <a16:creationId xmlns:a16="http://schemas.microsoft.com/office/drawing/2014/main" id="{0B38B347-A0AD-4D28-903C-BE0E0C942782}"/>
              </a:ext>
            </a:extLst>
          </xdr:cNvPr>
          <xdr:cNvSpPr/>
        </xdr:nvSpPr>
        <xdr:spPr>
          <a:xfrm>
            <a:off x="-671885" y="1180112"/>
            <a:ext cx="109408" cy="109406"/>
          </a:xfrm>
          <a:prstGeom prst="ellipse">
            <a:avLst/>
          </a:prstGeom>
          <a:solidFill>
            <a:srgbClr val="0033CC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197" name="Овал 196">
            <a:extLst>
              <a:ext uri="{FF2B5EF4-FFF2-40B4-BE49-F238E27FC236}">
                <a16:creationId xmlns:a16="http://schemas.microsoft.com/office/drawing/2014/main" id="{41A14FD6-72CA-45E0-A6F0-71B8BF6F73F9}"/>
              </a:ext>
            </a:extLst>
          </xdr:cNvPr>
          <xdr:cNvSpPr/>
        </xdr:nvSpPr>
        <xdr:spPr>
          <a:xfrm>
            <a:off x="-758760" y="974818"/>
            <a:ext cx="109408" cy="109406"/>
          </a:xfrm>
          <a:prstGeom prst="ellipse">
            <a:avLst/>
          </a:prstGeom>
          <a:solidFill>
            <a:srgbClr val="0033CC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198" name="Овал 197">
            <a:extLst>
              <a:ext uri="{FF2B5EF4-FFF2-40B4-BE49-F238E27FC236}">
                <a16:creationId xmlns:a16="http://schemas.microsoft.com/office/drawing/2014/main" id="{E53BB91C-77BA-41EE-A8EA-C1BE2EB3B629}"/>
              </a:ext>
            </a:extLst>
          </xdr:cNvPr>
          <xdr:cNvSpPr/>
        </xdr:nvSpPr>
        <xdr:spPr>
          <a:xfrm>
            <a:off x="-764294" y="1394257"/>
            <a:ext cx="109408" cy="109406"/>
          </a:xfrm>
          <a:prstGeom prst="ellipse">
            <a:avLst/>
          </a:prstGeom>
          <a:solidFill>
            <a:srgbClr val="0033CC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199" name="Овал 198">
            <a:extLst>
              <a:ext uri="{FF2B5EF4-FFF2-40B4-BE49-F238E27FC236}">
                <a16:creationId xmlns:a16="http://schemas.microsoft.com/office/drawing/2014/main" id="{519C0846-FDD7-44EF-9973-0B43113938C2}"/>
              </a:ext>
            </a:extLst>
          </xdr:cNvPr>
          <xdr:cNvSpPr/>
        </xdr:nvSpPr>
        <xdr:spPr>
          <a:xfrm>
            <a:off x="-1041196" y="1146683"/>
            <a:ext cx="176266" cy="176264"/>
          </a:xfrm>
          <a:prstGeom prst="ellipse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200" name="Овал 199">
            <a:extLst>
              <a:ext uri="{FF2B5EF4-FFF2-40B4-BE49-F238E27FC236}">
                <a16:creationId xmlns:a16="http://schemas.microsoft.com/office/drawing/2014/main" id="{39D62DDE-4D29-4B46-BEA0-C8759473A78F}"/>
              </a:ext>
            </a:extLst>
          </xdr:cNvPr>
          <xdr:cNvSpPr/>
        </xdr:nvSpPr>
        <xdr:spPr>
          <a:xfrm>
            <a:off x="-1007768" y="1180112"/>
            <a:ext cx="109408" cy="109406"/>
          </a:xfrm>
          <a:prstGeom prst="ellipse">
            <a:avLst/>
          </a:prstGeom>
          <a:solidFill>
            <a:srgbClr val="0033CC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</xdr:grpSp>
    <xdr:clientData/>
  </xdr:twoCellAnchor>
  <xdr:twoCellAnchor>
    <xdr:from>
      <xdr:col>5</xdr:col>
      <xdr:colOff>503796</xdr:colOff>
      <xdr:row>51</xdr:row>
      <xdr:rowOff>109491</xdr:rowOff>
    </xdr:from>
    <xdr:to>
      <xdr:col>6</xdr:col>
      <xdr:colOff>254631</xdr:colOff>
      <xdr:row>54</xdr:row>
      <xdr:rowOff>128233</xdr:rowOff>
    </xdr:to>
    <xdr:grpSp>
      <xdr:nvGrpSpPr>
        <xdr:cNvPr id="174" name="Группа 173">
          <a:extLst>
            <a:ext uri="{FF2B5EF4-FFF2-40B4-BE49-F238E27FC236}">
              <a16:creationId xmlns:a16="http://schemas.microsoft.com/office/drawing/2014/main" id="{7AC48D7D-3017-4BEC-ABEE-F4507633CD1E}"/>
            </a:ext>
          </a:extLst>
        </xdr:cNvPr>
        <xdr:cNvGrpSpPr>
          <a:grpSpLocks noChangeAspect="1"/>
        </xdr:cNvGrpSpPr>
      </xdr:nvGrpSpPr>
      <xdr:grpSpPr>
        <a:xfrm>
          <a:off x="3529384" y="10149962"/>
          <a:ext cx="355953" cy="590242"/>
          <a:chOff x="606861" y="1802438"/>
          <a:chExt cx="199023" cy="313294"/>
        </a:xfrm>
      </xdr:grpSpPr>
      <xdr:sp macro="" textlink="">
        <xdr:nvSpPr>
          <xdr:cNvPr id="186" name="Скругленный прямоугольник 185">
            <a:extLst>
              <a:ext uri="{FF2B5EF4-FFF2-40B4-BE49-F238E27FC236}">
                <a16:creationId xmlns:a16="http://schemas.microsoft.com/office/drawing/2014/main" id="{9BA0B229-D4F1-416B-88C1-863623C688AA}"/>
              </a:ext>
            </a:extLst>
          </xdr:cNvPr>
          <xdr:cNvSpPr/>
        </xdr:nvSpPr>
        <xdr:spPr>
          <a:xfrm>
            <a:off x="606861" y="1802438"/>
            <a:ext cx="199023" cy="313294"/>
          </a:xfrm>
          <a:prstGeom prst="roundRect">
            <a:avLst>
              <a:gd name="adj" fmla="val 9968"/>
            </a:avLst>
          </a:prstGeom>
          <a:solidFill>
            <a:srgbClr val="0033CC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ru-RU"/>
          </a:p>
        </xdr:txBody>
      </xdr:sp>
      <xdr:sp macro="" textlink="">
        <xdr:nvSpPr>
          <xdr:cNvPr id="187" name="Скругленный прямоугольник 186">
            <a:extLst>
              <a:ext uri="{FF2B5EF4-FFF2-40B4-BE49-F238E27FC236}">
                <a16:creationId xmlns:a16="http://schemas.microsoft.com/office/drawing/2014/main" id="{7696FCCC-6C4B-4EFA-B70C-65929803E0BB}"/>
              </a:ext>
            </a:extLst>
          </xdr:cNvPr>
          <xdr:cNvSpPr/>
        </xdr:nvSpPr>
        <xdr:spPr>
          <a:xfrm>
            <a:off x="641380" y="1855764"/>
            <a:ext cx="129984" cy="33329"/>
          </a:xfrm>
          <a:prstGeom prst="roundRect">
            <a:avLst>
              <a:gd name="adj" fmla="val 50000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ru-RU"/>
          </a:p>
        </xdr:txBody>
      </xdr:sp>
      <xdr:sp macro="" textlink="">
        <xdr:nvSpPr>
          <xdr:cNvPr id="188" name="Скругленный прямоугольник 187">
            <a:extLst>
              <a:ext uri="{FF2B5EF4-FFF2-40B4-BE49-F238E27FC236}">
                <a16:creationId xmlns:a16="http://schemas.microsoft.com/office/drawing/2014/main" id="{ADB40329-88A1-440F-9265-E3507536259C}"/>
              </a:ext>
            </a:extLst>
          </xdr:cNvPr>
          <xdr:cNvSpPr/>
        </xdr:nvSpPr>
        <xdr:spPr>
          <a:xfrm>
            <a:off x="641380" y="1905281"/>
            <a:ext cx="129984" cy="33329"/>
          </a:xfrm>
          <a:prstGeom prst="roundRect">
            <a:avLst>
              <a:gd name="adj" fmla="val 50000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ru-RU"/>
          </a:p>
        </xdr:txBody>
      </xdr:sp>
      <xdr:sp macro="" textlink="">
        <xdr:nvSpPr>
          <xdr:cNvPr id="189" name="Скругленный прямоугольник 188">
            <a:extLst>
              <a:ext uri="{FF2B5EF4-FFF2-40B4-BE49-F238E27FC236}">
                <a16:creationId xmlns:a16="http://schemas.microsoft.com/office/drawing/2014/main" id="{2D2CE033-A725-449C-82CE-70D6A68C3AB7}"/>
              </a:ext>
            </a:extLst>
          </xdr:cNvPr>
          <xdr:cNvSpPr/>
        </xdr:nvSpPr>
        <xdr:spPr>
          <a:xfrm>
            <a:off x="641380" y="1954799"/>
            <a:ext cx="129984" cy="33329"/>
          </a:xfrm>
          <a:prstGeom prst="roundRect">
            <a:avLst>
              <a:gd name="adj" fmla="val 50000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ru-RU"/>
          </a:p>
        </xdr:txBody>
      </xdr:sp>
      <xdr:sp macro="" textlink="">
        <xdr:nvSpPr>
          <xdr:cNvPr id="190" name="Овал 189">
            <a:extLst>
              <a:ext uri="{FF2B5EF4-FFF2-40B4-BE49-F238E27FC236}">
                <a16:creationId xmlns:a16="http://schemas.microsoft.com/office/drawing/2014/main" id="{D172DA7E-D3AA-4950-83FC-6DDA7ACBBC04}"/>
              </a:ext>
            </a:extLst>
          </xdr:cNvPr>
          <xdr:cNvSpPr/>
        </xdr:nvSpPr>
        <xdr:spPr>
          <a:xfrm>
            <a:off x="685899" y="2048122"/>
            <a:ext cx="40947" cy="40947"/>
          </a:xfrm>
          <a:prstGeom prst="ellipse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ru-RU"/>
          </a:p>
        </xdr:txBody>
      </xdr:sp>
    </xdr:grpSp>
    <xdr:clientData/>
  </xdr:twoCellAnchor>
  <xdr:twoCellAnchor>
    <xdr:from>
      <xdr:col>13</xdr:col>
      <xdr:colOff>149336</xdr:colOff>
      <xdr:row>51</xdr:row>
      <xdr:rowOff>109491</xdr:rowOff>
    </xdr:from>
    <xdr:to>
      <xdr:col>13</xdr:col>
      <xdr:colOff>609090</xdr:colOff>
      <xdr:row>54</xdr:row>
      <xdr:rowOff>128232</xdr:rowOff>
    </xdr:to>
    <xdr:grpSp>
      <xdr:nvGrpSpPr>
        <xdr:cNvPr id="175" name="Группа 174">
          <a:extLst>
            <a:ext uri="{FF2B5EF4-FFF2-40B4-BE49-F238E27FC236}">
              <a16:creationId xmlns:a16="http://schemas.microsoft.com/office/drawing/2014/main" id="{D7931441-C00A-4634-A757-B2D09F99B0CB}"/>
            </a:ext>
          </a:extLst>
        </xdr:cNvPr>
        <xdr:cNvGrpSpPr>
          <a:grpSpLocks noChangeAspect="1"/>
        </xdr:cNvGrpSpPr>
      </xdr:nvGrpSpPr>
      <xdr:grpSpPr>
        <a:xfrm>
          <a:off x="8015865" y="10149962"/>
          <a:ext cx="459754" cy="590241"/>
          <a:chOff x="2963652" y="203672"/>
          <a:chExt cx="5472608" cy="6753720"/>
        </a:xfrm>
        <a:solidFill>
          <a:srgbClr val="0033CC"/>
        </a:solidFill>
      </xdr:grpSpPr>
      <xdr:sp macro="" textlink="">
        <xdr:nvSpPr>
          <xdr:cNvPr id="176" name="Полилиния 175">
            <a:extLst>
              <a:ext uri="{FF2B5EF4-FFF2-40B4-BE49-F238E27FC236}">
                <a16:creationId xmlns:a16="http://schemas.microsoft.com/office/drawing/2014/main" id="{B42E3758-879D-45BA-9514-88285282D874}"/>
              </a:ext>
            </a:extLst>
          </xdr:cNvPr>
          <xdr:cNvSpPr/>
        </xdr:nvSpPr>
        <xdr:spPr bwMode="auto">
          <a:xfrm>
            <a:off x="2963652" y="3825044"/>
            <a:ext cx="5472608" cy="3132348"/>
          </a:xfrm>
          <a:custGeom>
            <a:avLst/>
            <a:gdLst>
              <a:gd name="connsiteX0" fmla="*/ 4661169 w 5472608"/>
              <a:gd name="connsiteY0" fmla="*/ 404056 h 3132348"/>
              <a:gd name="connsiteX1" fmla="*/ 4661169 w 5472608"/>
              <a:gd name="connsiteY1" fmla="*/ 2720536 h 3132348"/>
              <a:gd name="connsiteX2" fmla="*/ 5046931 w 5472608"/>
              <a:gd name="connsiteY2" fmla="*/ 2720536 h 3132348"/>
              <a:gd name="connsiteX3" fmla="*/ 5046931 w 5472608"/>
              <a:gd name="connsiteY3" fmla="*/ 404056 h 3132348"/>
              <a:gd name="connsiteX4" fmla="*/ 3602296 w 5472608"/>
              <a:gd name="connsiteY4" fmla="*/ 404056 h 3132348"/>
              <a:gd name="connsiteX5" fmla="*/ 3602296 w 5472608"/>
              <a:gd name="connsiteY5" fmla="*/ 2720536 h 3132348"/>
              <a:gd name="connsiteX6" fmla="*/ 3988058 w 5472608"/>
              <a:gd name="connsiteY6" fmla="*/ 2720536 h 3132348"/>
              <a:gd name="connsiteX7" fmla="*/ 3988058 w 5472608"/>
              <a:gd name="connsiteY7" fmla="*/ 404056 h 3132348"/>
              <a:gd name="connsiteX8" fmla="*/ 2543423 w 5472608"/>
              <a:gd name="connsiteY8" fmla="*/ 404056 h 3132348"/>
              <a:gd name="connsiteX9" fmla="*/ 2543423 w 5472608"/>
              <a:gd name="connsiteY9" fmla="*/ 2720536 h 3132348"/>
              <a:gd name="connsiteX10" fmla="*/ 2929185 w 5472608"/>
              <a:gd name="connsiteY10" fmla="*/ 2720536 h 3132348"/>
              <a:gd name="connsiteX11" fmla="*/ 2929185 w 5472608"/>
              <a:gd name="connsiteY11" fmla="*/ 404056 h 3132348"/>
              <a:gd name="connsiteX12" fmla="*/ 1484550 w 5472608"/>
              <a:gd name="connsiteY12" fmla="*/ 404056 h 3132348"/>
              <a:gd name="connsiteX13" fmla="*/ 1484550 w 5472608"/>
              <a:gd name="connsiteY13" fmla="*/ 2720536 h 3132348"/>
              <a:gd name="connsiteX14" fmla="*/ 1870312 w 5472608"/>
              <a:gd name="connsiteY14" fmla="*/ 2720536 h 3132348"/>
              <a:gd name="connsiteX15" fmla="*/ 1870312 w 5472608"/>
              <a:gd name="connsiteY15" fmla="*/ 404056 h 3132348"/>
              <a:gd name="connsiteX16" fmla="*/ 425677 w 5472608"/>
              <a:gd name="connsiteY16" fmla="*/ 404056 h 3132348"/>
              <a:gd name="connsiteX17" fmla="*/ 425677 w 5472608"/>
              <a:gd name="connsiteY17" fmla="*/ 2720536 h 3132348"/>
              <a:gd name="connsiteX18" fmla="*/ 811439 w 5472608"/>
              <a:gd name="connsiteY18" fmla="*/ 2720536 h 3132348"/>
              <a:gd name="connsiteX19" fmla="*/ 811439 w 5472608"/>
              <a:gd name="connsiteY19" fmla="*/ 404056 h 3132348"/>
              <a:gd name="connsiteX20" fmla="*/ 112483 w 5472608"/>
              <a:gd name="connsiteY20" fmla="*/ 0 h 3132348"/>
              <a:gd name="connsiteX21" fmla="*/ 5360125 w 5472608"/>
              <a:gd name="connsiteY21" fmla="*/ 0 h 3132348"/>
              <a:gd name="connsiteX22" fmla="*/ 5472608 w 5472608"/>
              <a:gd name="connsiteY22" fmla="*/ 112483 h 3132348"/>
              <a:gd name="connsiteX23" fmla="*/ 5472608 w 5472608"/>
              <a:gd name="connsiteY23" fmla="*/ 3019865 h 3132348"/>
              <a:gd name="connsiteX24" fmla="*/ 5360125 w 5472608"/>
              <a:gd name="connsiteY24" fmla="*/ 3132348 h 3132348"/>
              <a:gd name="connsiteX25" fmla="*/ 112483 w 5472608"/>
              <a:gd name="connsiteY25" fmla="*/ 3132348 h 3132348"/>
              <a:gd name="connsiteX26" fmla="*/ 0 w 5472608"/>
              <a:gd name="connsiteY26" fmla="*/ 3019865 h 3132348"/>
              <a:gd name="connsiteX27" fmla="*/ 0 w 5472608"/>
              <a:gd name="connsiteY27" fmla="*/ 112483 h 3132348"/>
              <a:gd name="connsiteX28" fmla="*/ 112483 w 5472608"/>
              <a:gd name="connsiteY28" fmla="*/ 0 h 3132348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</a:cxnLst>
            <a:rect l="l" t="t" r="r" b="b"/>
            <a:pathLst>
              <a:path w="5472608" h="3132348">
                <a:moveTo>
                  <a:pt x="4661169" y="404056"/>
                </a:moveTo>
                <a:lnTo>
                  <a:pt x="4661169" y="2720536"/>
                </a:lnTo>
                <a:lnTo>
                  <a:pt x="5046931" y="2720536"/>
                </a:lnTo>
                <a:lnTo>
                  <a:pt x="5046931" y="404056"/>
                </a:lnTo>
                <a:close/>
                <a:moveTo>
                  <a:pt x="3602296" y="404056"/>
                </a:moveTo>
                <a:lnTo>
                  <a:pt x="3602296" y="2720536"/>
                </a:lnTo>
                <a:lnTo>
                  <a:pt x="3988058" y="2720536"/>
                </a:lnTo>
                <a:lnTo>
                  <a:pt x="3988058" y="404056"/>
                </a:lnTo>
                <a:close/>
                <a:moveTo>
                  <a:pt x="2543423" y="404056"/>
                </a:moveTo>
                <a:lnTo>
                  <a:pt x="2543423" y="2720536"/>
                </a:lnTo>
                <a:lnTo>
                  <a:pt x="2929185" y="2720536"/>
                </a:lnTo>
                <a:lnTo>
                  <a:pt x="2929185" y="404056"/>
                </a:lnTo>
                <a:close/>
                <a:moveTo>
                  <a:pt x="1484550" y="404056"/>
                </a:moveTo>
                <a:lnTo>
                  <a:pt x="1484550" y="2720536"/>
                </a:lnTo>
                <a:lnTo>
                  <a:pt x="1870312" y="2720536"/>
                </a:lnTo>
                <a:lnTo>
                  <a:pt x="1870312" y="404056"/>
                </a:lnTo>
                <a:close/>
                <a:moveTo>
                  <a:pt x="425677" y="404056"/>
                </a:moveTo>
                <a:lnTo>
                  <a:pt x="425677" y="2720536"/>
                </a:lnTo>
                <a:lnTo>
                  <a:pt x="811439" y="2720536"/>
                </a:lnTo>
                <a:lnTo>
                  <a:pt x="811439" y="404056"/>
                </a:lnTo>
                <a:close/>
                <a:moveTo>
                  <a:pt x="112483" y="0"/>
                </a:moveTo>
                <a:lnTo>
                  <a:pt x="5360125" y="0"/>
                </a:lnTo>
                <a:cubicBezTo>
                  <a:pt x="5422248" y="0"/>
                  <a:pt x="5472608" y="50360"/>
                  <a:pt x="5472608" y="112483"/>
                </a:cubicBezTo>
                <a:lnTo>
                  <a:pt x="5472608" y="3019865"/>
                </a:lnTo>
                <a:cubicBezTo>
                  <a:pt x="5472608" y="3081988"/>
                  <a:pt x="5422248" y="3132348"/>
                  <a:pt x="5360125" y="3132348"/>
                </a:cubicBezTo>
                <a:lnTo>
                  <a:pt x="112483" y="3132348"/>
                </a:lnTo>
                <a:cubicBezTo>
                  <a:pt x="50360" y="3132348"/>
                  <a:pt x="0" y="3081988"/>
                  <a:pt x="0" y="3019865"/>
                </a:cubicBezTo>
                <a:lnTo>
                  <a:pt x="0" y="112483"/>
                </a:lnTo>
                <a:cubicBezTo>
                  <a:pt x="0" y="50360"/>
                  <a:pt x="50360" y="0"/>
                  <a:pt x="112483" y="0"/>
                </a:cubicBezTo>
                <a:close/>
              </a:path>
            </a:pathLst>
          </a:custGeom>
          <a:grpFill/>
          <a:ln>
            <a:noFill/>
          </a:ln>
        </xdr:spPr>
        <xdr:txBody>
          <a:bodyPr wrap="square" lIns="0" tIns="0" rIns="0" bIns="0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177" name="Полилиния 176">
            <a:extLst>
              <a:ext uri="{FF2B5EF4-FFF2-40B4-BE49-F238E27FC236}">
                <a16:creationId xmlns:a16="http://schemas.microsoft.com/office/drawing/2014/main" id="{8F05610F-C690-466E-B0FC-1D9373163486}"/>
              </a:ext>
            </a:extLst>
          </xdr:cNvPr>
          <xdr:cNvSpPr/>
        </xdr:nvSpPr>
        <xdr:spPr bwMode="auto">
          <a:xfrm>
            <a:off x="3208537" y="3222500"/>
            <a:ext cx="468052" cy="555750"/>
          </a:xfrm>
          <a:custGeom>
            <a:avLst/>
            <a:gdLst>
              <a:gd name="connsiteX0" fmla="*/ 234026 w 468052"/>
              <a:gd name="connsiteY0" fmla="*/ 0 h 555750"/>
              <a:gd name="connsiteX1" fmla="*/ 325120 w 468052"/>
              <a:gd name="connsiteY1" fmla="*/ 18391 h 555750"/>
              <a:gd name="connsiteX2" fmla="*/ 347693 w 468052"/>
              <a:gd name="connsiteY2" fmla="*/ 33611 h 555750"/>
              <a:gd name="connsiteX3" fmla="*/ 163215 w 468052"/>
              <a:gd name="connsiteY3" fmla="*/ 140119 h 555750"/>
              <a:gd name="connsiteX4" fmla="*/ 117252 w 468052"/>
              <a:gd name="connsiteY4" fmla="*/ 311658 h 555750"/>
              <a:gd name="connsiteX5" fmla="*/ 288790 w 468052"/>
              <a:gd name="connsiteY5" fmla="*/ 357622 h 555750"/>
              <a:gd name="connsiteX6" fmla="*/ 468052 w 468052"/>
              <a:gd name="connsiteY6" fmla="*/ 254125 h 555750"/>
              <a:gd name="connsiteX7" fmla="*/ 468052 w 468052"/>
              <a:gd name="connsiteY7" fmla="*/ 555750 h 555750"/>
              <a:gd name="connsiteX8" fmla="*/ 0 w 468052"/>
              <a:gd name="connsiteY8" fmla="*/ 555750 h 555750"/>
              <a:gd name="connsiteX9" fmla="*/ 0 w 468052"/>
              <a:gd name="connsiteY9" fmla="*/ 234026 h 555750"/>
              <a:gd name="connsiteX10" fmla="*/ 234026 w 468052"/>
              <a:gd name="connsiteY10" fmla="*/ 0 h 55575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</a:cxnLst>
            <a:rect l="l" t="t" r="r" b="b"/>
            <a:pathLst>
              <a:path w="468052" h="555750">
                <a:moveTo>
                  <a:pt x="234026" y="0"/>
                </a:moveTo>
                <a:cubicBezTo>
                  <a:pt x="266338" y="0"/>
                  <a:pt x="297121" y="6549"/>
                  <a:pt x="325120" y="18391"/>
                </a:cubicBezTo>
                <a:lnTo>
                  <a:pt x="347693" y="33611"/>
                </a:lnTo>
                <a:lnTo>
                  <a:pt x="163215" y="140119"/>
                </a:lnTo>
                <a:cubicBezTo>
                  <a:pt x="103154" y="174796"/>
                  <a:pt x="82575" y="251596"/>
                  <a:pt x="117252" y="311658"/>
                </a:cubicBezTo>
                <a:cubicBezTo>
                  <a:pt x="151928" y="371719"/>
                  <a:pt x="228729" y="392298"/>
                  <a:pt x="288790" y="357622"/>
                </a:cubicBezTo>
                <a:lnTo>
                  <a:pt x="468052" y="254125"/>
                </a:lnTo>
                <a:lnTo>
                  <a:pt x="468052" y="555750"/>
                </a:lnTo>
                <a:lnTo>
                  <a:pt x="0" y="555750"/>
                </a:lnTo>
                <a:lnTo>
                  <a:pt x="0" y="234026"/>
                </a:lnTo>
                <a:cubicBezTo>
                  <a:pt x="0" y="104777"/>
                  <a:pt x="104777" y="0"/>
                  <a:pt x="234026" y="0"/>
                </a:cubicBezTo>
                <a:close/>
              </a:path>
            </a:pathLst>
          </a:custGeom>
          <a:grpFill/>
          <a:ln>
            <a:noFill/>
          </a:ln>
        </xdr:spPr>
        <xdr:txBody>
          <a:bodyPr wrap="square" lIns="0" tIns="0" rIns="0" bIns="0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178" name="Полилиния 177">
            <a:extLst>
              <a:ext uri="{FF2B5EF4-FFF2-40B4-BE49-F238E27FC236}">
                <a16:creationId xmlns:a16="http://schemas.microsoft.com/office/drawing/2014/main" id="{D42BFA08-3C4C-4B0C-9C27-0C50A3206134}"/>
              </a:ext>
            </a:extLst>
          </xdr:cNvPr>
          <xdr:cNvSpPr/>
        </xdr:nvSpPr>
        <xdr:spPr bwMode="auto">
          <a:xfrm>
            <a:off x="5318421" y="1714500"/>
            <a:ext cx="799805" cy="822323"/>
          </a:xfrm>
          <a:custGeom>
            <a:avLst/>
            <a:gdLst>
              <a:gd name="connsiteX0" fmla="*/ 4863 w 799805"/>
              <a:gd name="connsiteY0" fmla="*/ 390526 h 822323"/>
              <a:gd name="connsiteX1" fmla="*/ 101303 w 799805"/>
              <a:gd name="connsiteY1" fmla="*/ 454820 h 822323"/>
              <a:gd name="connsiteX2" fmla="*/ 141822 w 799805"/>
              <a:gd name="connsiteY2" fmla="*/ 525365 h 822323"/>
              <a:gd name="connsiteX3" fmla="*/ 141790 w 799805"/>
              <a:gd name="connsiteY3" fmla="*/ 547127 h 822323"/>
              <a:gd name="connsiteX4" fmla="*/ 150202 w 799805"/>
              <a:gd name="connsiteY4" fmla="*/ 547127 h 822323"/>
              <a:gd name="connsiteX5" fmla="*/ 166213 w 799805"/>
              <a:gd name="connsiteY5" fmla="*/ 581597 h 822323"/>
              <a:gd name="connsiteX6" fmla="*/ 203067 w 799805"/>
              <a:gd name="connsiteY6" fmla="*/ 617947 h 822323"/>
              <a:gd name="connsiteX7" fmla="*/ 250126 w 799805"/>
              <a:gd name="connsiteY7" fmla="*/ 639512 h 822323"/>
              <a:gd name="connsiteX8" fmla="*/ 288681 w 799805"/>
              <a:gd name="connsiteY8" fmla="*/ 667974 h 822323"/>
              <a:gd name="connsiteX9" fmla="*/ 309612 w 799805"/>
              <a:gd name="connsiteY9" fmla="*/ 691239 h 822323"/>
              <a:gd name="connsiteX10" fmla="*/ 538213 w 799805"/>
              <a:gd name="connsiteY10" fmla="*/ 800387 h 822323"/>
              <a:gd name="connsiteX11" fmla="*/ 493055 w 799805"/>
              <a:gd name="connsiteY11" fmla="*/ 814478 h 822323"/>
              <a:gd name="connsiteX12" fmla="*/ 415630 w 799805"/>
              <a:gd name="connsiteY12" fmla="*/ 822323 h 822323"/>
              <a:gd name="connsiteX13" fmla="*/ 119183 w 799805"/>
              <a:gd name="connsiteY13" fmla="*/ 681797 h 822323"/>
              <a:gd name="connsiteX14" fmla="*/ 75115 w 799805"/>
              <a:gd name="connsiteY14" fmla="*/ 608789 h 822323"/>
              <a:gd name="connsiteX15" fmla="*/ 64394 w 799805"/>
              <a:gd name="connsiteY15" fmla="*/ 609602 h 822323"/>
              <a:gd name="connsiteX16" fmla="*/ 41735 w 799805"/>
              <a:gd name="connsiteY16" fmla="*/ 594106 h 822323"/>
              <a:gd name="connsiteX17" fmla="*/ 39955 w 799805"/>
              <a:gd name="connsiteY17" fmla="*/ 592034 h 822323"/>
              <a:gd name="connsiteX18" fmla="*/ 56749 w 799805"/>
              <a:gd name="connsiteY18" fmla="*/ 555933 h 822323"/>
              <a:gd name="connsiteX19" fmla="*/ 63205 w 799805"/>
              <a:gd name="connsiteY19" fmla="*/ 509588 h 822323"/>
              <a:gd name="connsiteX20" fmla="*/ 13030 w 799805"/>
              <a:gd name="connsiteY20" fmla="*/ 399882 h 822323"/>
              <a:gd name="connsiteX21" fmla="*/ 0 w 799805"/>
              <a:gd name="connsiteY21" fmla="*/ 396069 h 822323"/>
              <a:gd name="connsiteX22" fmla="*/ 275636 w 799805"/>
              <a:gd name="connsiteY22" fmla="*/ 0 h 822323"/>
              <a:gd name="connsiteX23" fmla="*/ 489448 w 799805"/>
              <a:gd name="connsiteY23" fmla="*/ 0 h 822323"/>
              <a:gd name="connsiteX24" fmla="*/ 489448 w 799805"/>
              <a:gd name="connsiteY24" fmla="*/ 57483 h 822323"/>
              <a:gd name="connsiteX25" fmla="*/ 493055 w 799805"/>
              <a:gd name="connsiteY25" fmla="*/ 57848 h 822323"/>
              <a:gd name="connsiteX26" fmla="*/ 799805 w 799805"/>
              <a:gd name="connsiteY26" fmla="*/ 436163 h 822323"/>
              <a:gd name="connsiteX27" fmla="*/ 769615 w 799805"/>
              <a:gd name="connsiteY27" fmla="*/ 586474 h 822323"/>
              <a:gd name="connsiteX28" fmla="*/ 746479 w 799805"/>
              <a:gd name="connsiteY28" fmla="*/ 629318 h 822323"/>
              <a:gd name="connsiteX29" fmla="*/ 744333 w 799805"/>
              <a:gd name="connsiteY29" fmla="*/ 626933 h 822323"/>
              <a:gd name="connsiteX30" fmla="*/ 538147 w 799805"/>
              <a:gd name="connsiteY30" fmla="*/ 528487 h 822323"/>
              <a:gd name="connsiteX31" fmla="*/ 551291 w 799805"/>
              <a:gd name="connsiteY31" fmla="*/ 505412 h 822323"/>
              <a:gd name="connsiteX32" fmla="*/ 563267 w 799805"/>
              <a:gd name="connsiteY32" fmla="*/ 435192 h 822323"/>
              <a:gd name="connsiteX33" fmla="*/ 470188 w 799805"/>
              <a:gd name="connsiteY33" fmla="*/ 268970 h 822323"/>
              <a:gd name="connsiteX34" fmla="*/ 420393 w 799805"/>
              <a:gd name="connsiteY34" fmla="*/ 257070 h 822323"/>
              <a:gd name="connsiteX35" fmla="*/ 372978 w 799805"/>
              <a:gd name="connsiteY35" fmla="*/ 244024 h 822323"/>
              <a:gd name="connsiteX36" fmla="*/ 291876 w 799805"/>
              <a:gd name="connsiteY36" fmla="*/ 154981 h 822323"/>
              <a:gd name="connsiteX37" fmla="*/ 281664 w 799805"/>
              <a:gd name="connsiteY37" fmla="*/ 99452 h 822323"/>
              <a:gd name="connsiteX0" fmla="*/ 4863 w 799805"/>
              <a:gd name="connsiteY0" fmla="*/ 390526 h 822323"/>
              <a:gd name="connsiteX1" fmla="*/ 101303 w 799805"/>
              <a:gd name="connsiteY1" fmla="*/ 454820 h 822323"/>
              <a:gd name="connsiteX2" fmla="*/ 141822 w 799805"/>
              <a:gd name="connsiteY2" fmla="*/ 525365 h 822323"/>
              <a:gd name="connsiteX3" fmla="*/ 141790 w 799805"/>
              <a:gd name="connsiteY3" fmla="*/ 547127 h 822323"/>
              <a:gd name="connsiteX4" fmla="*/ 166213 w 799805"/>
              <a:gd name="connsiteY4" fmla="*/ 581597 h 822323"/>
              <a:gd name="connsiteX5" fmla="*/ 203067 w 799805"/>
              <a:gd name="connsiteY5" fmla="*/ 617947 h 822323"/>
              <a:gd name="connsiteX6" fmla="*/ 250126 w 799805"/>
              <a:gd name="connsiteY6" fmla="*/ 639512 h 822323"/>
              <a:gd name="connsiteX7" fmla="*/ 288681 w 799805"/>
              <a:gd name="connsiteY7" fmla="*/ 667974 h 822323"/>
              <a:gd name="connsiteX8" fmla="*/ 309612 w 799805"/>
              <a:gd name="connsiteY8" fmla="*/ 691239 h 822323"/>
              <a:gd name="connsiteX9" fmla="*/ 538213 w 799805"/>
              <a:gd name="connsiteY9" fmla="*/ 800387 h 822323"/>
              <a:gd name="connsiteX10" fmla="*/ 493055 w 799805"/>
              <a:gd name="connsiteY10" fmla="*/ 814478 h 822323"/>
              <a:gd name="connsiteX11" fmla="*/ 415630 w 799805"/>
              <a:gd name="connsiteY11" fmla="*/ 822323 h 822323"/>
              <a:gd name="connsiteX12" fmla="*/ 119183 w 799805"/>
              <a:gd name="connsiteY12" fmla="*/ 681797 h 822323"/>
              <a:gd name="connsiteX13" fmla="*/ 75115 w 799805"/>
              <a:gd name="connsiteY13" fmla="*/ 608789 h 822323"/>
              <a:gd name="connsiteX14" fmla="*/ 64394 w 799805"/>
              <a:gd name="connsiteY14" fmla="*/ 609602 h 822323"/>
              <a:gd name="connsiteX15" fmla="*/ 41735 w 799805"/>
              <a:gd name="connsiteY15" fmla="*/ 594106 h 822323"/>
              <a:gd name="connsiteX16" fmla="*/ 39955 w 799805"/>
              <a:gd name="connsiteY16" fmla="*/ 592034 h 822323"/>
              <a:gd name="connsiteX17" fmla="*/ 56749 w 799805"/>
              <a:gd name="connsiteY17" fmla="*/ 555933 h 822323"/>
              <a:gd name="connsiteX18" fmla="*/ 63205 w 799805"/>
              <a:gd name="connsiteY18" fmla="*/ 509588 h 822323"/>
              <a:gd name="connsiteX19" fmla="*/ 13030 w 799805"/>
              <a:gd name="connsiteY19" fmla="*/ 399882 h 822323"/>
              <a:gd name="connsiteX20" fmla="*/ 0 w 799805"/>
              <a:gd name="connsiteY20" fmla="*/ 396069 h 822323"/>
              <a:gd name="connsiteX21" fmla="*/ 4863 w 799805"/>
              <a:gd name="connsiteY21" fmla="*/ 390526 h 822323"/>
              <a:gd name="connsiteX22" fmla="*/ 275636 w 799805"/>
              <a:gd name="connsiteY22" fmla="*/ 0 h 822323"/>
              <a:gd name="connsiteX23" fmla="*/ 489448 w 799805"/>
              <a:gd name="connsiteY23" fmla="*/ 0 h 822323"/>
              <a:gd name="connsiteX24" fmla="*/ 489448 w 799805"/>
              <a:gd name="connsiteY24" fmla="*/ 57483 h 822323"/>
              <a:gd name="connsiteX25" fmla="*/ 493055 w 799805"/>
              <a:gd name="connsiteY25" fmla="*/ 57848 h 822323"/>
              <a:gd name="connsiteX26" fmla="*/ 799805 w 799805"/>
              <a:gd name="connsiteY26" fmla="*/ 436163 h 822323"/>
              <a:gd name="connsiteX27" fmla="*/ 769615 w 799805"/>
              <a:gd name="connsiteY27" fmla="*/ 586474 h 822323"/>
              <a:gd name="connsiteX28" fmla="*/ 746479 w 799805"/>
              <a:gd name="connsiteY28" fmla="*/ 629318 h 822323"/>
              <a:gd name="connsiteX29" fmla="*/ 744333 w 799805"/>
              <a:gd name="connsiteY29" fmla="*/ 626933 h 822323"/>
              <a:gd name="connsiteX30" fmla="*/ 538147 w 799805"/>
              <a:gd name="connsiteY30" fmla="*/ 528487 h 822323"/>
              <a:gd name="connsiteX31" fmla="*/ 551291 w 799805"/>
              <a:gd name="connsiteY31" fmla="*/ 505412 h 822323"/>
              <a:gd name="connsiteX32" fmla="*/ 563267 w 799805"/>
              <a:gd name="connsiteY32" fmla="*/ 435192 h 822323"/>
              <a:gd name="connsiteX33" fmla="*/ 470188 w 799805"/>
              <a:gd name="connsiteY33" fmla="*/ 268970 h 822323"/>
              <a:gd name="connsiteX34" fmla="*/ 420393 w 799805"/>
              <a:gd name="connsiteY34" fmla="*/ 257070 h 822323"/>
              <a:gd name="connsiteX35" fmla="*/ 372978 w 799805"/>
              <a:gd name="connsiteY35" fmla="*/ 244024 h 822323"/>
              <a:gd name="connsiteX36" fmla="*/ 291876 w 799805"/>
              <a:gd name="connsiteY36" fmla="*/ 154981 h 822323"/>
              <a:gd name="connsiteX37" fmla="*/ 281664 w 799805"/>
              <a:gd name="connsiteY37" fmla="*/ 99452 h 822323"/>
              <a:gd name="connsiteX38" fmla="*/ 275636 w 799805"/>
              <a:gd name="connsiteY38" fmla="*/ 0 h 822323"/>
              <a:gd name="connsiteX0" fmla="*/ 4863 w 799805"/>
              <a:gd name="connsiteY0" fmla="*/ 390526 h 822323"/>
              <a:gd name="connsiteX1" fmla="*/ 101303 w 799805"/>
              <a:gd name="connsiteY1" fmla="*/ 454820 h 822323"/>
              <a:gd name="connsiteX2" fmla="*/ 141822 w 799805"/>
              <a:gd name="connsiteY2" fmla="*/ 525365 h 822323"/>
              <a:gd name="connsiteX3" fmla="*/ 141790 w 799805"/>
              <a:gd name="connsiteY3" fmla="*/ 547127 h 822323"/>
              <a:gd name="connsiteX4" fmla="*/ 166213 w 799805"/>
              <a:gd name="connsiteY4" fmla="*/ 581597 h 822323"/>
              <a:gd name="connsiteX5" fmla="*/ 203067 w 799805"/>
              <a:gd name="connsiteY5" fmla="*/ 617947 h 822323"/>
              <a:gd name="connsiteX6" fmla="*/ 250126 w 799805"/>
              <a:gd name="connsiteY6" fmla="*/ 639512 h 822323"/>
              <a:gd name="connsiteX7" fmla="*/ 288681 w 799805"/>
              <a:gd name="connsiteY7" fmla="*/ 667974 h 822323"/>
              <a:gd name="connsiteX8" fmla="*/ 309612 w 799805"/>
              <a:gd name="connsiteY8" fmla="*/ 691239 h 822323"/>
              <a:gd name="connsiteX9" fmla="*/ 538213 w 799805"/>
              <a:gd name="connsiteY9" fmla="*/ 800387 h 822323"/>
              <a:gd name="connsiteX10" fmla="*/ 493055 w 799805"/>
              <a:gd name="connsiteY10" fmla="*/ 814478 h 822323"/>
              <a:gd name="connsiteX11" fmla="*/ 415630 w 799805"/>
              <a:gd name="connsiteY11" fmla="*/ 822323 h 822323"/>
              <a:gd name="connsiteX12" fmla="*/ 119183 w 799805"/>
              <a:gd name="connsiteY12" fmla="*/ 681797 h 822323"/>
              <a:gd name="connsiteX13" fmla="*/ 75115 w 799805"/>
              <a:gd name="connsiteY13" fmla="*/ 608789 h 822323"/>
              <a:gd name="connsiteX14" fmla="*/ 64394 w 799805"/>
              <a:gd name="connsiteY14" fmla="*/ 609602 h 822323"/>
              <a:gd name="connsiteX15" fmla="*/ 41735 w 799805"/>
              <a:gd name="connsiteY15" fmla="*/ 594106 h 822323"/>
              <a:gd name="connsiteX16" fmla="*/ 56749 w 799805"/>
              <a:gd name="connsiteY16" fmla="*/ 555933 h 822323"/>
              <a:gd name="connsiteX17" fmla="*/ 63205 w 799805"/>
              <a:gd name="connsiteY17" fmla="*/ 509588 h 822323"/>
              <a:gd name="connsiteX18" fmla="*/ 13030 w 799805"/>
              <a:gd name="connsiteY18" fmla="*/ 399882 h 822323"/>
              <a:gd name="connsiteX19" fmla="*/ 0 w 799805"/>
              <a:gd name="connsiteY19" fmla="*/ 396069 h 822323"/>
              <a:gd name="connsiteX20" fmla="*/ 4863 w 799805"/>
              <a:gd name="connsiteY20" fmla="*/ 390526 h 822323"/>
              <a:gd name="connsiteX21" fmla="*/ 275636 w 799805"/>
              <a:gd name="connsiteY21" fmla="*/ 0 h 822323"/>
              <a:gd name="connsiteX22" fmla="*/ 489448 w 799805"/>
              <a:gd name="connsiteY22" fmla="*/ 0 h 822323"/>
              <a:gd name="connsiteX23" fmla="*/ 489448 w 799805"/>
              <a:gd name="connsiteY23" fmla="*/ 57483 h 822323"/>
              <a:gd name="connsiteX24" fmla="*/ 493055 w 799805"/>
              <a:gd name="connsiteY24" fmla="*/ 57848 h 822323"/>
              <a:gd name="connsiteX25" fmla="*/ 799805 w 799805"/>
              <a:gd name="connsiteY25" fmla="*/ 436163 h 822323"/>
              <a:gd name="connsiteX26" fmla="*/ 769615 w 799805"/>
              <a:gd name="connsiteY26" fmla="*/ 586474 h 822323"/>
              <a:gd name="connsiteX27" fmla="*/ 746479 w 799805"/>
              <a:gd name="connsiteY27" fmla="*/ 629318 h 822323"/>
              <a:gd name="connsiteX28" fmla="*/ 744333 w 799805"/>
              <a:gd name="connsiteY28" fmla="*/ 626933 h 822323"/>
              <a:gd name="connsiteX29" fmla="*/ 538147 w 799805"/>
              <a:gd name="connsiteY29" fmla="*/ 528487 h 822323"/>
              <a:gd name="connsiteX30" fmla="*/ 551291 w 799805"/>
              <a:gd name="connsiteY30" fmla="*/ 505412 h 822323"/>
              <a:gd name="connsiteX31" fmla="*/ 563267 w 799805"/>
              <a:gd name="connsiteY31" fmla="*/ 435192 h 822323"/>
              <a:gd name="connsiteX32" fmla="*/ 470188 w 799805"/>
              <a:gd name="connsiteY32" fmla="*/ 268970 h 822323"/>
              <a:gd name="connsiteX33" fmla="*/ 420393 w 799805"/>
              <a:gd name="connsiteY33" fmla="*/ 257070 h 822323"/>
              <a:gd name="connsiteX34" fmla="*/ 372978 w 799805"/>
              <a:gd name="connsiteY34" fmla="*/ 244024 h 822323"/>
              <a:gd name="connsiteX35" fmla="*/ 291876 w 799805"/>
              <a:gd name="connsiteY35" fmla="*/ 154981 h 822323"/>
              <a:gd name="connsiteX36" fmla="*/ 281664 w 799805"/>
              <a:gd name="connsiteY36" fmla="*/ 99452 h 822323"/>
              <a:gd name="connsiteX37" fmla="*/ 275636 w 799805"/>
              <a:gd name="connsiteY37" fmla="*/ 0 h 822323"/>
              <a:gd name="connsiteX0" fmla="*/ 4863 w 799805"/>
              <a:gd name="connsiteY0" fmla="*/ 390526 h 822323"/>
              <a:gd name="connsiteX1" fmla="*/ 101303 w 799805"/>
              <a:gd name="connsiteY1" fmla="*/ 454820 h 822323"/>
              <a:gd name="connsiteX2" fmla="*/ 141822 w 799805"/>
              <a:gd name="connsiteY2" fmla="*/ 525365 h 822323"/>
              <a:gd name="connsiteX3" fmla="*/ 141790 w 799805"/>
              <a:gd name="connsiteY3" fmla="*/ 547127 h 822323"/>
              <a:gd name="connsiteX4" fmla="*/ 166213 w 799805"/>
              <a:gd name="connsiteY4" fmla="*/ 581597 h 822323"/>
              <a:gd name="connsiteX5" fmla="*/ 203067 w 799805"/>
              <a:gd name="connsiteY5" fmla="*/ 617947 h 822323"/>
              <a:gd name="connsiteX6" fmla="*/ 250126 w 799805"/>
              <a:gd name="connsiteY6" fmla="*/ 639512 h 822323"/>
              <a:gd name="connsiteX7" fmla="*/ 288681 w 799805"/>
              <a:gd name="connsiteY7" fmla="*/ 667974 h 822323"/>
              <a:gd name="connsiteX8" fmla="*/ 309612 w 799805"/>
              <a:gd name="connsiteY8" fmla="*/ 691239 h 822323"/>
              <a:gd name="connsiteX9" fmla="*/ 538213 w 799805"/>
              <a:gd name="connsiteY9" fmla="*/ 800387 h 822323"/>
              <a:gd name="connsiteX10" fmla="*/ 493055 w 799805"/>
              <a:gd name="connsiteY10" fmla="*/ 814478 h 822323"/>
              <a:gd name="connsiteX11" fmla="*/ 415630 w 799805"/>
              <a:gd name="connsiteY11" fmla="*/ 822323 h 822323"/>
              <a:gd name="connsiteX12" fmla="*/ 119183 w 799805"/>
              <a:gd name="connsiteY12" fmla="*/ 681797 h 822323"/>
              <a:gd name="connsiteX13" fmla="*/ 75115 w 799805"/>
              <a:gd name="connsiteY13" fmla="*/ 608789 h 822323"/>
              <a:gd name="connsiteX14" fmla="*/ 64394 w 799805"/>
              <a:gd name="connsiteY14" fmla="*/ 609602 h 822323"/>
              <a:gd name="connsiteX15" fmla="*/ 56749 w 799805"/>
              <a:gd name="connsiteY15" fmla="*/ 555933 h 822323"/>
              <a:gd name="connsiteX16" fmla="*/ 63205 w 799805"/>
              <a:gd name="connsiteY16" fmla="*/ 509588 h 822323"/>
              <a:gd name="connsiteX17" fmla="*/ 13030 w 799805"/>
              <a:gd name="connsiteY17" fmla="*/ 399882 h 822323"/>
              <a:gd name="connsiteX18" fmla="*/ 0 w 799805"/>
              <a:gd name="connsiteY18" fmla="*/ 396069 h 822323"/>
              <a:gd name="connsiteX19" fmla="*/ 4863 w 799805"/>
              <a:gd name="connsiteY19" fmla="*/ 390526 h 822323"/>
              <a:gd name="connsiteX20" fmla="*/ 275636 w 799805"/>
              <a:gd name="connsiteY20" fmla="*/ 0 h 822323"/>
              <a:gd name="connsiteX21" fmla="*/ 489448 w 799805"/>
              <a:gd name="connsiteY21" fmla="*/ 0 h 822323"/>
              <a:gd name="connsiteX22" fmla="*/ 489448 w 799805"/>
              <a:gd name="connsiteY22" fmla="*/ 57483 h 822323"/>
              <a:gd name="connsiteX23" fmla="*/ 493055 w 799805"/>
              <a:gd name="connsiteY23" fmla="*/ 57848 h 822323"/>
              <a:gd name="connsiteX24" fmla="*/ 799805 w 799805"/>
              <a:gd name="connsiteY24" fmla="*/ 436163 h 822323"/>
              <a:gd name="connsiteX25" fmla="*/ 769615 w 799805"/>
              <a:gd name="connsiteY25" fmla="*/ 586474 h 822323"/>
              <a:gd name="connsiteX26" fmla="*/ 746479 w 799805"/>
              <a:gd name="connsiteY26" fmla="*/ 629318 h 822323"/>
              <a:gd name="connsiteX27" fmla="*/ 744333 w 799805"/>
              <a:gd name="connsiteY27" fmla="*/ 626933 h 822323"/>
              <a:gd name="connsiteX28" fmla="*/ 538147 w 799805"/>
              <a:gd name="connsiteY28" fmla="*/ 528487 h 822323"/>
              <a:gd name="connsiteX29" fmla="*/ 551291 w 799805"/>
              <a:gd name="connsiteY29" fmla="*/ 505412 h 822323"/>
              <a:gd name="connsiteX30" fmla="*/ 563267 w 799805"/>
              <a:gd name="connsiteY30" fmla="*/ 435192 h 822323"/>
              <a:gd name="connsiteX31" fmla="*/ 470188 w 799805"/>
              <a:gd name="connsiteY31" fmla="*/ 268970 h 822323"/>
              <a:gd name="connsiteX32" fmla="*/ 420393 w 799805"/>
              <a:gd name="connsiteY32" fmla="*/ 257070 h 822323"/>
              <a:gd name="connsiteX33" fmla="*/ 372978 w 799805"/>
              <a:gd name="connsiteY33" fmla="*/ 244024 h 822323"/>
              <a:gd name="connsiteX34" fmla="*/ 291876 w 799805"/>
              <a:gd name="connsiteY34" fmla="*/ 154981 h 822323"/>
              <a:gd name="connsiteX35" fmla="*/ 281664 w 799805"/>
              <a:gd name="connsiteY35" fmla="*/ 99452 h 822323"/>
              <a:gd name="connsiteX36" fmla="*/ 275636 w 799805"/>
              <a:gd name="connsiteY36" fmla="*/ 0 h 822323"/>
              <a:gd name="connsiteX0" fmla="*/ 4863 w 799805"/>
              <a:gd name="connsiteY0" fmla="*/ 390526 h 822323"/>
              <a:gd name="connsiteX1" fmla="*/ 101303 w 799805"/>
              <a:gd name="connsiteY1" fmla="*/ 454820 h 822323"/>
              <a:gd name="connsiteX2" fmla="*/ 141822 w 799805"/>
              <a:gd name="connsiteY2" fmla="*/ 525365 h 822323"/>
              <a:gd name="connsiteX3" fmla="*/ 141790 w 799805"/>
              <a:gd name="connsiteY3" fmla="*/ 547127 h 822323"/>
              <a:gd name="connsiteX4" fmla="*/ 166213 w 799805"/>
              <a:gd name="connsiteY4" fmla="*/ 581597 h 822323"/>
              <a:gd name="connsiteX5" fmla="*/ 203067 w 799805"/>
              <a:gd name="connsiteY5" fmla="*/ 617947 h 822323"/>
              <a:gd name="connsiteX6" fmla="*/ 250126 w 799805"/>
              <a:gd name="connsiteY6" fmla="*/ 639512 h 822323"/>
              <a:gd name="connsiteX7" fmla="*/ 288681 w 799805"/>
              <a:gd name="connsiteY7" fmla="*/ 667974 h 822323"/>
              <a:gd name="connsiteX8" fmla="*/ 309612 w 799805"/>
              <a:gd name="connsiteY8" fmla="*/ 691239 h 822323"/>
              <a:gd name="connsiteX9" fmla="*/ 538213 w 799805"/>
              <a:gd name="connsiteY9" fmla="*/ 800387 h 822323"/>
              <a:gd name="connsiteX10" fmla="*/ 493055 w 799805"/>
              <a:gd name="connsiteY10" fmla="*/ 814478 h 822323"/>
              <a:gd name="connsiteX11" fmla="*/ 415630 w 799805"/>
              <a:gd name="connsiteY11" fmla="*/ 822323 h 822323"/>
              <a:gd name="connsiteX12" fmla="*/ 119183 w 799805"/>
              <a:gd name="connsiteY12" fmla="*/ 681797 h 822323"/>
              <a:gd name="connsiteX13" fmla="*/ 75115 w 799805"/>
              <a:gd name="connsiteY13" fmla="*/ 608789 h 822323"/>
              <a:gd name="connsiteX14" fmla="*/ 56749 w 799805"/>
              <a:gd name="connsiteY14" fmla="*/ 555933 h 822323"/>
              <a:gd name="connsiteX15" fmla="*/ 63205 w 799805"/>
              <a:gd name="connsiteY15" fmla="*/ 509588 h 822323"/>
              <a:gd name="connsiteX16" fmla="*/ 13030 w 799805"/>
              <a:gd name="connsiteY16" fmla="*/ 399882 h 822323"/>
              <a:gd name="connsiteX17" fmla="*/ 0 w 799805"/>
              <a:gd name="connsiteY17" fmla="*/ 396069 h 822323"/>
              <a:gd name="connsiteX18" fmla="*/ 4863 w 799805"/>
              <a:gd name="connsiteY18" fmla="*/ 390526 h 822323"/>
              <a:gd name="connsiteX19" fmla="*/ 275636 w 799805"/>
              <a:gd name="connsiteY19" fmla="*/ 0 h 822323"/>
              <a:gd name="connsiteX20" fmla="*/ 489448 w 799805"/>
              <a:gd name="connsiteY20" fmla="*/ 0 h 822323"/>
              <a:gd name="connsiteX21" fmla="*/ 489448 w 799805"/>
              <a:gd name="connsiteY21" fmla="*/ 57483 h 822323"/>
              <a:gd name="connsiteX22" fmla="*/ 493055 w 799805"/>
              <a:gd name="connsiteY22" fmla="*/ 57848 h 822323"/>
              <a:gd name="connsiteX23" fmla="*/ 799805 w 799805"/>
              <a:gd name="connsiteY23" fmla="*/ 436163 h 822323"/>
              <a:gd name="connsiteX24" fmla="*/ 769615 w 799805"/>
              <a:gd name="connsiteY24" fmla="*/ 586474 h 822323"/>
              <a:gd name="connsiteX25" fmla="*/ 746479 w 799805"/>
              <a:gd name="connsiteY25" fmla="*/ 629318 h 822323"/>
              <a:gd name="connsiteX26" fmla="*/ 744333 w 799805"/>
              <a:gd name="connsiteY26" fmla="*/ 626933 h 822323"/>
              <a:gd name="connsiteX27" fmla="*/ 538147 w 799805"/>
              <a:gd name="connsiteY27" fmla="*/ 528487 h 822323"/>
              <a:gd name="connsiteX28" fmla="*/ 551291 w 799805"/>
              <a:gd name="connsiteY28" fmla="*/ 505412 h 822323"/>
              <a:gd name="connsiteX29" fmla="*/ 563267 w 799805"/>
              <a:gd name="connsiteY29" fmla="*/ 435192 h 822323"/>
              <a:gd name="connsiteX30" fmla="*/ 470188 w 799805"/>
              <a:gd name="connsiteY30" fmla="*/ 268970 h 822323"/>
              <a:gd name="connsiteX31" fmla="*/ 420393 w 799805"/>
              <a:gd name="connsiteY31" fmla="*/ 257070 h 822323"/>
              <a:gd name="connsiteX32" fmla="*/ 372978 w 799805"/>
              <a:gd name="connsiteY32" fmla="*/ 244024 h 822323"/>
              <a:gd name="connsiteX33" fmla="*/ 291876 w 799805"/>
              <a:gd name="connsiteY33" fmla="*/ 154981 h 822323"/>
              <a:gd name="connsiteX34" fmla="*/ 281664 w 799805"/>
              <a:gd name="connsiteY34" fmla="*/ 99452 h 822323"/>
              <a:gd name="connsiteX35" fmla="*/ 275636 w 799805"/>
              <a:gd name="connsiteY35" fmla="*/ 0 h 822323"/>
              <a:gd name="connsiteX0" fmla="*/ 4863 w 799805"/>
              <a:gd name="connsiteY0" fmla="*/ 390526 h 822323"/>
              <a:gd name="connsiteX1" fmla="*/ 101303 w 799805"/>
              <a:gd name="connsiteY1" fmla="*/ 454820 h 822323"/>
              <a:gd name="connsiteX2" fmla="*/ 141822 w 799805"/>
              <a:gd name="connsiteY2" fmla="*/ 525365 h 822323"/>
              <a:gd name="connsiteX3" fmla="*/ 141790 w 799805"/>
              <a:gd name="connsiteY3" fmla="*/ 547127 h 822323"/>
              <a:gd name="connsiteX4" fmla="*/ 166213 w 799805"/>
              <a:gd name="connsiteY4" fmla="*/ 581597 h 822323"/>
              <a:gd name="connsiteX5" fmla="*/ 203067 w 799805"/>
              <a:gd name="connsiteY5" fmla="*/ 617947 h 822323"/>
              <a:gd name="connsiteX6" fmla="*/ 250126 w 799805"/>
              <a:gd name="connsiteY6" fmla="*/ 639512 h 822323"/>
              <a:gd name="connsiteX7" fmla="*/ 288681 w 799805"/>
              <a:gd name="connsiteY7" fmla="*/ 667974 h 822323"/>
              <a:gd name="connsiteX8" fmla="*/ 309612 w 799805"/>
              <a:gd name="connsiteY8" fmla="*/ 691239 h 822323"/>
              <a:gd name="connsiteX9" fmla="*/ 538213 w 799805"/>
              <a:gd name="connsiteY9" fmla="*/ 800387 h 822323"/>
              <a:gd name="connsiteX10" fmla="*/ 493055 w 799805"/>
              <a:gd name="connsiteY10" fmla="*/ 814478 h 822323"/>
              <a:gd name="connsiteX11" fmla="*/ 415630 w 799805"/>
              <a:gd name="connsiteY11" fmla="*/ 822323 h 822323"/>
              <a:gd name="connsiteX12" fmla="*/ 119183 w 799805"/>
              <a:gd name="connsiteY12" fmla="*/ 681797 h 822323"/>
              <a:gd name="connsiteX13" fmla="*/ 75115 w 799805"/>
              <a:gd name="connsiteY13" fmla="*/ 608789 h 822323"/>
              <a:gd name="connsiteX14" fmla="*/ 63205 w 799805"/>
              <a:gd name="connsiteY14" fmla="*/ 509588 h 822323"/>
              <a:gd name="connsiteX15" fmla="*/ 13030 w 799805"/>
              <a:gd name="connsiteY15" fmla="*/ 399882 h 822323"/>
              <a:gd name="connsiteX16" fmla="*/ 0 w 799805"/>
              <a:gd name="connsiteY16" fmla="*/ 396069 h 822323"/>
              <a:gd name="connsiteX17" fmla="*/ 4863 w 799805"/>
              <a:gd name="connsiteY17" fmla="*/ 390526 h 822323"/>
              <a:gd name="connsiteX18" fmla="*/ 275636 w 799805"/>
              <a:gd name="connsiteY18" fmla="*/ 0 h 822323"/>
              <a:gd name="connsiteX19" fmla="*/ 489448 w 799805"/>
              <a:gd name="connsiteY19" fmla="*/ 0 h 822323"/>
              <a:gd name="connsiteX20" fmla="*/ 489448 w 799805"/>
              <a:gd name="connsiteY20" fmla="*/ 57483 h 822323"/>
              <a:gd name="connsiteX21" fmla="*/ 493055 w 799805"/>
              <a:gd name="connsiteY21" fmla="*/ 57848 h 822323"/>
              <a:gd name="connsiteX22" fmla="*/ 799805 w 799805"/>
              <a:gd name="connsiteY22" fmla="*/ 436163 h 822323"/>
              <a:gd name="connsiteX23" fmla="*/ 769615 w 799805"/>
              <a:gd name="connsiteY23" fmla="*/ 586474 h 822323"/>
              <a:gd name="connsiteX24" fmla="*/ 746479 w 799805"/>
              <a:gd name="connsiteY24" fmla="*/ 629318 h 822323"/>
              <a:gd name="connsiteX25" fmla="*/ 744333 w 799805"/>
              <a:gd name="connsiteY25" fmla="*/ 626933 h 822323"/>
              <a:gd name="connsiteX26" fmla="*/ 538147 w 799805"/>
              <a:gd name="connsiteY26" fmla="*/ 528487 h 822323"/>
              <a:gd name="connsiteX27" fmla="*/ 551291 w 799805"/>
              <a:gd name="connsiteY27" fmla="*/ 505412 h 822323"/>
              <a:gd name="connsiteX28" fmla="*/ 563267 w 799805"/>
              <a:gd name="connsiteY28" fmla="*/ 435192 h 822323"/>
              <a:gd name="connsiteX29" fmla="*/ 470188 w 799805"/>
              <a:gd name="connsiteY29" fmla="*/ 268970 h 822323"/>
              <a:gd name="connsiteX30" fmla="*/ 420393 w 799805"/>
              <a:gd name="connsiteY30" fmla="*/ 257070 h 822323"/>
              <a:gd name="connsiteX31" fmla="*/ 372978 w 799805"/>
              <a:gd name="connsiteY31" fmla="*/ 244024 h 822323"/>
              <a:gd name="connsiteX32" fmla="*/ 291876 w 799805"/>
              <a:gd name="connsiteY32" fmla="*/ 154981 h 822323"/>
              <a:gd name="connsiteX33" fmla="*/ 281664 w 799805"/>
              <a:gd name="connsiteY33" fmla="*/ 99452 h 822323"/>
              <a:gd name="connsiteX34" fmla="*/ 275636 w 799805"/>
              <a:gd name="connsiteY34" fmla="*/ 0 h 822323"/>
              <a:gd name="connsiteX0" fmla="*/ 4863 w 799805"/>
              <a:gd name="connsiteY0" fmla="*/ 390526 h 822323"/>
              <a:gd name="connsiteX1" fmla="*/ 101303 w 799805"/>
              <a:gd name="connsiteY1" fmla="*/ 454820 h 822323"/>
              <a:gd name="connsiteX2" fmla="*/ 141790 w 799805"/>
              <a:gd name="connsiteY2" fmla="*/ 547127 h 822323"/>
              <a:gd name="connsiteX3" fmla="*/ 166213 w 799805"/>
              <a:gd name="connsiteY3" fmla="*/ 581597 h 822323"/>
              <a:gd name="connsiteX4" fmla="*/ 203067 w 799805"/>
              <a:gd name="connsiteY4" fmla="*/ 617947 h 822323"/>
              <a:gd name="connsiteX5" fmla="*/ 250126 w 799805"/>
              <a:gd name="connsiteY5" fmla="*/ 639512 h 822323"/>
              <a:gd name="connsiteX6" fmla="*/ 288681 w 799805"/>
              <a:gd name="connsiteY6" fmla="*/ 667974 h 822323"/>
              <a:gd name="connsiteX7" fmla="*/ 309612 w 799805"/>
              <a:gd name="connsiteY7" fmla="*/ 691239 h 822323"/>
              <a:gd name="connsiteX8" fmla="*/ 538213 w 799805"/>
              <a:gd name="connsiteY8" fmla="*/ 800387 h 822323"/>
              <a:gd name="connsiteX9" fmla="*/ 493055 w 799805"/>
              <a:gd name="connsiteY9" fmla="*/ 814478 h 822323"/>
              <a:gd name="connsiteX10" fmla="*/ 415630 w 799805"/>
              <a:gd name="connsiteY10" fmla="*/ 822323 h 822323"/>
              <a:gd name="connsiteX11" fmla="*/ 119183 w 799805"/>
              <a:gd name="connsiteY11" fmla="*/ 681797 h 822323"/>
              <a:gd name="connsiteX12" fmla="*/ 75115 w 799805"/>
              <a:gd name="connsiteY12" fmla="*/ 608789 h 822323"/>
              <a:gd name="connsiteX13" fmla="*/ 63205 w 799805"/>
              <a:gd name="connsiteY13" fmla="*/ 509588 h 822323"/>
              <a:gd name="connsiteX14" fmla="*/ 13030 w 799805"/>
              <a:gd name="connsiteY14" fmla="*/ 399882 h 822323"/>
              <a:gd name="connsiteX15" fmla="*/ 0 w 799805"/>
              <a:gd name="connsiteY15" fmla="*/ 396069 h 822323"/>
              <a:gd name="connsiteX16" fmla="*/ 4863 w 799805"/>
              <a:gd name="connsiteY16" fmla="*/ 390526 h 822323"/>
              <a:gd name="connsiteX17" fmla="*/ 275636 w 799805"/>
              <a:gd name="connsiteY17" fmla="*/ 0 h 822323"/>
              <a:gd name="connsiteX18" fmla="*/ 489448 w 799805"/>
              <a:gd name="connsiteY18" fmla="*/ 0 h 822323"/>
              <a:gd name="connsiteX19" fmla="*/ 489448 w 799805"/>
              <a:gd name="connsiteY19" fmla="*/ 57483 h 822323"/>
              <a:gd name="connsiteX20" fmla="*/ 493055 w 799805"/>
              <a:gd name="connsiteY20" fmla="*/ 57848 h 822323"/>
              <a:gd name="connsiteX21" fmla="*/ 799805 w 799805"/>
              <a:gd name="connsiteY21" fmla="*/ 436163 h 822323"/>
              <a:gd name="connsiteX22" fmla="*/ 769615 w 799805"/>
              <a:gd name="connsiteY22" fmla="*/ 586474 h 822323"/>
              <a:gd name="connsiteX23" fmla="*/ 746479 w 799805"/>
              <a:gd name="connsiteY23" fmla="*/ 629318 h 822323"/>
              <a:gd name="connsiteX24" fmla="*/ 744333 w 799805"/>
              <a:gd name="connsiteY24" fmla="*/ 626933 h 822323"/>
              <a:gd name="connsiteX25" fmla="*/ 538147 w 799805"/>
              <a:gd name="connsiteY25" fmla="*/ 528487 h 822323"/>
              <a:gd name="connsiteX26" fmla="*/ 551291 w 799805"/>
              <a:gd name="connsiteY26" fmla="*/ 505412 h 822323"/>
              <a:gd name="connsiteX27" fmla="*/ 563267 w 799805"/>
              <a:gd name="connsiteY27" fmla="*/ 435192 h 822323"/>
              <a:gd name="connsiteX28" fmla="*/ 470188 w 799805"/>
              <a:gd name="connsiteY28" fmla="*/ 268970 h 822323"/>
              <a:gd name="connsiteX29" fmla="*/ 420393 w 799805"/>
              <a:gd name="connsiteY29" fmla="*/ 257070 h 822323"/>
              <a:gd name="connsiteX30" fmla="*/ 372978 w 799805"/>
              <a:gd name="connsiteY30" fmla="*/ 244024 h 822323"/>
              <a:gd name="connsiteX31" fmla="*/ 291876 w 799805"/>
              <a:gd name="connsiteY31" fmla="*/ 154981 h 822323"/>
              <a:gd name="connsiteX32" fmla="*/ 281664 w 799805"/>
              <a:gd name="connsiteY32" fmla="*/ 99452 h 822323"/>
              <a:gd name="connsiteX33" fmla="*/ 275636 w 799805"/>
              <a:gd name="connsiteY33" fmla="*/ 0 h 822323"/>
              <a:gd name="connsiteX0" fmla="*/ 4863 w 799805"/>
              <a:gd name="connsiteY0" fmla="*/ 390526 h 822323"/>
              <a:gd name="connsiteX1" fmla="*/ 101303 w 799805"/>
              <a:gd name="connsiteY1" fmla="*/ 454820 h 822323"/>
              <a:gd name="connsiteX2" fmla="*/ 141790 w 799805"/>
              <a:gd name="connsiteY2" fmla="*/ 547127 h 822323"/>
              <a:gd name="connsiteX3" fmla="*/ 166213 w 799805"/>
              <a:gd name="connsiteY3" fmla="*/ 581597 h 822323"/>
              <a:gd name="connsiteX4" fmla="*/ 203067 w 799805"/>
              <a:gd name="connsiteY4" fmla="*/ 617947 h 822323"/>
              <a:gd name="connsiteX5" fmla="*/ 250126 w 799805"/>
              <a:gd name="connsiteY5" fmla="*/ 639512 h 822323"/>
              <a:gd name="connsiteX6" fmla="*/ 288681 w 799805"/>
              <a:gd name="connsiteY6" fmla="*/ 667974 h 822323"/>
              <a:gd name="connsiteX7" fmla="*/ 309612 w 799805"/>
              <a:gd name="connsiteY7" fmla="*/ 691239 h 822323"/>
              <a:gd name="connsiteX8" fmla="*/ 538213 w 799805"/>
              <a:gd name="connsiteY8" fmla="*/ 800387 h 822323"/>
              <a:gd name="connsiteX9" fmla="*/ 493055 w 799805"/>
              <a:gd name="connsiteY9" fmla="*/ 814478 h 822323"/>
              <a:gd name="connsiteX10" fmla="*/ 415630 w 799805"/>
              <a:gd name="connsiteY10" fmla="*/ 822323 h 822323"/>
              <a:gd name="connsiteX11" fmla="*/ 119183 w 799805"/>
              <a:gd name="connsiteY11" fmla="*/ 681797 h 822323"/>
              <a:gd name="connsiteX12" fmla="*/ 84640 w 799805"/>
              <a:gd name="connsiteY12" fmla="*/ 608789 h 822323"/>
              <a:gd name="connsiteX13" fmla="*/ 63205 w 799805"/>
              <a:gd name="connsiteY13" fmla="*/ 509588 h 822323"/>
              <a:gd name="connsiteX14" fmla="*/ 13030 w 799805"/>
              <a:gd name="connsiteY14" fmla="*/ 399882 h 822323"/>
              <a:gd name="connsiteX15" fmla="*/ 0 w 799805"/>
              <a:gd name="connsiteY15" fmla="*/ 396069 h 822323"/>
              <a:gd name="connsiteX16" fmla="*/ 4863 w 799805"/>
              <a:gd name="connsiteY16" fmla="*/ 390526 h 822323"/>
              <a:gd name="connsiteX17" fmla="*/ 275636 w 799805"/>
              <a:gd name="connsiteY17" fmla="*/ 0 h 822323"/>
              <a:gd name="connsiteX18" fmla="*/ 489448 w 799805"/>
              <a:gd name="connsiteY18" fmla="*/ 0 h 822323"/>
              <a:gd name="connsiteX19" fmla="*/ 489448 w 799805"/>
              <a:gd name="connsiteY19" fmla="*/ 57483 h 822323"/>
              <a:gd name="connsiteX20" fmla="*/ 493055 w 799805"/>
              <a:gd name="connsiteY20" fmla="*/ 57848 h 822323"/>
              <a:gd name="connsiteX21" fmla="*/ 799805 w 799805"/>
              <a:gd name="connsiteY21" fmla="*/ 436163 h 822323"/>
              <a:gd name="connsiteX22" fmla="*/ 769615 w 799805"/>
              <a:gd name="connsiteY22" fmla="*/ 586474 h 822323"/>
              <a:gd name="connsiteX23" fmla="*/ 746479 w 799805"/>
              <a:gd name="connsiteY23" fmla="*/ 629318 h 822323"/>
              <a:gd name="connsiteX24" fmla="*/ 744333 w 799805"/>
              <a:gd name="connsiteY24" fmla="*/ 626933 h 822323"/>
              <a:gd name="connsiteX25" fmla="*/ 538147 w 799805"/>
              <a:gd name="connsiteY25" fmla="*/ 528487 h 822323"/>
              <a:gd name="connsiteX26" fmla="*/ 551291 w 799805"/>
              <a:gd name="connsiteY26" fmla="*/ 505412 h 822323"/>
              <a:gd name="connsiteX27" fmla="*/ 563267 w 799805"/>
              <a:gd name="connsiteY27" fmla="*/ 435192 h 822323"/>
              <a:gd name="connsiteX28" fmla="*/ 470188 w 799805"/>
              <a:gd name="connsiteY28" fmla="*/ 268970 h 822323"/>
              <a:gd name="connsiteX29" fmla="*/ 420393 w 799805"/>
              <a:gd name="connsiteY29" fmla="*/ 257070 h 822323"/>
              <a:gd name="connsiteX30" fmla="*/ 372978 w 799805"/>
              <a:gd name="connsiteY30" fmla="*/ 244024 h 822323"/>
              <a:gd name="connsiteX31" fmla="*/ 291876 w 799805"/>
              <a:gd name="connsiteY31" fmla="*/ 154981 h 822323"/>
              <a:gd name="connsiteX32" fmla="*/ 281664 w 799805"/>
              <a:gd name="connsiteY32" fmla="*/ 99452 h 822323"/>
              <a:gd name="connsiteX33" fmla="*/ 275636 w 799805"/>
              <a:gd name="connsiteY33" fmla="*/ 0 h 822323"/>
              <a:gd name="connsiteX0" fmla="*/ 4863 w 799805"/>
              <a:gd name="connsiteY0" fmla="*/ 390526 h 822323"/>
              <a:gd name="connsiteX1" fmla="*/ 101303 w 799805"/>
              <a:gd name="connsiteY1" fmla="*/ 454820 h 822323"/>
              <a:gd name="connsiteX2" fmla="*/ 141790 w 799805"/>
              <a:gd name="connsiteY2" fmla="*/ 547127 h 822323"/>
              <a:gd name="connsiteX3" fmla="*/ 166213 w 799805"/>
              <a:gd name="connsiteY3" fmla="*/ 581597 h 822323"/>
              <a:gd name="connsiteX4" fmla="*/ 203067 w 799805"/>
              <a:gd name="connsiteY4" fmla="*/ 617947 h 822323"/>
              <a:gd name="connsiteX5" fmla="*/ 250126 w 799805"/>
              <a:gd name="connsiteY5" fmla="*/ 639512 h 822323"/>
              <a:gd name="connsiteX6" fmla="*/ 288681 w 799805"/>
              <a:gd name="connsiteY6" fmla="*/ 667974 h 822323"/>
              <a:gd name="connsiteX7" fmla="*/ 309612 w 799805"/>
              <a:gd name="connsiteY7" fmla="*/ 691239 h 822323"/>
              <a:gd name="connsiteX8" fmla="*/ 538213 w 799805"/>
              <a:gd name="connsiteY8" fmla="*/ 800387 h 822323"/>
              <a:gd name="connsiteX9" fmla="*/ 493055 w 799805"/>
              <a:gd name="connsiteY9" fmla="*/ 814478 h 822323"/>
              <a:gd name="connsiteX10" fmla="*/ 415630 w 799805"/>
              <a:gd name="connsiteY10" fmla="*/ 822323 h 822323"/>
              <a:gd name="connsiteX11" fmla="*/ 119183 w 799805"/>
              <a:gd name="connsiteY11" fmla="*/ 681797 h 822323"/>
              <a:gd name="connsiteX12" fmla="*/ 84640 w 799805"/>
              <a:gd name="connsiteY12" fmla="*/ 608789 h 822323"/>
              <a:gd name="connsiteX13" fmla="*/ 60824 w 799805"/>
              <a:gd name="connsiteY13" fmla="*/ 473870 h 822323"/>
              <a:gd name="connsiteX14" fmla="*/ 13030 w 799805"/>
              <a:gd name="connsiteY14" fmla="*/ 399882 h 822323"/>
              <a:gd name="connsiteX15" fmla="*/ 0 w 799805"/>
              <a:gd name="connsiteY15" fmla="*/ 396069 h 822323"/>
              <a:gd name="connsiteX16" fmla="*/ 4863 w 799805"/>
              <a:gd name="connsiteY16" fmla="*/ 390526 h 822323"/>
              <a:gd name="connsiteX17" fmla="*/ 275636 w 799805"/>
              <a:gd name="connsiteY17" fmla="*/ 0 h 822323"/>
              <a:gd name="connsiteX18" fmla="*/ 489448 w 799805"/>
              <a:gd name="connsiteY18" fmla="*/ 0 h 822323"/>
              <a:gd name="connsiteX19" fmla="*/ 489448 w 799805"/>
              <a:gd name="connsiteY19" fmla="*/ 57483 h 822323"/>
              <a:gd name="connsiteX20" fmla="*/ 493055 w 799805"/>
              <a:gd name="connsiteY20" fmla="*/ 57848 h 822323"/>
              <a:gd name="connsiteX21" fmla="*/ 799805 w 799805"/>
              <a:gd name="connsiteY21" fmla="*/ 436163 h 822323"/>
              <a:gd name="connsiteX22" fmla="*/ 769615 w 799805"/>
              <a:gd name="connsiteY22" fmla="*/ 586474 h 822323"/>
              <a:gd name="connsiteX23" fmla="*/ 746479 w 799805"/>
              <a:gd name="connsiteY23" fmla="*/ 629318 h 822323"/>
              <a:gd name="connsiteX24" fmla="*/ 744333 w 799805"/>
              <a:gd name="connsiteY24" fmla="*/ 626933 h 822323"/>
              <a:gd name="connsiteX25" fmla="*/ 538147 w 799805"/>
              <a:gd name="connsiteY25" fmla="*/ 528487 h 822323"/>
              <a:gd name="connsiteX26" fmla="*/ 551291 w 799805"/>
              <a:gd name="connsiteY26" fmla="*/ 505412 h 822323"/>
              <a:gd name="connsiteX27" fmla="*/ 563267 w 799805"/>
              <a:gd name="connsiteY27" fmla="*/ 435192 h 822323"/>
              <a:gd name="connsiteX28" fmla="*/ 470188 w 799805"/>
              <a:gd name="connsiteY28" fmla="*/ 268970 h 822323"/>
              <a:gd name="connsiteX29" fmla="*/ 420393 w 799805"/>
              <a:gd name="connsiteY29" fmla="*/ 257070 h 822323"/>
              <a:gd name="connsiteX30" fmla="*/ 372978 w 799805"/>
              <a:gd name="connsiteY30" fmla="*/ 244024 h 822323"/>
              <a:gd name="connsiteX31" fmla="*/ 291876 w 799805"/>
              <a:gd name="connsiteY31" fmla="*/ 154981 h 822323"/>
              <a:gd name="connsiteX32" fmla="*/ 281664 w 799805"/>
              <a:gd name="connsiteY32" fmla="*/ 99452 h 822323"/>
              <a:gd name="connsiteX33" fmla="*/ 275636 w 799805"/>
              <a:gd name="connsiteY33" fmla="*/ 0 h 822323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  <a:cxn ang="0">
                <a:pos x="connsiteX30" y="connsiteY30"/>
              </a:cxn>
              <a:cxn ang="0">
                <a:pos x="connsiteX31" y="connsiteY31"/>
              </a:cxn>
              <a:cxn ang="0">
                <a:pos x="connsiteX32" y="connsiteY32"/>
              </a:cxn>
              <a:cxn ang="0">
                <a:pos x="connsiteX33" y="connsiteY33"/>
              </a:cxn>
            </a:cxnLst>
            <a:rect l="l" t="t" r="r" b="b"/>
            <a:pathLst>
              <a:path w="799805" h="822323">
                <a:moveTo>
                  <a:pt x="4863" y="390526"/>
                </a:moveTo>
                <a:cubicBezTo>
                  <a:pt x="24707" y="382985"/>
                  <a:pt x="78482" y="428720"/>
                  <a:pt x="101303" y="454820"/>
                </a:cubicBezTo>
                <a:cubicBezTo>
                  <a:pt x="124124" y="480920"/>
                  <a:pt x="130972" y="525998"/>
                  <a:pt x="141790" y="547127"/>
                </a:cubicBezTo>
                <a:lnTo>
                  <a:pt x="166213" y="581597"/>
                </a:lnTo>
                <a:cubicBezTo>
                  <a:pt x="175823" y="595258"/>
                  <a:pt x="188185" y="607675"/>
                  <a:pt x="203067" y="617947"/>
                </a:cubicBezTo>
                <a:cubicBezTo>
                  <a:pt x="217950" y="628218"/>
                  <a:pt x="233945" y="635371"/>
                  <a:pt x="250126" y="639512"/>
                </a:cubicBezTo>
                <a:lnTo>
                  <a:pt x="288681" y="667974"/>
                </a:lnTo>
                <a:cubicBezTo>
                  <a:pt x="292170" y="677840"/>
                  <a:pt x="299423" y="686374"/>
                  <a:pt x="309612" y="691239"/>
                </a:cubicBezTo>
                <a:lnTo>
                  <a:pt x="538213" y="800387"/>
                </a:lnTo>
                <a:lnTo>
                  <a:pt x="493055" y="814478"/>
                </a:lnTo>
                <a:cubicBezTo>
                  <a:pt x="468046" y="819622"/>
                  <a:pt x="442152" y="822323"/>
                  <a:pt x="415630" y="822323"/>
                </a:cubicBezTo>
                <a:cubicBezTo>
                  <a:pt x="296283" y="822323"/>
                  <a:pt x="189646" y="767619"/>
                  <a:pt x="119183" y="681797"/>
                </a:cubicBezTo>
                <a:lnTo>
                  <a:pt x="84640" y="608789"/>
                </a:lnTo>
                <a:cubicBezTo>
                  <a:pt x="77495" y="575722"/>
                  <a:pt x="72759" y="508688"/>
                  <a:pt x="60824" y="473870"/>
                </a:cubicBezTo>
                <a:cubicBezTo>
                  <a:pt x="48889" y="439052"/>
                  <a:pt x="42516" y="417956"/>
                  <a:pt x="13030" y="399882"/>
                </a:cubicBezTo>
                <a:lnTo>
                  <a:pt x="0" y="396069"/>
                </a:lnTo>
                <a:lnTo>
                  <a:pt x="4863" y="390526"/>
                </a:lnTo>
                <a:close/>
                <a:moveTo>
                  <a:pt x="275636" y="0"/>
                </a:moveTo>
                <a:lnTo>
                  <a:pt x="489448" y="0"/>
                </a:lnTo>
                <a:lnTo>
                  <a:pt x="489448" y="57483"/>
                </a:lnTo>
                <a:lnTo>
                  <a:pt x="493055" y="57848"/>
                </a:lnTo>
                <a:cubicBezTo>
                  <a:pt x="668117" y="93857"/>
                  <a:pt x="799805" y="249552"/>
                  <a:pt x="799805" y="436163"/>
                </a:cubicBezTo>
                <a:cubicBezTo>
                  <a:pt x="799805" y="489481"/>
                  <a:pt x="789055" y="540274"/>
                  <a:pt x="769615" y="586474"/>
                </a:cubicBezTo>
                <a:lnTo>
                  <a:pt x="746479" y="629318"/>
                </a:lnTo>
                <a:lnTo>
                  <a:pt x="744333" y="626933"/>
                </a:lnTo>
                <a:lnTo>
                  <a:pt x="538147" y="528487"/>
                </a:lnTo>
                <a:lnTo>
                  <a:pt x="551291" y="505412"/>
                </a:lnTo>
                <a:cubicBezTo>
                  <a:pt x="559003" y="483829"/>
                  <a:pt x="563267" y="460100"/>
                  <a:pt x="563267" y="435192"/>
                </a:cubicBezTo>
                <a:cubicBezTo>
                  <a:pt x="563267" y="360468"/>
                  <a:pt x="524887" y="296356"/>
                  <a:pt x="470188" y="268970"/>
                </a:cubicBezTo>
                <a:lnTo>
                  <a:pt x="420393" y="257070"/>
                </a:lnTo>
                <a:lnTo>
                  <a:pt x="372978" y="244024"/>
                </a:lnTo>
                <a:cubicBezTo>
                  <a:pt x="336513" y="227090"/>
                  <a:pt x="307299" y="195017"/>
                  <a:pt x="291876" y="154981"/>
                </a:cubicBezTo>
                <a:lnTo>
                  <a:pt x="281664" y="99452"/>
                </a:lnTo>
                <a:lnTo>
                  <a:pt x="275636" y="0"/>
                </a:lnTo>
                <a:close/>
              </a:path>
            </a:pathLst>
          </a:custGeom>
          <a:grpFill/>
          <a:ln>
            <a:noFill/>
          </a:ln>
        </xdr:spPr>
        <xdr:txBody>
          <a:bodyPr wrap="square" lIns="0" tIns="0" rIns="0" bIns="0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179" name="Полилиния 178">
            <a:extLst>
              <a:ext uri="{FF2B5EF4-FFF2-40B4-BE49-F238E27FC236}">
                <a16:creationId xmlns:a16="http://schemas.microsoft.com/office/drawing/2014/main" id="{14A23E7F-4DE3-4BC2-ACB0-E753EB25C397}"/>
              </a:ext>
            </a:extLst>
          </xdr:cNvPr>
          <xdr:cNvSpPr/>
        </xdr:nvSpPr>
        <xdr:spPr bwMode="auto">
          <a:xfrm flipH="1">
            <a:off x="5290642" y="652460"/>
            <a:ext cx="810205" cy="1013180"/>
          </a:xfrm>
          <a:custGeom>
            <a:avLst/>
            <a:gdLst>
              <a:gd name="connsiteX0" fmla="*/ 171535 w 810205"/>
              <a:gd name="connsiteY0" fmla="*/ 207172 h 1013180"/>
              <a:gd name="connsiteX1" fmla="*/ 700173 w 810205"/>
              <a:gd name="connsiteY1" fmla="*/ 514353 h 1013180"/>
              <a:gd name="connsiteX2" fmla="*/ 645404 w 810205"/>
              <a:gd name="connsiteY2" fmla="*/ 689945 h 1013180"/>
              <a:gd name="connsiteX3" fmla="*/ 550243 w 810205"/>
              <a:gd name="connsiteY3" fmla="*/ 635750 h 1013180"/>
              <a:gd name="connsiteX4" fmla="*/ 541515 w 810205"/>
              <a:gd name="connsiteY4" fmla="*/ 678979 h 1013180"/>
              <a:gd name="connsiteX5" fmla="*/ 464104 w 810205"/>
              <a:gd name="connsiteY5" fmla="*/ 756390 h 1013180"/>
              <a:gd name="connsiteX6" fmla="*/ 446248 w 810205"/>
              <a:gd name="connsiteY6" fmla="*/ 759995 h 1013180"/>
              <a:gd name="connsiteX7" fmla="*/ 550154 w 810205"/>
              <a:gd name="connsiteY7" fmla="*/ 819644 h 1013180"/>
              <a:gd name="connsiteX8" fmla="*/ 210334 w 810205"/>
              <a:gd name="connsiteY8" fmla="*/ 819644 h 1013180"/>
              <a:gd name="connsiteX9" fmla="*/ 139500 w 810205"/>
              <a:gd name="connsiteY9" fmla="*/ 583902 h 1013180"/>
              <a:gd name="connsiteX10" fmla="*/ 269302 w 810205"/>
              <a:gd name="connsiteY10" fmla="*/ 658417 h 1013180"/>
              <a:gd name="connsiteX11" fmla="*/ 262022 w 810205"/>
              <a:gd name="connsiteY11" fmla="*/ 622359 h 1013180"/>
              <a:gd name="connsiteX12" fmla="*/ 304627 w 810205"/>
              <a:gd name="connsiteY12" fmla="*/ 519502 h 1013180"/>
              <a:gd name="connsiteX13" fmla="*/ 323628 w 810205"/>
              <a:gd name="connsiteY13" fmla="*/ 506692 h 1013180"/>
              <a:gd name="connsiteX14" fmla="*/ 114385 w 810205"/>
              <a:gd name="connsiteY14" fmla="*/ 387527 h 1013180"/>
              <a:gd name="connsiteX15" fmla="*/ 596002 w 810205"/>
              <a:gd name="connsiteY15" fmla="*/ 85728 h 1013180"/>
              <a:gd name="connsiteX16" fmla="*/ 666836 w 810205"/>
              <a:gd name="connsiteY16" fmla="*/ 321470 h 1013180"/>
              <a:gd name="connsiteX17" fmla="*/ 256182 w 810205"/>
              <a:gd name="connsiteY17" fmla="*/ 85728 h 1013180"/>
              <a:gd name="connsiteX18" fmla="*/ 635245 w 810205"/>
              <a:gd name="connsiteY18" fmla="*/ 0 h 1013180"/>
              <a:gd name="connsiteX19" fmla="*/ 348158 w 810205"/>
              <a:gd name="connsiteY19" fmla="*/ 0 h 1013180"/>
              <a:gd name="connsiteX20" fmla="*/ 348158 w 810205"/>
              <a:gd name="connsiteY20" fmla="*/ 1 h 1013180"/>
              <a:gd name="connsiteX21" fmla="*/ 174960 w 810205"/>
              <a:gd name="connsiteY21" fmla="*/ 1 h 1013180"/>
              <a:gd name="connsiteX22" fmla="*/ 121340 w 810205"/>
              <a:gd name="connsiteY22" fmla="*/ 35543 h 1013180"/>
              <a:gd name="connsiteX23" fmla="*/ 12389 w 810205"/>
              <a:gd name="connsiteY23" fmla="*/ 397314 h 1013180"/>
              <a:gd name="connsiteX24" fmla="*/ 3097 w 810205"/>
              <a:gd name="connsiteY24" fmla="*/ 493302 h 1013180"/>
              <a:gd name="connsiteX25" fmla="*/ 5385 w 810205"/>
              <a:gd name="connsiteY25" fmla="*/ 499826 h 1013180"/>
              <a:gd name="connsiteX26" fmla="*/ 4762 w 810205"/>
              <a:gd name="connsiteY26" fmla="*/ 500028 h 1013180"/>
              <a:gd name="connsiteX27" fmla="*/ 149024 w 810205"/>
              <a:gd name="connsiteY27" fmla="*/ 950004 h 1013180"/>
              <a:gd name="connsiteX28" fmla="*/ 244335 w 810205"/>
              <a:gd name="connsiteY28" fmla="*/ 1013180 h 1013180"/>
              <a:gd name="connsiteX29" fmla="*/ 462047 w 810205"/>
              <a:gd name="connsiteY29" fmla="*/ 1013180 h 1013180"/>
              <a:gd name="connsiteX30" fmla="*/ 462047 w 810205"/>
              <a:gd name="connsiteY30" fmla="*/ 1013179 h 1013180"/>
              <a:gd name="connsiteX31" fmla="*/ 565870 w 810205"/>
              <a:gd name="connsiteY31" fmla="*/ 1013179 h 1013180"/>
              <a:gd name="connsiteX32" fmla="*/ 661181 w 810205"/>
              <a:gd name="connsiteY32" fmla="*/ 950003 h 1013180"/>
              <a:gd name="connsiteX33" fmla="*/ 805443 w 810205"/>
              <a:gd name="connsiteY33" fmla="*/ 500027 h 1013180"/>
              <a:gd name="connsiteX34" fmla="*/ 804820 w 810205"/>
              <a:gd name="connsiteY34" fmla="*/ 499825 h 1013180"/>
              <a:gd name="connsiteX35" fmla="*/ 807108 w 810205"/>
              <a:gd name="connsiteY35" fmla="*/ 493301 h 1013180"/>
              <a:gd name="connsiteX36" fmla="*/ 797816 w 810205"/>
              <a:gd name="connsiteY36" fmla="*/ 397313 h 1013180"/>
              <a:gd name="connsiteX37" fmla="*/ 688865 w 810205"/>
              <a:gd name="connsiteY37" fmla="*/ 35542 h 1013180"/>
              <a:gd name="connsiteX38" fmla="*/ 635245 w 810205"/>
              <a:gd name="connsiteY38" fmla="*/ 0 h 10131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  <a:cxn ang="0">
                <a:pos x="connsiteX30" y="connsiteY30"/>
              </a:cxn>
              <a:cxn ang="0">
                <a:pos x="connsiteX31" y="connsiteY31"/>
              </a:cxn>
              <a:cxn ang="0">
                <a:pos x="connsiteX32" y="connsiteY32"/>
              </a:cxn>
              <a:cxn ang="0">
                <a:pos x="connsiteX33" y="connsiteY33"/>
              </a:cxn>
              <a:cxn ang="0">
                <a:pos x="connsiteX34" y="connsiteY34"/>
              </a:cxn>
              <a:cxn ang="0">
                <a:pos x="connsiteX35" y="connsiteY35"/>
              </a:cxn>
              <a:cxn ang="0">
                <a:pos x="connsiteX36" y="connsiteY36"/>
              </a:cxn>
              <a:cxn ang="0">
                <a:pos x="connsiteX37" y="connsiteY37"/>
              </a:cxn>
              <a:cxn ang="0">
                <a:pos x="connsiteX38" y="connsiteY38"/>
              </a:cxn>
            </a:cxnLst>
            <a:rect l="l" t="t" r="r" b="b"/>
            <a:pathLst>
              <a:path w="810205" h="1013180">
                <a:moveTo>
                  <a:pt x="171535" y="207172"/>
                </a:moveTo>
                <a:lnTo>
                  <a:pt x="700173" y="514353"/>
                </a:lnTo>
                <a:lnTo>
                  <a:pt x="645404" y="689945"/>
                </a:lnTo>
                <a:lnTo>
                  <a:pt x="550243" y="635750"/>
                </a:lnTo>
                <a:lnTo>
                  <a:pt x="541515" y="678979"/>
                </a:lnTo>
                <a:cubicBezTo>
                  <a:pt x="526793" y="713785"/>
                  <a:pt x="498910" y="741668"/>
                  <a:pt x="464104" y="756390"/>
                </a:cubicBezTo>
                <a:lnTo>
                  <a:pt x="446248" y="759995"/>
                </a:lnTo>
                <a:lnTo>
                  <a:pt x="550154" y="819644"/>
                </a:lnTo>
                <a:lnTo>
                  <a:pt x="210334" y="819644"/>
                </a:lnTo>
                <a:lnTo>
                  <a:pt x="139500" y="583902"/>
                </a:lnTo>
                <a:lnTo>
                  <a:pt x="269302" y="658417"/>
                </a:lnTo>
                <a:lnTo>
                  <a:pt x="262022" y="622359"/>
                </a:lnTo>
                <a:cubicBezTo>
                  <a:pt x="262022" y="582191"/>
                  <a:pt x="278304" y="545826"/>
                  <a:pt x="304627" y="519502"/>
                </a:cubicBezTo>
                <a:lnTo>
                  <a:pt x="323628" y="506692"/>
                </a:lnTo>
                <a:lnTo>
                  <a:pt x="114385" y="387527"/>
                </a:lnTo>
                <a:close/>
                <a:moveTo>
                  <a:pt x="596002" y="85728"/>
                </a:moveTo>
                <a:lnTo>
                  <a:pt x="666836" y="321470"/>
                </a:lnTo>
                <a:lnTo>
                  <a:pt x="256182" y="85728"/>
                </a:lnTo>
                <a:close/>
                <a:moveTo>
                  <a:pt x="635245" y="0"/>
                </a:moveTo>
                <a:lnTo>
                  <a:pt x="348158" y="0"/>
                </a:lnTo>
                <a:lnTo>
                  <a:pt x="348158" y="1"/>
                </a:lnTo>
                <a:lnTo>
                  <a:pt x="174960" y="1"/>
                </a:lnTo>
                <a:cubicBezTo>
                  <a:pt x="150855" y="1"/>
                  <a:pt x="130174" y="14656"/>
                  <a:pt x="121340" y="35543"/>
                </a:cubicBezTo>
                <a:lnTo>
                  <a:pt x="12389" y="397314"/>
                </a:lnTo>
                <a:cubicBezTo>
                  <a:pt x="-1" y="427867"/>
                  <a:pt x="-3098" y="461306"/>
                  <a:pt x="3097" y="493302"/>
                </a:cubicBezTo>
                <a:lnTo>
                  <a:pt x="5385" y="499826"/>
                </a:lnTo>
                <a:lnTo>
                  <a:pt x="4762" y="500028"/>
                </a:lnTo>
                <a:lnTo>
                  <a:pt x="149024" y="950004"/>
                </a:lnTo>
                <a:cubicBezTo>
                  <a:pt x="164727" y="987130"/>
                  <a:pt x="201489" y="1013180"/>
                  <a:pt x="244335" y="1013180"/>
                </a:cubicBezTo>
                <a:lnTo>
                  <a:pt x="462047" y="1013180"/>
                </a:lnTo>
                <a:lnTo>
                  <a:pt x="462047" y="1013179"/>
                </a:lnTo>
                <a:lnTo>
                  <a:pt x="565870" y="1013179"/>
                </a:lnTo>
                <a:cubicBezTo>
                  <a:pt x="608716" y="1013179"/>
                  <a:pt x="645478" y="987129"/>
                  <a:pt x="661181" y="950003"/>
                </a:cubicBezTo>
                <a:lnTo>
                  <a:pt x="805443" y="500027"/>
                </a:lnTo>
                <a:lnTo>
                  <a:pt x="804820" y="499825"/>
                </a:lnTo>
                <a:lnTo>
                  <a:pt x="807108" y="493301"/>
                </a:lnTo>
                <a:cubicBezTo>
                  <a:pt x="813303" y="461305"/>
                  <a:pt x="810206" y="427866"/>
                  <a:pt x="797816" y="397313"/>
                </a:cubicBezTo>
                <a:lnTo>
                  <a:pt x="688865" y="35542"/>
                </a:lnTo>
                <a:cubicBezTo>
                  <a:pt x="680031" y="14655"/>
                  <a:pt x="659350" y="0"/>
                  <a:pt x="635245" y="0"/>
                </a:cubicBezTo>
                <a:close/>
              </a:path>
            </a:pathLst>
          </a:custGeom>
          <a:grpFill/>
          <a:ln>
            <a:noFill/>
          </a:ln>
        </xdr:spPr>
        <xdr:txBody>
          <a:bodyPr wrap="square" lIns="0" tIns="0" rIns="0" bIns="0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180" name="Овал 179">
            <a:extLst>
              <a:ext uri="{FF2B5EF4-FFF2-40B4-BE49-F238E27FC236}">
                <a16:creationId xmlns:a16="http://schemas.microsoft.com/office/drawing/2014/main" id="{22CC8279-CAF9-4A36-B30B-3010A330D241}"/>
              </a:ext>
            </a:extLst>
          </xdr:cNvPr>
          <xdr:cNvSpPr/>
        </xdr:nvSpPr>
        <xdr:spPr bwMode="auto">
          <a:xfrm>
            <a:off x="5599688" y="1181144"/>
            <a:ext cx="187350" cy="187350"/>
          </a:xfrm>
          <a:prstGeom prst="ellipse">
            <a:avLst/>
          </a:prstGeom>
          <a:grpFill/>
          <a:ln>
            <a:noFill/>
          </a:ln>
        </xdr:spPr>
        <xdr:txBody>
          <a:bodyPr wrap="square" lIns="0" tIns="0" rIns="0" bIns="0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181" name="Полилиния 180">
            <a:extLst>
              <a:ext uri="{FF2B5EF4-FFF2-40B4-BE49-F238E27FC236}">
                <a16:creationId xmlns:a16="http://schemas.microsoft.com/office/drawing/2014/main" id="{32697A4D-9A27-4D9B-8C85-87469988C516}"/>
              </a:ext>
            </a:extLst>
          </xdr:cNvPr>
          <xdr:cNvSpPr/>
        </xdr:nvSpPr>
        <xdr:spPr bwMode="auto">
          <a:xfrm>
            <a:off x="5288261" y="203673"/>
            <a:ext cx="105271" cy="708445"/>
          </a:xfrm>
          <a:custGeom>
            <a:avLst/>
            <a:gdLst>
              <a:gd name="connsiteX0" fmla="*/ 0 w 105271"/>
              <a:gd name="connsiteY0" fmla="*/ 0 h 708445"/>
              <a:gd name="connsiteX1" fmla="*/ 105271 w 105271"/>
              <a:gd name="connsiteY1" fmla="*/ 0 h 708445"/>
              <a:gd name="connsiteX2" fmla="*/ 105271 w 105271"/>
              <a:gd name="connsiteY2" fmla="*/ 400585 h 708445"/>
              <a:gd name="connsiteX3" fmla="*/ 0 w 105271"/>
              <a:gd name="connsiteY3" fmla="*/ 708445 h 70844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105271" h="708445">
                <a:moveTo>
                  <a:pt x="0" y="0"/>
                </a:moveTo>
                <a:lnTo>
                  <a:pt x="105271" y="0"/>
                </a:lnTo>
                <a:lnTo>
                  <a:pt x="105271" y="400585"/>
                </a:lnTo>
                <a:lnTo>
                  <a:pt x="0" y="708445"/>
                </a:lnTo>
                <a:close/>
              </a:path>
            </a:pathLst>
          </a:custGeom>
          <a:grpFill/>
          <a:ln>
            <a:noFill/>
          </a:ln>
        </xdr:spPr>
        <xdr:txBody>
          <a:bodyPr wrap="square" lIns="0" tIns="0" rIns="0" bIns="0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182" name="Полилиния 181">
            <a:extLst>
              <a:ext uri="{FF2B5EF4-FFF2-40B4-BE49-F238E27FC236}">
                <a16:creationId xmlns:a16="http://schemas.microsoft.com/office/drawing/2014/main" id="{4E23C85B-5A3A-4A79-AD8F-860B7714C860}"/>
              </a:ext>
            </a:extLst>
          </xdr:cNvPr>
          <xdr:cNvSpPr/>
        </xdr:nvSpPr>
        <xdr:spPr bwMode="auto">
          <a:xfrm flipH="1">
            <a:off x="5995576" y="203672"/>
            <a:ext cx="105271" cy="708445"/>
          </a:xfrm>
          <a:custGeom>
            <a:avLst/>
            <a:gdLst>
              <a:gd name="connsiteX0" fmla="*/ 0 w 105271"/>
              <a:gd name="connsiteY0" fmla="*/ 0 h 708445"/>
              <a:gd name="connsiteX1" fmla="*/ 105271 w 105271"/>
              <a:gd name="connsiteY1" fmla="*/ 0 h 708445"/>
              <a:gd name="connsiteX2" fmla="*/ 105271 w 105271"/>
              <a:gd name="connsiteY2" fmla="*/ 400585 h 708445"/>
              <a:gd name="connsiteX3" fmla="*/ 0 w 105271"/>
              <a:gd name="connsiteY3" fmla="*/ 708445 h 70844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105271" h="708445">
                <a:moveTo>
                  <a:pt x="0" y="0"/>
                </a:moveTo>
                <a:lnTo>
                  <a:pt x="105271" y="0"/>
                </a:lnTo>
                <a:lnTo>
                  <a:pt x="105271" y="400585"/>
                </a:lnTo>
                <a:lnTo>
                  <a:pt x="0" y="708445"/>
                </a:lnTo>
                <a:close/>
              </a:path>
            </a:pathLst>
          </a:custGeom>
          <a:grpFill/>
          <a:ln>
            <a:noFill/>
          </a:ln>
        </xdr:spPr>
        <xdr:txBody>
          <a:bodyPr wrap="square" lIns="0" tIns="0" rIns="0" bIns="0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183" name="Полилиния 182">
            <a:extLst>
              <a:ext uri="{FF2B5EF4-FFF2-40B4-BE49-F238E27FC236}">
                <a16:creationId xmlns:a16="http://schemas.microsoft.com/office/drawing/2014/main" id="{B8A3E2CA-2C2C-4E0F-9B58-01F7E9BF8CF3}"/>
              </a:ext>
            </a:extLst>
          </xdr:cNvPr>
          <xdr:cNvSpPr/>
        </xdr:nvSpPr>
        <xdr:spPr bwMode="auto">
          <a:xfrm flipH="1">
            <a:off x="7717037" y="3228341"/>
            <a:ext cx="468052" cy="555750"/>
          </a:xfrm>
          <a:custGeom>
            <a:avLst/>
            <a:gdLst>
              <a:gd name="connsiteX0" fmla="*/ 234026 w 468052"/>
              <a:gd name="connsiteY0" fmla="*/ 0 h 555750"/>
              <a:gd name="connsiteX1" fmla="*/ 325120 w 468052"/>
              <a:gd name="connsiteY1" fmla="*/ 18391 h 555750"/>
              <a:gd name="connsiteX2" fmla="*/ 347693 w 468052"/>
              <a:gd name="connsiteY2" fmla="*/ 33611 h 555750"/>
              <a:gd name="connsiteX3" fmla="*/ 163215 w 468052"/>
              <a:gd name="connsiteY3" fmla="*/ 140119 h 555750"/>
              <a:gd name="connsiteX4" fmla="*/ 117252 w 468052"/>
              <a:gd name="connsiteY4" fmla="*/ 311658 h 555750"/>
              <a:gd name="connsiteX5" fmla="*/ 288790 w 468052"/>
              <a:gd name="connsiteY5" fmla="*/ 357622 h 555750"/>
              <a:gd name="connsiteX6" fmla="*/ 468052 w 468052"/>
              <a:gd name="connsiteY6" fmla="*/ 254125 h 555750"/>
              <a:gd name="connsiteX7" fmla="*/ 468052 w 468052"/>
              <a:gd name="connsiteY7" fmla="*/ 555750 h 555750"/>
              <a:gd name="connsiteX8" fmla="*/ 0 w 468052"/>
              <a:gd name="connsiteY8" fmla="*/ 555750 h 555750"/>
              <a:gd name="connsiteX9" fmla="*/ 0 w 468052"/>
              <a:gd name="connsiteY9" fmla="*/ 234026 h 555750"/>
              <a:gd name="connsiteX10" fmla="*/ 234026 w 468052"/>
              <a:gd name="connsiteY10" fmla="*/ 0 h 55575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</a:cxnLst>
            <a:rect l="l" t="t" r="r" b="b"/>
            <a:pathLst>
              <a:path w="468052" h="555750">
                <a:moveTo>
                  <a:pt x="234026" y="0"/>
                </a:moveTo>
                <a:cubicBezTo>
                  <a:pt x="266338" y="0"/>
                  <a:pt x="297121" y="6549"/>
                  <a:pt x="325120" y="18391"/>
                </a:cubicBezTo>
                <a:lnTo>
                  <a:pt x="347693" y="33611"/>
                </a:lnTo>
                <a:lnTo>
                  <a:pt x="163215" y="140119"/>
                </a:lnTo>
                <a:cubicBezTo>
                  <a:pt x="103154" y="174796"/>
                  <a:pt x="82575" y="251596"/>
                  <a:pt x="117252" y="311658"/>
                </a:cubicBezTo>
                <a:cubicBezTo>
                  <a:pt x="151928" y="371719"/>
                  <a:pt x="228729" y="392298"/>
                  <a:pt x="288790" y="357622"/>
                </a:cubicBezTo>
                <a:lnTo>
                  <a:pt x="468052" y="254125"/>
                </a:lnTo>
                <a:lnTo>
                  <a:pt x="468052" y="555750"/>
                </a:lnTo>
                <a:lnTo>
                  <a:pt x="0" y="555750"/>
                </a:lnTo>
                <a:lnTo>
                  <a:pt x="0" y="234026"/>
                </a:lnTo>
                <a:cubicBezTo>
                  <a:pt x="0" y="104777"/>
                  <a:pt x="104777" y="0"/>
                  <a:pt x="234026" y="0"/>
                </a:cubicBezTo>
                <a:close/>
              </a:path>
            </a:pathLst>
          </a:custGeom>
          <a:grpFill/>
          <a:ln>
            <a:noFill/>
          </a:ln>
        </xdr:spPr>
        <xdr:txBody>
          <a:bodyPr wrap="square" lIns="0" tIns="0" rIns="0" bIns="0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184" name="Скругленный прямоугольник 183">
            <a:extLst>
              <a:ext uri="{FF2B5EF4-FFF2-40B4-BE49-F238E27FC236}">
                <a16:creationId xmlns:a16="http://schemas.microsoft.com/office/drawing/2014/main" id="{D1B45D2D-7F15-4F02-B153-EEABDC9C4476}"/>
              </a:ext>
            </a:extLst>
          </xdr:cNvPr>
          <xdr:cNvSpPr/>
        </xdr:nvSpPr>
        <xdr:spPr bwMode="auto">
          <a:xfrm rot="1632461">
            <a:off x="5463821" y="2799422"/>
            <a:ext cx="2691975" cy="146470"/>
          </a:xfrm>
          <a:prstGeom prst="roundRect">
            <a:avLst>
              <a:gd name="adj" fmla="val 50000"/>
            </a:avLst>
          </a:prstGeom>
          <a:grpFill/>
          <a:ln>
            <a:noFill/>
          </a:ln>
        </xdr:spPr>
        <xdr:txBody>
          <a:bodyPr wrap="square" lIns="0" tIns="0" rIns="0" bIns="0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185" name="Полилиния 184">
            <a:extLst>
              <a:ext uri="{FF2B5EF4-FFF2-40B4-BE49-F238E27FC236}">
                <a16:creationId xmlns:a16="http://schemas.microsoft.com/office/drawing/2014/main" id="{58D9EDB5-C2B3-4519-AE0C-3F7AB3CBC9E6}"/>
              </a:ext>
            </a:extLst>
          </xdr:cNvPr>
          <xdr:cNvSpPr/>
        </xdr:nvSpPr>
        <xdr:spPr bwMode="auto">
          <a:xfrm rot="19967539" flipH="1">
            <a:off x="3254927" y="2881156"/>
            <a:ext cx="2334449" cy="146470"/>
          </a:xfrm>
          <a:custGeom>
            <a:avLst/>
            <a:gdLst>
              <a:gd name="connsiteX0" fmla="*/ 31382 w 2334449"/>
              <a:gd name="connsiteY0" fmla="*/ 0 h 146470"/>
              <a:gd name="connsiteX1" fmla="*/ 40778 w 2334449"/>
              <a:gd name="connsiteY1" fmla="*/ 40581 h 146470"/>
              <a:gd name="connsiteX2" fmla="*/ 24740 w 2334449"/>
              <a:gd name="connsiteY2" fmla="*/ 110427 h 146470"/>
              <a:gd name="connsiteX3" fmla="*/ 0 w 2334449"/>
              <a:gd name="connsiteY3" fmla="*/ 146470 h 146470"/>
              <a:gd name="connsiteX4" fmla="*/ 2261214 w 2334449"/>
              <a:gd name="connsiteY4" fmla="*/ 146470 h 146470"/>
              <a:gd name="connsiteX5" fmla="*/ 2334449 w 2334449"/>
              <a:gd name="connsiteY5" fmla="*/ 73235 h 146470"/>
              <a:gd name="connsiteX6" fmla="*/ 2261214 w 2334449"/>
              <a:gd name="connsiteY6" fmla="*/ 0 h 14647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</a:cxnLst>
            <a:rect l="l" t="t" r="r" b="b"/>
            <a:pathLst>
              <a:path w="2334449" h="146470">
                <a:moveTo>
                  <a:pt x="31382" y="0"/>
                </a:moveTo>
                <a:lnTo>
                  <a:pt x="40778" y="40581"/>
                </a:lnTo>
                <a:cubicBezTo>
                  <a:pt x="40505" y="63907"/>
                  <a:pt x="34956" y="87639"/>
                  <a:pt x="24740" y="110427"/>
                </a:cubicBezTo>
                <a:lnTo>
                  <a:pt x="0" y="146470"/>
                </a:lnTo>
                <a:lnTo>
                  <a:pt x="2261214" y="146470"/>
                </a:lnTo>
                <a:cubicBezTo>
                  <a:pt x="2301661" y="146470"/>
                  <a:pt x="2334449" y="113682"/>
                  <a:pt x="2334449" y="73235"/>
                </a:cubicBezTo>
                <a:cubicBezTo>
                  <a:pt x="2334449" y="32788"/>
                  <a:pt x="2301661" y="0"/>
                  <a:pt x="2261214" y="0"/>
                </a:cubicBezTo>
                <a:close/>
              </a:path>
            </a:pathLst>
          </a:custGeom>
          <a:grpFill/>
          <a:ln>
            <a:noFill/>
          </a:ln>
        </xdr:spPr>
        <xdr:txBody>
          <a:bodyPr wrap="square" lIns="0" tIns="0" rIns="0" bIns="0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2230308</xdr:colOff>
      <xdr:row>6</xdr:row>
      <xdr:rowOff>18802</xdr:rowOff>
    </xdr:from>
    <xdr:to>
      <xdr:col>1</xdr:col>
      <xdr:colOff>2230308</xdr:colOff>
      <xdr:row>26</xdr:row>
      <xdr:rowOff>4739</xdr:rowOff>
    </xdr:to>
    <xdr:cxnSp macro="">
      <xdr:nvCxnSpPr>
        <xdr:cNvPr id="356" name="Прямая соединительная линия 355">
          <a:extLst>
            <a:ext uri="{FF2B5EF4-FFF2-40B4-BE49-F238E27FC236}">
              <a16:creationId xmlns:a16="http://schemas.microsoft.com/office/drawing/2014/main" id="{C740D5D0-D740-4C68-B031-0183D7E63A3B}"/>
            </a:ext>
          </a:extLst>
        </xdr:cNvPr>
        <xdr:cNvCxnSpPr>
          <a:cxnSpLocks/>
        </xdr:cNvCxnSpPr>
      </xdr:nvCxnSpPr>
      <xdr:spPr>
        <a:xfrm>
          <a:off x="2230308" y="3280162"/>
          <a:ext cx="0" cy="3643537"/>
        </a:xfrm>
        <a:prstGeom prst="line">
          <a:avLst/>
        </a:prstGeom>
        <a:ln>
          <a:solidFill>
            <a:schemeClr val="bg1">
              <a:lumMod val="75000"/>
            </a:schemeClr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2233915</xdr:colOff>
      <xdr:row>6</xdr:row>
      <xdr:rowOff>18802</xdr:rowOff>
    </xdr:from>
    <xdr:to>
      <xdr:col>2</xdr:col>
      <xdr:colOff>2233915</xdr:colOff>
      <xdr:row>26</xdr:row>
      <xdr:rowOff>4739</xdr:rowOff>
    </xdr:to>
    <xdr:cxnSp macro="">
      <xdr:nvCxnSpPr>
        <xdr:cNvPr id="357" name="Прямая соединительная линия 356">
          <a:extLst>
            <a:ext uri="{FF2B5EF4-FFF2-40B4-BE49-F238E27FC236}">
              <a16:creationId xmlns:a16="http://schemas.microsoft.com/office/drawing/2014/main" id="{E492DAA9-B0FD-4B1C-96C9-A158304607D8}"/>
            </a:ext>
          </a:extLst>
        </xdr:cNvPr>
        <xdr:cNvCxnSpPr>
          <a:cxnSpLocks/>
        </xdr:cNvCxnSpPr>
      </xdr:nvCxnSpPr>
      <xdr:spPr>
        <a:xfrm>
          <a:off x="4535155" y="3280162"/>
          <a:ext cx="0" cy="3643537"/>
        </a:xfrm>
        <a:prstGeom prst="line">
          <a:avLst/>
        </a:prstGeom>
        <a:ln>
          <a:solidFill>
            <a:schemeClr val="bg1">
              <a:lumMod val="75000"/>
            </a:schemeClr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2237523</xdr:colOff>
      <xdr:row>6</xdr:row>
      <xdr:rowOff>18802</xdr:rowOff>
    </xdr:from>
    <xdr:to>
      <xdr:col>3</xdr:col>
      <xdr:colOff>2237523</xdr:colOff>
      <xdr:row>26</xdr:row>
      <xdr:rowOff>4739</xdr:rowOff>
    </xdr:to>
    <xdr:cxnSp macro="">
      <xdr:nvCxnSpPr>
        <xdr:cNvPr id="358" name="Прямая соединительная линия 357">
          <a:extLst>
            <a:ext uri="{FF2B5EF4-FFF2-40B4-BE49-F238E27FC236}">
              <a16:creationId xmlns:a16="http://schemas.microsoft.com/office/drawing/2014/main" id="{4290F580-1797-49FB-89E8-F62E5F1E1220}"/>
            </a:ext>
          </a:extLst>
        </xdr:cNvPr>
        <xdr:cNvCxnSpPr>
          <a:cxnSpLocks/>
        </xdr:cNvCxnSpPr>
      </xdr:nvCxnSpPr>
      <xdr:spPr>
        <a:xfrm>
          <a:off x="6840003" y="3280162"/>
          <a:ext cx="0" cy="3643537"/>
        </a:xfrm>
        <a:prstGeom prst="line">
          <a:avLst/>
        </a:prstGeom>
        <a:ln>
          <a:solidFill>
            <a:schemeClr val="bg1">
              <a:lumMod val="75000"/>
            </a:schemeClr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2241129</xdr:colOff>
      <xdr:row>6</xdr:row>
      <xdr:rowOff>18802</xdr:rowOff>
    </xdr:from>
    <xdr:to>
      <xdr:col>4</xdr:col>
      <xdr:colOff>2241129</xdr:colOff>
      <xdr:row>26</xdr:row>
      <xdr:rowOff>4739</xdr:rowOff>
    </xdr:to>
    <xdr:cxnSp macro="">
      <xdr:nvCxnSpPr>
        <xdr:cNvPr id="359" name="Прямая соединительная линия 358">
          <a:extLst>
            <a:ext uri="{FF2B5EF4-FFF2-40B4-BE49-F238E27FC236}">
              <a16:creationId xmlns:a16="http://schemas.microsoft.com/office/drawing/2014/main" id="{2E269120-6D7B-44E4-B676-6CF9F021C2BD}"/>
            </a:ext>
          </a:extLst>
        </xdr:cNvPr>
        <xdr:cNvCxnSpPr>
          <a:cxnSpLocks/>
        </xdr:cNvCxnSpPr>
      </xdr:nvCxnSpPr>
      <xdr:spPr>
        <a:xfrm>
          <a:off x="9144849" y="3280162"/>
          <a:ext cx="0" cy="3643537"/>
        </a:xfrm>
        <a:prstGeom prst="line">
          <a:avLst/>
        </a:prstGeom>
        <a:ln>
          <a:solidFill>
            <a:schemeClr val="bg1">
              <a:lumMod val="75000"/>
            </a:schemeClr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26</xdr:row>
      <xdr:rowOff>111366</xdr:rowOff>
    </xdr:from>
    <xdr:to>
      <xdr:col>5</xdr:col>
      <xdr:colOff>2169086</xdr:colOff>
      <xdr:row>28</xdr:row>
      <xdr:rowOff>174714</xdr:rowOff>
    </xdr:to>
    <xdr:sp macro="" textlink="">
      <xdr:nvSpPr>
        <xdr:cNvPr id="360" name="Прямоугольник 359">
          <a:extLst>
            <a:ext uri="{FF2B5EF4-FFF2-40B4-BE49-F238E27FC236}">
              <a16:creationId xmlns:a16="http://schemas.microsoft.com/office/drawing/2014/main" id="{E3495E3D-EE4C-4874-9105-88D995506BDA}"/>
            </a:ext>
          </a:extLst>
        </xdr:cNvPr>
        <xdr:cNvSpPr/>
      </xdr:nvSpPr>
      <xdr:spPr bwMode="auto">
        <a:xfrm>
          <a:off x="0" y="7030326"/>
          <a:ext cx="11374046" cy="429108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rgbClr val="0033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>
              <a:solidFill>
                <a:schemeClr val="tx1"/>
              </a:solidFill>
              <a:latin typeface="Segoe UI" panose="020B0502040204020203" pitchFamily="34" charset="0"/>
              <a:cs typeface="Segoe UI" panose="020B0502040204020203" pitchFamily="34" charset="0"/>
            </a:rPr>
            <a:t>Event and Security Incident Management</a:t>
          </a:r>
          <a:endParaRPr lang="ru-RU" sz="1200">
            <a:solidFill>
              <a:schemeClr val="tx1"/>
            </a:solidFill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>
    <xdr:from>
      <xdr:col>2</xdr:col>
      <xdr:colOff>4561</xdr:colOff>
      <xdr:row>23</xdr:row>
      <xdr:rowOff>124163</xdr:rowOff>
    </xdr:from>
    <xdr:to>
      <xdr:col>2</xdr:col>
      <xdr:colOff>2158109</xdr:colOff>
      <xdr:row>26</xdr:row>
      <xdr:rowOff>4631</xdr:rowOff>
    </xdr:to>
    <xdr:sp macro="" textlink="">
      <xdr:nvSpPr>
        <xdr:cNvPr id="361" name="Прямоугольник 360">
          <a:extLst>
            <a:ext uri="{FF2B5EF4-FFF2-40B4-BE49-F238E27FC236}">
              <a16:creationId xmlns:a16="http://schemas.microsoft.com/office/drawing/2014/main" id="{A0C311BE-526A-4169-951F-35AB7AD7A3CE}"/>
            </a:ext>
          </a:extLst>
        </xdr:cNvPr>
        <xdr:cNvSpPr/>
      </xdr:nvSpPr>
      <xdr:spPr>
        <a:xfrm>
          <a:off x="2305801" y="6494483"/>
          <a:ext cx="2153548" cy="429108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rgbClr val="0033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>
              <a:solidFill>
                <a:schemeClr val="tx1"/>
              </a:solidFill>
              <a:latin typeface="Segoe UI" panose="020B0502040204020203" pitchFamily="34" charset="0"/>
              <a:ea typeface="Segoe UI" panose="020B0502040204020203" pitchFamily="34" charset="0"/>
              <a:cs typeface="Segoe UI" panose="020B0502040204020203" pitchFamily="34" charset="0"/>
            </a:rPr>
            <a:t>Kube-apiserver</a:t>
          </a:r>
        </a:p>
        <a:p>
          <a:pPr algn="ctr"/>
          <a:r>
            <a:rPr lang="en-US" sz="1200">
              <a:solidFill>
                <a:schemeClr val="tx1"/>
              </a:solidFill>
              <a:latin typeface="Segoe UI" panose="020B0502040204020203" pitchFamily="34" charset="0"/>
              <a:ea typeface="Segoe UI" panose="020B0502040204020203" pitchFamily="34" charset="0"/>
              <a:cs typeface="Segoe UI" panose="020B0502040204020203" pitchFamily="34" charset="0"/>
            </a:rPr>
            <a:t>interaction logging</a:t>
          </a:r>
        </a:p>
      </xdr:txBody>
    </xdr:sp>
    <xdr:clientData/>
  </xdr:twoCellAnchor>
  <xdr:twoCellAnchor>
    <xdr:from>
      <xdr:col>1</xdr:col>
      <xdr:colOff>1111</xdr:colOff>
      <xdr:row>9</xdr:row>
      <xdr:rowOff>5256</xdr:rowOff>
    </xdr:from>
    <xdr:to>
      <xdr:col>1</xdr:col>
      <xdr:colOff>2154659</xdr:colOff>
      <xdr:row>11</xdr:row>
      <xdr:rowOff>68604</xdr:rowOff>
    </xdr:to>
    <xdr:sp macro="" textlink="">
      <xdr:nvSpPr>
        <xdr:cNvPr id="362" name="Прямоугольник 361">
          <a:extLst>
            <a:ext uri="{FF2B5EF4-FFF2-40B4-BE49-F238E27FC236}">
              <a16:creationId xmlns:a16="http://schemas.microsoft.com/office/drawing/2014/main" id="{1F8A0BCB-3097-4C60-A30E-950A3F128291}"/>
            </a:ext>
          </a:extLst>
        </xdr:cNvPr>
        <xdr:cNvSpPr/>
      </xdr:nvSpPr>
      <xdr:spPr>
        <a:xfrm>
          <a:off x="1111" y="3815256"/>
          <a:ext cx="2153548" cy="429108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rgbClr val="0033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>
              <a:solidFill>
                <a:schemeClr val="tx1"/>
              </a:solidFill>
              <a:latin typeface="Segoe UI" panose="020B0502040204020203" pitchFamily="34" charset="0"/>
              <a:cs typeface="Segoe UI" panose="020B0502040204020203" pitchFamily="34" charset="0"/>
            </a:rPr>
            <a:t>Nodes Vulnerability and Malware Management</a:t>
          </a:r>
        </a:p>
      </xdr:txBody>
    </xdr:sp>
    <xdr:clientData/>
  </xdr:twoCellAnchor>
  <xdr:twoCellAnchor>
    <xdr:from>
      <xdr:col>4</xdr:col>
      <xdr:colOff>11511</xdr:colOff>
      <xdr:row>9</xdr:row>
      <xdr:rowOff>5256</xdr:rowOff>
    </xdr:from>
    <xdr:to>
      <xdr:col>4</xdr:col>
      <xdr:colOff>2165059</xdr:colOff>
      <xdr:row>11</xdr:row>
      <xdr:rowOff>68604</xdr:rowOff>
    </xdr:to>
    <xdr:sp macro="" textlink="">
      <xdr:nvSpPr>
        <xdr:cNvPr id="363" name="Прямоугольник 362">
          <a:extLst>
            <a:ext uri="{FF2B5EF4-FFF2-40B4-BE49-F238E27FC236}">
              <a16:creationId xmlns:a16="http://schemas.microsoft.com/office/drawing/2014/main" id="{1D808430-D7DC-4C16-88E5-EA1F3971FCA9}"/>
            </a:ext>
          </a:extLst>
        </xdr:cNvPr>
        <xdr:cNvSpPr/>
      </xdr:nvSpPr>
      <xdr:spPr>
        <a:xfrm>
          <a:off x="6915231" y="3815256"/>
          <a:ext cx="2153548" cy="429108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rgbClr val="0033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>
              <a:solidFill>
                <a:schemeClr val="tx1"/>
              </a:solidFill>
              <a:latin typeface="Segoe UI" panose="020B0502040204020203" pitchFamily="34" charset="0"/>
              <a:cs typeface="Segoe UI" panose="020B0502040204020203" pitchFamily="34" charset="0"/>
            </a:rPr>
            <a:t>Container startup checks (Manifest)</a:t>
          </a:r>
        </a:p>
      </xdr:txBody>
    </xdr:sp>
    <xdr:clientData/>
  </xdr:twoCellAnchor>
  <xdr:twoCellAnchor>
    <xdr:from>
      <xdr:col>2</xdr:col>
      <xdr:colOff>2237174</xdr:colOff>
      <xdr:row>9</xdr:row>
      <xdr:rowOff>71931</xdr:rowOff>
    </xdr:from>
    <xdr:to>
      <xdr:col>3</xdr:col>
      <xdr:colOff>2152347</xdr:colOff>
      <xdr:row>11</xdr:row>
      <xdr:rowOff>135279</xdr:rowOff>
    </xdr:to>
    <xdr:sp macro="" textlink="">
      <xdr:nvSpPr>
        <xdr:cNvPr id="364" name="Прямоугольник 363">
          <a:extLst>
            <a:ext uri="{FF2B5EF4-FFF2-40B4-BE49-F238E27FC236}">
              <a16:creationId xmlns:a16="http://schemas.microsoft.com/office/drawing/2014/main" id="{1C91C786-4D32-4F24-9D51-9B885AADB011}"/>
            </a:ext>
          </a:extLst>
        </xdr:cNvPr>
        <xdr:cNvSpPr/>
      </xdr:nvSpPr>
      <xdr:spPr>
        <a:xfrm>
          <a:off x="4894649" y="3910506"/>
          <a:ext cx="2153548" cy="444348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rgbClr val="0033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>
              <a:solidFill>
                <a:schemeClr val="tx1"/>
              </a:solidFill>
              <a:latin typeface="Segoe UI" panose="020B0502040204020203" pitchFamily="34" charset="0"/>
              <a:cs typeface="Segoe UI" panose="020B0502040204020203" pitchFamily="34" charset="0"/>
            </a:rPr>
            <a:t>Image Vulnerability and Malware Management</a:t>
          </a:r>
        </a:p>
      </xdr:txBody>
    </xdr:sp>
    <xdr:clientData/>
  </xdr:twoCellAnchor>
  <xdr:twoCellAnchor>
    <xdr:from>
      <xdr:col>5</xdr:col>
      <xdr:colOff>15538</xdr:colOff>
      <xdr:row>9</xdr:row>
      <xdr:rowOff>5256</xdr:rowOff>
    </xdr:from>
    <xdr:to>
      <xdr:col>5</xdr:col>
      <xdr:colOff>2169086</xdr:colOff>
      <xdr:row>11</xdr:row>
      <xdr:rowOff>68604</xdr:rowOff>
    </xdr:to>
    <xdr:sp macro="" textlink="">
      <xdr:nvSpPr>
        <xdr:cNvPr id="365" name="Прямоугольник 364">
          <a:extLst>
            <a:ext uri="{FF2B5EF4-FFF2-40B4-BE49-F238E27FC236}">
              <a16:creationId xmlns:a16="http://schemas.microsoft.com/office/drawing/2014/main" id="{36CD08B3-B267-45FD-B60E-C12D110A5A33}"/>
            </a:ext>
          </a:extLst>
        </xdr:cNvPr>
        <xdr:cNvSpPr/>
      </xdr:nvSpPr>
      <xdr:spPr>
        <a:xfrm>
          <a:off x="9220498" y="3815256"/>
          <a:ext cx="2153548" cy="429108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rgbClr val="0033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>
              <a:solidFill>
                <a:schemeClr val="tx1"/>
              </a:solidFill>
              <a:latin typeface="Segoe UI" panose="020B0502040204020203" pitchFamily="34" charset="0"/>
              <a:ea typeface="Segoe UI" panose="020B0502040204020203" pitchFamily="34" charset="0"/>
              <a:cs typeface="Segoe UI" panose="020B0502040204020203" pitchFamily="34" charset="0"/>
            </a:rPr>
            <a:t>Container filesystem control</a:t>
          </a:r>
        </a:p>
      </xdr:txBody>
    </xdr:sp>
    <xdr:clientData/>
  </xdr:twoCellAnchor>
  <xdr:twoCellAnchor>
    <xdr:from>
      <xdr:col>2</xdr:col>
      <xdr:colOff>4561</xdr:colOff>
      <xdr:row>9</xdr:row>
      <xdr:rowOff>5256</xdr:rowOff>
    </xdr:from>
    <xdr:to>
      <xdr:col>2</xdr:col>
      <xdr:colOff>2158109</xdr:colOff>
      <xdr:row>11</xdr:row>
      <xdr:rowOff>68604</xdr:rowOff>
    </xdr:to>
    <xdr:sp macro="" textlink="">
      <xdr:nvSpPr>
        <xdr:cNvPr id="366" name="Прямоугольник 365">
          <a:extLst>
            <a:ext uri="{FF2B5EF4-FFF2-40B4-BE49-F238E27FC236}">
              <a16:creationId xmlns:a16="http://schemas.microsoft.com/office/drawing/2014/main" id="{66BE9819-0C33-41EA-962E-A13ED51190AE}"/>
            </a:ext>
          </a:extLst>
        </xdr:cNvPr>
        <xdr:cNvSpPr/>
      </xdr:nvSpPr>
      <xdr:spPr>
        <a:xfrm>
          <a:off x="2305801" y="3815256"/>
          <a:ext cx="2153548" cy="429108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rgbClr val="0033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>
              <a:solidFill>
                <a:schemeClr val="tx1"/>
              </a:solidFill>
              <a:latin typeface="Segoe UI" panose="020B0502040204020203" pitchFamily="34" charset="0"/>
              <a:cs typeface="Segoe UI" panose="020B0502040204020203" pitchFamily="34" charset="0"/>
            </a:rPr>
            <a:t>Orchestrator authentication management</a:t>
          </a:r>
        </a:p>
      </xdr:txBody>
    </xdr:sp>
    <xdr:clientData/>
  </xdr:twoCellAnchor>
  <xdr:twoCellAnchor>
    <xdr:from>
      <xdr:col>5</xdr:col>
      <xdr:colOff>15538</xdr:colOff>
      <xdr:row>6</xdr:row>
      <xdr:rowOff>18051</xdr:rowOff>
    </xdr:from>
    <xdr:to>
      <xdr:col>5</xdr:col>
      <xdr:colOff>2169086</xdr:colOff>
      <xdr:row>8</xdr:row>
      <xdr:rowOff>81399</xdr:rowOff>
    </xdr:to>
    <xdr:sp macro="" textlink="">
      <xdr:nvSpPr>
        <xdr:cNvPr id="367" name="Прямоугольник 366">
          <a:extLst>
            <a:ext uri="{FF2B5EF4-FFF2-40B4-BE49-F238E27FC236}">
              <a16:creationId xmlns:a16="http://schemas.microsoft.com/office/drawing/2014/main" id="{BE044BBF-D1F4-412A-9796-830FC0406CFF}"/>
            </a:ext>
          </a:extLst>
        </xdr:cNvPr>
        <xdr:cNvSpPr/>
      </xdr:nvSpPr>
      <xdr:spPr>
        <a:xfrm>
          <a:off x="9220498" y="3279411"/>
          <a:ext cx="2153548" cy="429108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rgbClr val="0033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>
              <a:solidFill>
                <a:schemeClr val="tx1"/>
              </a:solidFill>
              <a:latin typeface="Segoe UI" panose="020B0502040204020203" pitchFamily="34" charset="0"/>
              <a:ea typeface="Segoe UI" panose="020B0502040204020203" pitchFamily="34" charset="0"/>
              <a:cs typeface="Segoe UI" panose="020B0502040204020203" pitchFamily="34" charset="0"/>
            </a:rPr>
            <a:t>Container process control</a:t>
          </a:r>
        </a:p>
      </xdr:txBody>
    </xdr:sp>
    <xdr:clientData/>
  </xdr:twoCellAnchor>
  <xdr:twoCellAnchor>
    <xdr:from>
      <xdr:col>3</xdr:col>
      <xdr:colOff>8324</xdr:colOff>
      <xdr:row>6</xdr:row>
      <xdr:rowOff>18051</xdr:rowOff>
    </xdr:from>
    <xdr:to>
      <xdr:col>3</xdr:col>
      <xdr:colOff>2161872</xdr:colOff>
      <xdr:row>8</xdr:row>
      <xdr:rowOff>81399</xdr:rowOff>
    </xdr:to>
    <xdr:sp macro="" textlink="">
      <xdr:nvSpPr>
        <xdr:cNvPr id="368" name="Прямоугольник 367">
          <a:extLst>
            <a:ext uri="{FF2B5EF4-FFF2-40B4-BE49-F238E27FC236}">
              <a16:creationId xmlns:a16="http://schemas.microsoft.com/office/drawing/2014/main" id="{F0A772D8-608B-411B-903B-D45C3A28832B}"/>
            </a:ext>
          </a:extLst>
        </xdr:cNvPr>
        <xdr:cNvSpPr/>
      </xdr:nvSpPr>
      <xdr:spPr>
        <a:xfrm>
          <a:off x="4610804" y="3279411"/>
          <a:ext cx="2153548" cy="429108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rgbClr val="0033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>
              <a:solidFill>
                <a:schemeClr val="tx1"/>
              </a:solidFill>
              <a:latin typeface="Segoe UI" panose="020B0502040204020203" pitchFamily="34" charset="0"/>
              <a:cs typeface="Segoe UI" panose="020B0502040204020203" pitchFamily="34" charset="0"/>
            </a:rPr>
            <a:t>Dockerfile Analysis (Compliance</a:t>
          </a:r>
          <a:r>
            <a:rPr lang="ru-RU" sz="1200">
              <a:solidFill>
                <a:schemeClr val="tx1"/>
              </a:solidFill>
              <a:latin typeface="Segoe UI" panose="020B0502040204020203" pitchFamily="34" charset="0"/>
              <a:cs typeface="Segoe UI" panose="020B0502040204020203" pitchFamily="34" charset="0"/>
            </a:rPr>
            <a:t>, </a:t>
          </a:r>
          <a:r>
            <a:rPr lang="en-US" sz="1200">
              <a:solidFill>
                <a:schemeClr val="tx1"/>
              </a:solidFill>
              <a:latin typeface="Segoe UI" panose="020B0502040204020203" pitchFamily="34" charset="0"/>
              <a:cs typeface="Segoe UI" panose="020B0502040204020203" pitchFamily="34" charset="0"/>
            </a:rPr>
            <a:t>Best practice)</a:t>
          </a:r>
        </a:p>
      </xdr:txBody>
    </xdr:sp>
    <xdr:clientData/>
  </xdr:twoCellAnchor>
  <xdr:twoCellAnchor>
    <xdr:from>
      <xdr:col>4</xdr:col>
      <xdr:colOff>11511</xdr:colOff>
      <xdr:row>6</xdr:row>
      <xdr:rowOff>18051</xdr:rowOff>
    </xdr:from>
    <xdr:to>
      <xdr:col>4</xdr:col>
      <xdr:colOff>2165059</xdr:colOff>
      <xdr:row>8</xdr:row>
      <xdr:rowOff>81399</xdr:rowOff>
    </xdr:to>
    <xdr:sp macro="" textlink="">
      <xdr:nvSpPr>
        <xdr:cNvPr id="369" name="Прямоугольник 368">
          <a:extLst>
            <a:ext uri="{FF2B5EF4-FFF2-40B4-BE49-F238E27FC236}">
              <a16:creationId xmlns:a16="http://schemas.microsoft.com/office/drawing/2014/main" id="{CC519E19-DF75-458F-B17F-54BD8FD16B3A}"/>
            </a:ext>
          </a:extLst>
        </xdr:cNvPr>
        <xdr:cNvSpPr/>
      </xdr:nvSpPr>
      <xdr:spPr>
        <a:xfrm>
          <a:off x="6915231" y="3279411"/>
          <a:ext cx="2153548" cy="429108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rgbClr val="0033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>
              <a:solidFill>
                <a:schemeClr val="tx1"/>
              </a:solidFill>
              <a:latin typeface="Segoe UI" panose="020B0502040204020203" pitchFamily="34" charset="0"/>
              <a:cs typeface="Segoe UI" panose="020B0502040204020203" pitchFamily="34" charset="0"/>
            </a:rPr>
            <a:t>Deploy Manifest Analysis</a:t>
          </a:r>
        </a:p>
      </xdr:txBody>
    </xdr:sp>
    <xdr:clientData/>
  </xdr:twoCellAnchor>
  <xdr:twoCellAnchor>
    <xdr:from>
      <xdr:col>2</xdr:col>
      <xdr:colOff>4561</xdr:colOff>
      <xdr:row>6</xdr:row>
      <xdr:rowOff>18051</xdr:rowOff>
    </xdr:from>
    <xdr:to>
      <xdr:col>2</xdr:col>
      <xdr:colOff>2158109</xdr:colOff>
      <xdr:row>8</xdr:row>
      <xdr:rowOff>81399</xdr:rowOff>
    </xdr:to>
    <xdr:sp macro="" textlink="">
      <xdr:nvSpPr>
        <xdr:cNvPr id="370" name="Прямоугольник 369">
          <a:extLst>
            <a:ext uri="{FF2B5EF4-FFF2-40B4-BE49-F238E27FC236}">
              <a16:creationId xmlns:a16="http://schemas.microsoft.com/office/drawing/2014/main" id="{364D4D6B-956D-4B49-B126-143A1497E758}"/>
            </a:ext>
          </a:extLst>
        </xdr:cNvPr>
        <xdr:cNvSpPr/>
      </xdr:nvSpPr>
      <xdr:spPr>
        <a:xfrm>
          <a:off x="2305801" y="3279411"/>
          <a:ext cx="2153548" cy="429108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rgbClr val="0033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>
              <a:solidFill>
                <a:schemeClr val="tx1"/>
              </a:solidFill>
              <a:latin typeface="Segoe UI" panose="020B0502040204020203" pitchFamily="34" charset="0"/>
              <a:cs typeface="Segoe UI" panose="020B0502040204020203" pitchFamily="34" charset="0"/>
            </a:rPr>
            <a:t>ETCD Security</a:t>
          </a:r>
        </a:p>
      </xdr:txBody>
    </xdr:sp>
    <xdr:clientData/>
  </xdr:twoCellAnchor>
  <xdr:twoCellAnchor>
    <xdr:from>
      <xdr:col>1</xdr:col>
      <xdr:colOff>1111</xdr:colOff>
      <xdr:row>6</xdr:row>
      <xdr:rowOff>18051</xdr:rowOff>
    </xdr:from>
    <xdr:to>
      <xdr:col>1</xdr:col>
      <xdr:colOff>2154659</xdr:colOff>
      <xdr:row>8</xdr:row>
      <xdr:rowOff>81399</xdr:rowOff>
    </xdr:to>
    <xdr:sp macro="" textlink="">
      <xdr:nvSpPr>
        <xdr:cNvPr id="371" name="Прямоугольник 370">
          <a:extLst>
            <a:ext uri="{FF2B5EF4-FFF2-40B4-BE49-F238E27FC236}">
              <a16:creationId xmlns:a16="http://schemas.microsoft.com/office/drawing/2014/main" id="{A1375589-4F75-4F4A-ACD5-D6C1A8298A38}"/>
            </a:ext>
          </a:extLst>
        </xdr:cNvPr>
        <xdr:cNvSpPr/>
      </xdr:nvSpPr>
      <xdr:spPr>
        <a:xfrm>
          <a:off x="1111" y="3279411"/>
          <a:ext cx="2153548" cy="429108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rgbClr val="0033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>
              <a:solidFill>
                <a:schemeClr val="tx1"/>
              </a:solidFill>
              <a:latin typeface="Segoe UI" panose="020B0502040204020203" pitchFamily="34" charset="0"/>
              <a:cs typeface="Segoe UI" panose="020B0502040204020203" pitchFamily="34" charset="0"/>
            </a:rPr>
            <a:t>Cluster Network Control</a:t>
          </a:r>
        </a:p>
      </xdr:txBody>
    </xdr:sp>
    <xdr:clientData/>
  </xdr:twoCellAnchor>
  <xdr:twoCellAnchor>
    <xdr:from>
      <xdr:col>2</xdr:col>
      <xdr:colOff>4561</xdr:colOff>
      <xdr:row>17</xdr:row>
      <xdr:rowOff>149752</xdr:rowOff>
    </xdr:from>
    <xdr:to>
      <xdr:col>2</xdr:col>
      <xdr:colOff>2158109</xdr:colOff>
      <xdr:row>20</xdr:row>
      <xdr:rowOff>30220</xdr:rowOff>
    </xdr:to>
    <xdr:sp macro="" textlink="">
      <xdr:nvSpPr>
        <xdr:cNvPr id="372" name="Прямоугольник 371">
          <a:extLst>
            <a:ext uri="{FF2B5EF4-FFF2-40B4-BE49-F238E27FC236}">
              <a16:creationId xmlns:a16="http://schemas.microsoft.com/office/drawing/2014/main" id="{D2796AB1-00FE-4A2C-BDF1-CB3A3A8DC15D}"/>
            </a:ext>
          </a:extLst>
        </xdr:cNvPr>
        <xdr:cNvSpPr/>
      </xdr:nvSpPr>
      <xdr:spPr>
        <a:xfrm>
          <a:off x="2305801" y="5422792"/>
          <a:ext cx="2153548" cy="429108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rgbClr val="0033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>
              <a:solidFill>
                <a:schemeClr val="tx1"/>
              </a:solidFill>
              <a:latin typeface="Segoe UI" panose="020B0502040204020203" pitchFamily="34" charset="0"/>
              <a:ea typeface="Segoe UI" panose="020B0502040204020203" pitchFamily="34" charset="0"/>
              <a:cs typeface="Segoe UI" panose="020B0502040204020203" pitchFamily="34" charset="0"/>
            </a:rPr>
            <a:t>Compliance checks (Orchestrator)</a:t>
          </a:r>
        </a:p>
      </xdr:txBody>
    </xdr:sp>
    <xdr:clientData/>
  </xdr:twoCellAnchor>
  <xdr:twoCellAnchor>
    <xdr:from>
      <xdr:col>5</xdr:col>
      <xdr:colOff>15538</xdr:colOff>
      <xdr:row>17</xdr:row>
      <xdr:rowOff>149752</xdr:rowOff>
    </xdr:from>
    <xdr:to>
      <xdr:col>5</xdr:col>
      <xdr:colOff>2169086</xdr:colOff>
      <xdr:row>20</xdr:row>
      <xdr:rowOff>30220</xdr:rowOff>
    </xdr:to>
    <xdr:sp macro="" textlink="">
      <xdr:nvSpPr>
        <xdr:cNvPr id="373" name="Прямоугольник 372">
          <a:extLst>
            <a:ext uri="{FF2B5EF4-FFF2-40B4-BE49-F238E27FC236}">
              <a16:creationId xmlns:a16="http://schemas.microsoft.com/office/drawing/2014/main" id="{A6C2E847-CA0C-4860-AE08-609B938DD72C}"/>
            </a:ext>
          </a:extLst>
        </xdr:cNvPr>
        <xdr:cNvSpPr/>
      </xdr:nvSpPr>
      <xdr:spPr>
        <a:xfrm>
          <a:off x="9220498" y="5422792"/>
          <a:ext cx="2153548" cy="429108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rgbClr val="0033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>
              <a:solidFill>
                <a:schemeClr val="tx1"/>
              </a:solidFill>
              <a:latin typeface="Segoe UI" panose="020B0502040204020203" pitchFamily="34" charset="0"/>
              <a:ea typeface="Segoe UI" panose="020B0502040204020203" pitchFamily="34" charset="0"/>
              <a:cs typeface="Segoe UI" panose="020B0502040204020203" pitchFamily="34" charset="0"/>
            </a:rPr>
            <a:t>Behavioral Threat Analytics</a:t>
          </a:r>
        </a:p>
      </xdr:txBody>
    </xdr:sp>
    <xdr:clientData/>
  </xdr:twoCellAnchor>
  <xdr:twoCellAnchor>
    <xdr:from>
      <xdr:col>5</xdr:col>
      <xdr:colOff>15538</xdr:colOff>
      <xdr:row>14</xdr:row>
      <xdr:rowOff>162547</xdr:rowOff>
    </xdr:from>
    <xdr:to>
      <xdr:col>5</xdr:col>
      <xdr:colOff>2169086</xdr:colOff>
      <xdr:row>17</xdr:row>
      <xdr:rowOff>43015</xdr:rowOff>
    </xdr:to>
    <xdr:sp macro="" textlink="">
      <xdr:nvSpPr>
        <xdr:cNvPr id="374" name="Прямоугольник 373">
          <a:extLst>
            <a:ext uri="{FF2B5EF4-FFF2-40B4-BE49-F238E27FC236}">
              <a16:creationId xmlns:a16="http://schemas.microsoft.com/office/drawing/2014/main" id="{9D9995E5-FDEA-410C-9D61-C8398B7FA085}"/>
            </a:ext>
          </a:extLst>
        </xdr:cNvPr>
        <xdr:cNvSpPr/>
      </xdr:nvSpPr>
      <xdr:spPr>
        <a:xfrm>
          <a:off x="9220498" y="4886947"/>
          <a:ext cx="2153548" cy="429108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rgbClr val="0033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>
              <a:solidFill>
                <a:schemeClr val="tx1"/>
              </a:solidFill>
              <a:latin typeface="Segoe UI" panose="020B0502040204020203" pitchFamily="34" charset="0"/>
              <a:cs typeface="Segoe UI" panose="020B0502040204020203" pitchFamily="34" charset="0"/>
            </a:rPr>
            <a:t>Container API security</a:t>
          </a:r>
        </a:p>
        <a:p>
          <a:pPr algn="ctr"/>
          <a:r>
            <a:rPr lang="en-US" sz="1200">
              <a:solidFill>
                <a:schemeClr val="tx1"/>
              </a:solidFill>
              <a:latin typeface="Segoe UI" panose="020B0502040204020203" pitchFamily="34" charset="0"/>
              <a:cs typeface="Segoe UI" panose="020B0502040204020203" pitchFamily="34" charset="0"/>
            </a:rPr>
            <a:t>and WAF</a:t>
          </a:r>
        </a:p>
      </xdr:txBody>
    </xdr:sp>
    <xdr:clientData/>
  </xdr:twoCellAnchor>
  <xdr:twoCellAnchor>
    <xdr:from>
      <xdr:col>4</xdr:col>
      <xdr:colOff>11511</xdr:colOff>
      <xdr:row>14</xdr:row>
      <xdr:rowOff>162547</xdr:rowOff>
    </xdr:from>
    <xdr:to>
      <xdr:col>4</xdr:col>
      <xdr:colOff>2165059</xdr:colOff>
      <xdr:row>17</xdr:row>
      <xdr:rowOff>43015</xdr:rowOff>
    </xdr:to>
    <xdr:sp macro="" textlink="">
      <xdr:nvSpPr>
        <xdr:cNvPr id="375" name="Прямоугольник 374">
          <a:extLst>
            <a:ext uri="{FF2B5EF4-FFF2-40B4-BE49-F238E27FC236}">
              <a16:creationId xmlns:a16="http://schemas.microsoft.com/office/drawing/2014/main" id="{526614B8-B8D8-4016-AE7E-8E1A99B4F2B0}"/>
            </a:ext>
          </a:extLst>
        </xdr:cNvPr>
        <xdr:cNvSpPr/>
      </xdr:nvSpPr>
      <xdr:spPr>
        <a:xfrm>
          <a:off x="6915231" y="4886947"/>
          <a:ext cx="2153548" cy="429108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rgbClr val="0033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>
              <a:solidFill>
                <a:schemeClr val="tx1"/>
              </a:solidFill>
              <a:latin typeface="Segoe UI" panose="020B0502040204020203" pitchFamily="34" charset="0"/>
              <a:cs typeface="Segoe UI" panose="020B0502040204020203" pitchFamily="34" charset="0"/>
            </a:rPr>
            <a:t>Resources Quota Management</a:t>
          </a:r>
        </a:p>
      </xdr:txBody>
    </xdr:sp>
    <xdr:clientData/>
  </xdr:twoCellAnchor>
  <xdr:twoCellAnchor>
    <xdr:from>
      <xdr:col>1</xdr:col>
      <xdr:colOff>1111</xdr:colOff>
      <xdr:row>14</xdr:row>
      <xdr:rowOff>162547</xdr:rowOff>
    </xdr:from>
    <xdr:to>
      <xdr:col>1</xdr:col>
      <xdr:colOff>2154659</xdr:colOff>
      <xdr:row>17</xdr:row>
      <xdr:rowOff>43015</xdr:rowOff>
    </xdr:to>
    <xdr:sp macro="" textlink="">
      <xdr:nvSpPr>
        <xdr:cNvPr id="376" name="Прямоугольник 375">
          <a:extLst>
            <a:ext uri="{FF2B5EF4-FFF2-40B4-BE49-F238E27FC236}">
              <a16:creationId xmlns:a16="http://schemas.microsoft.com/office/drawing/2014/main" id="{10AE6EBC-D08D-4225-98C9-86E4F279DDE8}"/>
            </a:ext>
          </a:extLst>
        </xdr:cNvPr>
        <xdr:cNvSpPr/>
      </xdr:nvSpPr>
      <xdr:spPr>
        <a:xfrm>
          <a:off x="1111" y="4886947"/>
          <a:ext cx="2153548" cy="429108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rgbClr val="0033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>
              <a:solidFill>
                <a:schemeClr val="tx1"/>
              </a:solidFill>
              <a:latin typeface="Segoe UI" panose="020B0502040204020203" pitchFamily="34" charset="0"/>
              <a:ea typeface="Segoe UI" panose="020B0502040204020203" pitchFamily="34" charset="0"/>
              <a:cs typeface="Segoe UI" panose="020B0502040204020203" pitchFamily="34" charset="0"/>
            </a:rPr>
            <a:t>Compliance checks (Nodes)</a:t>
          </a:r>
        </a:p>
      </xdr:txBody>
    </xdr:sp>
    <xdr:clientData/>
  </xdr:twoCellAnchor>
  <xdr:twoCellAnchor>
    <xdr:from>
      <xdr:col>2</xdr:col>
      <xdr:colOff>4561</xdr:colOff>
      <xdr:row>14</xdr:row>
      <xdr:rowOff>162547</xdr:rowOff>
    </xdr:from>
    <xdr:to>
      <xdr:col>2</xdr:col>
      <xdr:colOff>2158109</xdr:colOff>
      <xdr:row>17</xdr:row>
      <xdr:rowOff>43015</xdr:rowOff>
    </xdr:to>
    <xdr:sp macro="" textlink="">
      <xdr:nvSpPr>
        <xdr:cNvPr id="377" name="Прямоугольник 376">
          <a:extLst>
            <a:ext uri="{FF2B5EF4-FFF2-40B4-BE49-F238E27FC236}">
              <a16:creationId xmlns:a16="http://schemas.microsoft.com/office/drawing/2014/main" id="{63BD047C-324B-4148-A3B6-BEF6472DE425}"/>
            </a:ext>
          </a:extLst>
        </xdr:cNvPr>
        <xdr:cNvSpPr/>
      </xdr:nvSpPr>
      <xdr:spPr>
        <a:xfrm>
          <a:off x="2305801" y="4886947"/>
          <a:ext cx="2153548" cy="429108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rgbClr val="0033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>
              <a:solidFill>
                <a:schemeClr val="tx1"/>
              </a:solidFill>
              <a:latin typeface="Segoe UI" panose="020B0502040204020203" pitchFamily="34" charset="0"/>
              <a:cs typeface="Segoe UI" panose="020B0502040204020203" pitchFamily="34" charset="0"/>
            </a:rPr>
            <a:t>RBAC audit</a:t>
          </a:r>
        </a:p>
      </xdr:txBody>
    </xdr:sp>
    <xdr:clientData/>
  </xdr:twoCellAnchor>
  <xdr:twoCellAnchor>
    <xdr:from>
      <xdr:col>1</xdr:col>
      <xdr:colOff>1111</xdr:colOff>
      <xdr:row>11</xdr:row>
      <xdr:rowOff>175342</xdr:rowOff>
    </xdr:from>
    <xdr:to>
      <xdr:col>1</xdr:col>
      <xdr:colOff>2154659</xdr:colOff>
      <xdr:row>14</xdr:row>
      <xdr:rowOff>55810</xdr:rowOff>
    </xdr:to>
    <xdr:sp macro="" textlink="">
      <xdr:nvSpPr>
        <xdr:cNvPr id="378" name="Прямоугольник 377">
          <a:extLst>
            <a:ext uri="{FF2B5EF4-FFF2-40B4-BE49-F238E27FC236}">
              <a16:creationId xmlns:a16="http://schemas.microsoft.com/office/drawing/2014/main" id="{3EECAA29-BB88-4722-8A68-03CDF7554AE3}"/>
            </a:ext>
          </a:extLst>
        </xdr:cNvPr>
        <xdr:cNvSpPr/>
      </xdr:nvSpPr>
      <xdr:spPr>
        <a:xfrm>
          <a:off x="1111" y="4351102"/>
          <a:ext cx="2153548" cy="429108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rgbClr val="0033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>
              <a:solidFill>
                <a:schemeClr val="tx1"/>
              </a:solidFill>
              <a:latin typeface="Segoe UI" panose="020B0502040204020203" pitchFamily="34" charset="0"/>
              <a:cs typeface="Segoe UI" panose="020B0502040204020203" pitchFamily="34" charset="0"/>
            </a:rPr>
            <a:t>Host Hardening</a:t>
          </a:r>
        </a:p>
      </xdr:txBody>
    </xdr:sp>
    <xdr:clientData/>
  </xdr:twoCellAnchor>
  <xdr:twoCellAnchor>
    <xdr:from>
      <xdr:col>3</xdr:col>
      <xdr:colOff>17849</xdr:colOff>
      <xdr:row>11</xdr:row>
      <xdr:rowOff>127717</xdr:rowOff>
    </xdr:from>
    <xdr:to>
      <xdr:col>3</xdr:col>
      <xdr:colOff>2171397</xdr:colOff>
      <xdr:row>14</xdr:row>
      <xdr:rowOff>8185</xdr:rowOff>
    </xdr:to>
    <xdr:sp macro="" textlink="">
      <xdr:nvSpPr>
        <xdr:cNvPr id="379" name="Прямоугольник 378">
          <a:extLst>
            <a:ext uri="{FF2B5EF4-FFF2-40B4-BE49-F238E27FC236}">
              <a16:creationId xmlns:a16="http://schemas.microsoft.com/office/drawing/2014/main" id="{912740FC-088D-4DD8-8CB7-1DF1A268A927}"/>
            </a:ext>
          </a:extLst>
        </xdr:cNvPr>
        <xdr:cNvSpPr/>
      </xdr:nvSpPr>
      <xdr:spPr>
        <a:xfrm>
          <a:off x="4913699" y="4347292"/>
          <a:ext cx="2153548" cy="451968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rgbClr val="0033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>
              <a:solidFill>
                <a:schemeClr val="tx1"/>
              </a:solidFill>
              <a:latin typeface="Segoe UI" panose="020B0502040204020203" pitchFamily="34" charset="0"/>
              <a:ea typeface="Segoe UI" panose="020B0502040204020203" pitchFamily="34" charset="0"/>
              <a:cs typeface="Segoe UI" panose="020B0502040204020203" pitchFamily="34" charset="0"/>
            </a:rPr>
            <a:t>Image Digital Signature</a:t>
          </a:r>
        </a:p>
      </xdr:txBody>
    </xdr:sp>
    <xdr:clientData/>
  </xdr:twoCellAnchor>
  <xdr:twoCellAnchor>
    <xdr:from>
      <xdr:col>5</xdr:col>
      <xdr:colOff>15538</xdr:colOff>
      <xdr:row>11</xdr:row>
      <xdr:rowOff>175342</xdr:rowOff>
    </xdr:from>
    <xdr:to>
      <xdr:col>5</xdr:col>
      <xdr:colOff>2169086</xdr:colOff>
      <xdr:row>14</xdr:row>
      <xdr:rowOff>55810</xdr:rowOff>
    </xdr:to>
    <xdr:sp macro="" textlink="">
      <xdr:nvSpPr>
        <xdr:cNvPr id="380" name="Прямоугольник 379">
          <a:extLst>
            <a:ext uri="{FF2B5EF4-FFF2-40B4-BE49-F238E27FC236}">
              <a16:creationId xmlns:a16="http://schemas.microsoft.com/office/drawing/2014/main" id="{16A30767-E1B1-457F-98B8-D370E69506E4}"/>
            </a:ext>
          </a:extLst>
        </xdr:cNvPr>
        <xdr:cNvSpPr/>
      </xdr:nvSpPr>
      <xdr:spPr>
        <a:xfrm>
          <a:off x="9220498" y="4351102"/>
          <a:ext cx="2153548" cy="429108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rgbClr val="0033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>
              <a:solidFill>
                <a:schemeClr val="tx1"/>
              </a:solidFill>
              <a:latin typeface="Segoe UI" panose="020B0502040204020203" pitchFamily="34" charset="0"/>
              <a:cs typeface="Segoe UI" panose="020B0502040204020203" pitchFamily="34" charset="0"/>
            </a:rPr>
            <a:t>Container network control</a:t>
          </a:r>
        </a:p>
      </xdr:txBody>
    </xdr:sp>
    <xdr:clientData/>
  </xdr:twoCellAnchor>
  <xdr:twoCellAnchor>
    <xdr:from>
      <xdr:col>2</xdr:col>
      <xdr:colOff>4561</xdr:colOff>
      <xdr:row>11</xdr:row>
      <xdr:rowOff>175342</xdr:rowOff>
    </xdr:from>
    <xdr:to>
      <xdr:col>2</xdr:col>
      <xdr:colOff>2158109</xdr:colOff>
      <xdr:row>14</xdr:row>
      <xdr:rowOff>55810</xdr:rowOff>
    </xdr:to>
    <xdr:sp macro="" textlink="">
      <xdr:nvSpPr>
        <xdr:cNvPr id="381" name="Прямоугольник 380">
          <a:extLst>
            <a:ext uri="{FF2B5EF4-FFF2-40B4-BE49-F238E27FC236}">
              <a16:creationId xmlns:a16="http://schemas.microsoft.com/office/drawing/2014/main" id="{FC1B7F83-9A98-4EAE-865E-D23251BC2F8E}"/>
            </a:ext>
          </a:extLst>
        </xdr:cNvPr>
        <xdr:cNvSpPr/>
      </xdr:nvSpPr>
      <xdr:spPr>
        <a:xfrm>
          <a:off x="2305801" y="4351102"/>
          <a:ext cx="2153548" cy="429108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rgbClr val="0033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>
              <a:solidFill>
                <a:schemeClr val="tx1"/>
              </a:solidFill>
              <a:latin typeface="Segoe UI" panose="020B0502040204020203" pitchFamily="34" charset="0"/>
              <a:ea typeface="Segoe UI" panose="020B0502040204020203" pitchFamily="34" charset="0"/>
              <a:cs typeface="Segoe UI" panose="020B0502040204020203" pitchFamily="34" charset="0"/>
            </a:rPr>
            <a:t>RBAC management</a:t>
          </a:r>
        </a:p>
      </xdr:txBody>
    </xdr:sp>
    <xdr:clientData/>
  </xdr:twoCellAnchor>
  <xdr:twoCellAnchor>
    <xdr:from>
      <xdr:col>4</xdr:col>
      <xdr:colOff>11511</xdr:colOff>
      <xdr:row>11</xdr:row>
      <xdr:rowOff>175342</xdr:rowOff>
    </xdr:from>
    <xdr:to>
      <xdr:col>4</xdr:col>
      <xdr:colOff>2165059</xdr:colOff>
      <xdr:row>14</xdr:row>
      <xdr:rowOff>55810</xdr:rowOff>
    </xdr:to>
    <xdr:sp macro="" textlink="">
      <xdr:nvSpPr>
        <xdr:cNvPr id="382" name="Прямоугольник 381">
          <a:extLst>
            <a:ext uri="{FF2B5EF4-FFF2-40B4-BE49-F238E27FC236}">
              <a16:creationId xmlns:a16="http://schemas.microsoft.com/office/drawing/2014/main" id="{EEA2B717-DBBE-48FD-91A3-9135E50AB217}"/>
            </a:ext>
          </a:extLst>
        </xdr:cNvPr>
        <xdr:cNvSpPr/>
      </xdr:nvSpPr>
      <xdr:spPr>
        <a:xfrm>
          <a:off x="6915231" y="4351102"/>
          <a:ext cx="2153548" cy="429108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rgbClr val="0033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>
              <a:solidFill>
                <a:schemeClr val="tx1"/>
              </a:solidFill>
              <a:latin typeface="Segoe UI" panose="020B0502040204020203" pitchFamily="34" charset="0"/>
              <a:cs typeface="Segoe UI" panose="020B0502040204020203" pitchFamily="34" charset="0"/>
            </a:rPr>
            <a:t>Image Digital</a:t>
          </a:r>
          <a:endParaRPr lang="ru-RU" sz="1200">
            <a:solidFill>
              <a:schemeClr val="tx1"/>
            </a:solidFill>
            <a:latin typeface="Segoe UI" panose="020B0502040204020203" pitchFamily="34" charset="0"/>
            <a:cs typeface="Segoe UI" panose="020B0502040204020203" pitchFamily="34" charset="0"/>
          </a:endParaRPr>
        </a:p>
        <a:p>
          <a:pPr algn="ctr"/>
          <a:r>
            <a:rPr lang="en-US" sz="1200">
              <a:solidFill>
                <a:schemeClr val="tx1"/>
              </a:solidFill>
              <a:latin typeface="Segoe UI" panose="020B0502040204020203" pitchFamily="34" charset="0"/>
              <a:cs typeface="Segoe UI" panose="020B0502040204020203" pitchFamily="34" charset="0"/>
            </a:rPr>
            <a:t>Signature</a:t>
          </a:r>
          <a:r>
            <a:rPr lang="ru-RU" sz="1200">
              <a:solidFill>
                <a:schemeClr val="tx1"/>
              </a:solidFill>
              <a:latin typeface="Segoe UI" panose="020B0502040204020203" pitchFamily="34" charset="0"/>
              <a:cs typeface="Segoe UI" panose="020B0502040204020203" pitchFamily="34" charset="0"/>
            </a:rPr>
            <a:t> </a:t>
          </a:r>
          <a:r>
            <a:rPr lang="en-US" sz="1200">
              <a:solidFill>
                <a:schemeClr val="tx1"/>
              </a:solidFill>
              <a:latin typeface="Segoe UI" panose="020B0502040204020203" pitchFamily="34" charset="0"/>
              <a:cs typeface="Segoe UI" panose="020B0502040204020203" pitchFamily="34" charset="0"/>
            </a:rPr>
            <a:t>Checks</a:t>
          </a:r>
        </a:p>
      </xdr:txBody>
    </xdr:sp>
    <xdr:clientData/>
  </xdr:twoCellAnchor>
  <xdr:twoCellAnchor>
    <xdr:from>
      <xdr:col>3</xdr:col>
      <xdr:colOff>8323</xdr:colOff>
      <xdr:row>20</xdr:row>
      <xdr:rowOff>136958</xdr:rowOff>
    </xdr:from>
    <xdr:to>
      <xdr:col>5</xdr:col>
      <xdr:colOff>2169086</xdr:colOff>
      <xdr:row>23</xdr:row>
      <xdr:rowOff>17426</xdr:rowOff>
    </xdr:to>
    <xdr:sp macro="" textlink="">
      <xdr:nvSpPr>
        <xdr:cNvPr id="383" name="Прямоугольник 382">
          <a:extLst>
            <a:ext uri="{FF2B5EF4-FFF2-40B4-BE49-F238E27FC236}">
              <a16:creationId xmlns:a16="http://schemas.microsoft.com/office/drawing/2014/main" id="{CB266231-680D-4249-958D-349CC6745586}"/>
            </a:ext>
          </a:extLst>
        </xdr:cNvPr>
        <xdr:cNvSpPr/>
      </xdr:nvSpPr>
      <xdr:spPr>
        <a:xfrm>
          <a:off x="4610803" y="5958638"/>
          <a:ext cx="6763243" cy="429108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rgbClr val="0033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>
              <a:solidFill>
                <a:schemeClr val="tx1"/>
              </a:solidFill>
              <a:latin typeface="Segoe UI" panose="020B0502040204020203" pitchFamily="34" charset="0"/>
              <a:cs typeface="Segoe UI" panose="020B0502040204020203" pitchFamily="34" charset="0"/>
            </a:rPr>
            <a:t>Secret Management</a:t>
          </a:r>
        </a:p>
      </xdr:txBody>
    </xdr:sp>
    <xdr:clientData/>
  </xdr:twoCellAnchor>
  <xdr:twoCellAnchor>
    <xdr:from>
      <xdr:col>2</xdr:col>
      <xdr:colOff>4561</xdr:colOff>
      <xdr:row>20</xdr:row>
      <xdr:rowOff>136958</xdr:rowOff>
    </xdr:from>
    <xdr:to>
      <xdr:col>2</xdr:col>
      <xdr:colOff>2158109</xdr:colOff>
      <xdr:row>23</xdr:row>
      <xdr:rowOff>17426</xdr:rowOff>
    </xdr:to>
    <xdr:sp macro="" textlink="">
      <xdr:nvSpPr>
        <xdr:cNvPr id="384" name="Прямоугольник 383">
          <a:extLst>
            <a:ext uri="{FF2B5EF4-FFF2-40B4-BE49-F238E27FC236}">
              <a16:creationId xmlns:a16="http://schemas.microsoft.com/office/drawing/2014/main" id="{31A21C7B-F0B2-4BA8-99F9-4D27DA7A711B}"/>
            </a:ext>
          </a:extLst>
        </xdr:cNvPr>
        <xdr:cNvSpPr/>
      </xdr:nvSpPr>
      <xdr:spPr>
        <a:xfrm>
          <a:off x="2305801" y="5958638"/>
          <a:ext cx="2153548" cy="429108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rgbClr val="0033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>
              <a:solidFill>
                <a:srgbClr val="000000"/>
              </a:solidFill>
              <a:latin typeface="Segoe UI" panose="020B0502040204020203" pitchFamily="34" charset="0"/>
            </a:rPr>
            <a:t>Separation &amp; Isolation</a:t>
          </a:r>
          <a:endParaRPr lang="en-US" sz="1200">
            <a:solidFill>
              <a:schemeClr val="tx1"/>
            </a:solidFill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>
    <xdr:from>
      <xdr:col>3</xdr:col>
      <xdr:colOff>8323</xdr:colOff>
      <xdr:row>17</xdr:row>
      <xdr:rowOff>149752</xdr:rowOff>
    </xdr:from>
    <xdr:to>
      <xdr:col>4</xdr:col>
      <xdr:colOff>2165058</xdr:colOff>
      <xdr:row>20</xdr:row>
      <xdr:rowOff>30220</xdr:rowOff>
    </xdr:to>
    <xdr:sp macro="" textlink="">
      <xdr:nvSpPr>
        <xdr:cNvPr id="385" name="Прямоугольник 384">
          <a:extLst>
            <a:ext uri="{FF2B5EF4-FFF2-40B4-BE49-F238E27FC236}">
              <a16:creationId xmlns:a16="http://schemas.microsoft.com/office/drawing/2014/main" id="{926BD519-5CFB-42BC-9B5F-2DDB5697FDB5}"/>
            </a:ext>
          </a:extLst>
        </xdr:cNvPr>
        <xdr:cNvSpPr/>
      </xdr:nvSpPr>
      <xdr:spPr>
        <a:xfrm>
          <a:off x="4610803" y="5422792"/>
          <a:ext cx="4457975" cy="429108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rgbClr val="0033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>
              <a:solidFill>
                <a:schemeClr val="tx1"/>
              </a:solidFill>
              <a:latin typeface="Segoe UI" panose="020B0502040204020203" pitchFamily="34" charset="0"/>
              <a:ea typeface="Segoe UI" panose="020B0502040204020203" pitchFamily="34" charset="0"/>
              <a:cs typeface="Segoe UI" panose="020B0502040204020203" pitchFamily="34" charset="0"/>
            </a:rPr>
            <a:t>Secret Identification</a:t>
          </a:r>
        </a:p>
      </xdr:txBody>
    </xdr:sp>
    <xdr:clientData/>
  </xdr:twoCellAnchor>
  <xdr:twoCellAnchor>
    <xdr:from>
      <xdr:col>5</xdr:col>
      <xdr:colOff>690061</xdr:colOff>
      <xdr:row>2</xdr:row>
      <xdr:rowOff>0</xdr:rowOff>
    </xdr:from>
    <xdr:to>
      <xdr:col>5</xdr:col>
      <xdr:colOff>2169085</xdr:colOff>
      <xdr:row>5</xdr:row>
      <xdr:rowOff>18742</xdr:rowOff>
    </xdr:to>
    <xdr:sp macro="" textlink="">
      <xdr:nvSpPr>
        <xdr:cNvPr id="386" name="TextBox 33">
          <a:extLst>
            <a:ext uri="{FF2B5EF4-FFF2-40B4-BE49-F238E27FC236}">
              <a16:creationId xmlns:a16="http://schemas.microsoft.com/office/drawing/2014/main" id="{97A97EEF-EE3C-416F-AE33-83385D3BB433}"/>
            </a:ext>
          </a:extLst>
        </xdr:cNvPr>
        <xdr:cNvSpPr txBox="1"/>
      </xdr:nvSpPr>
      <xdr:spPr>
        <a:xfrm>
          <a:off x="9895021" y="2529840"/>
          <a:ext cx="1479024" cy="567382"/>
        </a:xfrm>
        <a:prstGeom prst="round2DiagRect">
          <a:avLst/>
        </a:prstGeom>
        <a:solidFill>
          <a:srgbClr val="0033CC"/>
        </a:solidFill>
      </xdr:spPr>
      <xdr:txBody>
        <a:bodyPr wrap="square" lIns="0" tIns="0" rIns="0" bIns="0" rtlCol="0" anchor="ctr">
          <a:noAutofit/>
        </a:bodyPr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ru-RU" sz="1400">
              <a:solidFill>
                <a:schemeClr val="bg1"/>
              </a:solidFill>
              <a:latin typeface="Segoe UI" panose="020B0502040204020203" pitchFamily="34" charset="0"/>
              <a:cs typeface="Segoe UI" panose="020B0502040204020203" pitchFamily="34" charset="0"/>
            </a:rPr>
            <a:t>Безопасность контейнеров</a:t>
          </a:r>
          <a:endParaRPr lang="en-US" sz="1400">
            <a:solidFill>
              <a:schemeClr val="bg1"/>
            </a:solidFill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>
    <xdr:from>
      <xdr:col>4</xdr:col>
      <xdr:colOff>686034</xdr:colOff>
      <xdr:row>2</xdr:row>
      <xdr:rowOff>0</xdr:rowOff>
    </xdr:from>
    <xdr:to>
      <xdr:col>4</xdr:col>
      <xdr:colOff>2165058</xdr:colOff>
      <xdr:row>5</xdr:row>
      <xdr:rowOff>18742</xdr:rowOff>
    </xdr:to>
    <xdr:sp macro="" textlink="">
      <xdr:nvSpPr>
        <xdr:cNvPr id="387" name="TextBox 34">
          <a:extLst>
            <a:ext uri="{FF2B5EF4-FFF2-40B4-BE49-F238E27FC236}">
              <a16:creationId xmlns:a16="http://schemas.microsoft.com/office/drawing/2014/main" id="{4A1A0ADA-FCC2-4ED7-B7B5-62012B9A5673}"/>
            </a:ext>
          </a:extLst>
        </xdr:cNvPr>
        <xdr:cNvSpPr txBox="1"/>
      </xdr:nvSpPr>
      <xdr:spPr>
        <a:xfrm>
          <a:off x="7589754" y="2529840"/>
          <a:ext cx="1479024" cy="567382"/>
        </a:xfrm>
        <a:prstGeom prst="round2DiagRect">
          <a:avLst/>
        </a:prstGeom>
        <a:solidFill>
          <a:srgbClr val="0033CC"/>
        </a:solidFill>
      </xdr:spPr>
      <xdr:txBody>
        <a:bodyPr wrap="square" lIns="0" tIns="0" rIns="0" bIns="0" rtlCol="0" anchor="ctr">
          <a:noAutofit/>
        </a:bodyPr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ru-RU" sz="1400">
              <a:solidFill>
                <a:schemeClr val="bg1"/>
              </a:solidFill>
              <a:latin typeface="Segoe UI" panose="020B0502040204020203" pitchFamily="34" charset="0"/>
              <a:cs typeface="Segoe UI" panose="020B0502040204020203" pitchFamily="34" charset="0"/>
            </a:rPr>
            <a:t>Безопасность манифестов</a:t>
          </a:r>
          <a:endParaRPr lang="en-US" sz="1400">
            <a:solidFill>
              <a:schemeClr val="bg1"/>
            </a:solidFill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>
    <xdr:from>
      <xdr:col>4</xdr:col>
      <xdr:colOff>11511</xdr:colOff>
      <xdr:row>2</xdr:row>
      <xdr:rowOff>0</xdr:rowOff>
    </xdr:from>
    <xdr:to>
      <xdr:col>4</xdr:col>
      <xdr:colOff>555482</xdr:colOff>
      <xdr:row>5</xdr:row>
      <xdr:rowOff>18742</xdr:rowOff>
    </xdr:to>
    <xdr:grpSp>
      <xdr:nvGrpSpPr>
        <xdr:cNvPr id="388" name="Группа 387">
          <a:extLst>
            <a:ext uri="{FF2B5EF4-FFF2-40B4-BE49-F238E27FC236}">
              <a16:creationId xmlns:a16="http://schemas.microsoft.com/office/drawing/2014/main" id="{9EDA5754-3CA0-468A-8895-C37B80A1E88A}"/>
            </a:ext>
          </a:extLst>
        </xdr:cNvPr>
        <xdr:cNvGrpSpPr>
          <a:grpSpLocks noChangeAspect="1"/>
        </xdr:cNvGrpSpPr>
      </xdr:nvGrpSpPr>
      <xdr:grpSpPr>
        <a:xfrm>
          <a:off x="7145736" y="381000"/>
          <a:ext cx="543971" cy="590242"/>
          <a:chOff x="6044217" y="3060700"/>
          <a:chExt cx="1585308" cy="1653540"/>
        </a:xfrm>
      </xdr:grpSpPr>
      <xdr:sp macro="" textlink="">
        <xdr:nvSpPr>
          <xdr:cNvPr id="434" name="Скругленный прямоугольник 433">
            <a:extLst>
              <a:ext uri="{FF2B5EF4-FFF2-40B4-BE49-F238E27FC236}">
                <a16:creationId xmlns:a16="http://schemas.microsoft.com/office/drawing/2014/main" id="{3F5DA27C-5B39-4E9A-B48A-16E7941929ED}"/>
              </a:ext>
            </a:extLst>
          </xdr:cNvPr>
          <xdr:cNvSpPr/>
        </xdr:nvSpPr>
        <xdr:spPr>
          <a:xfrm>
            <a:off x="6044217" y="3060700"/>
            <a:ext cx="1358398" cy="1653540"/>
          </a:xfrm>
          <a:prstGeom prst="roundRect">
            <a:avLst>
              <a:gd name="adj" fmla="val 5485"/>
            </a:avLst>
          </a:prstGeom>
          <a:solidFill>
            <a:srgbClr val="0033CC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ru-RU"/>
          </a:p>
        </xdr:txBody>
      </xdr:sp>
      <xdr:sp macro="" textlink="">
        <xdr:nvSpPr>
          <xdr:cNvPr id="435" name="Овал 434">
            <a:extLst>
              <a:ext uri="{FF2B5EF4-FFF2-40B4-BE49-F238E27FC236}">
                <a16:creationId xmlns:a16="http://schemas.microsoft.com/office/drawing/2014/main" id="{D5ED71CF-67F1-4EC5-94B8-2A5F8478F301}"/>
              </a:ext>
            </a:extLst>
          </xdr:cNvPr>
          <xdr:cNvSpPr/>
        </xdr:nvSpPr>
        <xdr:spPr>
          <a:xfrm>
            <a:off x="7057771" y="4043594"/>
            <a:ext cx="571754" cy="571754"/>
          </a:xfrm>
          <a:prstGeom prst="ellipse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436" name="Скругленный прямоугольник 435">
            <a:extLst>
              <a:ext uri="{FF2B5EF4-FFF2-40B4-BE49-F238E27FC236}">
                <a16:creationId xmlns:a16="http://schemas.microsoft.com/office/drawing/2014/main" id="{707F14FF-0FD5-4D43-92A9-A4C38C828762}"/>
              </a:ext>
            </a:extLst>
          </xdr:cNvPr>
          <xdr:cNvSpPr/>
        </xdr:nvSpPr>
        <xdr:spPr>
          <a:xfrm>
            <a:off x="6162151" y="3178016"/>
            <a:ext cx="1122531" cy="1418908"/>
          </a:xfrm>
          <a:prstGeom prst="roundRect">
            <a:avLst>
              <a:gd name="adj" fmla="val 1195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ru-RU"/>
          </a:p>
        </xdr:txBody>
      </xdr:sp>
      <xdr:grpSp>
        <xdr:nvGrpSpPr>
          <xdr:cNvPr id="437" name="Группа 436">
            <a:extLst>
              <a:ext uri="{FF2B5EF4-FFF2-40B4-BE49-F238E27FC236}">
                <a16:creationId xmlns:a16="http://schemas.microsoft.com/office/drawing/2014/main" id="{C2007F1D-1E55-44DB-A849-8314A4CAAD5A}"/>
              </a:ext>
            </a:extLst>
          </xdr:cNvPr>
          <xdr:cNvGrpSpPr/>
        </xdr:nvGrpSpPr>
        <xdr:grpSpPr>
          <a:xfrm>
            <a:off x="6277113" y="3370508"/>
            <a:ext cx="892606" cy="720105"/>
            <a:chOff x="1802607" y="1871663"/>
            <a:chExt cx="1835944" cy="1481135"/>
          </a:xfrm>
          <a:solidFill>
            <a:srgbClr val="00B0F0"/>
          </a:solidFill>
        </xdr:grpSpPr>
        <xdr:sp macro="" textlink="">
          <xdr:nvSpPr>
            <xdr:cNvPr id="439" name="Скругленный прямоугольник 438">
              <a:extLst>
                <a:ext uri="{FF2B5EF4-FFF2-40B4-BE49-F238E27FC236}">
                  <a16:creationId xmlns:a16="http://schemas.microsoft.com/office/drawing/2014/main" id="{B6DF7326-6EDA-4468-947A-F78DCD634AC1}"/>
                </a:ext>
              </a:extLst>
            </xdr:cNvPr>
            <xdr:cNvSpPr/>
          </xdr:nvSpPr>
          <xdr:spPr>
            <a:xfrm>
              <a:off x="1802607" y="1871663"/>
              <a:ext cx="1835944" cy="128587"/>
            </a:xfrm>
            <a:prstGeom prst="roundRect">
              <a:avLst>
                <a:gd name="adj" fmla="val 50000"/>
              </a:avLst>
            </a:prstGeom>
            <a:solidFill>
              <a:srgbClr val="0033CC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ru-RU"/>
            </a:p>
          </xdr:txBody>
        </xdr:sp>
        <xdr:sp macro="" textlink="">
          <xdr:nvSpPr>
            <xdr:cNvPr id="440" name="Скругленный прямоугольник 439">
              <a:extLst>
                <a:ext uri="{FF2B5EF4-FFF2-40B4-BE49-F238E27FC236}">
                  <a16:creationId xmlns:a16="http://schemas.microsoft.com/office/drawing/2014/main" id="{3DB38404-0A69-4878-BE98-C4635E53E1BA}"/>
                </a:ext>
              </a:extLst>
            </xdr:cNvPr>
            <xdr:cNvSpPr/>
          </xdr:nvSpPr>
          <xdr:spPr>
            <a:xfrm>
              <a:off x="1802607" y="2209800"/>
              <a:ext cx="1835944" cy="128587"/>
            </a:xfrm>
            <a:prstGeom prst="roundRect">
              <a:avLst>
                <a:gd name="adj" fmla="val 50000"/>
              </a:avLst>
            </a:prstGeom>
            <a:solidFill>
              <a:srgbClr val="0033CC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ru-RU"/>
            </a:p>
          </xdr:txBody>
        </xdr:sp>
        <xdr:sp macro="" textlink="">
          <xdr:nvSpPr>
            <xdr:cNvPr id="441" name="Скругленный прямоугольник 440">
              <a:extLst>
                <a:ext uri="{FF2B5EF4-FFF2-40B4-BE49-F238E27FC236}">
                  <a16:creationId xmlns:a16="http://schemas.microsoft.com/office/drawing/2014/main" id="{7E6089BA-ADC3-4E62-8DD2-EE21B21E33A8}"/>
                </a:ext>
              </a:extLst>
            </xdr:cNvPr>
            <xdr:cNvSpPr/>
          </xdr:nvSpPr>
          <xdr:spPr>
            <a:xfrm>
              <a:off x="1802607" y="2547937"/>
              <a:ext cx="1835944" cy="128587"/>
            </a:xfrm>
            <a:prstGeom prst="roundRect">
              <a:avLst>
                <a:gd name="adj" fmla="val 50000"/>
              </a:avLst>
            </a:prstGeom>
            <a:solidFill>
              <a:srgbClr val="0033CC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ru-RU"/>
            </a:p>
          </xdr:txBody>
        </xdr:sp>
        <xdr:sp macro="" textlink="">
          <xdr:nvSpPr>
            <xdr:cNvPr id="442" name="Скругленный прямоугольник 441">
              <a:extLst>
                <a:ext uri="{FF2B5EF4-FFF2-40B4-BE49-F238E27FC236}">
                  <a16:creationId xmlns:a16="http://schemas.microsoft.com/office/drawing/2014/main" id="{8D518648-455C-4504-AD90-04B039A281B1}"/>
                </a:ext>
              </a:extLst>
            </xdr:cNvPr>
            <xdr:cNvSpPr/>
          </xdr:nvSpPr>
          <xdr:spPr>
            <a:xfrm>
              <a:off x="1802607" y="2886074"/>
              <a:ext cx="1835944" cy="128587"/>
            </a:xfrm>
            <a:prstGeom prst="roundRect">
              <a:avLst>
                <a:gd name="adj" fmla="val 50000"/>
              </a:avLst>
            </a:prstGeom>
            <a:solidFill>
              <a:srgbClr val="0033CC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ru-RU"/>
            </a:p>
          </xdr:txBody>
        </xdr:sp>
        <xdr:sp macro="" textlink="">
          <xdr:nvSpPr>
            <xdr:cNvPr id="443" name="Скругленный прямоугольник 442">
              <a:extLst>
                <a:ext uri="{FF2B5EF4-FFF2-40B4-BE49-F238E27FC236}">
                  <a16:creationId xmlns:a16="http://schemas.microsoft.com/office/drawing/2014/main" id="{8909E0CE-171D-4F68-998F-C501099CB215}"/>
                </a:ext>
              </a:extLst>
            </xdr:cNvPr>
            <xdr:cNvSpPr/>
          </xdr:nvSpPr>
          <xdr:spPr>
            <a:xfrm>
              <a:off x="1802607" y="3224211"/>
              <a:ext cx="821531" cy="128587"/>
            </a:xfrm>
            <a:prstGeom prst="roundRect">
              <a:avLst>
                <a:gd name="adj" fmla="val 50000"/>
              </a:avLst>
            </a:prstGeom>
            <a:solidFill>
              <a:srgbClr val="0033CC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ru-RU"/>
            </a:p>
          </xdr:txBody>
        </xdr:sp>
      </xdr:grpSp>
      <xdr:sp macro="" textlink="">
        <xdr:nvSpPr>
          <xdr:cNvPr id="438" name="Freeform 67">
            <a:extLst>
              <a:ext uri="{FF2B5EF4-FFF2-40B4-BE49-F238E27FC236}">
                <a16:creationId xmlns:a16="http://schemas.microsoft.com/office/drawing/2014/main" id="{5B0066C3-88C0-4B04-A2FF-EA2D66739FD9}"/>
              </a:ext>
            </a:extLst>
          </xdr:cNvPr>
          <xdr:cNvSpPr/>
        </xdr:nvSpPr>
        <xdr:spPr>
          <a:xfrm rot="16200000" flipV="1">
            <a:off x="7093170" y="4077066"/>
            <a:ext cx="500956" cy="504812"/>
          </a:xfrm>
          <a:custGeom>
            <a:avLst/>
            <a:gdLst>
              <a:gd name="connsiteX0" fmla="*/ 905949 w 1321161"/>
              <a:gd name="connsiteY0" fmla="*/ 920334 h 1331323"/>
              <a:gd name="connsiteX1" fmla="*/ 389024 w 1321161"/>
              <a:gd name="connsiteY1" fmla="*/ 920334 h 1331323"/>
              <a:gd name="connsiteX2" fmla="*/ 389024 w 1321161"/>
              <a:gd name="connsiteY2" fmla="*/ 403409 h 1331323"/>
              <a:gd name="connsiteX3" fmla="*/ 905949 w 1321161"/>
              <a:gd name="connsiteY3" fmla="*/ 403409 h 1331323"/>
              <a:gd name="connsiteX4" fmla="*/ 905949 w 1321161"/>
              <a:gd name="connsiteY4" fmla="*/ 920334 h 1331323"/>
              <a:gd name="connsiteX5" fmla="*/ 1054093 w 1321161"/>
              <a:gd name="connsiteY5" fmla="*/ 1203699 h 1331323"/>
              <a:gd name="connsiteX6" fmla="*/ 1189314 w 1321161"/>
              <a:gd name="connsiteY6" fmla="*/ 1068478 h 1331323"/>
              <a:gd name="connsiteX7" fmla="*/ 1118748 w 1321161"/>
              <a:gd name="connsiteY7" fmla="*/ 926512 h 1331323"/>
              <a:gd name="connsiteX8" fmla="*/ 1150527 w 1321161"/>
              <a:gd name="connsiteY8" fmla="*/ 866122 h 1331323"/>
              <a:gd name="connsiteX9" fmla="*/ 1165601 w 1321161"/>
              <a:gd name="connsiteY9" fmla="*/ 819426 h 1331323"/>
              <a:gd name="connsiteX10" fmla="*/ 1321161 w 1321161"/>
              <a:gd name="connsiteY10" fmla="*/ 767166 h 1331323"/>
              <a:gd name="connsiteX11" fmla="*/ 1321161 w 1321161"/>
              <a:gd name="connsiteY11" fmla="*/ 575934 h 1331323"/>
              <a:gd name="connsiteX12" fmla="*/ 1171551 w 1321161"/>
              <a:gd name="connsiteY12" fmla="*/ 525672 h 1331323"/>
              <a:gd name="connsiteX13" fmla="*/ 1159842 w 1321161"/>
              <a:gd name="connsiteY13" fmla="*/ 482308 h 1331323"/>
              <a:gd name="connsiteX14" fmla="*/ 1123160 w 1321161"/>
              <a:gd name="connsiteY14" fmla="*/ 405865 h 1331323"/>
              <a:gd name="connsiteX15" fmla="*/ 1193555 w 1321161"/>
              <a:gd name="connsiteY15" fmla="*/ 264243 h 1331323"/>
              <a:gd name="connsiteX16" fmla="*/ 1058333 w 1321161"/>
              <a:gd name="connsiteY16" fmla="*/ 129022 h 1331323"/>
              <a:gd name="connsiteX17" fmla="*/ 922960 w 1321161"/>
              <a:gd name="connsiteY17" fmla="*/ 196311 h 1331323"/>
              <a:gd name="connsiteX18" fmla="*/ 851737 w 1321161"/>
              <a:gd name="connsiteY18" fmla="*/ 158831 h 1331323"/>
              <a:gd name="connsiteX19" fmla="*/ 803995 w 1321161"/>
              <a:gd name="connsiteY19" fmla="*/ 144682 h 1331323"/>
              <a:gd name="connsiteX20" fmla="*/ 755389 w 1321161"/>
              <a:gd name="connsiteY20" fmla="*/ 0 h 1331323"/>
              <a:gd name="connsiteX21" fmla="*/ 564157 w 1321161"/>
              <a:gd name="connsiteY21" fmla="*/ 0 h 1331323"/>
              <a:gd name="connsiteX22" fmla="*/ 518268 w 1321161"/>
              <a:gd name="connsiteY22" fmla="*/ 136594 h 1331323"/>
              <a:gd name="connsiteX23" fmla="*/ 443236 w 1321161"/>
              <a:gd name="connsiteY23" fmla="*/ 158831 h 1331323"/>
              <a:gd name="connsiteX24" fmla="*/ 381738 w 1321161"/>
              <a:gd name="connsiteY24" fmla="*/ 191193 h 1331323"/>
              <a:gd name="connsiteX25" fmla="*/ 243134 w 1321161"/>
              <a:gd name="connsiteY25" fmla="*/ 122297 h 1331323"/>
              <a:gd name="connsiteX26" fmla="*/ 107912 w 1321161"/>
              <a:gd name="connsiteY26" fmla="*/ 257519 h 1331323"/>
              <a:gd name="connsiteX27" fmla="*/ 176068 w 1321161"/>
              <a:gd name="connsiteY27" fmla="*/ 394636 h 1331323"/>
              <a:gd name="connsiteX28" fmla="*/ 166802 w 1321161"/>
              <a:gd name="connsiteY28" fmla="*/ 409452 h 1331323"/>
              <a:gd name="connsiteX29" fmla="*/ 123487 w 1321161"/>
              <a:gd name="connsiteY29" fmla="*/ 519957 h 1331323"/>
              <a:gd name="connsiteX30" fmla="*/ 121640 w 1321161"/>
              <a:gd name="connsiteY30" fmla="*/ 531740 h 1331323"/>
              <a:gd name="connsiteX31" fmla="*/ 0 w 1321161"/>
              <a:gd name="connsiteY31" fmla="*/ 572605 h 1331323"/>
              <a:gd name="connsiteX32" fmla="*/ 0 w 1321161"/>
              <a:gd name="connsiteY32" fmla="*/ 763837 h 1331323"/>
              <a:gd name="connsiteX33" fmla="*/ 127613 w 1321161"/>
              <a:gd name="connsiteY33" fmla="*/ 806708 h 1331323"/>
              <a:gd name="connsiteX34" fmla="*/ 144446 w 1321161"/>
              <a:gd name="connsiteY34" fmla="*/ 866122 h 1331323"/>
              <a:gd name="connsiteX35" fmla="*/ 177849 w 1321161"/>
              <a:gd name="connsiteY35" fmla="*/ 929597 h 1331323"/>
              <a:gd name="connsiteX36" fmla="*/ 109341 w 1321161"/>
              <a:gd name="connsiteY36" fmla="*/ 1067422 h 1331323"/>
              <a:gd name="connsiteX37" fmla="*/ 244562 w 1321161"/>
              <a:gd name="connsiteY37" fmla="*/ 1202644 h 1331323"/>
              <a:gd name="connsiteX38" fmla="*/ 381950 w 1321161"/>
              <a:gd name="connsiteY38" fmla="*/ 1134353 h 1331323"/>
              <a:gd name="connsiteX39" fmla="*/ 395067 w 1321161"/>
              <a:gd name="connsiteY39" fmla="*/ 1142556 h 1331323"/>
              <a:gd name="connsiteX40" fmla="*/ 505572 w 1321161"/>
              <a:gd name="connsiteY40" fmla="*/ 1185871 h 1331323"/>
              <a:gd name="connsiteX41" fmla="*/ 508621 w 1321161"/>
              <a:gd name="connsiteY41" fmla="*/ 1186349 h 1331323"/>
              <a:gd name="connsiteX42" fmla="*/ 557325 w 1321161"/>
              <a:gd name="connsiteY42" fmla="*/ 1331323 h 1331323"/>
              <a:gd name="connsiteX43" fmla="*/ 748557 w 1321161"/>
              <a:gd name="connsiteY43" fmla="*/ 1331323 h 1331323"/>
              <a:gd name="connsiteX44" fmla="*/ 799490 w 1321161"/>
              <a:gd name="connsiteY44" fmla="*/ 1179714 h 1331323"/>
              <a:gd name="connsiteX45" fmla="*/ 851737 w 1321161"/>
              <a:gd name="connsiteY45" fmla="*/ 1164912 h 1331323"/>
              <a:gd name="connsiteX46" fmla="*/ 912127 w 1321161"/>
              <a:gd name="connsiteY46" fmla="*/ 1133133 h 1331323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  <a:cxn ang="0">
                <a:pos x="connsiteX30" y="connsiteY30"/>
              </a:cxn>
              <a:cxn ang="0">
                <a:pos x="connsiteX31" y="connsiteY31"/>
              </a:cxn>
              <a:cxn ang="0">
                <a:pos x="connsiteX32" y="connsiteY32"/>
              </a:cxn>
              <a:cxn ang="0">
                <a:pos x="connsiteX33" y="connsiteY33"/>
              </a:cxn>
              <a:cxn ang="0">
                <a:pos x="connsiteX34" y="connsiteY34"/>
              </a:cxn>
              <a:cxn ang="0">
                <a:pos x="connsiteX35" y="connsiteY35"/>
              </a:cxn>
              <a:cxn ang="0">
                <a:pos x="connsiteX36" y="connsiteY36"/>
              </a:cxn>
              <a:cxn ang="0">
                <a:pos x="connsiteX37" y="connsiteY37"/>
              </a:cxn>
              <a:cxn ang="0">
                <a:pos x="connsiteX38" y="connsiteY38"/>
              </a:cxn>
              <a:cxn ang="0">
                <a:pos x="connsiteX39" y="connsiteY39"/>
              </a:cxn>
              <a:cxn ang="0">
                <a:pos x="connsiteX40" y="connsiteY40"/>
              </a:cxn>
              <a:cxn ang="0">
                <a:pos x="connsiteX41" y="connsiteY41"/>
              </a:cxn>
              <a:cxn ang="0">
                <a:pos x="connsiteX42" y="connsiteY42"/>
              </a:cxn>
              <a:cxn ang="0">
                <a:pos x="connsiteX43" y="connsiteY43"/>
              </a:cxn>
              <a:cxn ang="0">
                <a:pos x="connsiteX44" y="connsiteY44"/>
              </a:cxn>
              <a:cxn ang="0">
                <a:pos x="connsiteX45" y="connsiteY45"/>
              </a:cxn>
              <a:cxn ang="0">
                <a:pos x="connsiteX46" y="connsiteY46"/>
              </a:cxn>
            </a:cxnLst>
            <a:rect l="l" t="t" r="r" b="b"/>
            <a:pathLst>
              <a:path w="1321161" h="1331323">
                <a:moveTo>
                  <a:pt x="905949" y="920334"/>
                </a:moveTo>
                <a:cubicBezTo>
                  <a:pt x="763204" y="1063079"/>
                  <a:pt x="531769" y="1063079"/>
                  <a:pt x="389024" y="920334"/>
                </a:cubicBezTo>
                <a:cubicBezTo>
                  <a:pt x="246279" y="777589"/>
                  <a:pt x="246279" y="546154"/>
                  <a:pt x="389024" y="403409"/>
                </a:cubicBezTo>
                <a:cubicBezTo>
                  <a:pt x="531769" y="260664"/>
                  <a:pt x="763204" y="260664"/>
                  <a:pt x="905949" y="403409"/>
                </a:cubicBezTo>
                <a:cubicBezTo>
                  <a:pt x="1048694" y="546154"/>
                  <a:pt x="1048694" y="777589"/>
                  <a:pt x="905949" y="920334"/>
                </a:cubicBezTo>
                <a:close/>
                <a:moveTo>
                  <a:pt x="1054093" y="1203699"/>
                </a:moveTo>
                <a:lnTo>
                  <a:pt x="1189314" y="1068478"/>
                </a:lnTo>
                <a:lnTo>
                  <a:pt x="1118748" y="926512"/>
                </a:lnTo>
                <a:lnTo>
                  <a:pt x="1150527" y="866122"/>
                </a:lnTo>
                <a:lnTo>
                  <a:pt x="1165601" y="819426"/>
                </a:lnTo>
                <a:lnTo>
                  <a:pt x="1321161" y="767166"/>
                </a:lnTo>
                <a:lnTo>
                  <a:pt x="1321161" y="575934"/>
                </a:lnTo>
                <a:lnTo>
                  <a:pt x="1171551" y="525672"/>
                </a:lnTo>
                <a:lnTo>
                  <a:pt x="1159842" y="482308"/>
                </a:lnTo>
                <a:lnTo>
                  <a:pt x="1123160" y="405865"/>
                </a:lnTo>
                <a:lnTo>
                  <a:pt x="1193555" y="264243"/>
                </a:lnTo>
                <a:lnTo>
                  <a:pt x="1058333" y="129022"/>
                </a:lnTo>
                <a:lnTo>
                  <a:pt x="922960" y="196311"/>
                </a:lnTo>
                <a:lnTo>
                  <a:pt x="851737" y="158831"/>
                </a:lnTo>
                <a:lnTo>
                  <a:pt x="803995" y="144682"/>
                </a:lnTo>
                <a:lnTo>
                  <a:pt x="755389" y="0"/>
                </a:lnTo>
                <a:lnTo>
                  <a:pt x="564157" y="0"/>
                </a:lnTo>
                <a:lnTo>
                  <a:pt x="518268" y="136594"/>
                </a:lnTo>
                <a:lnTo>
                  <a:pt x="443236" y="158831"/>
                </a:lnTo>
                <a:lnTo>
                  <a:pt x="381738" y="191193"/>
                </a:lnTo>
                <a:lnTo>
                  <a:pt x="243134" y="122297"/>
                </a:lnTo>
                <a:lnTo>
                  <a:pt x="107912" y="257519"/>
                </a:lnTo>
                <a:lnTo>
                  <a:pt x="176068" y="394636"/>
                </a:lnTo>
                <a:lnTo>
                  <a:pt x="166802" y="409452"/>
                </a:lnTo>
                <a:cubicBezTo>
                  <a:pt x="148172" y="444903"/>
                  <a:pt x="133733" y="481983"/>
                  <a:pt x="123487" y="519957"/>
                </a:cubicBezTo>
                <a:lnTo>
                  <a:pt x="121640" y="531740"/>
                </a:lnTo>
                <a:lnTo>
                  <a:pt x="0" y="572605"/>
                </a:lnTo>
                <a:lnTo>
                  <a:pt x="0" y="763837"/>
                </a:lnTo>
                <a:lnTo>
                  <a:pt x="127613" y="806708"/>
                </a:lnTo>
                <a:lnTo>
                  <a:pt x="144446" y="866122"/>
                </a:lnTo>
                <a:lnTo>
                  <a:pt x="177849" y="929597"/>
                </a:lnTo>
                <a:lnTo>
                  <a:pt x="109341" y="1067422"/>
                </a:lnTo>
                <a:lnTo>
                  <a:pt x="244562" y="1202644"/>
                </a:lnTo>
                <a:lnTo>
                  <a:pt x="381950" y="1134353"/>
                </a:lnTo>
                <a:lnTo>
                  <a:pt x="395067" y="1142556"/>
                </a:lnTo>
                <a:cubicBezTo>
                  <a:pt x="430519" y="1161186"/>
                  <a:pt x="467598" y="1175624"/>
                  <a:pt x="505572" y="1185871"/>
                </a:cubicBezTo>
                <a:lnTo>
                  <a:pt x="508621" y="1186349"/>
                </a:lnTo>
                <a:lnTo>
                  <a:pt x="557325" y="1331323"/>
                </a:lnTo>
                <a:lnTo>
                  <a:pt x="748557" y="1331323"/>
                </a:lnTo>
                <a:lnTo>
                  <a:pt x="799490" y="1179714"/>
                </a:lnTo>
                <a:lnTo>
                  <a:pt x="851737" y="1164912"/>
                </a:lnTo>
                <a:lnTo>
                  <a:pt x="912127" y="1133133"/>
                </a:lnTo>
                <a:close/>
              </a:path>
            </a:pathLst>
          </a:custGeom>
          <a:solidFill>
            <a:srgbClr val="0033CC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ru-RU"/>
          </a:p>
        </xdr:txBody>
      </xdr:sp>
    </xdr:grpSp>
    <xdr:clientData/>
  </xdr:twoCellAnchor>
  <xdr:twoCellAnchor>
    <xdr:from>
      <xdr:col>3</xdr:col>
      <xdr:colOff>682847</xdr:colOff>
      <xdr:row>2</xdr:row>
      <xdr:rowOff>0</xdr:rowOff>
    </xdr:from>
    <xdr:to>
      <xdr:col>3</xdr:col>
      <xdr:colOff>2161871</xdr:colOff>
      <xdr:row>5</xdr:row>
      <xdr:rowOff>18742</xdr:rowOff>
    </xdr:to>
    <xdr:sp macro="" textlink="">
      <xdr:nvSpPr>
        <xdr:cNvPr id="389" name="TextBox 46">
          <a:extLst>
            <a:ext uri="{FF2B5EF4-FFF2-40B4-BE49-F238E27FC236}">
              <a16:creationId xmlns:a16="http://schemas.microsoft.com/office/drawing/2014/main" id="{D288FEF1-3DF9-4D76-9EF0-B162BF1646B1}"/>
            </a:ext>
          </a:extLst>
        </xdr:cNvPr>
        <xdr:cNvSpPr txBox="1"/>
      </xdr:nvSpPr>
      <xdr:spPr>
        <a:xfrm>
          <a:off x="5285327" y="2529840"/>
          <a:ext cx="1479024" cy="567382"/>
        </a:xfrm>
        <a:prstGeom prst="round2DiagRect">
          <a:avLst/>
        </a:prstGeom>
        <a:solidFill>
          <a:srgbClr val="0033CC"/>
        </a:solidFill>
      </xdr:spPr>
      <xdr:txBody>
        <a:bodyPr wrap="square" lIns="0" tIns="0" rIns="0" bIns="0" rtlCol="0" anchor="ctr">
          <a:noAutofit/>
        </a:bodyPr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ru-RU" sz="1400">
              <a:solidFill>
                <a:schemeClr val="bg1"/>
              </a:solidFill>
              <a:latin typeface="Segoe UI" panose="020B0502040204020203" pitchFamily="34" charset="0"/>
              <a:cs typeface="Segoe UI" panose="020B0502040204020203" pitchFamily="34" charset="0"/>
            </a:rPr>
            <a:t>Безопасность образов</a:t>
          </a:r>
          <a:endParaRPr lang="en-US" sz="1400">
            <a:solidFill>
              <a:schemeClr val="bg1"/>
            </a:solidFill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>
    <xdr:from>
      <xdr:col>3</xdr:col>
      <xdr:colOff>8324</xdr:colOff>
      <xdr:row>2</xdr:row>
      <xdr:rowOff>1</xdr:rowOff>
    </xdr:from>
    <xdr:to>
      <xdr:col>3</xdr:col>
      <xdr:colOff>455450</xdr:colOff>
      <xdr:row>5</xdr:row>
      <xdr:rowOff>18743</xdr:rowOff>
    </xdr:to>
    <xdr:grpSp>
      <xdr:nvGrpSpPr>
        <xdr:cNvPr id="390" name="Группа 389">
          <a:extLst>
            <a:ext uri="{FF2B5EF4-FFF2-40B4-BE49-F238E27FC236}">
              <a16:creationId xmlns:a16="http://schemas.microsoft.com/office/drawing/2014/main" id="{624B9900-4C4B-440B-B46A-790C593D80AD}"/>
            </a:ext>
          </a:extLst>
        </xdr:cNvPr>
        <xdr:cNvGrpSpPr>
          <a:grpSpLocks noChangeAspect="1"/>
        </xdr:cNvGrpSpPr>
      </xdr:nvGrpSpPr>
      <xdr:grpSpPr>
        <a:xfrm>
          <a:off x="4904174" y="381001"/>
          <a:ext cx="447126" cy="590242"/>
          <a:chOff x="7194469" y="5115484"/>
          <a:chExt cx="685782" cy="870226"/>
        </a:xfrm>
        <a:solidFill>
          <a:srgbClr val="0033CC"/>
        </a:solidFill>
      </xdr:grpSpPr>
      <xdr:sp macro="" textlink="">
        <xdr:nvSpPr>
          <xdr:cNvPr id="422" name="Полилиния 421">
            <a:extLst>
              <a:ext uri="{FF2B5EF4-FFF2-40B4-BE49-F238E27FC236}">
                <a16:creationId xmlns:a16="http://schemas.microsoft.com/office/drawing/2014/main" id="{256D3ABC-2448-4A55-9B13-62D744B5DF8F}"/>
              </a:ext>
            </a:extLst>
          </xdr:cNvPr>
          <xdr:cNvSpPr/>
        </xdr:nvSpPr>
        <xdr:spPr>
          <a:xfrm rot="18488263" flipV="1">
            <a:off x="7386075" y="5465009"/>
            <a:ext cx="136173" cy="136173"/>
          </a:xfrm>
          <a:custGeom>
            <a:avLst/>
            <a:gdLst>
              <a:gd name="connsiteX0" fmla="*/ 612337 w 938426"/>
              <a:gd name="connsiteY0" fmla="*/ 612337 h 938426"/>
              <a:gd name="connsiteX1" fmla="*/ 326089 w 938426"/>
              <a:gd name="connsiteY1" fmla="*/ 612337 h 938426"/>
              <a:gd name="connsiteX2" fmla="*/ 326089 w 938426"/>
              <a:gd name="connsiteY2" fmla="*/ 326089 h 938426"/>
              <a:gd name="connsiteX3" fmla="*/ 612337 w 938426"/>
              <a:gd name="connsiteY3" fmla="*/ 326089 h 938426"/>
              <a:gd name="connsiteX4" fmla="*/ 612337 w 938426"/>
              <a:gd name="connsiteY4" fmla="*/ 612337 h 938426"/>
              <a:gd name="connsiteX5" fmla="*/ 747323 w 938426"/>
              <a:gd name="connsiteY5" fmla="*/ 857891 h 938426"/>
              <a:gd name="connsiteX6" fmla="*/ 857892 w 938426"/>
              <a:gd name="connsiteY6" fmla="*/ 747322 h 938426"/>
              <a:gd name="connsiteX7" fmla="*/ 857892 w 938426"/>
              <a:gd name="connsiteY7" fmla="*/ 713084 h 938426"/>
              <a:gd name="connsiteX8" fmla="*/ 791157 w 938426"/>
              <a:gd name="connsiteY8" fmla="*/ 646350 h 938426"/>
              <a:gd name="connsiteX9" fmla="*/ 811283 w 938426"/>
              <a:gd name="connsiteY9" fmla="*/ 608104 h 938426"/>
              <a:gd name="connsiteX10" fmla="*/ 823756 w 938426"/>
              <a:gd name="connsiteY10" fmla="*/ 564076 h 938426"/>
              <a:gd name="connsiteX11" fmla="*/ 914216 w 938426"/>
              <a:gd name="connsiteY11" fmla="*/ 564076 h 938426"/>
              <a:gd name="connsiteX12" fmla="*/ 938426 w 938426"/>
              <a:gd name="connsiteY12" fmla="*/ 539866 h 938426"/>
              <a:gd name="connsiteX13" fmla="*/ 938426 w 938426"/>
              <a:gd name="connsiteY13" fmla="*/ 383498 h 938426"/>
              <a:gd name="connsiteX14" fmla="*/ 914216 w 938426"/>
              <a:gd name="connsiteY14" fmla="*/ 359289 h 938426"/>
              <a:gd name="connsiteX15" fmla="*/ 820274 w 938426"/>
              <a:gd name="connsiteY15" fmla="*/ 359288 h 938426"/>
              <a:gd name="connsiteX16" fmla="*/ 796080 w 938426"/>
              <a:gd name="connsiteY16" fmla="*/ 297567 h 938426"/>
              <a:gd name="connsiteX17" fmla="*/ 792074 w 938426"/>
              <a:gd name="connsiteY17" fmla="*/ 291160 h 938426"/>
              <a:gd name="connsiteX18" fmla="*/ 844421 w 938426"/>
              <a:gd name="connsiteY18" fmla="*/ 238812 h 938426"/>
              <a:gd name="connsiteX19" fmla="*/ 844421 w 938426"/>
              <a:gd name="connsiteY19" fmla="*/ 204574 h 938426"/>
              <a:gd name="connsiteX20" fmla="*/ 733852 w 938426"/>
              <a:gd name="connsiteY20" fmla="*/ 94005 h 938426"/>
              <a:gd name="connsiteX21" fmla="*/ 699614 w 938426"/>
              <a:gd name="connsiteY21" fmla="*/ 94005 h 938426"/>
              <a:gd name="connsiteX22" fmla="*/ 646350 w 938426"/>
              <a:gd name="connsiteY22" fmla="*/ 147269 h 938426"/>
              <a:gd name="connsiteX23" fmla="*/ 608104 w 938426"/>
              <a:gd name="connsiteY23" fmla="*/ 127144 h 938426"/>
              <a:gd name="connsiteX24" fmla="*/ 579138 w 938426"/>
              <a:gd name="connsiteY24" fmla="*/ 118559 h 938426"/>
              <a:gd name="connsiteX25" fmla="*/ 579138 w 938426"/>
              <a:gd name="connsiteY25" fmla="*/ 24210 h 938426"/>
              <a:gd name="connsiteX26" fmla="*/ 554928 w 938426"/>
              <a:gd name="connsiteY26" fmla="*/ 0 h 938426"/>
              <a:gd name="connsiteX27" fmla="*/ 398560 w 938426"/>
              <a:gd name="connsiteY27" fmla="*/ 0 h 938426"/>
              <a:gd name="connsiteX28" fmla="*/ 374350 w 938426"/>
              <a:gd name="connsiteY28" fmla="*/ 24210 h 938426"/>
              <a:gd name="connsiteX29" fmla="*/ 374350 w 938426"/>
              <a:gd name="connsiteY29" fmla="*/ 114096 h 938426"/>
              <a:gd name="connsiteX30" fmla="*/ 330322 w 938426"/>
              <a:gd name="connsiteY30" fmla="*/ 127144 h 938426"/>
              <a:gd name="connsiteX31" fmla="*/ 292077 w 938426"/>
              <a:gd name="connsiteY31" fmla="*/ 147269 h 938426"/>
              <a:gd name="connsiteX32" fmla="*/ 225342 w 938426"/>
              <a:gd name="connsiteY32" fmla="*/ 80535 h 938426"/>
              <a:gd name="connsiteX33" fmla="*/ 191104 w 938426"/>
              <a:gd name="connsiteY33" fmla="*/ 80535 h 938426"/>
              <a:gd name="connsiteX34" fmla="*/ 80535 w 938426"/>
              <a:gd name="connsiteY34" fmla="*/ 191104 h 938426"/>
              <a:gd name="connsiteX35" fmla="*/ 80535 w 938426"/>
              <a:gd name="connsiteY35" fmla="*/ 225342 h 938426"/>
              <a:gd name="connsiteX36" fmla="*/ 147270 w 938426"/>
              <a:gd name="connsiteY36" fmla="*/ 292076 h 938426"/>
              <a:gd name="connsiteX37" fmla="*/ 127144 w 938426"/>
              <a:gd name="connsiteY37" fmla="*/ 330322 h 938426"/>
              <a:gd name="connsiteX38" fmla="*/ 114670 w 938426"/>
              <a:gd name="connsiteY38" fmla="*/ 374350 h 938426"/>
              <a:gd name="connsiteX39" fmla="*/ 24210 w 938426"/>
              <a:gd name="connsiteY39" fmla="*/ 374350 h 938426"/>
              <a:gd name="connsiteX40" fmla="*/ 0 w 938426"/>
              <a:gd name="connsiteY40" fmla="*/ 398560 h 938426"/>
              <a:gd name="connsiteX41" fmla="*/ 0 w 938426"/>
              <a:gd name="connsiteY41" fmla="*/ 554928 h 938426"/>
              <a:gd name="connsiteX42" fmla="*/ 24210 w 938426"/>
              <a:gd name="connsiteY42" fmla="*/ 579138 h 938426"/>
              <a:gd name="connsiteX43" fmla="*/ 118153 w 938426"/>
              <a:gd name="connsiteY43" fmla="*/ 579138 h 938426"/>
              <a:gd name="connsiteX44" fmla="*/ 142346 w 938426"/>
              <a:gd name="connsiteY44" fmla="*/ 640859 h 938426"/>
              <a:gd name="connsiteX45" fmla="*/ 146353 w 938426"/>
              <a:gd name="connsiteY45" fmla="*/ 647266 h 938426"/>
              <a:gd name="connsiteX46" fmla="*/ 94005 w 938426"/>
              <a:gd name="connsiteY46" fmla="*/ 699614 h 938426"/>
              <a:gd name="connsiteX47" fmla="*/ 94005 w 938426"/>
              <a:gd name="connsiteY47" fmla="*/ 733852 h 938426"/>
              <a:gd name="connsiteX48" fmla="*/ 204574 w 938426"/>
              <a:gd name="connsiteY48" fmla="*/ 844421 h 938426"/>
              <a:gd name="connsiteX49" fmla="*/ 238812 w 938426"/>
              <a:gd name="connsiteY49" fmla="*/ 844421 h 938426"/>
              <a:gd name="connsiteX50" fmla="*/ 291160 w 938426"/>
              <a:gd name="connsiteY50" fmla="*/ 792073 h 938426"/>
              <a:gd name="connsiteX51" fmla="*/ 297567 w 938426"/>
              <a:gd name="connsiteY51" fmla="*/ 796080 h 938426"/>
              <a:gd name="connsiteX52" fmla="*/ 359289 w 938426"/>
              <a:gd name="connsiteY52" fmla="*/ 820274 h 938426"/>
              <a:gd name="connsiteX53" fmla="*/ 359289 w 938426"/>
              <a:gd name="connsiteY53" fmla="*/ 914216 h 938426"/>
              <a:gd name="connsiteX54" fmla="*/ 383499 w 938426"/>
              <a:gd name="connsiteY54" fmla="*/ 938426 h 938426"/>
              <a:gd name="connsiteX55" fmla="*/ 539867 w 938426"/>
              <a:gd name="connsiteY55" fmla="*/ 938426 h 938426"/>
              <a:gd name="connsiteX56" fmla="*/ 564077 w 938426"/>
              <a:gd name="connsiteY56" fmla="*/ 914216 h 938426"/>
              <a:gd name="connsiteX57" fmla="*/ 564077 w 938426"/>
              <a:gd name="connsiteY57" fmla="*/ 823756 h 938426"/>
              <a:gd name="connsiteX58" fmla="*/ 608104 w 938426"/>
              <a:gd name="connsiteY58" fmla="*/ 811283 h 938426"/>
              <a:gd name="connsiteX59" fmla="*/ 646350 w 938426"/>
              <a:gd name="connsiteY59" fmla="*/ 791157 h 938426"/>
              <a:gd name="connsiteX60" fmla="*/ 713085 w 938426"/>
              <a:gd name="connsiteY60" fmla="*/ 857891 h 938426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  <a:cxn ang="0">
                <a:pos x="connsiteX30" y="connsiteY30"/>
              </a:cxn>
              <a:cxn ang="0">
                <a:pos x="connsiteX31" y="connsiteY31"/>
              </a:cxn>
              <a:cxn ang="0">
                <a:pos x="connsiteX32" y="connsiteY32"/>
              </a:cxn>
              <a:cxn ang="0">
                <a:pos x="connsiteX33" y="connsiteY33"/>
              </a:cxn>
              <a:cxn ang="0">
                <a:pos x="connsiteX34" y="connsiteY34"/>
              </a:cxn>
              <a:cxn ang="0">
                <a:pos x="connsiteX35" y="connsiteY35"/>
              </a:cxn>
              <a:cxn ang="0">
                <a:pos x="connsiteX36" y="connsiteY36"/>
              </a:cxn>
              <a:cxn ang="0">
                <a:pos x="connsiteX37" y="connsiteY37"/>
              </a:cxn>
              <a:cxn ang="0">
                <a:pos x="connsiteX38" y="connsiteY38"/>
              </a:cxn>
              <a:cxn ang="0">
                <a:pos x="connsiteX39" y="connsiteY39"/>
              </a:cxn>
              <a:cxn ang="0">
                <a:pos x="connsiteX40" y="connsiteY40"/>
              </a:cxn>
              <a:cxn ang="0">
                <a:pos x="connsiteX41" y="connsiteY41"/>
              </a:cxn>
              <a:cxn ang="0">
                <a:pos x="connsiteX42" y="connsiteY42"/>
              </a:cxn>
              <a:cxn ang="0">
                <a:pos x="connsiteX43" y="connsiteY43"/>
              </a:cxn>
              <a:cxn ang="0">
                <a:pos x="connsiteX44" y="connsiteY44"/>
              </a:cxn>
              <a:cxn ang="0">
                <a:pos x="connsiteX45" y="connsiteY45"/>
              </a:cxn>
              <a:cxn ang="0">
                <a:pos x="connsiteX46" y="connsiteY46"/>
              </a:cxn>
              <a:cxn ang="0">
                <a:pos x="connsiteX47" y="connsiteY47"/>
              </a:cxn>
              <a:cxn ang="0">
                <a:pos x="connsiteX48" y="connsiteY48"/>
              </a:cxn>
              <a:cxn ang="0">
                <a:pos x="connsiteX49" y="connsiteY49"/>
              </a:cxn>
              <a:cxn ang="0">
                <a:pos x="connsiteX50" y="connsiteY50"/>
              </a:cxn>
              <a:cxn ang="0">
                <a:pos x="connsiteX51" y="connsiteY51"/>
              </a:cxn>
              <a:cxn ang="0">
                <a:pos x="connsiteX52" y="connsiteY52"/>
              </a:cxn>
              <a:cxn ang="0">
                <a:pos x="connsiteX53" y="connsiteY53"/>
              </a:cxn>
              <a:cxn ang="0">
                <a:pos x="connsiteX54" y="connsiteY54"/>
              </a:cxn>
              <a:cxn ang="0">
                <a:pos x="connsiteX55" y="connsiteY55"/>
              </a:cxn>
              <a:cxn ang="0">
                <a:pos x="connsiteX56" y="connsiteY56"/>
              </a:cxn>
              <a:cxn ang="0">
                <a:pos x="connsiteX57" y="connsiteY57"/>
              </a:cxn>
              <a:cxn ang="0">
                <a:pos x="connsiteX58" y="connsiteY58"/>
              </a:cxn>
              <a:cxn ang="0">
                <a:pos x="connsiteX59" y="connsiteY59"/>
              </a:cxn>
              <a:cxn ang="0">
                <a:pos x="connsiteX60" y="connsiteY60"/>
              </a:cxn>
            </a:cxnLst>
            <a:rect l="l" t="t" r="r" b="b"/>
            <a:pathLst>
              <a:path w="938426" h="938426">
                <a:moveTo>
                  <a:pt x="612337" y="612337"/>
                </a:moveTo>
                <a:cubicBezTo>
                  <a:pt x="533292" y="691382"/>
                  <a:pt x="405135" y="691382"/>
                  <a:pt x="326089" y="612337"/>
                </a:cubicBezTo>
                <a:cubicBezTo>
                  <a:pt x="247044" y="533292"/>
                  <a:pt x="247044" y="405134"/>
                  <a:pt x="326089" y="326089"/>
                </a:cubicBezTo>
                <a:cubicBezTo>
                  <a:pt x="405135" y="247044"/>
                  <a:pt x="533292" y="247044"/>
                  <a:pt x="612337" y="326089"/>
                </a:cubicBezTo>
                <a:cubicBezTo>
                  <a:pt x="691383" y="405134"/>
                  <a:pt x="691383" y="533292"/>
                  <a:pt x="612337" y="612337"/>
                </a:cubicBezTo>
                <a:close/>
                <a:moveTo>
                  <a:pt x="747323" y="857891"/>
                </a:moveTo>
                <a:lnTo>
                  <a:pt x="857892" y="747322"/>
                </a:lnTo>
                <a:lnTo>
                  <a:pt x="857892" y="713084"/>
                </a:lnTo>
                <a:lnTo>
                  <a:pt x="791157" y="646350"/>
                </a:lnTo>
                <a:lnTo>
                  <a:pt x="811283" y="608104"/>
                </a:lnTo>
                <a:lnTo>
                  <a:pt x="823756" y="564076"/>
                </a:lnTo>
                <a:lnTo>
                  <a:pt x="914216" y="564076"/>
                </a:lnTo>
                <a:lnTo>
                  <a:pt x="938426" y="539866"/>
                </a:lnTo>
                <a:lnTo>
                  <a:pt x="938426" y="383498"/>
                </a:lnTo>
                <a:lnTo>
                  <a:pt x="914216" y="359289"/>
                </a:lnTo>
                <a:lnTo>
                  <a:pt x="820274" y="359288"/>
                </a:lnTo>
                <a:lnTo>
                  <a:pt x="796080" y="297567"/>
                </a:lnTo>
                <a:lnTo>
                  <a:pt x="792074" y="291160"/>
                </a:lnTo>
                <a:lnTo>
                  <a:pt x="844421" y="238812"/>
                </a:lnTo>
                <a:lnTo>
                  <a:pt x="844421" y="204574"/>
                </a:lnTo>
                <a:lnTo>
                  <a:pt x="733852" y="94005"/>
                </a:lnTo>
                <a:lnTo>
                  <a:pt x="699614" y="94005"/>
                </a:lnTo>
                <a:lnTo>
                  <a:pt x="646350" y="147269"/>
                </a:lnTo>
                <a:lnTo>
                  <a:pt x="608104" y="127144"/>
                </a:lnTo>
                <a:lnTo>
                  <a:pt x="579138" y="118559"/>
                </a:lnTo>
                <a:lnTo>
                  <a:pt x="579138" y="24210"/>
                </a:lnTo>
                <a:lnTo>
                  <a:pt x="554928" y="0"/>
                </a:lnTo>
                <a:lnTo>
                  <a:pt x="398560" y="0"/>
                </a:lnTo>
                <a:lnTo>
                  <a:pt x="374350" y="24210"/>
                </a:lnTo>
                <a:lnTo>
                  <a:pt x="374350" y="114096"/>
                </a:lnTo>
                <a:lnTo>
                  <a:pt x="330322" y="127144"/>
                </a:lnTo>
                <a:lnTo>
                  <a:pt x="292077" y="147269"/>
                </a:lnTo>
                <a:lnTo>
                  <a:pt x="225342" y="80535"/>
                </a:lnTo>
                <a:lnTo>
                  <a:pt x="191104" y="80535"/>
                </a:lnTo>
                <a:lnTo>
                  <a:pt x="80535" y="191104"/>
                </a:lnTo>
                <a:lnTo>
                  <a:pt x="80535" y="225342"/>
                </a:lnTo>
                <a:lnTo>
                  <a:pt x="147270" y="292076"/>
                </a:lnTo>
                <a:lnTo>
                  <a:pt x="127144" y="330322"/>
                </a:lnTo>
                <a:lnTo>
                  <a:pt x="114670" y="374350"/>
                </a:lnTo>
                <a:lnTo>
                  <a:pt x="24210" y="374350"/>
                </a:lnTo>
                <a:lnTo>
                  <a:pt x="0" y="398560"/>
                </a:lnTo>
                <a:lnTo>
                  <a:pt x="0" y="554928"/>
                </a:lnTo>
                <a:lnTo>
                  <a:pt x="24210" y="579138"/>
                </a:lnTo>
                <a:lnTo>
                  <a:pt x="118153" y="579138"/>
                </a:lnTo>
                <a:lnTo>
                  <a:pt x="142346" y="640859"/>
                </a:lnTo>
                <a:lnTo>
                  <a:pt x="146353" y="647266"/>
                </a:lnTo>
                <a:lnTo>
                  <a:pt x="94005" y="699614"/>
                </a:lnTo>
                <a:lnTo>
                  <a:pt x="94005" y="733852"/>
                </a:lnTo>
                <a:lnTo>
                  <a:pt x="204574" y="844421"/>
                </a:lnTo>
                <a:lnTo>
                  <a:pt x="238812" y="844421"/>
                </a:lnTo>
                <a:lnTo>
                  <a:pt x="291160" y="792073"/>
                </a:lnTo>
                <a:lnTo>
                  <a:pt x="297567" y="796080"/>
                </a:lnTo>
                <a:lnTo>
                  <a:pt x="359289" y="820274"/>
                </a:lnTo>
                <a:lnTo>
                  <a:pt x="359289" y="914216"/>
                </a:lnTo>
                <a:lnTo>
                  <a:pt x="383499" y="938426"/>
                </a:lnTo>
                <a:lnTo>
                  <a:pt x="539867" y="938426"/>
                </a:lnTo>
                <a:lnTo>
                  <a:pt x="564077" y="914216"/>
                </a:lnTo>
                <a:lnTo>
                  <a:pt x="564077" y="823756"/>
                </a:lnTo>
                <a:lnTo>
                  <a:pt x="608104" y="811283"/>
                </a:lnTo>
                <a:lnTo>
                  <a:pt x="646350" y="791157"/>
                </a:lnTo>
                <a:lnTo>
                  <a:pt x="713085" y="857891"/>
                </a:lnTo>
                <a:close/>
              </a:path>
            </a:pathLst>
          </a:cu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ru-RU"/>
          </a:p>
        </xdr:txBody>
      </xdr:sp>
      <xdr:sp macro="" textlink="">
        <xdr:nvSpPr>
          <xdr:cNvPr id="423" name="Полилиния 422">
            <a:extLst>
              <a:ext uri="{FF2B5EF4-FFF2-40B4-BE49-F238E27FC236}">
                <a16:creationId xmlns:a16="http://schemas.microsoft.com/office/drawing/2014/main" id="{C5AD240E-9CF8-405D-B4A3-A9DA9EBD1879}"/>
              </a:ext>
            </a:extLst>
          </xdr:cNvPr>
          <xdr:cNvSpPr/>
        </xdr:nvSpPr>
        <xdr:spPr>
          <a:xfrm rot="18394870" flipV="1">
            <a:off x="7234632" y="5288687"/>
            <a:ext cx="201330" cy="201330"/>
          </a:xfrm>
          <a:custGeom>
            <a:avLst/>
            <a:gdLst>
              <a:gd name="connsiteX0" fmla="*/ 612337 w 938426"/>
              <a:gd name="connsiteY0" fmla="*/ 612337 h 938426"/>
              <a:gd name="connsiteX1" fmla="*/ 326089 w 938426"/>
              <a:gd name="connsiteY1" fmla="*/ 612337 h 938426"/>
              <a:gd name="connsiteX2" fmla="*/ 326089 w 938426"/>
              <a:gd name="connsiteY2" fmla="*/ 326089 h 938426"/>
              <a:gd name="connsiteX3" fmla="*/ 612337 w 938426"/>
              <a:gd name="connsiteY3" fmla="*/ 326089 h 938426"/>
              <a:gd name="connsiteX4" fmla="*/ 612337 w 938426"/>
              <a:gd name="connsiteY4" fmla="*/ 612337 h 938426"/>
              <a:gd name="connsiteX5" fmla="*/ 747323 w 938426"/>
              <a:gd name="connsiteY5" fmla="*/ 857891 h 938426"/>
              <a:gd name="connsiteX6" fmla="*/ 857892 w 938426"/>
              <a:gd name="connsiteY6" fmla="*/ 747322 h 938426"/>
              <a:gd name="connsiteX7" fmla="*/ 857892 w 938426"/>
              <a:gd name="connsiteY7" fmla="*/ 713084 h 938426"/>
              <a:gd name="connsiteX8" fmla="*/ 791157 w 938426"/>
              <a:gd name="connsiteY8" fmla="*/ 646350 h 938426"/>
              <a:gd name="connsiteX9" fmla="*/ 811283 w 938426"/>
              <a:gd name="connsiteY9" fmla="*/ 608104 h 938426"/>
              <a:gd name="connsiteX10" fmla="*/ 823756 w 938426"/>
              <a:gd name="connsiteY10" fmla="*/ 564076 h 938426"/>
              <a:gd name="connsiteX11" fmla="*/ 914216 w 938426"/>
              <a:gd name="connsiteY11" fmla="*/ 564076 h 938426"/>
              <a:gd name="connsiteX12" fmla="*/ 938426 w 938426"/>
              <a:gd name="connsiteY12" fmla="*/ 539866 h 938426"/>
              <a:gd name="connsiteX13" fmla="*/ 938426 w 938426"/>
              <a:gd name="connsiteY13" fmla="*/ 383498 h 938426"/>
              <a:gd name="connsiteX14" fmla="*/ 914216 w 938426"/>
              <a:gd name="connsiteY14" fmla="*/ 359289 h 938426"/>
              <a:gd name="connsiteX15" fmla="*/ 820274 w 938426"/>
              <a:gd name="connsiteY15" fmla="*/ 359288 h 938426"/>
              <a:gd name="connsiteX16" fmla="*/ 796080 w 938426"/>
              <a:gd name="connsiteY16" fmla="*/ 297567 h 938426"/>
              <a:gd name="connsiteX17" fmla="*/ 792074 w 938426"/>
              <a:gd name="connsiteY17" fmla="*/ 291160 h 938426"/>
              <a:gd name="connsiteX18" fmla="*/ 844421 w 938426"/>
              <a:gd name="connsiteY18" fmla="*/ 238812 h 938426"/>
              <a:gd name="connsiteX19" fmla="*/ 844421 w 938426"/>
              <a:gd name="connsiteY19" fmla="*/ 204574 h 938426"/>
              <a:gd name="connsiteX20" fmla="*/ 733852 w 938426"/>
              <a:gd name="connsiteY20" fmla="*/ 94005 h 938426"/>
              <a:gd name="connsiteX21" fmla="*/ 699614 w 938426"/>
              <a:gd name="connsiteY21" fmla="*/ 94005 h 938426"/>
              <a:gd name="connsiteX22" fmla="*/ 646350 w 938426"/>
              <a:gd name="connsiteY22" fmla="*/ 147269 h 938426"/>
              <a:gd name="connsiteX23" fmla="*/ 608104 w 938426"/>
              <a:gd name="connsiteY23" fmla="*/ 127144 h 938426"/>
              <a:gd name="connsiteX24" fmla="*/ 579138 w 938426"/>
              <a:gd name="connsiteY24" fmla="*/ 118559 h 938426"/>
              <a:gd name="connsiteX25" fmla="*/ 579138 w 938426"/>
              <a:gd name="connsiteY25" fmla="*/ 24210 h 938426"/>
              <a:gd name="connsiteX26" fmla="*/ 554928 w 938426"/>
              <a:gd name="connsiteY26" fmla="*/ 0 h 938426"/>
              <a:gd name="connsiteX27" fmla="*/ 398560 w 938426"/>
              <a:gd name="connsiteY27" fmla="*/ 0 h 938426"/>
              <a:gd name="connsiteX28" fmla="*/ 374350 w 938426"/>
              <a:gd name="connsiteY28" fmla="*/ 24210 h 938426"/>
              <a:gd name="connsiteX29" fmla="*/ 374350 w 938426"/>
              <a:gd name="connsiteY29" fmla="*/ 114096 h 938426"/>
              <a:gd name="connsiteX30" fmla="*/ 330322 w 938426"/>
              <a:gd name="connsiteY30" fmla="*/ 127144 h 938426"/>
              <a:gd name="connsiteX31" fmla="*/ 292077 w 938426"/>
              <a:gd name="connsiteY31" fmla="*/ 147269 h 938426"/>
              <a:gd name="connsiteX32" fmla="*/ 225342 w 938426"/>
              <a:gd name="connsiteY32" fmla="*/ 80535 h 938426"/>
              <a:gd name="connsiteX33" fmla="*/ 191104 w 938426"/>
              <a:gd name="connsiteY33" fmla="*/ 80535 h 938426"/>
              <a:gd name="connsiteX34" fmla="*/ 80535 w 938426"/>
              <a:gd name="connsiteY34" fmla="*/ 191104 h 938426"/>
              <a:gd name="connsiteX35" fmla="*/ 80535 w 938426"/>
              <a:gd name="connsiteY35" fmla="*/ 225342 h 938426"/>
              <a:gd name="connsiteX36" fmla="*/ 147270 w 938426"/>
              <a:gd name="connsiteY36" fmla="*/ 292076 h 938426"/>
              <a:gd name="connsiteX37" fmla="*/ 127144 w 938426"/>
              <a:gd name="connsiteY37" fmla="*/ 330322 h 938426"/>
              <a:gd name="connsiteX38" fmla="*/ 114670 w 938426"/>
              <a:gd name="connsiteY38" fmla="*/ 374350 h 938426"/>
              <a:gd name="connsiteX39" fmla="*/ 24210 w 938426"/>
              <a:gd name="connsiteY39" fmla="*/ 374350 h 938426"/>
              <a:gd name="connsiteX40" fmla="*/ 0 w 938426"/>
              <a:gd name="connsiteY40" fmla="*/ 398560 h 938426"/>
              <a:gd name="connsiteX41" fmla="*/ 0 w 938426"/>
              <a:gd name="connsiteY41" fmla="*/ 554928 h 938426"/>
              <a:gd name="connsiteX42" fmla="*/ 24210 w 938426"/>
              <a:gd name="connsiteY42" fmla="*/ 579138 h 938426"/>
              <a:gd name="connsiteX43" fmla="*/ 118153 w 938426"/>
              <a:gd name="connsiteY43" fmla="*/ 579138 h 938426"/>
              <a:gd name="connsiteX44" fmla="*/ 142346 w 938426"/>
              <a:gd name="connsiteY44" fmla="*/ 640859 h 938426"/>
              <a:gd name="connsiteX45" fmla="*/ 146353 w 938426"/>
              <a:gd name="connsiteY45" fmla="*/ 647266 h 938426"/>
              <a:gd name="connsiteX46" fmla="*/ 94005 w 938426"/>
              <a:gd name="connsiteY46" fmla="*/ 699614 h 938426"/>
              <a:gd name="connsiteX47" fmla="*/ 94005 w 938426"/>
              <a:gd name="connsiteY47" fmla="*/ 733852 h 938426"/>
              <a:gd name="connsiteX48" fmla="*/ 204574 w 938426"/>
              <a:gd name="connsiteY48" fmla="*/ 844421 h 938426"/>
              <a:gd name="connsiteX49" fmla="*/ 238812 w 938426"/>
              <a:gd name="connsiteY49" fmla="*/ 844421 h 938426"/>
              <a:gd name="connsiteX50" fmla="*/ 291160 w 938426"/>
              <a:gd name="connsiteY50" fmla="*/ 792073 h 938426"/>
              <a:gd name="connsiteX51" fmla="*/ 297567 w 938426"/>
              <a:gd name="connsiteY51" fmla="*/ 796080 h 938426"/>
              <a:gd name="connsiteX52" fmla="*/ 359289 w 938426"/>
              <a:gd name="connsiteY52" fmla="*/ 820274 h 938426"/>
              <a:gd name="connsiteX53" fmla="*/ 359289 w 938426"/>
              <a:gd name="connsiteY53" fmla="*/ 914216 h 938426"/>
              <a:gd name="connsiteX54" fmla="*/ 383499 w 938426"/>
              <a:gd name="connsiteY54" fmla="*/ 938426 h 938426"/>
              <a:gd name="connsiteX55" fmla="*/ 539867 w 938426"/>
              <a:gd name="connsiteY55" fmla="*/ 938426 h 938426"/>
              <a:gd name="connsiteX56" fmla="*/ 564077 w 938426"/>
              <a:gd name="connsiteY56" fmla="*/ 914216 h 938426"/>
              <a:gd name="connsiteX57" fmla="*/ 564077 w 938426"/>
              <a:gd name="connsiteY57" fmla="*/ 823756 h 938426"/>
              <a:gd name="connsiteX58" fmla="*/ 608104 w 938426"/>
              <a:gd name="connsiteY58" fmla="*/ 811283 h 938426"/>
              <a:gd name="connsiteX59" fmla="*/ 646350 w 938426"/>
              <a:gd name="connsiteY59" fmla="*/ 791157 h 938426"/>
              <a:gd name="connsiteX60" fmla="*/ 713085 w 938426"/>
              <a:gd name="connsiteY60" fmla="*/ 857891 h 938426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  <a:cxn ang="0">
                <a:pos x="connsiteX30" y="connsiteY30"/>
              </a:cxn>
              <a:cxn ang="0">
                <a:pos x="connsiteX31" y="connsiteY31"/>
              </a:cxn>
              <a:cxn ang="0">
                <a:pos x="connsiteX32" y="connsiteY32"/>
              </a:cxn>
              <a:cxn ang="0">
                <a:pos x="connsiteX33" y="connsiteY33"/>
              </a:cxn>
              <a:cxn ang="0">
                <a:pos x="connsiteX34" y="connsiteY34"/>
              </a:cxn>
              <a:cxn ang="0">
                <a:pos x="connsiteX35" y="connsiteY35"/>
              </a:cxn>
              <a:cxn ang="0">
                <a:pos x="connsiteX36" y="connsiteY36"/>
              </a:cxn>
              <a:cxn ang="0">
                <a:pos x="connsiteX37" y="connsiteY37"/>
              </a:cxn>
              <a:cxn ang="0">
                <a:pos x="connsiteX38" y="connsiteY38"/>
              </a:cxn>
              <a:cxn ang="0">
                <a:pos x="connsiteX39" y="connsiteY39"/>
              </a:cxn>
              <a:cxn ang="0">
                <a:pos x="connsiteX40" y="connsiteY40"/>
              </a:cxn>
              <a:cxn ang="0">
                <a:pos x="connsiteX41" y="connsiteY41"/>
              </a:cxn>
              <a:cxn ang="0">
                <a:pos x="connsiteX42" y="connsiteY42"/>
              </a:cxn>
              <a:cxn ang="0">
                <a:pos x="connsiteX43" y="connsiteY43"/>
              </a:cxn>
              <a:cxn ang="0">
                <a:pos x="connsiteX44" y="connsiteY44"/>
              </a:cxn>
              <a:cxn ang="0">
                <a:pos x="connsiteX45" y="connsiteY45"/>
              </a:cxn>
              <a:cxn ang="0">
                <a:pos x="connsiteX46" y="connsiteY46"/>
              </a:cxn>
              <a:cxn ang="0">
                <a:pos x="connsiteX47" y="connsiteY47"/>
              </a:cxn>
              <a:cxn ang="0">
                <a:pos x="connsiteX48" y="connsiteY48"/>
              </a:cxn>
              <a:cxn ang="0">
                <a:pos x="connsiteX49" y="connsiteY49"/>
              </a:cxn>
              <a:cxn ang="0">
                <a:pos x="connsiteX50" y="connsiteY50"/>
              </a:cxn>
              <a:cxn ang="0">
                <a:pos x="connsiteX51" y="connsiteY51"/>
              </a:cxn>
              <a:cxn ang="0">
                <a:pos x="connsiteX52" y="connsiteY52"/>
              </a:cxn>
              <a:cxn ang="0">
                <a:pos x="connsiteX53" y="connsiteY53"/>
              </a:cxn>
              <a:cxn ang="0">
                <a:pos x="connsiteX54" y="connsiteY54"/>
              </a:cxn>
              <a:cxn ang="0">
                <a:pos x="connsiteX55" y="connsiteY55"/>
              </a:cxn>
              <a:cxn ang="0">
                <a:pos x="connsiteX56" y="connsiteY56"/>
              </a:cxn>
              <a:cxn ang="0">
                <a:pos x="connsiteX57" y="connsiteY57"/>
              </a:cxn>
              <a:cxn ang="0">
                <a:pos x="connsiteX58" y="connsiteY58"/>
              </a:cxn>
              <a:cxn ang="0">
                <a:pos x="connsiteX59" y="connsiteY59"/>
              </a:cxn>
              <a:cxn ang="0">
                <a:pos x="connsiteX60" y="connsiteY60"/>
              </a:cxn>
            </a:cxnLst>
            <a:rect l="l" t="t" r="r" b="b"/>
            <a:pathLst>
              <a:path w="938426" h="938426">
                <a:moveTo>
                  <a:pt x="612337" y="612337"/>
                </a:moveTo>
                <a:cubicBezTo>
                  <a:pt x="533292" y="691382"/>
                  <a:pt x="405135" y="691382"/>
                  <a:pt x="326089" y="612337"/>
                </a:cubicBezTo>
                <a:cubicBezTo>
                  <a:pt x="247044" y="533292"/>
                  <a:pt x="247044" y="405134"/>
                  <a:pt x="326089" y="326089"/>
                </a:cubicBezTo>
                <a:cubicBezTo>
                  <a:pt x="405135" y="247044"/>
                  <a:pt x="533292" y="247044"/>
                  <a:pt x="612337" y="326089"/>
                </a:cubicBezTo>
                <a:cubicBezTo>
                  <a:pt x="691383" y="405134"/>
                  <a:pt x="691383" y="533292"/>
                  <a:pt x="612337" y="612337"/>
                </a:cubicBezTo>
                <a:close/>
                <a:moveTo>
                  <a:pt x="747323" y="857891"/>
                </a:moveTo>
                <a:lnTo>
                  <a:pt x="857892" y="747322"/>
                </a:lnTo>
                <a:lnTo>
                  <a:pt x="857892" y="713084"/>
                </a:lnTo>
                <a:lnTo>
                  <a:pt x="791157" y="646350"/>
                </a:lnTo>
                <a:lnTo>
                  <a:pt x="811283" y="608104"/>
                </a:lnTo>
                <a:lnTo>
                  <a:pt x="823756" y="564076"/>
                </a:lnTo>
                <a:lnTo>
                  <a:pt x="914216" y="564076"/>
                </a:lnTo>
                <a:lnTo>
                  <a:pt x="938426" y="539866"/>
                </a:lnTo>
                <a:lnTo>
                  <a:pt x="938426" y="383498"/>
                </a:lnTo>
                <a:lnTo>
                  <a:pt x="914216" y="359289"/>
                </a:lnTo>
                <a:lnTo>
                  <a:pt x="820274" y="359288"/>
                </a:lnTo>
                <a:lnTo>
                  <a:pt x="796080" y="297567"/>
                </a:lnTo>
                <a:lnTo>
                  <a:pt x="792074" y="291160"/>
                </a:lnTo>
                <a:lnTo>
                  <a:pt x="844421" y="238812"/>
                </a:lnTo>
                <a:lnTo>
                  <a:pt x="844421" y="204574"/>
                </a:lnTo>
                <a:lnTo>
                  <a:pt x="733852" y="94005"/>
                </a:lnTo>
                <a:lnTo>
                  <a:pt x="699614" y="94005"/>
                </a:lnTo>
                <a:lnTo>
                  <a:pt x="646350" y="147269"/>
                </a:lnTo>
                <a:lnTo>
                  <a:pt x="608104" y="127144"/>
                </a:lnTo>
                <a:lnTo>
                  <a:pt x="579138" y="118559"/>
                </a:lnTo>
                <a:lnTo>
                  <a:pt x="579138" y="24210"/>
                </a:lnTo>
                <a:lnTo>
                  <a:pt x="554928" y="0"/>
                </a:lnTo>
                <a:lnTo>
                  <a:pt x="398560" y="0"/>
                </a:lnTo>
                <a:lnTo>
                  <a:pt x="374350" y="24210"/>
                </a:lnTo>
                <a:lnTo>
                  <a:pt x="374350" y="114096"/>
                </a:lnTo>
                <a:lnTo>
                  <a:pt x="330322" y="127144"/>
                </a:lnTo>
                <a:lnTo>
                  <a:pt x="292077" y="147269"/>
                </a:lnTo>
                <a:lnTo>
                  <a:pt x="225342" y="80535"/>
                </a:lnTo>
                <a:lnTo>
                  <a:pt x="191104" y="80535"/>
                </a:lnTo>
                <a:lnTo>
                  <a:pt x="80535" y="191104"/>
                </a:lnTo>
                <a:lnTo>
                  <a:pt x="80535" y="225342"/>
                </a:lnTo>
                <a:lnTo>
                  <a:pt x="147270" y="292076"/>
                </a:lnTo>
                <a:lnTo>
                  <a:pt x="127144" y="330322"/>
                </a:lnTo>
                <a:lnTo>
                  <a:pt x="114670" y="374350"/>
                </a:lnTo>
                <a:lnTo>
                  <a:pt x="24210" y="374350"/>
                </a:lnTo>
                <a:lnTo>
                  <a:pt x="0" y="398560"/>
                </a:lnTo>
                <a:lnTo>
                  <a:pt x="0" y="554928"/>
                </a:lnTo>
                <a:lnTo>
                  <a:pt x="24210" y="579138"/>
                </a:lnTo>
                <a:lnTo>
                  <a:pt x="118153" y="579138"/>
                </a:lnTo>
                <a:lnTo>
                  <a:pt x="142346" y="640859"/>
                </a:lnTo>
                <a:lnTo>
                  <a:pt x="146353" y="647266"/>
                </a:lnTo>
                <a:lnTo>
                  <a:pt x="94005" y="699614"/>
                </a:lnTo>
                <a:lnTo>
                  <a:pt x="94005" y="733852"/>
                </a:lnTo>
                <a:lnTo>
                  <a:pt x="204574" y="844421"/>
                </a:lnTo>
                <a:lnTo>
                  <a:pt x="238812" y="844421"/>
                </a:lnTo>
                <a:lnTo>
                  <a:pt x="291160" y="792073"/>
                </a:lnTo>
                <a:lnTo>
                  <a:pt x="297567" y="796080"/>
                </a:lnTo>
                <a:lnTo>
                  <a:pt x="359289" y="820274"/>
                </a:lnTo>
                <a:lnTo>
                  <a:pt x="359289" y="914216"/>
                </a:lnTo>
                <a:lnTo>
                  <a:pt x="383499" y="938426"/>
                </a:lnTo>
                <a:lnTo>
                  <a:pt x="539867" y="938426"/>
                </a:lnTo>
                <a:lnTo>
                  <a:pt x="564077" y="914216"/>
                </a:lnTo>
                <a:lnTo>
                  <a:pt x="564077" y="823756"/>
                </a:lnTo>
                <a:lnTo>
                  <a:pt x="608104" y="811283"/>
                </a:lnTo>
                <a:lnTo>
                  <a:pt x="646350" y="791157"/>
                </a:lnTo>
                <a:lnTo>
                  <a:pt x="713085" y="857891"/>
                </a:lnTo>
                <a:close/>
              </a:path>
            </a:pathLst>
          </a:cu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ru-RU"/>
          </a:p>
        </xdr:txBody>
      </xdr:sp>
      <xdr:sp macro="" textlink="">
        <xdr:nvSpPr>
          <xdr:cNvPr id="424" name="Полилиния 423">
            <a:extLst>
              <a:ext uri="{FF2B5EF4-FFF2-40B4-BE49-F238E27FC236}">
                <a16:creationId xmlns:a16="http://schemas.microsoft.com/office/drawing/2014/main" id="{B9A9DE39-2C72-4836-9296-39B92F3E1347}"/>
              </a:ext>
            </a:extLst>
          </xdr:cNvPr>
          <xdr:cNvSpPr/>
        </xdr:nvSpPr>
        <xdr:spPr>
          <a:xfrm rot="18590369" flipV="1">
            <a:off x="7597139" y="5451452"/>
            <a:ext cx="260692" cy="305533"/>
          </a:xfrm>
          <a:custGeom>
            <a:avLst/>
            <a:gdLst>
              <a:gd name="connsiteX0" fmla="*/ 1615840 w 1796535"/>
              <a:gd name="connsiteY0" fmla="*/ 1676769 h 2105550"/>
              <a:gd name="connsiteX1" fmla="*/ 1615841 w 1796535"/>
              <a:gd name="connsiteY1" fmla="*/ 1599949 h 2105550"/>
              <a:gd name="connsiteX2" fmla="*/ 1466107 w 1796535"/>
              <a:gd name="connsiteY2" fmla="*/ 1450218 h 2105550"/>
              <a:gd name="connsiteX3" fmla="*/ 1511264 w 1796535"/>
              <a:gd name="connsiteY3" fmla="*/ 1364405 h 2105550"/>
              <a:gd name="connsiteX4" fmla="*/ 1539250 w 1796535"/>
              <a:gd name="connsiteY4" fmla="*/ 1265620 h 2105550"/>
              <a:gd name="connsiteX5" fmla="*/ 1742215 w 1796535"/>
              <a:gd name="connsiteY5" fmla="*/ 1265620 h 2105550"/>
              <a:gd name="connsiteX6" fmla="*/ 1796535 w 1796535"/>
              <a:gd name="connsiteY6" fmla="*/ 1211299 h 2105550"/>
              <a:gd name="connsiteX7" fmla="*/ 1796535 w 1796535"/>
              <a:gd name="connsiteY7" fmla="*/ 860456 h 2105550"/>
              <a:gd name="connsiteX8" fmla="*/ 1742215 w 1796535"/>
              <a:gd name="connsiteY8" fmla="*/ 806138 h 2105550"/>
              <a:gd name="connsiteX9" fmla="*/ 1531437 w 1796535"/>
              <a:gd name="connsiteY9" fmla="*/ 806136 h 2105550"/>
              <a:gd name="connsiteX10" fmla="*/ 1477153 w 1796535"/>
              <a:gd name="connsiteY10" fmla="*/ 667652 h 2105550"/>
              <a:gd name="connsiteX11" fmla="*/ 1468165 w 1796535"/>
              <a:gd name="connsiteY11" fmla="*/ 653277 h 2105550"/>
              <a:gd name="connsiteX12" fmla="*/ 1585616 w 1796535"/>
              <a:gd name="connsiteY12" fmla="*/ 535823 h 2105550"/>
              <a:gd name="connsiteX13" fmla="*/ 1585616 w 1796535"/>
              <a:gd name="connsiteY13" fmla="*/ 459003 h 2105550"/>
              <a:gd name="connsiteX14" fmla="*/ 1337531 w 1796535"/>
              <a:gd name="connsiteY14" fmla="*/ 210919 h 2105550"/>
              <a:gd name="connsiteX15" fmla="*/ 1260712 w 1796535"/>
              <a:gd name="connsiteY15" fmla="*/ 210920 h 2105550"/>
              <a:gd name="connsiteX16" fmla="*/ 1141203 w 1796535"/>
              <a:gd name="connsiteY16" fmla="*/ 330428 h 2105550"/>
              <a:gd name="connsiteX17" fmla="*/ 1055390 w 1796535"/>
              <a:gd name="connsiteY17" fmla="*/ 285274 h 2105550"/>
              <a:gd name="connsiteX18" fmla="*/ 990399 w 1796535"/>
              <a:gd name="connsiteY18" fmla="*/ 266011 h 2105550"/>
              <a:gd name="connsiteX19" fmla="*/ 990399 w 1796535"/>
              <a:gd name="connsiteY19" fmla="*/ 54320 h 2105550"/>
              <a:gd name="connsiteX20" fmla="*/ 936079 w 1796535"/>
              <a:gd name="connsiteY20" fmla="*/ 0 h 2105550"/>
              <a:gd name="connsiteX21" fmla="*/ 585235 w 1796535"/>
              <a:gd name="connsiteY21" fmla="*/ 0 h 2105550"/>
              <a:gd name="connsiteX22" fmla="*/ 565925 w 1796535"/>
              <a:gd name="connsiteY22" fmla="*/ 19311 h 2105550"/>
              <a:gd name="connsiteX23" fmla="*/ 680472 w 1796535"/>
              <a:gd name="connsiteY23" fmla="*/ 97613 h 2105550"/>
              <a:gd name="connsiteX24" fmla="*/ 766225 w 1796535"/>
              <a:gd name="connsiteY24" fmla="*/ 553890 h 2105550"/>
              <a:gd name="connsiteX25" fmla="*/ 735071 w 1796535"/>
              <a:gd name="connsiteY25" fmla="*/ 599465 h 2105550"/>
              <a:gd name="connsiteX26" fmla="*/ 743761 w 1796535"/>
              <a:gd name="connsiteY26" fmla="*/ 598632 h 2105550"/>
              <a:gd name="connsiteX27" fmla="*/ 1064888 w 1796535"/>
              <a:gd name="connsiteY27" fmla="*/ 731647 h 2105550"/>
              <a:gd name="connsiteX28" fmla="*/ 1064888 w 1796535"/>
              <a:gd name="connsiteY28" fmla="*/ 1373903 h 2105550"/>
              <a:gd name="connsiteX29" fmla="*/ 493876 w 1796535"/>
              <a:gd name="connsiteY29" fmla="*/ 1432097 h 2105550"/>
              <a:gd name="connsiteX30" fmla="*/ 484968 w 1796535"/>
              <a:gd name="connsiteY30" fmla="*/ 1424821 h 2105550"/>
              <a:gd name="connsiteX31" fmla="*/ 184804 w 1796535"/>
              <a:gd name="connsiteY31" fmla="*/ 1740103 h 2105550"/>
              <a:gd name="connsiteX32" fmla="*/ 0 w 1796535"/>
              <a:gd name="connsiteY32" fmla="*/ 1744642 h 2105550"/>
              <a:gd name="connsiteX33" fmla="*/ 149989 w 1796535"/>
              <a:gd name="connsiteY33" fmla="*/ 1894631 h 2105550"/>
              <a:gd name="connsiteX34" fmla="*/ 226808 w 1796535"/>
              <a:gd name="connsiteY34" fmla="*/ 1894631 h 2105550"/>
              <a:gd name="connsiteX35" fmla="*/ 344262 w 1796535"/>
              <a:gd name="connsiteY35" fmla="*/ 1777177 h 2105550"/>
              <a:gd name="connsiteX36" fmla="*/ 358637 w 1796535"/>
              <a:gd name="connsiteY36" fmla="*/ 1786168 h 2105550"/>
              <a:gd name="connsiteX37" fmla="*/ 497123 w 1796535"/>
              <a:gd name="connsiteY37" fmla="*/ 1840452 h 2105550"/>
              <a:gd name="connsiteX38" fmla="*/ 497123 w 1796535"/>
              <a:gd name="connsiteY38" fmla="*/ 2051230 h 2105550"/>
              <a:gd name="connsiteX39" fmla="*/ 551443 w 1796535"/>
              <a:gd name="connsiteY39" fmla="*/ 2105550 h 2105550"/>
              <a:gd name="connsiteX40" fmla="*/ 902287 w 1796535"/>
              <a:gd name="connsiteY40" fmla="*/ 2105550 h 2105550"/>
              <a:gd name="connsiteX41" fmla="*/ 956607 w 1796535"/>
              <a:gd name="connsiteY41" fmla="*/ 2051230 h 2105550"/>
              <a:gd name="connsiteX42" fmla="*/ 956607 w 1796535"/>
              <a:gd name="connsiteY42" fmla="*/ 1848264 h 2105550"/>
              <a:gd name="connsiteX43" fmla="*/ 1055390 w 1796535"/>
              <a:gd name="connsiteY43" fmla="*/ 1820279 h 2105550"/>
              <a:gd name="connsiteX44" fmla="*/ 1141203 w 1796535"/>
              <a:gd name="connsiteY44" fmla="*/ 1775122 h 2105550"/>
              <a:gd name="connsiteX45" fmla="*/ 1290937 w 1796535"/>
              <a:gd name="connsiteY45" fmla="*/ 1924853 h 2105550"/>
              <a:gd name="connsiteX46" fmla="*/ 1367757 w 1796535"/>
              <a:gd name="connsiteY46" fmla="*/ 1924853 h 2105550"/>
              <a:gd name="connsiteX0" fmla="*/ 1615840 w 1796535"/>
              <a:gd name="connsiteY0" fmla="*/ 1676769 h 2105550"/>
              <a:gd name="connsiteX1" fmla="*/ 1615841 w 1796535"/>
              <a:gd name="connsiteY1" fmla="*/ 1599949 h 2105550"/>
              <a:gd name="connsiteX2" fmla="*/ 1466107 w 1796535"/>
              <a:gd name="connsiteY2" fmla="*/ 1450218 h 2105550"/>
              <a:gd name="connsiteX3" fmla="*/ 1511264 w 1796535"/>
              <a:gd name="connsiteY3" fmla="*/ 1364405 h 2105550"/>
              <a:gd name="connsiteX4" fmla="*/ 1539250 w 1796535"/>
              <a:gd name="connsiteY4" fmla="*/ 1265620 h 2105550"/>
              <a:gd name="connsiteX5" fmla="*/ 1742215 w 1796535"/>
              <a:gd name="connsiteY5" fmla="*/ 1265620 h 2105550"/>
              <a:gd name="connsiteX6" fmla="*/ 1796535 w 1796535"/>
              <a:gd name="connsiteY6" fmla="*/ 1211299 h 2105550"/>
              <a:gd name="connsiteX7" fmla="*/ 1796535 w 1796535"/>
              <a:gd name="connsiteY7" fmla="*/ 860456 h 2105550"/>
              <a:gd name="connsiteX8" fmla="*/ 1742215 w 1796535"/>
              <a:gd name="connsiteY8" fmla="*/ 806138 h 2105550"/>
              <a:gd name="connsiteX9" fmla="*/ 1531437 w 1796535"/>
              <a:gd name="connsiteY9" fmla="*/ 806136 h 2105550"/>
              <a:gd name="connsiteX10" fmla="*/ 1477153 w 1796535"/>
              <a:gd name="connsiteY10" fmla="*/ 667652 h 2105550"/>
              <a:gd name="connsiteX11" fmla="*/ 1468165 w 1796535"/>
              <a:gd name="connsiteY11" fmla="*/ 653277 h 2105550"/>
              <a:gd name="connsiteX12" fmla="*/ 1585616 w 1796535"/>
              <a:gd name="connsiteY12" fmla="*/ 535823 h 2105550"/>
              <a:gd name="connsiteX13" fmla="*/ 1585616 w 1796535"/>
              <a:gd name="connsiteY13" fmla="*/ 459003 h 2105550"/>
              <a:gd name="connsiteX14" fmla="*/ 1337531 w 1796535"/>
              <a:gd name="connsiteY14" fmla="*/ 210919 h 2105550"/>
              <a:gd name="connsiteX15" fmla="*/ 1260712 w 1796535"/>
              <a:gd name="connsiteY15" fmla="*/ 210920 h 2105550"/>
              <a:gd name="connsiteX16" fmla="*/ 1141203 w 1796535"/>
              <a:gd name="connsiteY16" fmla="*/ 330428 h 2105550"/>
              <a:gd name="connsiteX17" fmla="*/ 1055390 w 1796535"/>
              <a:gd name="connsiteY17" fmla="*/ 285274 h 2105550"/>
              <a:gd name="connsiteX18" fmla="*/ 990399 w 1796535"/>
              <a:gd name="connsiteY18" fmla="*/ 266011 h 2105550"/>
              <a:gd name="connsiteX19" fmla="*/ 990399 w 1796535"/>
              <a:gd name="connsiteY19" fmla="*/ 54320 h 2105550"/>
              <a:gd name="connsiteX20" fmla="*/ 936079 w 1796535"/>
              <a:gd name="connsiteY20" fmla="*/ 0 h 2105550"/>
              <a:gd name="connsiteX21" fmla="*/ 585235 w 1796535"/>
              <a:gd name="connsiteY21" fmla="*/ 0 h 2105550"/>
              <a:gd name="connsiteX22" fmla="*/ 565925 w 1796535"/>
              <a:gd name="connsiteY22" fmla="*/ 19311 h 2105550"/>
              <a:gd name="connsiteX23" fmla="*/ 680472 w 1796535"/>
              <a:gd name="connsiteY23" fmla="*/ 97613 h 2105550"/>
              <a:gd name="connsiteX24" fmla="*/ 766225 w 1796535"/>
              <a:gd name="connsiteY24" fmla="*/ 553890 h 2105550"/>
              <a:gd name="connsiteX25" fmla="*/ 743761 w 1796535"/>
              <a:gd name="connsiteY25" fmla="*/ 598632 h 2105550"/>
              <a:gd name="connsiteX26" fmla="*/ 1064888 w 1796535"/>
              <a:gd name="connsiteY26" fmla="*/ 731647 h 2105550"/>
              <a:gd name="connsiteX27" fmla="*/ 1064888 w 1796535"/>
              <a:gd name="connsiteY27" fmla="*/ 1373903 h 2105550"/>
              <a:gd name="connsiteX28" fmla="*/ 493876 w 1796535"/>
              <a:gd name="connsiteY28" fmla="*/ 1432097 h 2105550"/>
              <a:gd name="connsiteX29" fmla="*/ 484968 w 1796535"/>
              <a:gd name="connsiteY29" fmla="*/ 1424821 h 2105550"/>
              <a:gd name="connsiteX30" fmla="*/ 184804 w 1796535"/>
              <a:gd name="connsiteY30" fmla="*/ 1740103 h 2105550"/>
              <a:gd name="connsiteX31" fmla="*/ 0 w 1796535"/>
              <a:gd name="connsiteY31" fmla="*/ 1744642 h 2105550"/>
              <a:gd name="connsiteX32" fmla="*/ 149989 w 1796535"/>
              <a:gd name="connsiteY32" fmla="*/ 1894631 h 2105550"/>
              <a:gd name="connsiteX33" fmla="*/ 226808 w 1796535"/>
              <a:gd name="connsiteY33" fmla="*/ 1894631 h 2105550"/>
              <a:gd name="connsiteX34" fmla="*/ 344262 w 1796535"/>
              <a:gd name="connsiteY34" fmla="*/ 1777177 h 2105550"/>
              <a:gd name="connsiteX35" fmla="*/ 358637 w 1796535"/>
              <a:gd name="connsiteY35" fmla="*/ 1786168 h 2105550"/>
              <a:gd name="connsiteX36" fmla="*/ 497123 w 1796535"/>
              <a:gd name="connsiteY36" fmla="*/ 1840452 h 2105550"/>
              <a:gd name="connsiteX37" fmla="*/ 497123 w 1796535"/>
              <a:gd name="connsiteY37" fmla="*/ 2051230 h 2105550"/>
              <a:gd name="connsiteX38" fmla="*/ 551443 w 1796535"/>
              <a:gd name="connsiteY38" fmla="*/ 2105550 h 2105550"/>
              <a:gd name="connsiteX39" fmla="*/ 902287 w 1796535"/>
              <a:gd name="connsiteY39" fmla="*/ 2105550 h 2105550"/>
              <a:gd name="connsiteX40" fmla="*/ 956607 w 1796535"/>
              <a:gd name="connsiteY40" fmla="*/ 2051230 h 2105550"/>
              <a:gd name="connsiteX41" fmla="*/ 956607 w 1796535"/>
              <a:gd name="connsiteY41" fmla="*/ 1848264 h 2105550"/>
              <a:gd name="connsiteX42" fmla="*/ 1055390 w 1796535"/>
              <a:gd name="connsiteY42" fmla="*/ 1820279 h 2105550"/>
              <a:gd name="connsiteX43" fmla="*/ 1141203 w 1796535"/>
              <a:gd name="connsiteY43" fmla="*/ 1775122 h 2105550"/>
              <a:gd name="connsiteX44" fmla="*/ 1290937 w 1796535"/>
              <a:gd name="connsiteY44" fmla="*/ 1924853 h 2105550"/>
              <a:gd name="connsiteX45" fmla="*/ 1367757 w 1796535"/>
              <a:gd name="connsiteY45" fmla="*/ 1924853 h 2105550"/>
              <a:gd name="connsiteX46" fmla="*/ 1615840 w 1796535"/>
              <a:gd name="connsiteY46" fmla="*/ 1676769 h 2105550"/>
              <a:gd name="connsiteX0" fmla="*/ 1615840 w 1796535"/>
              <a:gd name="connsiteY0" fmla="*/ 1676769 h 2105550"/>
              <a:gd name="connsiteX1" fmla="*/ 1615841 w 1796535"/>
              <a:gd name="connsiteY1" fmla="*/ 1599949 h 2105550"/>
              <a:gd name="connsiteX2" fmla="*/ 1466107 w 1796535"/>
              <a:gd name="connsiteY2" fmla="*/ 1450218 h 2105550"/>
              <a:gd name="connsiteX3" fmla="*/ 1511264 w 1796535"/>
              <a:gd name="connsiteY3" fmla="*/ 1364405 h 2105550"/>
              <a:gd name="connsiteX4" fmla="*/ 1539250 w 1796535"/>
              <a:gd name="connsiteY4" fmla="*/ 1265620 h 2105550"/>
              <a:gd name="connsiteX5" fmla="*/ 1742215 w 1796535"/>
              <a:gd name="connsiteY5" fmla="*/ 1265620 h 2105550"/>
              <a:gd name="connsiteX6" fmla="*/ 1796535 w 1796535"/>
              <a:gd name="connsiteY6" fmla="*/ 1211299 h 2105550"/>
              <a:gd name="connsiteX7" fmla="*/ 1796535 w 1796535"/>
              <a:gd name="connsiteY7" fmla="*/ 860456 h 2105550"/>
              <a:gd name="connsiteX8" fmla="*/ 1742215 w 1796535"/>
              <a:gd name="connsiteY8" fmla="*/ 806138 h 2105550"/>
              <a:gd name="connsiteX9" fmla="*/ 1531437 w 1796535"/>
              <a:gd name="connsiteY9" fmla="*/ 806136 h 2105550"/>
              <a:gd name="connsiteX10" fmla="*/ 1477153 w 1796535"/>
              <a:gd name="connsiteY10" fmla="*/ 667652 h 2105550"/>
              <a:gd name="connsiteX11" fmla="*/ 1468165 w 1796535"/>
              <a:gd name="connsiteY11" fmla="*/ 653277 h 2105550"/>
              <a:gd name="connsiteX12" fmla="*/ 1585616 w 1796535"/>
              <a:gd name="connsiteY12" fmla="*/ 535823 h 2105550"/>
              <a:gd name="connsiteX13" fmla="*/ 1585616 w 1796535"/>
              <a:gd name="connsiteY13" fmla="*/ 459003 h 2105550"/>
              <a:gd name="connsiteX14" fmla="*/ 1337531 w 1796535"/>
              <a:gd name="connsiteY14" fmla="*/ 210919 h 2105550"/>
              <a:gd name="connsiteX15" fmla="*/ 1260712 w 1796535"/>
              <a:gd name="connsiteY15" fmla="*/ 210920 h 2105550"/>
              <a:gd name="connsiteX16" fmla="*/ 1141203 w 1796535"/>
              <a:gd name="connsiteY16" fmla="*/ 330428 h 2105550"/>
              <a:gd name="connsiteX17" fmla="*/ 1055390 w 1796535"/>
              <a:gd name="connsiteY17" fmla="*/ 285274 h 2105550"/>
              <a:gd name="connsiteX18" fmla="*/ 990399 w 1796535"/>
              <a:gd name="connsiteY18" fmla="*/ 266011 h 2105550"/>
              <a:gd name="connsiteX19" fmla="*/ 990399 w 1796535"/>
              <a:gd name="connsiteY19" fmla="*/ 54320 h 2105550"/>
              <a:gd name="connsiteX20" fmla="*/ 936079 w 1796535"/>
              <a:gd name="connsiteY20" fmla="*/ 0 h 2105550"/>
              <a:gd name="connsiteX21" fmla="*/ 585235 w 1796535"/>
              <a:gd name="connsiteY21" fmla="*/ 0 h 2105550"/>
              <a:gd name="connsiteX22" fmla="*/ 565925 w 1796535"/>
              <a:gd name="connsiteY22" fmla="*/ 19311 h 2105550"/>
              <a:gd name="connsiteX23" fmla="*/ 680472 w 1796535"/>
              <a:gd name="connsiteY23" fmla="*/ 97613 h 2105550"/>
              <a:gd name="connsiteX24" fmla="*/ 743761 w 1796535"/>
              <a:gd name="connsiteY24" fmla="*/ 598632 h 2105550"/>
              <a:gd name="connsiteX25" fmla="*/ 1064888 w 1796535"/>
              <a:gd name="connsiteY25" fmla="*/ 731647 h 2105550"/>
              <a:gd name="connsiteX26" fmla="*/ 1064888 w 1796535"/>
              <a:gd name="connsiteY26" fmla="*/ 1373903 h 2105550"/>
              <a:gd name="connsiteX27" fmla="*/ 493876 w 1796535"/>
              <a:gd name="connsiteY27" fmla="*/ 1432097 h 2105550"/>
              <a:gd name="connsiteX28" fmla="*/ 484968 w 1796535"/>
              <a:gd name="connsiteY28" fmla="*/ 1424821 h 2105550"/>
              <a:gd name="connsiteX29" fmla="*/ 184804 w 1796535"/>
              <a:gd name="connsiteY29" fmla="*/ 1740103 h 2105550"/>
              <a:gd name="connsiteX30" fmla="*/ 0 w 1796535"/>
              <a:gd name="connsiteY30" fmla="*/ 1744642 h 2105550"/>
              <a:gd name="connsiteX31" fmla="*/ 149989 w 1796535"/>
              <a:gd name="connsiteY31" fmla="*/ 1894631 h 2105550"/>
              <a:gd name="connsiteX32" fmla="*/ 226808 w 1796535"/>
              <a:gd name="connsiteY32" fmla="*/ 1894631 h 2105550"/>
              <a:gd name="connsiteX33" fmla="*/ 344262 w 1796535"/>
              <a:gd name="connsiteY33" fmla="*/ 1777177 h 2105550"/>
              <a:gd name="connsiteX34" fmla="*/ 358637 w 1796535"/>
              <a:gd name="connsiteY34" fmla="*/ 1786168 h 2105550"/>
              <a:gd name="connsiteX35" fmla="*/ 497123 w 1796535"/>
              <a:gd name="connsiteY35" fmla="*/ 1840452 h 2105550"/>
              <a:gd name="connsiteX36" fmla="*/ 497123 w 1796535"/>
              <a:gd name="connsiteY36" fmla="*/ 2051230 h 2105550"/>
              <a:gd name="connsiteX37" fmla="*/ 551443 w 1796535"/>
              <a:gd name="connsiteY37" fmla="*/ 2105550 h 2105550"/>
              <a:gd name="connsiteX38" fmla="*/ 902287 w 1796535"/>
              <a:gd name="connsiteY38" fmla="*/ 2105550 h 2105550"/>
              <a:gd name="connsiteX39" fmla="*/ 956607 w 1796535"/>
              <a:gd name="connsiteY39" fmla="*/ 2051230 h 2105550"/>
              <a:gd name="connsiteX40" fmla="*/ 956607 w 1796535"/>
              <a:gd name="connsiteY40" fmla="*/ 1848264 h 2105550"/>
              <a:gd name="connsiteX41" fmla="*/ 1055390 w 1796535"/>
              <a:gd name="connsiteY41" fmla="*/ 1820279 h 2105550"/>
              <a:gd name="connsiteX42" fmla="*/ 1141203 w 1796535"/>
              <a:gd name="connsiteY42" fmla="*/ 1775122 h 2105550"/>
              <a:gd name="connsiteX43" fmla="*/ 1290937 w 1796535"/>
              <a:gd name="connsiteY43" fmla="*/ 1924853 h 2105550"/>
              <a:gd name="connsiteX44" fmla="*/ 1367757 w 1796535"/>
              <a:gd name="connsiteY44" fmla="*/ 1924853 h 2105550"/>
              <a:gd name="connsiteX45" fmla="*/ 1615840 w 1796535"/>
              <a:gd name="connsiteY45" fmla="*/ 1676769 h 210555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  <a:cxn ang="0">
                <a:pos x="connsiteX30" y="connsiteY30"/>
              </a:cxn>
              <a:cxn ang="0">
                <a:pos x="connsiteX31" y="connsiteY31"/>
              </a:cxn>
              <a:cxn ang="0">
                <a:pos x="connsiteX32" y="connsiteY32"/>
              </a:cxn>
              <a:cxn ang="0">
                <a:pos x="connsiteX33" y="connsiteY33"/>
              </a:cxn>
              <a:cxn ang="0">
                <a:pos x="connsiteX34" y="connsiteY34"/>
              </a:cxn>
              <a:cxn ang="0">
                <a:pos x="connsiteX35" y="connsiteY35"/>
              </a:cxn>
              <a:cxn ang="0">
                <a:pos x="connsiteX36" y="connsiteY36"/>
              </a:cxn>
              <a:cxn ang="0">
                <a:pos x="connsiteX37" y="connsiteY37"/>
              </a:cxn>
              <a:cxn ang="0">
                <a:pos x="connsiteX38" y="connsiteY38"/>
              </a:cxn>
              <a:cxn ang="0">
                <a:pos x="connsiteX39" y="connsiteY39"/>
              </a:cxn>
              <a:cxn ang="0">
                <a:pos x="connsiteX40" y="connsiteY40"/>
              </a:cxn>
              <a:cxn ang="0">
                <a:pos x="connsiteX41" y="connsiteY41"/>
              </a:cxn>
              <a:cxn ang="0">
                <a:pos x="connsiteX42" y="connsiteY42"/>
              </a:cxn>
              <a:cxn ang="0">
                <a:pos x="connsiteX43" y="connsiteY43"/>
              </a:cxn>
              <a:cxn ang="0">
                <a:pos x="connsiteX44" y="connsiteY44"/>
              </a:cxn>
              <a:cxn ang="0">
                <a:pos x="connsiteX45" y="connsiteY45"/>
              </a:cxn>
            </a:cxnLst>
            <a:rect l="l" t="t" r="r" b="b"/>
            <a:pathLst>
              <a:path w="1796535" h="2105550">
                <a:moveTo>
                  <a:pt x="1615840" y="1676769"/>
                </a:moveTo>
                <a:cubicBezTo>
                  <a:pt x="1615840" y="1651162"/>
                  <a:pt x="1615841" y="1625556"/>
                  <a:pt x="1615841" y="1599949"/>
                </a:cubicBezTo>
                <a:lnTo>
                  <a:pt x="1466107" y="1450218"/>
                </a:lnTo>
                <a:lnTo>
                  <a:pt x="1511264" y="1364405"/>
                </a:lnTo>
                <a:lnTo>
                  <a:pt x="1539250" y="1265620"/>
                </a:lnTo>
                <a:lnTo>
                  <a:pt x="1742215" y="1265620"/>
                </a:lnTo>
                <a:lnTo>
                  <a:pt x="1796535" y="1211299"/>
                </a:lnTo>
                <a:lnTo>
                  <a:pt x="1796535" y="860456"/>
                </a:lnTo>
                <a:lnTo>
                  <a:pt x="1742215" y="806138"/>
                </a:lnTo>
                <a:lnTo>
                  <a:pt x="1531437" y="806136"/>
                </a:lnTo>
                <a:lnTo>
                  <a:pt x="1477153" y="667652"/>
                </a:lnTo>
                <a:lnTo>
                  <a:pt x="1468165" y="653277"/>
                </a:lnTo>
                <a:lnTo>
                  <a:pt x="1585616" y="535823"/>
                </a:lnTo>
                <a:lnTo>
                  <a:pt x="1585616" y="459003"/>
                </a:lnTo>
                <a:lnTo>
                  <a:pt x="1337531" y="210919"/>
                </a:lnTo>
                <a:lnTo>
                  <a:pt x="1260712" y="210920"/>
                </a:lnTo>
                <a:lnTo>
                  <a:pt x="1141203" y="330428"/>
                </a:lnTo>
                <a:lnTo>
                  <a:pt x="1055390" y="285274"/>
                </a:lnTo>
                <a:lnTo>
                  <a:pt x="990399" y="266011"/>
                </a:lnTo>
                <a:lnTo>
                  <a:pt x="990399" y="54320"/>
                </a:lnTo>
                <a:lnTo>
                  <a:pt x="936079" y="0"/>
                </a:lnTo>
                <a:lnTo>
                  <a:pt x="585235" y="0"/>
                </a:lnTo>
                <a:lnTo>
                  <a:pt x="565925" y="19311"/>
                </a:lnTo>
                <a:lnTo>
                  <a:pt x="680472" y="97613"/>
                </a:lnTo>
                <a:lnTo>
                  <a:pt x="743761" y="598632"/>
                </a:lnTo>
                <a:cubicBezTo>
                  <a:pt x="859986" y="598632"/>
                  <a:pt x="976211" y="642970"/>
                  <a:pt x="1064888" y="731647"/>
                </a:cubicBezTo>
                <a:cubicBezTo>
                  <a:pt x="1242244" y="909001"/>
                  <a:pt x="1242244" y="1196549"/>
                  <a:pt x="1064888" y="1373903"/>
                </a:cubicBezTo>
                <a:cubicBezTo>
                  <a:pt x="909704" y="1529087"/>
                  <a:pt x="670153" y="1548485"/>
                  <a:pt x="493876" y="1432097"/>
                </a:cubicBezTo>
                <a:lnTo>
                  <a:pt x="484968" y="1424821"/>
                </a:lnTo>
                <a:lnTo>
                  <a:pt x="184804" y="1740103"/>
                </a:lnTo>
                <a:lnTo>
                  <a:pt x="0" y="1744642"/>
                </a:lnTo>
                <a:lnTo>
                  <a:pt x="149989" y="1894631"/>
                </a:lnTo>
                <a:lnTo>
                  <a:pt x="226808" y="1894631"/>
                </a:lnTo>
                <a:lnTo>
                  <a:pt x="344262" y="1777177"/>
                </a:lnTo>
                <a:lnTo>
                  <a:pt x="358637" y="1786168"/>
                </a:lnTo>
                <a:lnTo>
                  <a:pt x="497123" y="1840452"/>
                </a:lnTo>
                <a:lnTo>
                  <a:pt x="497123" y="2051230"/>
                </a:lnTo>
                <a:lnTo>
                  <a:pt x="551443" y="2105550"/>
                </a:lnTo>
                <a:lnTo>
                  <a:pt x="902287" y="2105550"/>
                </a:lnTo>
                <a:lnTo>
                  <a:pt x="956607" y="2051230"/>
                </a:lnTo>
                <a:lnTo>
                  <a:pt x="956607" y="1848264"/>
                </a:lnTo>
                <a:lnTo>
                  <a:pt x="1055390" y="1820279"/>
                </a:lnTo>
                <a:lnTo>
                  <a:pt x="1141203" y="1775122"/>
                </a:lnTo>
                <a:lnTo>
                  <a:pt x="1290937" y="1924853"/>
                </a:lnTo>
                <a:lnTo>
                  <a:pt x="1367757" y="1924853"/>
                </a:lnTo>
                <a:lnTo>
                  <a:pt x="1615840" y="1676769"/>
                </a:lnTo>
                <a:close/>
              </a:path>
            </a:pathLst>
          </a:cu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ru-RU"/>
          </a:p>
        </xdr:txBody>
      </xdr:sp>
      <xdr:sp macro="" textlink="">
        <xdr:nvSpPr>
          <xdr:cNvPr id="425" name="Полилиния 424">
            <a:extLst>
              <a:ext uri="{FF2B5EF4-FFF2-40B4-BE49-F238E27FC236}">
                <a16:creationId xmlns:a16="http://schemas.microsoft.com/office/drawing/2014/main" id="{769329F4-6F81-4F31-B1F3-1E5DCD6A13CD}"/>
              </a:ext>
            </a:extLst>
          </xdr:cNvPr>
          <xdr:cNvSpPr/>
        </xdr:nvSpPr>
        <xdr:spPr>
          <a:xfrm rot="18590369" flipV="1">
            <a:off x="7496776" y="5649405"/>
            <a:ext cx="305533" cy="305533"/>
          </a:xfrm>
          <a:custGeom>
            <a:avLst/>
            <a:gdLst>
              <a:gd name="connsiteX0" fmla="*/ 612337 w 938426"/>
              <a:gd name="connsiteY0" fmla="*/ 612337 h 938426"/>
              <a:gd name="connsiteX1" fmla="*/ 326089 w 938426"/>
              <a:gd name="connsiteY1" fmla="*/ 612337 h 938426"/>
              <a:gd name="connsiteX2" fmla="*/ 326089 w 938426"/>
              <a:gd name="connsiteY2" fmla="*/ 326089 h 938426"/>
              <a:gd name="connsiteX3" fmla="*/ 612337 w 938426"/>
              <a:gd name="connsiteY3" fmla="*/ 326089 h 938426"/>
              <a:gd name="connsiteX4" fmla="*/ 612337 w 938426"/>
              <a:gd name="connsiteY4" fmla="*/ 612337 h 938426"/>
              <a:gd name="connsiteX5" fmla="*/ 747323 w 938426"/>
              <a:gd name="connsiteY5" fmla="*/ 857891 h 938426"/>
              <a:gd name="connsiteX6" fmla="*/ 857892 w 938426"/>
              <a:gd name="connsiteY6" fmla="*/ 747322 h 938426"/>
              <a:gd name="connsiteX7" fmla="*/ 857892 w 938426"/>
              <a:gd name="connsiteY7" fmla="*/ 713084 h 938426"/>
              <a:gd name="connsiteX8" fmla="*/ 791157 w 938426"/>
              <a:gd name="connsiteY8" fmla="*/ 646350 h 938426"/>
              <a:gd name="connsiteX9" fmla="*/ 811283 w 938426"/>
              <a:gd name="connsiteY9" fmla="*/ 608104 h 938426"/>
              <a:gd name="connsiteX10" fmla="*/ 823756 w 938426"/>
              <a:gd name="connsiteY10" fmla="*/ 564076 h 938426"/>
              <a:gd name="connsiteX11" fmla="*/ 914216 w 938426"/>
              <a:gd name="connsiteY11" fmla="*/ 564076 h 938426"/>
              <a:gd name="connsiteX12" fmla="*/ 938426 w 938426"/>
              <a:gd name="connsiteY12" fmla="*/ 539866 h 938426"/>
              <a:gd name="connsiteX13" fmla="*/ 938426 w 938426"/>
              <a:gd name="connsiteY13" fmla="*/ 383498 h 938426"/>
              <a:gd name="connsiteX14" fmla="*/ 914216 w 938426"/>
              <a:gd name="connsiteY14" fmla="*/ 359289 h 938426"/>
              <a:gd name="connsiteX15" fmla="*/ 820274 w 938426"/>
              <a:gd name="connsiteY15" fmla="*/ 359288 h 938426"/>
              <a:gd name="connsiteX16" fmla="*/ 796080 w 938426"/>
              <a:gd name="connsiteY16" fmla="*/ 297567 h 938426"/>
              <a:gd name="connsiteX17" fmla="*/ 792074 w 938426"/>
              <a:gd name="connsiteY17" fmla="*/ 291160 h 938426"/>
              <a:gd name="connsiteX18" fmla="*/ 844421 w 938426"/>
              <a:gd name="connsiteY18" fmla="*/ 238812 h 938426"/>
              <a:gd name="connsiteX19" fmla="*/ 844421 w 938426"/>
              <a:gd name="connsiteY19" fmla="*/ 204574 h 938426"/>
              <a:gd name="connsiteX20" fmla="*/ 733852 w 938426"/>
              <a:gd name="connsiteY20" fmla="*/ 94005 h 938426"/>
              <a:gd name="connsiteX21" fmla="*/ 699614 w 938426"/>
              <a:gd name="connsiteY21" fmla="*/ 94005 h 938426"/>
              <a:gd name="connsiteX22" fmla="*/ 646350 w 938426"/>
              <a:gd name="connsiteY22" fmla="*/ 147269 h 938426"/>
              <a:gd name="connsiteX23" fmla="*/ 608104 w 938426"/>
              <a:gd name="connsiteY23" fmla="*/ 127144 h 938426"/>
              <a:gd name="connsiteX24" fmla="*/ 579138 w 938426"/>
              <a:gd name="connsiteY24" fmla="*/ 118559 h 938426"/>
              <a:gd name="connsiteX25" fmla="*/ 579138 w 938426"/>
              <a:gd name="connsiteY25" fmla="*/ 24210 h 938426"/>
              <a:gd name="connsiteX26" fmla="*/ 554928 w 938426"/>
              <a:gd name="connsiteY26" fmla="*/ 0 h 938426"/>
              <a:gd name="connsiteX27" fmla="*/ 398560 w 938426"/>
              <a:gd name="connsiteY27" fmla="*/ 0 h 938426"/>
              <a:gd name="connsiteX28" fmla="*/ 374350 w 938426"/>
              <a:gd name="connsiteY28" fmla="*/ 24210 h 938426"/>
              <a:gd name="connsiteX29" fmla="*/ 374350 w 938426"/>
              <a:gd name="connsiteY29" fmla="*/ 114096 h 938426"/>
              <a:gd name="connsiteX30" fmla="*/ 330322 w 938426"/>
              <a:gd name="connsiteY30" fmla="*/ 127144 h 938426"/>
              <a:gd name="connsiteX31" fmla="*/ 292077 w 938426"/>
              <a:gd name="connsiteY31" fmla="*/ 147269 h 938426"/>
              <a:gd name="connsiteX32" fmla="*/ 225342 w 938426"/>
              <a:gd name="connsiteY32" fmla="*/ 80535 h 938426"/>
              <a:gd name="connsiteX33" fmla="*/ 191104 w 938426"/>
              <a:gd name="connsiteY33" fmla="*/ 80535 h 938426"/>
              <a:gd name="connsiteX34" fmla="*/ 80535 w 938426"/>
              <a:gd name="connsiteY34" fmla="*/ 191104 h 938426"/>
              <a:gd name="connsiteX35" fmla="*/ 80535 w 938426"/>
              <a:gd name="connsiteY35" fmla="*/ 225342 h 938426"/>
              <a:gd name="connsiteX36" fmla="*/ 147270 w 938426"/>
              <a:gd name="connsiteY36" fmla="*/ 292076 h 938426"/>
              <a:gd name="connsiteX37" fmla="*/ 127144 w 938426"/>
              <a:gd name="connsiteY37" fmla="*/ 330322 h 938426"/>
              <a:gd name="connsiteX38" fmla="*/ 114670 w 938426"/>
              <a:gd name="connsiteY38" fmla="*/ 374350 h 938426"/>
              <a:gd name="connsiteX39" fmla="*/ 24210 w 938426"/>
              <a:gd name="connsiteY39" fmla="*/ 374350 h 938426"/>
              <a:gd name="connsiteX40" fmla="*/ 0 w 938426"/>
              <a:gd name="connsiteY40" fmla="*/ 398560 h 938426"/>
              <a:gd name="connsiteX41" fmla="*/ 0 w 938426"/>
              <a:gd name="connsiteY41" fmla="*/ 554928 h 938426"/>
              <a:gd name="connsiteX42" fmla="*/ 24210 w 938426"/>
              <a:gd name="connsiteY42" fmla="*/ 579138 h 938426"/>
              <a:gd name="connsiteX43" fmla="*/ 118153 w 938426"/>
              <a:gd name="connsiteY43" fmla="*/ 579138 h 938426"/>
              <a:gd name="connsiteX44" fmla="*/ 142346 w 938426"/>
              <a:gd name="connsiteY44" fmla="*/ 640859 h 938426"/>
              <a:gd name="connsiteX45" fmla="*/ 146353 w 938426"/>
              <a:gd name="connsiteY45" fmla="*/ 647266 h 938426"/>
              <a:gd name="connsiteX46" fmla="*/ 94005 w 938426"/>
              <a:gd name="connsiteY46" fmla="*/ 699614 h 938426"/>
              <a:gd name="connsiteX47" fmla="*/ 94005 w 938426"/>
              <a:gd name="connsiteY47" fmla="*/ 733852 h 938426"/>
              <a:gd name="connsiteX48" fmla="*/ 204574 w 938426"/>
              <a:gd name="connsiteY48" fmla="*/ 844421 h 938426"/>
              <a:gd name="connsiteX49" fmla="*/ 238812 w 938426"/>
              <a:gd name="connsiteY49" fmla="*/ 844421 h 938426"/>
              <a:gd name="connsiteX50" fmla="*/ 291160 w 938426"/>
              <a:gd name="connsiteY50" fmla="*/ 792073 h 938426"/>
              <a:gd name="connsiteX51" fmla="*/ 297567 w 938426"/>
              <a:gd name="connsiteY51" fmla="*/ 796080 h 938426"/>
              <a:gd name="connsiteX52" fmla="*/ 359289 w 938426"/>
              <a:gd name="connsiteY52" fmla="*/ 820274 h 938426"/>
              <a:gd name="connsiteX53" fmla="*/ 359289 w 938426"/>
              <a:gd name="connsiteY53" fmla="*/ 914216 h 938426"/>
              <a:gd name="connsiteX54" fmla="*/ 383499 w 938426"/>
              <a:gd name="connsiteY54" fmla="*/ 938426 h 938426"/>
              <a:gd name="connsiteX55" fmla="*/ 539867 w 938426"/>
              <a:gd name="connsiteY55" fmla="*/ 938426 h 938426"/>
              <a:gd name="connsiteX56" fmla="*/ 564077 w 938426"/>
              <a:gd name="connsiteY56" fmla="*/ 914216 h 938426"/>
              <a:gd name="connsiteX57" fmla="*/ 564077 w 938426"/>
              <a:gd name="connsiteY57" fmla="*/ 823756 h 938426"/>
              <a:gd name="connsiteX58" fmla="*/ 608104 w 938426"/>
              <a:gd name="connsiteY58" fmla="*/ 811283 h 938426"/>
              <a:gd name="connsiteX59" fmla="*/ 646350 w 938426"/>
              <a:gd name="connsiteY59" fmla="*/ 791157 h 938426"/>
              <a:gd name="connsiteX60" fmla="*/ 713085 w 938426"/>
              <a:gd name="connsiteY60" fmla="*/ 857891 h 938426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  <a:cxn ang="0">
                <a:pos x="connsiteX30" y="connsiteY30"/>
              </a:cxn>
              <a:cxn ang="0">
                <a:pos x="connsiteX31" y="connsiteY31"/>
              </a:cxn>
              <a:cxn ang="0">
                <a:pos x="connsiteX32" y="connsiteY32"/>
              </a:cxn>
              <a:cxn ang="0">
                <a:pos x="connsiteX33" y="connsiteY33"/>
              </a:cxn>
              <a:cxn ang="0">
                <a:pos x="connsiteX34" y="connsiteY34"/>
              </a:cxn>
              <a:cxn ang="0">
                <a:pos x="connsiteX35" y="connsiteY35"/>
              </a:cxn>
              <a:cxn ang="0">
                <a:pos x="connsiteX36" y="connsiteY36"/>
              </a:cxn>
              <a:cxn ang="0">
                <a:pos x="connsiteX37" y="connsiteY37"/>
              </a:cxn>
              <a:cxn ang="0">
                <a:pos x="connsiteX38" y="connsiteY38"/>
              </a:cxn>
              <a:cxn ang="0">
                <a:pos x="connsiteX39" y="connsiteY39"/>
              </a:cxn>
              <a:cxn ang="0">
                <a:pos x="connsiteX40" y="connsiteY40"/>
              </a:cxn>
              <a:cxn ang="0">
                <a:pos x="connsiteX41" y="connsiteY41"/>
              </a:cxn>
              <a:cxn ang="0">
                <a:pos x="connsiteX42" y="connsiteY42"/>
              </a:cxn>
              <a:cxn ang="0">
                <a:pos x="connsiteX43" y="connsiteY43"/>
              </a:cxn>
              <a:cxn ang="0">
                <a:pos x="connsiteX44" y="connsiteY44"/>
              </a:cxn>
              <a:cxn ang="0">
                <a:pos x="connsiteX45" y="connsiteY45"/>
              </a:cxn>
              <a:cxn ang="0">
                <a:pos x="connsiteX46" y="connsiteY46"/>
              </a:cxn>
              <a:cxn ang="0">
                <a:pos x="connsiteX47" y="connsiteY47"/>
              </a:cxn>
              <a:cxn ang="0">
                <a:pos x="connsiteX48" y="connsiteY48"/>
              </a:cxn>
              <a:cxn ang="0">
                <a:pos x="connsiteX49" y="connsiteY49"/>
              </a:cxn>
              <a:cxn ang="0">
                <a:pos x="connsiteX50" y="connsiteY50"/>
              </a:cxn>
              <a:cxn ang="0">
                <a:pos x="connsiteX51" y="connsiteY51"/>
              </a:cxn>
              <a:cxn ang="0">
                <a:pos x="connsiteX52" y="connsiteY52"/>
              </a:cxn>
              <a:cxn ang="0">
                <a:pos x="connsiteX53" y="connsiteY53"/>
              </a:cxn>
              <a:cxn ang="0">
                <a:pos x="connsiteX54" y="connsiteY54"/>
              </a:cxn>
              <a:cxn ang="0">
                <a:pos x="connsiteX55" y="connsiteY55"/>
              </a:cxn>
              <a:cxn ang="0">
                <a:pos x="connsiteX56" y="connsiteY56"/>
              </a:cxn>
              <a:cxn ang="0">
                <a:pos x="connsiteX57" y="connsiteY57"/>
              </a:cxn>
              <a:cxn ang="0">
                <a:pos x="connsiteX58" y="connsiteY58"/>
              </a:cxn>
              <a:cxn ang="0">
                <a:pos x="connsiteX59" y="connsiteY59"/>
              </a:cxn>
              <a:cxn ang="0">
                <a:pos x="connsiteX60" y="connsiteY60"/>
              </a:cxn>
            </a:cxnLst>
            <a:rect l="l" t="t" r="r" b="b"/>
            <a:pathLst>
              <a:path w="938426" h="938426">
                <a:moveTo>
                  <a:pt x="612337" y="612337"/>
                </a:moveTo>
                <a:cubicBezTo>
                  <a:pt x="533292" y="691382"/>
                  <a:pt x="405135" y="691382"/>
                  <a:pt x="326089" y="612337"/>
                </a:cubicBezTo>
                <a:cubicBezTo>
                  <a:pt x="247044" y="533292"/>
                  <a:pt x="247044" y="405134"/>
                  <a:pt x="326089" y="326089"/>
                </a:cubicBezTo>
                <a:cubicBezTo>
                  <a:pt x="405135" y="247044"/>
                  <a:pt x="533292" y="247044"/>
                  <a:pt x="612337" y="326089"/>
                </a:cubicBezTo>
                <a:cubicBezTo>
                  <a:pt x="691383" y="405134"/>
                  <a:pt x="691383" y="533292"/>
                  <a:pt x="612337" y="612337"/>
                </a:cubicBezTo>
                <a:close/>
                <a:moveTo>
                  <a:pt x="747323" y="857891"/>
                </a:moveTo>
                <a:lnTo>
                  <a:pt x="857892" y="747322"/>
                </a:lnTo>
                <a:lnTo>
                  <a:pt x="857892" y="713084"/>
                </a:lnTo>
                <a:lnTo>
                  <a:pt x="791157" y="646350"/>
                </a:lnTo>
                <a:lnTo>
                  <a:pt x="811283" y="608104"/>
                </a:lnTo>
                <a:lnTo>
                  <a:pt x="823756" y="564076"/>
                </a:lnTo>
                <a:lnTo>
                  <a:pt x="914216" y="564076"/>
                </a:lnTo>
                <a:lnTo>
                  <a:pt x="938426" y="539866"/>
                </a:lnTo>
                <a:lnTo>
                  <a:pt x="938426" y="383498"/>
                </a:lnTo>
                <a:lnTo>
                  <a:pt x="914216" y="359289"/>
                </a:lnTo>
                <a:lnTo>
                  <a:pt x="820274" y="359288"/>
                </a:lnTo>
                <a:lnTo>
                  <a:pt x="796080" y="297567"/>
                </a:lnTo>
                <a:lnTo>
                  <a:pt x="792074" y="291160"/>
                </a:lnTo>
                <a:lnTo>
                  <a:pt x="844421" y="238812"/>
                </a:lnTo>
                <a:lnTo>
                  <a:pt x="844421" y="204574"/>
                </a:lnTo>
                <a:lnTo>
                  <a:pt x="733852" y="94005"/>
                </a:lnTo>
                <a:lnTo>
                  <a:pt x="699614" y="94005"/>
                </a:lnTo>
                <a:lnTo>
                  <a:pt x="646350" y="147269"/>
                </a:lnTo>
                <a:lnTo>
                  <a:pt x="608104" y="127144"/>
                </a:lnTo>
                <a:lnTo>
                  <a:pt x="579138" y="118559"/>
                </a:lnTo>
                <a:lnTo>
                  <a:pt x="579138" y="24210"/>
                </a:lnTo>
                <a:lnTo>
                  <a:pt x="554928" y="0"/>
                </a:lnTo>
                <a:lnTo>
                  <a:pt x="398560" y="0"/>
                </a:lnTo>
                <a:lnTo>
                  <a:pt x="374350" y="24210"/>
                </a:lnTo>
                <a:lnTo>
                  <a:pt x="374350" y="114096"/>
                </a:lnTo>
                <a:lnTo>
                  <a:pt x="330322" y="127144"/>
                </a:lnTo>
                <a:lnTo>
                  <a:pt x="292077" y="147269"/>
                </a:lnTo>
                <a:lnTo>
                  <a:pt x="225342" y="80535"/>
                </a:lnTo>
                <a:lnTo>
                  <a:pt x="191104" y="80535"/>
                </a:lnTo>
                <a:lnTo>
                  <a:pt x="80535" y="191104"/>
                </a:lnTo>
                <a:lnTo>
                  <a:pt x="80535" y="225342"/>
                </a:lnTo>
                <a:lnTo>
                  <a:pt x="147270" y="292076"/>
                </a:lnTo>
                <a:lnTo>
                  <a:pt x="127144" y="330322"/>
                </a:lnTo>
                <a:lnTo>
                  <a:pt x="114670" y="374350"/>
                </a:lnTo>
                <a:lnTo>
                  <a:pt x="24210" y="374350"/>
                </a:lnTo>
                <a:lnTo>
                  <a:pt x="0" y="398560"/>
                </a:lnTo>
                <a:lnTo>
                  <a:pt x="0" y="554928"/>
                </a:lnTo>
                <a:lnTo>
                  <a:pt x="24210" y="579138"/>
                </a:lnTo>
                <a:lnTo>
                  <a:pt x="118153" y="579138"/>
                </a:lnTo>
                <a:lnTo>
                  <a:pt x="142346" y="640859"/>
                </a:lnTo>
                <a:lnTo>
                  <a:pt x="146353" y="647266"/>
                </a:lnTo>
                <a:lnTo>
                  <a:pt x="94005" y="699614"/>
                </a:lnTo>
                <a:lnTo>
                  <a:pt x="94005" y="733852"/>
                </a:lnTo>
                <a:lnTo>
                  <a:pt x="204574" y="844421"/>
                </a:lnTo>
                <a:lnTo>
                  <a:pt x="238812" y="844421"/>
                </a:lnTo>
                <a:lnTo>
                  <a:pt x="291160" y="792073"/>
                </a:lnTo>
                <a:lnTo>
                  <a:pt x="297567" y="796080"/>
                </a:lnTo>
                <a:lnTo>
                  <a:pt x="359289" y="820274"/>
                </a:lnTo>
                <a:lnTo>
                  <a:pt x="359289" y="914216"/>
                </a:lnTo>
                <a:lnTo>
                  <a:pt x="383499" y="938426"/>
                </a:lnTo>
                <a:lnTo>
                  <a:pt x="539867" y="938426"/>
                </a:lnTo>
                <a:lnTo>
                  <a:pt x="564077" y="914216"/>
                </a:lnTo>
                <a:lnTo>
                  <a:pt x="564077" y="823756"/>
                </a:lnTo>
                <a:lnTo>
                  <a:pt x="608104" y="811283"/>
                </a:lnTo>
                <a:lnTo>
                  <a:pt x="646350" y="791157"/>
                </a:lnTo>
                <a:lnTo>
                  <a:pt x="713085" y="857891"/>
                </a:lnTo>
                <a:close/>
              </a:path>
            </a:pathLst>
          </a:cu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ru-RU"/>
          </a:p>
        </xdr:txBody>
      </xdr:sp>
      <xdr:sp macro="" textlink="">
        <xdr:nvSpPr>
          <xdr:cNvPr id="426" name="Полилиния 425">
            <a:extLst>
              <a:ext uri="{FF2B5EF4-FFF2-40B4-BE49-F238E27FC236}">
                <a16:creationId xmlns:a16="http://schemas.microsoft.com/office/drawing/2014/main" id="{04C0A57E-2FA1-4752-AC02-8780191ACDDD}"/>
              </a:ext>
            </a:extLst>
          </xdr:cNvPr>
          <xdr:cNvSpPr/>
        </xdr:nvSpPr>
        <xdr:spPr>
          <a:xfrm rot="18590369" flipV="1">
            <a:off x="7496776" y="5649405"/>
            <a:ext cx="305533" cy="305533"/>
          </a:xfrm>
          <a:custGeom>
            <a:avLst/>
            <a:gdLst>
              <a:gd name="connsiteX0" fmla="*/ 612337 w 938426"/>
              <a:gd name="connsiteY0" fmla="*/ 612337 h 938426"/>
              <a:gd name="connsiteX1" fmla="*/ 326089 w 938426"/>
              <a:gd name="connsiteY1" fmla="*/ 612337 h 938426"/>
              <a:gd name="connsiteX2" fmla="*/ 326089 w 938426"/>
              <a:gd name="connsiteY2" fmla="*/ 326089 h 938426"/>
              <a:gd name="connsiteX3" fmla="*/ 612337 w 938426"/>
              <a:gd name="connsiteY3" fmla="*/ 326089 h 938426"/>
              <a:gd name="connsiteX4" fmla="*/ 612337 w 938426"/>
              <a:gd name="connsiteY4" fmla="*/ 612337 h 938426"/>
              <a:gd name="connsiteX5" fmla="*/ 747323 w 938426"/>
              <a:gd name="connsiteY5" fmla="*/ 857891 h 938426"/>
              <a:gd name="connsiteX6" fmla="*/ 857892 w 938426"/>
              <a:gd name="connsiteY6" fmla="*/ 747322 h 938426"/>
              <a:gd name="connsiteX7" fmla="*/ 857892 w 938426"/>
              <a:gd name="connsiteY7" fmla="*/ 713084 h 938426"/>
              <a:gd name="connsiteX8" fmla="*/ 791157 w 938426"/>
              <a:gd name="connsiteY8" fmla="*/ 646350 h 938426"/>
              <a:gd name="connsiteX9" fmla="*/ 811283 w 938426"/>
              <a:gd name="connsiteY9" fmla="*/ 608104 h 938426"/>
              <a:gd name="connsiteX10" fmla="*/ 823756 w 938426"/>
              <a:gd name="connsiteY10" fmla="*/ 564076 h 938426"/>
              <a:gd name="connsiteX11" fmla="*/ 914216 w 938426"/>
              <a:gd name="connsiteY11" fmla="*/ 564076 h 938426"/>
              <a:gd name="connsiteX12" fmla="*/ 938426 w 938426"/>
              <a:gd name="connsiteY12" fmla="*/ 539866 h 938426"/>
              <a:gd name="connsiteX13" fmla="*/ 938426 w 938426"/>
              <a:gd name="connsiteY13" fmla="*/ 383498 h 938426"/>
              <a:gd name="connsiteX14" fmla="*/ 914216 w 938426"/>
              <a:gd name="connsiteY14" fmla="*/ 359289 h 938426"/>
              <a:gd name="connsiteX15" fmla="*/ 820274 w 938426"/>
              <a:gd name="connsiteY15" fmla="*/ 359288 h 938426"/>
              <a:gd name="connsiteX16" fmla="*/ 796080 w 938426"/>
              <a:gd name="connsiteY16" fmla="*/ 297567 h 938426"/>
              <a:gd name="connsiteX17" fmla="*/ 792074 w 938426"/>
              <a:gd name="connsiteY17" fmla="*/ 291160 h 938426"/>
              <a:gd name="connsiteX18" fmla="*/ 844421 w 938426"/>
              <a:gd name="connsiteY18" fmla="*/ 238812 h 938426"/>
              <a:gd name="connsiteX19" fmla="*/ 844421 w 938426"/>
              <a:gd name="connsiteY19" fmla="*/ 204574 h 938426"/>
              <a:gd name="connsiteX20" fmla="*/ 733852 w 938426"/>
              <a:gd name="connsiteY20" fmla="*/ 94005 h 938426"/>
              <a:gd name="connsiteX21" fmla="*/ 699614 w 938426"/>
              <a:gd name="connsiteY21" fmla="*/ 94005 h 938426"/>
              <a:gd name="connsiteX22" fmla="*/ 646350 w 938426"/>
              <a:gd name="connsiteY22" fmla="*/ 147269 h 938426"/>
              <a:gd name="connsiteX23" fmla="*/ 608104 w 938426"/>
              <a:gd name="connsiteY23" fmla="*/ 127144 h 938426"/>
              <a:gd name="connsiteX24" fmla="*/ 579138 w 938426"/>
              <a:gd name="connsiteY24" fmla="*/ 118559 h 938426"/>
              <a:gd name="connsiteX25" fmla="*/ 579138 w 938426"/>
              <a:gd name="connsiteY25" fmla="*/ 24210 h 938426"/>
              <a:gd name="connsiteX26" fmla="*/ 554928 w 938426"/>
              <a:gd name="connsiteY26" fmla="*/ 0 h 938426"/>
              <a:gd name="connsiteX27" fmla="*/ 398560 w 938426"/>
              <a:gd name="connsiteY27" fmla="*/ 0 h 938426"/>
              <a:gd name="connsiteX28" fmla="*/ 374350 w 938426"/>
              <a:gd name="connsiteY28" fmla="*/ 24210 h 938426"/>
              <a:gd name="connsiteX29" fmla="*/ 374350 w 938426"/>
              <a:gd name="connsiteY29" fmla="*/ 114096 h 938426"/>
              <a:gd name="connsiteX30" fmla="*/ 330322 w 938426"/>
              <a:gd name="connsiteY30" fmla="*/ 127144 h 938426"/>
              <a:gd name="connsiteX31" fmla="*/ 292077 w 938426"/>
              <a:gd name="connsiteY31" fmla="*/ 147269 h 938426"/>
              <a:gd name="connsiteX32" fmla="*/ 225342 w 938426"/>
              <a:gd name="connsiteY32" fmla="*/ 80535 h 938426"/>
              <a:gd name="connsiteX33" fmla="*/ 191104 w 938426"/>
              <a:gd name="connsiteY33" fmla="*/ 80535 h 938426"/>
              <a:gd name="connsiteX34" fmla="*/ 80535 w 938426"/>
              <a:gd name="connsiteY34" fmla="*/ 191104 h 938426"/>
              <a:gd name="connsiteX35" fmla="*/ 80535 w 938426"/>
              <a:gd name="connsiteY35" fmla="*/ 225342 h 938426"/>
              <a:gd name="connsiteX36" fmla="*/ 147270 w 938426"/>
              <a:gd name="connsiteY36" fmla="*/ 292076 h 938426"/>
              <a:gd name="connsiteX37" fmla="*/ 127144 w 938426"/>
              <a:gd name="connsiteY37" fmla="*/ 330322 h 938426"/>
              <a:gd name="connsiteX38" fmla="*/ 114670 w 938426"/>
              <a:gd name="connsiteY38" fmla="*/ 374350 h 938426"/>
              <a:gd name="connsiteX39" fmla="*/ 24210 w 938426"/>
              <a:gd name="connsiteY39" fmla="*/ 374350 h 938426"/>
              <a:gd name="connsiteX40" fmla="*/ 0 w 938426"/>
              <a:gd name="connsiteY40" fmla="*/ 398560 h 938426"/>
              <a:gd name="connsiteX41" fmla="*/ 0 w 938426"/>
              <a:gd name="connsiteY41" fmla="*/ 554928 h 938426"/>
              <a:gd name="connsiteX42" fmla="*/ 24210 w 938426"/>
              <a:gd name="connsiteY42" fmla="*/ 579138 h 938426"/>
              <a:gd name="connsiteX43" fmla="*/ 118153 w 938426"/>
              <a:gd name="connsiteY43" fmla="*/ 579138 h 938426"/>
              <a:gd name="connsiteX44" fmla="*/ 142346 w 938426"/>
              <a:gd name="connsiteY44" fmla="*/ 640859 h 938426"/>
              <a:gd name="connsiteX45" fmla="*/ 146353 w 938426"/>
              <a:gd name="connsiteY45" fmla="*/ 647266 h 938426"/>
              <a:gd name="connsiteX46" fmla="*/ 94005 w 938426"/>
              <a:gd name="connsiteY46" fmla="*/ 699614 h 938426"/>
              <a:gd name="connsiteX47" fmla="*/ 94005 w 938426"/>
              <a:gd name="connsiteY47" fmla="*/ 733852 h 938426"/>
              <a:gd name="connsiteX48" fmla="*/ 204574 w 938426"/>
              <a:gd name="connsiteY48" fmla="*/ 844421 h 938426"/>
              <a:gd name="connsiteX49" fmla="*/ 238812 w 938426"/>
              <a:gd name="connsiteY49" fmla="*/ 844421 h 938426"/>
              <a:gd name="connsiteX50" fmla="*/ 291160 w 938426"/>
              <a:gd name="connsiteY50" fmla="*/ 792073 h 938426"/>
              <a:gd name="connsiteX51" fmla="*/ 297567 w 938426"/>
              <a:gd name="connsiteY51" fmla="*/ 796080 h 938426"/>
              <a:gd name="connsiteX52" fmla="*/ 359289 w 938426"/>
              <a:gd name="connsiteY52" fmla="*/ 820274 h 938426"/>
              <a:gd name="connsiteX53" fmla="*/ 359289 w 938426"/>
              <a:gd name="connsiteY53" fmla="*/ 914216 h 938426"/>
              <a:gd name="connsiteX54" fmla="*/ 383499 w 938426"/>
              <a:gd name="connsiteY54" fmla="*/ 938426 h 938426"/>
              <a:gd name="connsiteX55" fmla="*/ 539867 w 938426"/>
              <a:gd name="connsiteY55" fmla="*/ 938426 h 938426"/>
              <a:gd name="connsiteX56" fmla="*/ 564077 w 938426"/>
              <a:gd name="connsiteY56" fmla="*/ 914216 h 938426"/>
              <a:gd name="connsiteX57" fmla="*/ 564077 w 938426"/>
              <a:gd name="connsiteY57" fmla="*/ 823756 h 938426"/>
              <a:gd name="connsiteX58" fmla="*/ 608104 w 938426"/>
              <a:gd name="connsiteY58" fmla="*/ 811283 h 938426"/>
              <a:gd name="connsiteX59" fmla="*/ 646350 w 938426"/>
              <a:gd name="connsiteY59" fmla="*/ 791157 h 938426"/>
              <a:gd name="connsiteX60" fmla="*/ 713085 w 938426"/>
              <a:gd name="connsiteY60" fmla="*/ 857891 h 938426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  <a:cxn ang="0">
                <a:pos x="connsiteX30" y="connsiteY30"/>
              </a:cxn>
              <a:cxn ang="0">
                <a:pos x="connsiteX31" y="connsiteY31"/>
              </a:cxn>
              <a:cxn ang="0">
                <a:pos x="connsiteX32" y="connsiteY32"/>
              </a:cxn>
              <a:cxn ang="0">
                <a:pos x="connsiteX33" y="connsiteY33"/>
              </a:cxn>
              <a:cxn ang="0">
                <a:pos x="connsiteX34" y="connsiteY34"/>
              </a:cxn>
              <a:cxn ang="0">
                <a:pos x="connsiteX35" y="connsiteY35"/>
              </a:cxn>
              <a:cxn ang="0">
                <a:pos x="connsiteX36" y="connsiteY36"/>
              </a:cxn>
              <a:cxn ang="0">
                <a:pos x="connsiteX37" y="connsiteY37"/>
              </a:cxn>
              <a:cxn ang="0">
                <a:pos x="connsiteX38" y="connsiteY38"/>
              </a:cxn>
              <a:cxn ang="0">
                <a:pos x="connsiteX39" y="connsiteY39"/>
              </a:cxn>
              <a:cxn ang="0">
                <a:pos x="connsiteX40" y="connsiteY40"/>
              </a:cxn>
              <a:cxn ang="0">
                <a:pos x="connsiteX41" y="connsiteY41"/>
              </a:cxn>
              <a:cxn ang="0">
                <a:pos x="connsiteX42" y="connsiteY42"/>
              </a:cxn>
              <a:cxn ang="0">
                <a:pos x="connsiteX43" y="connsiteY43"/>
              </a:cxn>
              <a:cxn ang="0">
                <a:pos x="connsiteX44" y="connsiteY44"/>
              </a:cxn>
              <a:cxn ang="0">
                <a:pos x="connsiteX45" y="connsiteY45"/>
              </a:cxn>
              <a:cxn ang="0">
                <a:pos x="connsiteX46" y="connsiteY46"/>
              </a:cxn>
              <a:cxn ang="0">
                <a:pos x="connsiteX47" y="connsiteY47"/>
              </a:cxn>
              <a:cxn ang="0">
                <a:pos x="connsiteX48" y="connsiteY48"/>
              </a:cxn>
              <a:cxn ang="0">
                <a:pos x="connsiteX49" y="connsiteY49"/>
              </a:cxn>
              <a:cxn ang="0">
                <a:pos x="connsiteX50" y="connsiteY50"/>
              </a:cxn>
              <a:cxn ang="0">
                <a:pos x="connsiteX51" y="connsiteY51"/>
              </a:cxn>
              <a:cxn ang="0">
                <a:pos x="connsiteX52" y="connsiteY52"/>
              </a:cxn>
              <a:cxn ang="0">
                <a:pos x="connsiteX53" y="connsiteY53"/>
              </a:cxn>
              <a:cxn ang="0">
                <a:pos x="connsiteX54" y="connsiteY54"/>
              </a:cxn>
              <a:cxn ang="0">
                <a:pos x="connsiteX55" y="connsiteY55"/>
              </a:cxn>
              <a:cxn ang="0">
                <a:pos x="connsiteX56" y="connsiteY56"/>
              </a:cxn>
              <a:cxn ang="0">
                <a:pos x="connsiteX57" y="connsiteY57"/>
              </a:cxn>
              <a:cxn ang="0">
                <a:pos x="connsiteX58" y="connsiteY58"/>
              </a:cxn>
              <a:cxn ang="0">
                <a:pos x="connsiteX59" y="connsiteY59"/>
              </a:cxn>
              <a:cxn ang="0">
                <a:pos x="connsiteX60" y="connsiteY60"/>
              </a:cxn>
            </a:cxnLst>
            <a:rect l="l" t="t" r="r" b="b"/>
            <a:pathLst>
              <a:path w="938426" h="938426">
                <a:moveTo>
                  <a:pt x="612337" y="612337"/>
                </a:moveTo>
                <a:cubicBezTo>
                  <a:pt x="533292" y="691382"/>
                  <a:pt x="405135" y="691382"/>
                  <a:pt x="326089" y="612337"/>
                </a:cubicBezTo>
                <a:cubicBezTo>
                  <a:pt x="247044" y="533292"/>
                  <a:pt x="247044" y="405134"/>
                  <a:pt x="326089" y="326089"/>
                </a:cubicBezTo>
                <a:cubicBezTo>
                  <a:pt x="405135" y="247044"/>
                  <a:pt x="533292" y="247044"/>
                  <a:pt x="612337" y="326089"/>
                </a:cubicBezTo>
                <a:cubicBezTo>
                  <a:pt x="691383" y="405134"/>
                  <a:pt x="691383" y="533292"/>
                  <a:pt x="612337" y="612337"/>
                </a:cubicBezTo>
                <a:close/>
                <a:moveTo>
                  <a:pt x="747323" y="857891"/>
                </a:moveTo>
                <a:lnTo>
                  <a:pt x="857892" y="747322"/>
                </a:lnTo>
                <a:lnTo>
                  <a:pt x="857892" y="713084"/>
                </a:lnTo>
                <a:lnTo>
                  <a:pt x="791157" y="646350"/>
                </a:lnTo>
                <a:lnTo>
                  <a:pt x="811283" y="608104"/>
                </a:lnTo>
                <a:lnTo>
                  <a:pt x="823756" y="564076"/>
                </a:lnTo>
                <a:lnTo>
                  <a:pt x="914216" y="564076"/>
                </a:lnTo>
                <a:lnTo>
                  <a:pt x="938426" y="539866"/>
                </a:lnTo>
                <a:lnTo>
                  <a:pt x="938426" y="383498"/>
                </a:lnTo>
                <a:lnTo>
                  <a:pt x="914216" y="359289"/>
                </a:lnTo>
                <a:lnTo>
                  <a:pt x="820274" y="359288"/>
                </a:lnTo>
                <a:lnTo>
                  <a:pt x="796080" y="297567"/>
                </a:lnTo>
                <a:lnTo>
                  <a:pt x="792074" y="291160"/>
                </a:lnTo>
                <a:lnTo>
                  <a:pt x="844421" y="238812"/>
                </a:lnTo>
                <a:lnTo>
                  <a:pt x="844421" y="204574"/>
                </a:lnTo>
                <a:lnTo>
                  <a:pt x="733852" y="94005"/>
                </a:lnTo>
                <a:lnTo>
                  <a:pt x="699614" y="94005"/>
                </a:lnTo>
                <a:lnTo>
                  <a:pt x="646350" y="147269"/>
                </a:lnTo>
                <a:lnTo>
                  <a:pt x="608104" y="127144"/>
                </a:lnTo>
                <a:lnTo>
                  <a:pt x="579138" y="118559"/>
                </a:lnTo>
                <a:lnTo>
                  <a:pt x="579138" y="24210"/>
                </a:lnTo>
                <a:lnTo>
                  <a:pt x="554928" y="0"/>
                </a:lnTo>
                <a:lnTo>
                  <a:pt x="398560" y="0"/>
                </a:lnTo>
                <a:lnTo>
                  <a:pt x="374350" y="24210"/>
                </a:lnTo>
                <a:lnTo>
                  <a:pt x="374350" y="114096"/>
                </a:lnTo>
                <a:lnTo>
                  <a:pt x="330322" y="127144"/>
                </a:lnTo>
                <a:lnTo>
                  <a:pt x="292077" y="147269"/>
                </a:lnTo>
                <a:lnTo>
                  <a:pt x="225342" y="80535"/>
                </a:lnTo>
                <a:lnTo>
                  <a:pt x="191104" y="80535"/>
                </a:lnTo>
                <a:lnTo>
                  <a:pt x="80535" y="191104"/>
                </a:lnTo>
                <a:lnTo>
                  <a:pt x="80535" y="225342"/>
                </a:lnTo>
                <a:lnTo>
                  <a:pt x="147270" y="292076"/>
                </a:lnTo>
                <a:lnTo>
                  <a:pt x="127144" y="330322"/>
                </a:lnTo>
                <a:lnTo>
                  <a:pt x="114670" y="374350"/>
                </a:lnTo>
                <a:lnTo>
                  <a:pt x="24210" y="374350"/>
                </a:lnTo>
                <a:lnTo>
                  <a:pt x="0" y="398560"/>
                </a:lnTo>
                <a:lnTo>
                  <a:pt x="0" y="554928"/>
                </a:lnTo>
                <a:lnTo>
                  <a:pt x="24210" y="579138"/>
                </a:lnTo>
                <a:lnTo>
                  <a:pt x="118153" y="579138"/>
                </a:lnTo>
                <a:lnTo>
                  <a:pt x="142346" y="640859"/>
                </a:lnTo>
                <a:lnTo>
                  <a:pt x="146353" y="647266"/>
                </a:lnTo>
                <a:lnTo>
                  <a:pt x="94005" y="699614"/>
                </a:lnTo>
                <a:lnTo>
                  <a:pt x="94005" y="733852"/>
                </a:lnTo>
                <a:lnTo>
                  <a:pt x="204574" y="844421"/>
                </a:lnTo>
                <a:lnTo>
                  <a:pt x="238812" y="844421"/>
                </a:lnTo>
                <a:lnTo>
                  <a:pt x="291160" y="792073"/>
                </a:lnTo>
                <a:lnTo>
                  <a:pt x="297567" y="796080"/>
                </a:lnTo>
                <a:lnTo>
                  <a:pt x="359289" y="820274"/>
                </a:lnTo>
                <a:lnTo>
                  <a:pt x="359289" y="914216"/>
                </a:lnTo>
                <a:lnTo>
                  <a:pt x="383499" y="938426"/>
                </a:lnTo>
                <a:lnTo>
                  <a:pt x="539867" y="938426"/>
                </a:lnTo>
                <a:lnTo>
                  <a:pt x="564077" y="914216"/>
                </a:lnTo>
                <a:lnTo>
                  <a:pt x="564077" y="823756"/>
                </a:lnTo>
                <a:lnTo>
                  <a:pt x="608104" y="811283"/>
                </a:lnTo>
                <a:lnTo>
                  <a:pt x="646350" y="791157"/>
                </a:lnTo>
                <a:lnTo>
                  <a:pt x="713085" y="857891"/>
                </a:lnTo>
                <a:close/>
              </a:path>
            </a:pathLst>
          </a:cu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ru-RU"/>
          </a:p>
        </xdr:txBody>
      </xdr:sp>
      <xdr:sp macro="" textlink="">
        <xdr:nvSpPr>
          <xdr:cNvPr id="427" name="Полилиния 426">
            <a:extLst>
              <a:ext uri="{FF2B5EF4-FFF2-40B4-BE49-F238E27FC236}">
                <a16:creationId xmlns:a16="http://schemas.microsoft.com/office/drawing/2014/main" id="{475A788A-3274-4FFB-8CEF-622A147895A2}"/>
              </a:ext>
            </a:extLst>
          </xdr:cNvPr>
          <xdr:cNvSpPr/>
        </xdr:nvSpPr>
        <xdr:spPr>
          <a:xfrm rot="18590369" flipV="1">
            <a:off x="7496776" y="5649405"/>
            <a:ext cx="305533" cy="305533"/>
          </a:xfrm>
          <a:custGeom>
            <a:avLst/>
            <a:gdLst>
              <a:gd name="connsiteX0" fmla="*/ 612337 w 938426"/>
              <a:gd name="connsiteY0" fmla="*/ 612337 h 938426"/>
              <a:gd name="connsiteX1" fmla="*/ 326089 w 938426"/>
              <a:gd name="connsiteY1" fmla="*/ 612337 h 938426"/>
              <a:gd name="connsiteX2" fmla="*/ 326089 w 938426"/>
              <a:gd name="connsiteY2" fmla="*/ 326089 h 938426"/>
              <a:gd name="connsiteX3" fmla="*/ 612337 w 938426"/>
              <a:gd name="connsiteY3" fmla="*/ 326089 h 938426"/>
              <a:gd name="connsiteX4" fmla="*/ 612337 w 938426"/>
              <a:gd name="connsiteY4" fmla="*/ 612337 h 938426"/>
              <a:gd name="connsiteX5" fmla="*/ 747323 w 938426"/>
              <a:gd name="connsiteY5" fmla="*/ 857891 h 938426"/>
              <a:gd name="connsiteX6" fmla="*/ 857892 w 938426"/>
              <a:gd name="connsiteY6" fmla="*/ 747322 h 938426"/>
              <a:gd name="connsiteX7" fmla="*/ 857892 w 938426"/>
              <a:gd name="connsiteY7" fmla="*/ 713084 h 938426"/>
              <a:gd name="connsiteX8" fmla="*/ 791157 w 938426"/>
              <a:gd name="connsiteY8" fmla="*/ 646350 h 938426"/>
              <a:gd name="connsiteX9" fmla="*/ 811283 w 938426"/>
              <a:gd name="connsiteY9" fmla="*/ 608104 h 938426"/>
              <a:gd name="connsiteX10" fmla="*/ 823756 w 938426"/>
              <a:gd name="connsiteY10" fmla="*/ 564076 h 938426"/>
              <a:gd name="connsiteX11" fmla="*/ 914216 w 938426"/>
              <a:gd name="connsiteY11" fmla="*/ 564076 h 938426"/>
              <a:gd name="connsiteX12" fmla="*/ 938426 w 938426"/>
              <a:gd name="connsiteY12" fmla="*/ 539866 h 938426"/>
              <a:gd name="connsiteX13" fmla="*/ 938426 w 938426"/>
              <a:gd name="connsiteY13" fmla="*/ 383498 h 938426"/>
              <a:gd name="connsiteX14" fmla="*/ 914216 w 938426"/>
              <a:gd name="connsiteY14" fmla="*/ 359289 h 938426"/>
              <a:gd name="connsiteX15" fmla="*/ 820274 w 938426"/>
              <a:gd name="connsiteY15" fmla="*/ 359288 h 938426"/>
              <a:gd name="connsiteX16" fmla="*/ 796080 w 938426"/>
              <a:gd name="connsiteY16" fmla="*/ 297567 h 938426"/>
              <a:gd name="connsiteX17" fmla="*/ 792074 w 938426"/>
              <a:gd name="connsiteY17" fmla="*/ 291160 h 938426"/>
              <a:gd name="connsiteX18" fmla="*/ 844421 w 938426"/>
              <a:gd name="connsiteY18" fmla="*/ 238812 h 938426"/>
              <a:gd name="connsiteX19" fmla="*/ 844421 w 938426"/>
              <a:gd name="connsiteY19" fmla="*/ 204574 h 938426"/>
              <a:gd name="connsiteX20" fmla="*/ 733852 w 938426"/>
              <a:gd name="connsiteY20" fmla="*/ 94005 h 938426"/>
              <a:gd name="connsiteX21" fmla="*/ 699614 w 938426"/>
              <a:gd name="connsiteY21" fmla="*/ 94005 h 938426"/>
              <a:gd name="connsiteX22" fmla="*/ 646350 w 938426"/>
              <a:gd name="connsiteY22" fmla="*/ 147269 h 938426"/>
              <a:gd name="connsiteX23" fmla="*/ 608104 w 938426"/>
              <a:gd name="connsiteY23" fmla="*/ 127144 h 938426"/>
              <a:gd name="connsiteX24" fmla="*/ 579138 w 938426"/>
              <a:gd name="connsiteY24" fmla="*/ 118559 h 938426"/>
              <a:gd name="connsiteX25" fmla="*/ 579138 w 938426"/>
              <a:gd name="connsiteY25" fmla="*/ 24210 h 938426"/>
              <a:gd name="connsiteX26" fmla="*/ 554928 w 938426"/>
              <a:gd name="connsiteY26" fmla="*/ 0 h 938426"/>
              <a:gd name="connsiteX27" fmla="*/ 398560 w 938426"/>
              <a:gd name="connsiteY27" fmla="*/ 0 h 938426"/>
              <a:gd name="connsiteX28" fmla="*/ 374350 w 938426"/>
              <a:gd name="connsiteY28" fmla="*/ 24210 h 938426"/>
              <a:gd name="connsiteX29" fmla="*/ 374350 w 938426"/>
              <a:gd name="connsiteY29" fmla="*/ 114096 h 938426"/>
              <a:gd name="connsiteX30" fmla="*/ 330322 w 938426"/>
              <a:gd name="connsiteY30" fmla="*/ 127144 h 938426"/>
              <a:gd name="connsiteX31" fmla="*/ 292077 w 938426"/>
              <a:gd name="connsiteY31" fmla="*/ 147269 h 938426"/>
              <a:gd name="connsiteX32" fmla="*/ 225342 w 938426"/>
              <a:gd name="connsiteY32" fmla="*/ 80535 h 938426"/>
              <a:gd name="connsiteX33" fmla="*/ 191104 w 938426"/>
              <a:gd name="connsiteY33" fmla="*/ 80535 h 938426"/>
              <a:gd name="connsiteX34" fmla="*/ 80535 w 938426"/>
              <a:gd name="connsiteY34" fmla="*/ 191104 h 938426"/>
              <a:gd name="connsiteX35" fmla="*/ 80535 w 938426"/>
              <a:gd name="connsiteY35" fmla="*/ 225342 h 938426"/>
              <a:gd name="connsiteX36" fmla="*/ 147270 w 938426"/>
              <a:gd name="connsiteY36" fmla="*/ 292076 h 938426"/>
              <a:gd name="connsiteX37" fmla="*/ 127144 w 938426"/>
              <a:gd name="connsiteY37" fmla="*/ 330322 h 938426"/>
              <a:gd name="connsiteX38" fmla="*/ 114670 w 938426"/>
              <a:gd name="connsiteY38" fmla="*/ 374350 h 938426"/>
              <a:gd name="connsiteX39" fmla="*/ 24210 w 938426"/>
              <a:gd name="connsiteY39" fmla="*/ 374350 h 938426"/>
              <a:gd name="connsiteX40" fmla="*/ 0 w 938426"/>
              <a:gd name="connsiteY40" fmla="*/ 398560 h 938426"/>
              <a:gd name="connsiteX41" fmla="*/ 0 w 938426"/>
              <a:gd name="connsiteY41" fmla="*/ 554928 h 938426"/>
              <a:gd name="connsiteX42" fmla="*/ 24210 w 938426"/>
              <a:gd name="connsiteY42" fmla="*/ 579138 h 938426"/>
              <a:gd name="connsiteX43" fmla="*/ 118153 w 938426"/>
              <a:gd name="connsiteY43" fmla="*/ 579138 h 938426"/>
              <a:gd name="connsiteX44" fmla="*/ 142346 w 938426"/>
              <a:gd name="connsiteY44" fmla="*/ 640859 h 938426"/>
              <a:gd name="connsiteX45" fmla="*/ 146353 w 938426"/>
              <a:gd name="connsiteY45" fmla="*/ 647266 h 938426"/>
              <a:gd name="connsiteX46" fmla="*/ 94005 w 938426"/>
              <a:gd name="connsiteY46" fmla="*/ 699614 h 938426"/>
              <a:gd name="connsiteX47" fmla="*/ 94005 w 938426"/>
              <a:gd name="connsiteY47" fmla="*/ 733852 h 938426"/>
              <a:gd name="connsiteX48" fmla="*/ 204574 w 938426"/>
              <a:gd name="connsiteY48" fmla="*/ 844421 h 938426"/>
              <a:gd name="connsiteX49" fmla="*/ 238812 w 938426"/>
              <a:gd name="connsiteY49" fmla="*/ 844421 h 938426"/>
              <a:gd name="connsiteX50" fmla="*/ 291160 w 938426"/>
              <a:gd name="connsiteY50" fmla="*/ 792073 h 938426"/>
              <a:gd name="connsiteX51" fmla="*/ 297567 w 938426"/>
              <a:gd name="connsiteY51" fmla="*/ 796080 h 938426"/>
              <a:gd name="connsiteX52" fmla="*/ 359289 w 938426"/>
              <a:gd name="connsiteY52" fmla="*/ 820274 h 938426"/>
              <a:gd name="connsiteX53" fmla="*/ 359289 w 938426"/>
              <a:gd name="connsiteY53" fmla="*/ 914216 h 938426"/>
              <a:gd name="connsiteX54" fmla="*/ 383499 w 938426"/>
              <a:gd name="connsiteY54" fmla="*/ 938426 h 938426"/>
              <a:gd name="connsiteX55" fmla="*/ 539867 w 938426"/>
              <a:gd name="connsiteY55" fmla="*/ 938426 h 938426"/>
              <a:gd name="connsiteX56" fmla="*/ 564077 w 938426"/>
              <a:gd name="connsiteY56" fmla="*/ 914216 h 938426"/>
              <a:gd name="connsiteX57" fmla="*/ 564077 w 938426"/>
              <a:gd name="connsiteY57" fmla="*/ 823756 h 938426"/>
              <a:gd name="connsiteX58" fmla="*/ 608104 w 938426"/>
              <a:gd name="connsiteY58" fmla="*/ 811283 h 938426"/>
              <a:gd name="connsiteX59" fmla="*/ 646350 w 938426"/>
              <a:gd name="connsiteY59" fmla="*/ 791157 h 938426"/>
              <a:gd name="connsiteX60" fmla="*/ 713085 w 938426"/>
              <a:gd name="connsiteY60" fmla="*/ 857891 h 938426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  <a:cxn ang="0">
                <a:pos x="connsiteX30" y="connsiteY30"/>
              </a:cxn>
              <a:cxn ang="0">
                <a:pos x="connsiteX31" y="connsiteY31"/>
              </a:cxn>
              <a:cxn ang="0">
                <a:pos x="connsiteX32" y="connsiteY32"/>
              </a:cxn>
              <a:cxn ang="0">
                <a:pos x="connsiteX33" y="connsiteY33"/>
              </a:cxn>
              <a:cxn ang="0">
                <a:pos x="connsiteX34" y="connsiteY34"/>
              </a:cxn>
              <a:cxn ang="0">
                <a:pos x="connsiteX35" y="connsiteY35"/>
              </a:cxn>
              <a:cxn ang="0">
                <a:pos x="connsiteX36" y="connsiteY36"/>
              </a:cxn>
              <a:cxn ang="0">
                <a:pos x="connsiteX37" y="connsiteY37"/>
              </a:cxn>
              <a:cxn ang="0">
                <a:pos x="connsiteX38" y="connsiteY38"/>
              </a:cxn>
              <a:cxn ang="0">
                <a:pos x="connsiteX39" y="connsiteY39"/>
              </a:cxn>
              <a:cxn ang="0">
                <a:pos x="connsiteX40" y="connsiteY40"/>
              </a:cxn>
              <a:cxn ang="0">
                <a:pos x="connsiteX41" y="connsiteY41"/>
              </a:cxn>
              <a:cxn ang="0">
                <a:pos x="connsiteX42" y="connsiteY42"/>
              </a:cxn>
              <a:cxn ang="0">
                <a:pos x="connsiteX43" y="connsiteY43"/>
              </a:cxn>
              <a:cxn ang="0">
                <a:pos x="connsiteX44" y="connsiteY44"/>
              </a:cxn>
              <a:cxn ang="0">
                <a:pos x="connsiteX45" y="connsiteY45"/>
              </a:cxn>
              <a:cxn ang="0">
                <a:pos x="connsiteX46" y="connsiteY46"/>
              </a:cxn>
              <a:cxn ang="0">
                <a:pos x="connsiteX47" y="connsiteY47"/>
              </a:cxn>
              <a:cxn ang="0">
                <a:pos x="connsiteX48" y="connsiteY48"/>
              </a:cxn>
              <a:cxn ang="0">
                <a:pos x="connsiteX49" y="connsiteY49"/>
              </a:cxn>
              <a:cxn ang="0">
                <a:pos x="connsiteX50" y="connsiteY50"/>
              </a:cxn>
              <a:cxn ang="0">
                <a:pos x="connsiteX51" y="connsiteY51"/>
              </a:cxn>
              <a:cxn ang="0">
                <a:pos x="connsiteX52" y="connsiteY52"/>
              </a:cxn>
              <a:cxn ang="0">
                <a:pos x="connsiteX53" y="connsiteY53"/>
              </a:cxn>
              <a:cxn ang="0">
                <a:pos x="connsiteX54" y="connsiteY54"/>
              </a:cxn>
              <a:cxn ang="0">
                <a:pos x="connsiteX55" y="connsiteY55"/>
              </a:cxn>
              <a:cxn ang="0">
                <a:pos x="connsiteX56" y="connsiteY56"/>
              </a:cxn>
              <a:cxn ang="0">
                <a:pos x="connsiteX57" y="connsiteY57"/>
              </a:cxn>
              <a:cxn ang="0">
                <a:pos x="connsiteX58" y="connsiteY58"/>
              </a:cxn>
              <a:cxn ang="0">
                <a:pos x="connsiteX59" y="connsiteY59"/>
              </a:cxn>
              <a:cxn ang="0">
                <a:pos x="connsiteX60" y="connsiteY60"/>
              </a:cxn>
            </a:cxnLst>
            <a:rect l="l" t="t" r="r" b="b"/>
            <a:pathLst>
              <a:path w="938426" h="938426">
                <a:moveTo>
                  <a:pt x="612337" y="612337"/>
                </a:moveTo>
                <a:cubicBezTo>
                  <a:pt x="533292" y="691382"/>
                  <a:pt x="405135" y="691382"/>
                  <a:pt x="326089" y="612337"/>
                </a:cubicBezTo>
                <a:cubicBezTo>
                  <a:pt x="247044" y="533292"/>
                  <a:pt x="247044" y="405134"/>
                  <a:pt x="326089" y="326089"/>
                </a:cubicBezTo>
                <a:cubicBezTo>
                  <a:pt x="405135" y="247044"/>
                  <a:pt x="533292" y="247044"/>
                  <a:pt x="612337" y="326089"/>
                </a:cubicBezTo>
                <a:cubicBezTo>
                  <a:pt x="691383" y="405134"/>
                  <a:pt x="691383" y="533292"/>
                  <a:pt x="612337" y="612337"/>
                </a:cubicBezTo>
                <a:close/>
                <a:moveTo>
                  <a:pt x="747323" y="857891"/>
                </a:moveTo>
                <a:lnTo>
                  <a:pt x="857892" y="747322"/>
                </a:lnTo>
                <a:lnTo>
                  <a:pt x="857892" y="713084"/>
                </a:lnTo>
                <a:lnTo>
                  <a:pt x="791157" y="646350"/>
                </a:lnTo>
                <a:lnTo>
                  <a:pt x="811283" y="608104"/>
                </a:lnTo>
                <a:lnTo>
                  <a:pt x="823756" y="564076"/>
                </a:lnTo>
                <a:lnTo>
                  <a:pt x="914216" y="564076"/>
                </a:lnTo>
                <a:lnTo>
                  <a:pt x="938426" y="539866"/>
                </a:lnTo>
                <a:lnTo>
                  <a:pt x="938426" y="383498"/>
                </a:lnTo>
                <a:lnTo>
                  <a:pt x="914216" y="359289"/>
                </a:lnTo>
                <a:lnTo>
                  <a:pt x="820274" y="359288"/>
                </a:lnTo>
                <a:lnTo>
                  <a:pt x="796080" y="297567"/>
                </a:lnTo>
                <a:lnTo>
                  <a:pt x="792074" y="291160"/>
                </a:lnTo>
                <a:lnTo>
                  <a:pt x="844421" y="238812"/>
                </a:lnTo>
                <a:lnTo>
                  <a:pt x="844421" y="204574"/>
                </a:lnTo>
                <a:lnTo>
                  <a:pt x="733852" y="94005"/>
                </a:lnTo>
                <a:lnTo>
                  <a:pt x="699614" y="94005"/>
                </a:lnTo>
                <a:lnTo>
                  <a:pt x="646350" y="147269"/>
                </a:lnTo>
                <a:lnTo>
                  <a:pt x="608104" y="127144"/>
                </a:lnTo>
                <a:lnTo>
                  <a:pt x="579138" y="118559"/>
                </a:lnTo>
                <a:lnTo>
                  <a:pt x="579138" y="24210"/>
                </a:lnTo>
                <a:lnTo>
                  <a:pt x="554928" y="0"/>
                </a:lnTo>
                <a:lnTo>
                  <a:pt x="398560" y="0"/>
                </a:lnTo>
                <a:lnTo>
                  <a:pt x="374350" y="24210"/>
                </a:lnTo>
                <a:lnTo>
                  <a:pt x="374350" y="114096"/>
                </a:lnTo>
                <a:lnTo>
                  <a:pt x="330322" y="127144"/>
                </a:lnTo>
                <a:lnTo>
                  <a:pt x="292077" y="147269"/>
                </a:lnTo>
                <a:lnTo>
                  <a:pt x="225342" y="80535"/>
                </a:lnTo>
                <a:lnTo>
                  <a:pt x="191104" y="80535"/>
                </a:lnTo>
                <a:lnTo>
                  <a:pt x="80535" y="191104"/>
                </a:lnTo>
                <a:lnTo>
                  <a:pt x="80535" y="225342"/>
                </a:lnTo>
                <a:lnTo>
                  <a:pt x="147270" y="292076"/>
                </a:lnTo>
                <a:lnTo>
                  <a:pt x="127144" y="330322"/>
                </a:lnTo>
                <a:lnTo>
                  <a:pt x="114670" y="374350"/>
                </a:lnTo>
                <a:lnTo>
                  <a:pt x="24210" y="374350"/>
                </a:lnTo>
                <a:lnTo>
                  <a:pt x="0" y="398560"/>
                </a:lnTo>
                <a:lnTo>
                  <a:pt x="0" y="554928"/>
                </a:lnTo>
                <a:lnTo>
                  <a:pt x="24210" y="579138"/>
                </a:lnTo>
                <a:lnTo>
                  <a:pt x="118153" y="579138"/>
                </a:lnTo>
                <a:lnTo>
                  <a:pt x="142346" y="640859"/>
                </a:lnTo>
                <a:lnTo>
                  <a:pt x="146353" y="647266"/>
                </a:lnTo>
                <a:lnTo>
                  <a:pt x="94005" y="699614"/>
                </a:lnTo>
                <a:lnTo>
                  <a:pt x="94005" y="733852"/>
                </a:lnTo>
                <a:lnTo>
                  <a:pt x="204574" y="844421"/>
                </a:lnTo>
                <a:lnTo>
                  <a:pt x="238812" y="844421"/>
                </a:lnTo>
                <a:lnTo>
                  <a:pt x="291160" y="792073"/>
                </a:lnTo>
                <a:lnTo>
                  <a:pt x="297567" y="796080"/>
                </a:lnTo>
                <a:lnTo>
                  <a:pt x="359289" y="820274"/>
                </a:lnTo>
                <a:lnTo>
                  <a:pt x="359289" y="914216"/>
                </a:lnTo>
                <a:lnTo>
                  <a:pt x="383499" y="938426"/>
                </a:lnTo>
                <a:lnTo>
                  <a:pt x="539867" y="938426"/>
                </a:lnTo>
                <a:lnTo>
                  <a:pt x="564077" y="914216"/>
                </a:lnTo>
                <a:lnTo>
                  <a:pt x="564077" y="823756"/>
                </a:lnTo>
                <a:lnTo>
                  <a:pt x="608104" y="811283"/>
                </a:lnTo>
                <a:lnTo>
                  <a:pt x="646350" y="791157"/>
                </a:lnTo>
                <a:lnTo>
                  <a:pt x="713085" y="857891"/>
                </a:lnTo>
                <a:close/>
              </a:path>
            </a:pathLst>
          </a:cu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ru-RU"/>
          </a:p>
        </xdr:txBody>
      </xdr:sp>
      <xdr:sp macro="" textlink="">
        <xdr:nvSpPr>
          <xdr:cNvPr id="428" name="Полилиния 427">
            <a:extLst>
              <a:ext uri="{FF2B5EF4-FFF2-40B4-BE49-F238E27FC236}">
                <a16:creationId xmlns:a16="http://schemas.microsoft.com/office/drawing/2014/main" id="{FC620331-2A2F-4339-AAD6-2E40CC45D47D}"/>
              </a:ext>
            </a:extLst>
          </xdr:cNvPr>
          <xdr:cNvSpPr/>
        </xdr:nvSpPr>
        <xdr:spPr>
          <a:xfrm>
            <a:off x="7194482" y="5507581"/>
            <a:ext cx="246888" cy="478129"/>
          </a:xfrm>
          <a:custGeom>
            <a:avLst/>
            <a:gdLst>
              <a:gd name="connsiteX0" fmla="*/ 219137 w 246888"/>
              <a:gd name="connsiteY0" fmla="*/ 411073 h 478129"/>
              <a:gd name="connsiteX1" fmla="*/ 208069 w 246888"/>
              <a:gd name="connsiteY1" fmla="*/ 438878 h 478129"/>
              <a:gd name="connsiteX2" fmla="*/ 218921 w 246888"/>
              <a:gd name="connsiteY2" fmla="*/ 465064 h 478129"/>
              <a:gd name="connsiteX3" fmla="*/ 229503 w 246888"/>
              <a:gd name="connsiteY3" fmla="*/ 438068 h 478129"/>
              <a:gd name="connsiteX4" fmla="*/ 219137 w 246888"/>
              <a:gd name="connsiteY4" fmla="*/ 411073 h 478129"/>
              <a:gd name="connsiteX5" fmla="*/ 28399 w 246888"/>
              <a:gd name="connsiteY5" fmla="*/ 411073 h 478129"/>
              <a:gd name="connsiteX6" fmla="*/ 17331 w 246888"/>
              <a:gd name="connsiteY6" fmla="*/ 438878 h 478129"/>
              <a:gd name="connsiteX7" fmla="*/ 28183 w 246888"/>
              <a:gd name="connsiteY7" fmla="*/ 465064 h 478129"/>
              <a:gd name="connsiteX8" fmla="*/ 38765 w 246888"/>
              <a:gd name="connsiteY8" fmla="*/ 438068 h 478129"/>
              <a:gd name="connsiteX9" fmla="*/ 28399 w 246888"/>
              <a:gd name="connsiteY9" fmla="*/ 411073 h 478129"/>
              <a:gd name="connsiteX10" fmla="*/ 219893 w 246888"/>
              <a:gd name="connsiteY10" fmla="*/ 398061 h 478129"/>
              <a:gd name="connsiteX11" fmla="*/ 246888 w 246888"/>
              <a:gd name="connsiteY11" fmla="*/ 437528 h 478129"/>
              <a:gd name="connsiteX12" fmla="*/ 239519 w 246888"/>
              <a:gd name="connsiteY12" fmla="*/ 467655 h 478129"/>
              <a:gd name="connsiteX13" fmla="*/ 218381 w 246888"/>
              <a:gd name="connsiteY13" fmla="*/ 478129 h 478129"/>
              <a:gd name="connsiteX14" fmla="*/ 190738 w 246888"/>
              <a:gd name="connsiteY14" fmla="*/ 439310 h 478129"/>
              <a:gd name="connsiteX15" fmla="*/ 198216 w 246888"/>
              <a:gd name="connsiteY15" fmla="*/ 408616 h 478129"/>
              <a:gd name="connsiteX16" fmla="*/ 219893 w 246888"/>
              <a:gd name="connsiteY16" fmla="*/ 398061 h 478129"/>
              <a:gd name="connsiteX17" fmla="*/ 165600 w 246888"/>
              <a:gd name="connsiteY17" fmla="*/ 398061 h 478129"/>
              <a:gd name="connsiteX18" fmla="*/ 165600 w 246888"/>
              <a:gd name="connsiteY18" fmla="*/ 463282 h 478129"/>
              <a:gd name="connsiteX19" fmla="*/ 181527 w 246888"/>
              <a:gd name="connsiteY19" fmla="*/ 463282 h 478129"/>
              <a:gd name="connsiteX20" fmla="*/ 181527 w 246888"/>
              <a:gd name="connsiteY20" fmla="*/ 476779 h 478129"/>
              <a:gd name="connsiteX21" fmla="*/ 132558 w 246888"/>
              <a:gd name="connsiteY21" fmla="*/ 476779 h 478129"/>
              <a:gd name="connsiteX22" fmla="*/ 132558 w 246888"/>
              <a:gd name="connsiteY22" fmla="*/ 463282 h 478129"/>
              <a:gd name="connsiteX23" fmla="*/ 148593 w 246888"/>
              <a:gd name="connsiteY23" fmla="*/ 463282 h 478129"/>
              <a:gd name="connsiteX24" fmla="*/ 148593 w 246888"/>
              <a:gd name="connsiteY24" fmla="*/ 415068 h 478129"/>
              <a:gd name="connsiteX25" fmla="*/ 132126 w 246888"/>
              <a:gd name="connsiteY25" fmla="*/ 418632 h 478129"/>
              <a:gd name="connsiteX26" fmla="*/ 132126 w 246888"/>
              <a:gd name="connsiteY26" fmla="*/ 404810 h 478129"/>
              <a:gd name="connsiteX27" fmla="*/ 102021 w 246888"/>
              <a:gd name="connsiteY27" fmla="*/ 398061 h 478129"/>
              <a:gd name="connsiteX28" fmla="*/ 102021 w 246888"/>
              <a:gd name="connsiteY28" fmla="*/ 463282 h 478129"/>
              <a:gd name="connsiteX29" fmla="*/ 117948 w 246888"/>
              <a:gd name="connsiteY29" fmla="*/ 463282 h 478129"/>
              <a:gd name="connsiteX30" fmla="*/ 117948 w 246888"/>
              <a:gd name="connsiteY30" fmla="*/ 476779 h 478129"/>
              <a:gd name="connsiteX31" fmla="*/ 68979 w 246888"/>
              <a:gd name="connsiteY31" fmla="*/ 476779 h 478129"/>
              <a:gd name="connsiteX32" fmla="*/ 68979 w 246888"/>
              <a:gd name="connsiteY32" fmla="*/ 463282 h 478129"/>
              <a:gd name="connsiteX33" fmla="*/ 85014 w 246888"/>
              <a:gd name="connsiteY33" fmla="*/ 463282 h 478129"/>
              <a:gd name="connsiteX34" fmla="*/ 85014 w 246888"/>
              <a:gd name="connsiteY34" fmla="*/ 415068 h 478129"/>
              <a:gd name="connsiteX35" fmla="*/ 68547 w 246888"/>
              <a:gd name="connsiteY35" fmla="*/ 418632 h 478129"/>
              <a:gd name="connsiteX36" fmla="*/ 68547 w 246888"/>
              <a:gd name="connsiteY36" fmla="*/ 404810 h 478129"/>
              <a:gd name="connsiteX37" fmla="*/ 29155 w 246888"/>
              <a:gd name="connsiteY37" fmla="*/ 398061 h 478129"/>
              <a:gd name="connsiteX38" fmla="*/ 56150 w 246888"/>
              <a:gd name="connsiteY38" fmla="*/ 437528 h 478129"/>
              <a:gd name="connsiteX39" fmla="*/ 48780 w 246888"/>
              <a:gd name="connsiteY39" fmla="*/ 467655 h 478129"/>
              <a:gd name="connsiteX40" fmla="*/ 27643 w 246888"/>
              <a:gd name="connsiteY40" fmla="*/ 478129 h 478129"/>
              <a:gd name="connsiteX41" fmla="*/ 0 w 246888"/>
              <a:gd name="connsiteY41" fmla="*/ 439310 h 478129"/>
              <a:gd name="connsiteX42" fmla="*/ 7477 w 246888"/>
              <a:gd name="connsiteY42" fmla="*/ 408616 h 478129"/>
              <a:gd name="connsiteX43" fmla="*/ 29155 w 246888"/>
              <a:gd name="connsiteY43" fmla="*/ 398061 h 478129"/>
              <a:gd name="connsiteX44" fmla="*/ 155558 w 246888"/>
              <a:gd name="connsiteY44" fmla="*/ 278385 h 478129"/>
              <a:gd name="connsiteX45" fmla="*/ 144490 w 246888"/>
              <a:gd name="connsiteY45" fmla="*/ 306191 h 478129"/>
              <a:gd name="connsiteX46" fmla="*/ 155342 w 246888"/>
              <a:gd name="connsiteY46" fmla="*/ 332376 h 478129"/>
              <a:gd name="connsiteX47" fmla="*/ 165924 w 246888"/>
              <a:gd name="connsiteY47" fmla="*/ 305381 h 478129"/>
              <a:gd name="connsiteX48" fmla="*/ 155558 w 246888"/>
              <a:gd name="connsiteY48" fmla="*/ 278385 h 478129"/>
              <a:gd name="connsiteX49" fmla="*/ 91979 w 246888"/>
              <a:gd name="connsiteY49" fmla="*/ 278385 h 478129"/>
              <a:gd name="connsiteX50" fmla="*/ 80911 w 246888"/>
              <a:gd name="connsiteY50" fmla="*/ 306191 h 478129"/>
              <a:gd name="connsiteX51" fmla="*/ 91763 w 246888"/>
              <a:gd name="connsiteY51" fmla="*/ 332376 h 478129"/>
              <a:gd name="connsiteX52" fmla="*/ 102345 w 246888"/>
              <a:gd name="connsiteY52" fmla="*/ 305381 h 478129"/>
              <a:gd name="connsiteX53" fmla="*/ 91979 w 246888"/>
              <a:gd name="connsiteY53" fmla="*/ 278385 h 478129"/>
              <a:gd name="connsiteX54" fmla="*/ 28399 w 246888"/>
              <a:gd name="connsiteY54" fmla="*/ 278385 h 478129"/>
              <a:gd name="connsiteX55" fmla="*/ 17331 w 246888"/>
              <a:gd name="connsiteY55" fmla="*/ 306191 h 478129"/>
              <a:gd name="connsiteX56" fmla="*/ 28183 w 246888"/>
              <a:gd name="connsiteY56" fmla="*/ 332376 h 478129"/>
              <a:gd name="connsiteX57" fmla="*/ 38765 w 246888"/>
              <a:gd name="connsiteY57" fmla="*/ 305381 h 478129"/>
              <a:gd name="connsiteX58" fmla="*/ 28399 w 246888"/>
              <a:gd name="connsiteY58" fmla="*/ 278385 h 478129"/>
              <a:gd name="connsiteX59" fmla="*/ 229179 w 246888"/>
              <a:gd name="connsiteY59" fmla="*/ 265374 h 478129"/>
              <a:gd name="connsiteX60" fmla="*/ 229179 w 246888"/>
              <a:gd name="connsiteY60" fmla="*/ 330594 h 478129"/>
              <a:gd name="connsiteX61" fmla="*/ 245106 w 246888"/>
              <a:gd name="connsiteY61" fmla="*/ 330594 h 478129"/>
              <a:gd name="connsiteX62" fmla="*/ 245106 w 246888"/>
              <a:gd name="connsiteY62" fmla="*/ 344092 h 478129"/>
              <a:gd name="connsiteX63" fmla="*/ 196137 w 246888"/>
              <a:gd name="connsiteY63" fmla="*/ 344092 h 478129"/>
              <a:gd name="connsiteX64" fmla="*/ 196137 w 246888"/>
              <a:gd name="connsiteY64" fmla="*/ 330594 h 478129"/>
              <a:gd name="connsiteX65" fmla="*/ 212172 w 246888"/>
              <a:gd name="connsiteY65" fmla="*/ 330594 h 478129"/>
              <a:gd name="connsiteX66" fmla="*/ 212172 w 246888"/>
              <a:gd name="connsiteY66" fmla="*/ 282381 h 478129"/>
              <a:gd name="connsiteX67" fmla="*/ 195705 w 246888"/>
              <a:gd name="connsiteY67" fmla="*/ 285944 h 478129"/>
              <a:gd name="connsiteX68" fmla="*/ 195705 w 246888"/>
              <a:gd name="connsiteY68" fmla="*/ 272122 h 478129"/>
              <a:gd name="connsiteX69" fmla="*/ 156314 w 246888"/>
              <a:gd name="connsiteY69" fmla="*/ 265374 h 478129"/>
              <a:gd name="connsiteX70" fmla="*/ 183309 w 246888"/>
              <a:gd name="connsiteY70" fmla="*/ 304841 h 478129"/>
              <a:gd name="connsiteX71" fmla="*/ 175939 w 246888"/>
              <a:gd name="connsiteY71" fmla="*/ 334968 h 478129"/>
              <a:gd name="connsiteX72" fmla="*/ 154802 w 246888"/>
              <a:gd name="connsiteY72" fmla="*/ 345442 h 478129"/>
              <a:gd name="connsiteX73" fmla="*/ 127159 w 246888"/>
              <a:gd name="connsiteY73" fmla="*/ 306622 h 478129"/>
              <a:gd name="connsiteX74" fmla="*/ 134636 w 246888"/>
              <a:gd name="connsiteY74" fmla="*/ 275929 h 478129"/>
              <a:gd name="connsiteX75" fmla="*/ 156314 w 246888"/>
              <a:gd name="connsiteY75" fmla="*/ 265374 h 478129"/>
              <a:gd name="connsiteX76" fmla="*/ 92735 w 246888"/>
              <a:gd name="connsiteY76" fmla="*/ 265374 h 478129"/>
              <a:gd name="connsiteX77" fmla="*/ 119730 w 246888"/>
              <a:gd name="connsiteY77" fmla="*/ 304841 h 478129"/>
              <a:gd name="connsiteX78" fmla="*/ 112360 w 246888"/>
              <a:gd name="connsiteY78" fmla="*/ 334968 h 478129"/>
              <a:gd name="connsiteX79" fmla="*/ 91223 w 246888"/>
              <a:gd name="connsiteY79" fmla="*/ 345442 h 478129"/>
              <a:gd name="connsiteX80" fmla="*/ 63580 w 246888"/>
              <a:gd name="connsiteY80" fmla="*/ 306622 h 478129"/>
              <a:gd name="connsiteX81" fmla="*/ 71057 w 246888"/>
              <a:gd name="connsiteY81" fmla="*/ 275929 h 478129"/>
              <a:gd name="connsiteX82" fmla="*/ 92735 w 246888"/>
              <a:gd name="connsiteY82" fmla="*/ 265374 h 478129"/>
              <a:gd name="connsiteX83" fmla="*/ 29155 w 246888"/>
              <a:gd name="connsiteY83" fmla="*/ 265374 h 478129"/>
              <a:gd name="connsiteX84" fmla="*/ 56150 w 246888"/>
              <a:gd name="connsiteY84" fmla="*/ 304841 h 478129"/>
              <a:gd name="connsiteX85" fmla="*/ 48780 w 246888"/>
              <a:gd name="connsiteY85" fmla="*/ 334968 h 478129"/>
              <a:gd name="connsiteX86" fmla="*/ 27643 w 246888"/>
              <a:gd name="connsiteY86" fmla="*/ 345442 h 478129"/>
              <a:gd name="connsiteX87" fmla="*/ 0 w 246888"/>
              <a:gd name="connsiteY87" fmla="*/ 306622 h 478129"/>
              <a:gd name="connsiteX88" fmla="*/ 7477 w 246888"/>
              <a:gd name="connsiteY88" fmla="*/ 275929 h 478129"/>
              <a:gd name="connsiteX89" fmla="*/ 29155 w 246888"/>
              <a:gd name="connsiteY89" fmla="*/ 265374 h 478129"/>
              <a:gd name="connsiteX90" fmla="*/ 219137 w 246888"/>
              <a:gd name="connsiteY90" fmla="*/ 145698 h 478129"/>
              <a:gd name="connsiteX91" fmla="*/ 208069 w 246888"/>
              <a:gd name="connsiteY91" fmla="*/ 173504 h 478129"/>
              <a:gd name="connsiteX92" fmla="*/ 218921 w 246888"/>
              <a:gd name="connsiteY92" fmla="*/ 199689 h 478129"/>
              <a:gd name="connsiteX93" fmla="*/ 229503 w 246888"/>
              <a:gd name="connsiteY93" fmla="*/ 172694 h 478129"/>
              <a:gd name="connsiteX94" fmla="*/ 219137 w 246888"/>
              <a:gd name="connsiteY94" fmla="*/ 145698 h 478129"/>
              <a:gd name="connsiteX95" fmla="*/ 28399 w 246888"/>
              <a:gd name="connsiteY95" fmla="*/ 145698 h 478129"/>
              <a:gd name="connsiteX96" fmla="*/ 17331 w 246888"/>
              <a:gd name="connsiteY96" fmla="*/ 173504 h 478129"/>
              <a:gd name="connsiteX97" fmla="*/ 28183 w 246888"/>
              <a:gd name="connsiteY97" fmla="*/ 199689 h 478129"/>
              <a:gd name="connsiteX98" fmla="*/ 38765 w 246888"/>
              <a:gd name="connsiteY98" fmla="*/ 172694 h 478129"/>
              <a:gd name="connsiteX99" fmla="*/ 28399 w 246888"/>
              <a:gd name="connsiteY99" fmla="*/ 145698 h 478129"/>
              <a:gd name="connsiteX100" fmla="*/ 219893 w 246888"/>
              <a:gd name="connsiteY100" fmla="*/ 132687 h 478129"/>
              <a:gd name="connsiteX101" fmla="*/ 246888 w 246888"/>
              <a:gd name="connsiteY101" fmla="*/ 172154 h 478129"/>
              <a:gd name="connsiteX102" fmla="*/ 239519 w 246888"/>
              <a:gd name="connsiteY102" fmla="*/ 202281 h 478129"/>
              <a:gd name="connsiteX103" fmla="*/ 218381 w 246888"/>
              <a:gd name="connsiteY103" fmla="*/ 212755 h 478129"/>
              <a:gd name="connsiteX104" fmla="*/ 190738 w 246888"/>
              <a:gd name="connsiteY104" fmla="*/ 173935 h 478129"/>
              <a:gd name="connsiteX105" fmla="*/ 198216 w 246888"/>
              <a:gd name="connsiteY105" fmla="*/ 143242 h 478129"/>
              <a:gd name="connsiteX106" fmla="*/ 219893 w 246888"/>
              <a:gd name="connsiteY106" fmla="*/ 132687 h 478129"/>
              <a:gd name="connsiteX107" fmla="*/ 165600 w 246888"/>
              <a:gd name="connsiteY107" fmla="*/ 132687 h 478129"/>
              <a:gd name="connsiteX108" fmla="*/ 165600 w 246888"/>
              <a:gd name="connsiteY108" fmla="*/ 197907 h 478129"/>
              <a:gd name="connsiteX109" fmla="*/ 181527 w 246888"/>
              <a:gd name="connsiteY109" fmla="*/ 197907 h 478129"/>
              <a:gd name="connsiteX110" fmla="*/ 181527 w 246888"/>
              <a:gd name="connsiteY110" fmla="*/ 211405 h 478129"/>
              <a:gd name="connsiteX111" fmla="*/ 132558 w 246888"/>
              <a:gd name="connsiteY111" fmla="*/ 211405 h 478129"/>
              <a:gd name="connsiteX112" fmla="*/ 132558 w 246888"/>
              <a:gd name="connsiteY112" fmla="*/ 197907 h 478129"/>
              <a:gd name="connsiteX113" fmla="*/ 148593 w 246888"/>
              <a:gd name="connsiteY113" fmla="*/ 197907 h 478129"/>
              <a:gd name="connsiteX114" fmla="*/ 148593 w 246888"/>
              <a:gd name="connsiteY114" fmla="*/ 149694 h 478129"/>
              <a:gd name="connsiteX115" fmla="*/ 132126 w 246888"/>
              <a:gd name="connsiteY115" fmla="*/ 153257 h 478129"/>
              <a:gd name="connsiteX116" fmla="*/ 132126 w 246888"/>
              <a:gd name="connsiteY116" fmla="*/ 139435 h 478129"/>
              <a:gd name="connsiteX117" fmla="*/ 102021 w 246888"/>
              <a:gd name="connsiteY117" fmla="*/ 132687 h 478129"/>
              <a:gd name="connsiteX118" fmla="*/ 102021 w 246888"/>
              <a:gd name="connsiteY118" fmla="*/ 197907 h 478129"/>
              <a:gd name="connsiteX119" fmla="*/ 117948 w 246888"/>
              <a:gd name="connsiteY119" fmla="*/ 197907 h 478129"/>
              <a:gd name="connsiteX120" fmla="*/ 117948 w 246888"/>
              <a:gd name="connsiteY120" fmla="*/ 211405 h 478129"/>
              <a:gd name="connsiteX121" fmla="*/ 68979 w 246888"/>
              <a:gd name="connsiteY121" fmla="*/ 211405 h 478129"/>
              <a:gd name="connsiteX122" fmla="*/ 68979 w 246888"/>
              <a:gd name="connsiteY122" fmla="*/ 197907 h 478129"/>
              <a:gd name="connsiteX123" fmla="*/ 85014 w 246888"/>
              <a:gd name="connsiteY123" fmla="*/ 197907 h 478129"/>
              <a:gd name="connsiteX124" fmla="*/ 85014 w 246888"/>
              <a:gd name="connsiteY124" fmla="*/ 149694 h 478129"/>
              <a:gd name="connsiteX125" fmla="*/ 68547 w 246888"/>
              <a:gd name="connsiteY125" fmla="*/ 153257 h 478129"/>
              <a:gd name="connsiteX126" fmla="*/ 68547 w 246888"/>
              <a:gd name="connsiteY126" fmla="*/ 139435 h 478129"/>
              <a:gd name="connsiteX127" fmla="*/ 29155 w 246888"/>
              <a:gd name="connsiteY127" fmla="*/ 132687 h 478129"/>
              <a:gd name="connsiteX128" fmla="*/ 56150 w 246888"/>
              <a:gd name="connsiteY128" fmla="*/ 172154 h 478129"/>
              <a:gd name="connsiteX129" fmla="*/ 48780 w 246888"/>
              <a:gd name="connsiteY129" fmla="*/ 202281 h 478129"/>
              <a:gd name="connsiteX130" fmla="*/ 27643 w 246888"/>
              <a:gd name="connsiteY130" fmla="*/ 212755 h 478129"/>
              <a:gd name="connsiteX131" fmla="*/ 0 w 246888"/>
              <a:gd name="connsiteY131" fmla="*/ 173935 h 478129"/>
              <a:gd name="connsiteX132" fmla="*/ 7477 w 246888"/>
              <a:gd name="connsiteY132" fmla="*/ 143242 h 478129"/>
              <a:gd name="connsiteX133" fmla="*/ 29155 w 246888"/>
              <a:gd name="connsiteY133" fmla="*/ 132687 h 478129"/>
              <a:gd name="connsiteX134" fmla="*/ 28399 w 246888"/>
              <a:gd name="connsiteY134" fmla="*/ 13011 h 478129"/>
              <a:gd name="connsiteX135" fmla="*/ 17331 w 246888"/>
              <a:gd name="connsiteY135" fmla="*/ 40817 h 478129"/>
              <a:gd name="connsiteX136" fmla="*/ 28183 w 246888"/>
              <a:gd name="connsiteY136" fmla="*/ 67002 h 478129"/>
              <a:gd name="connsiteX137" fmla="*/ 38765 w 246888"/>
              <a:gd name="connsiteY137" fmla="*/ 40007 h 478129"/>
              <a:gd name="connsiteX138" fmla="*/ 28399 w 246888"/>
              <a:gd name="connsiteY138" fmla="*/ 13011 h 478129"/>
              <a:gd name="connsiteX139" fmla="*/ 102021 w 246888"/>
              <a:gd name="connsiteY139" fmla="*/ 0 h 478129"/>
              <a:gd name="connsiteX140" fmla="*/ 102021 w 246888"/>
              <a:gd name="connsiteY140" fmla="*/ 65220 h 478129"/>
              <a:gd name="connsiteX141" fmla="*/ 117948 w 246888"/>
              <a:gd name="connsiteY141" fmla="*/ 65220 h 478129"/>
              <a:gd name="connsiteX142" fmla="*/ 117948 w 246888"/>
              <a:gd name="connsiteY142" fmla="*/ 78718 h 478129"/>
              <a:gd name="connsiteX143" fmla="*/ 68979 w 246888"/>
              <a:gd name="connsiteY143" fmla="*/ 78718 h 478129"/>
              <a:gd name="connsiteX144" fmla="*/ 68979 w 246888"/>
              <a:gd name="connsiteY144" fmla="*/ 65220 h 478129"/>
              <a:gd name="connsiteX145" fmla="*/ 85014 w 246888"/>
              <a:gd name="connsiteY145" fmla="*/ 65220 h 478129"/>
              <a:gd name="connsiteX146" fmla="*/ 85014 w 246888"/>
              <a:gd name="connsiteY146" fmla="*/ 17007 h 478129"/>
              <a:gd name="connsiteX147" fmla="*/ 68547 w 246888"/>
              <a:gd name="connsiteY147" fmla="*/ 20570 h 478129"/>
              <a:gd name="connsiteX148" fmla="*/ 68547 w 246888"/>
              <a:gd name="connsiteY148" fmla="*/ 6748 h 478129"/>
              <a:gd name="connsiteX149" fmla="*/ 29155 w 246888"/>
              <a:gd name="connsiteY149" fmla="*/ 0 h 478129"/>
              <a:gd name="connsiteX150" fmla="*/ 56150 w 246888"/>
              <a:gd name="connsiteY150" fmla="*/ 39467 h 478129"/>
              <a:gd name="connsiteX151" fmla="*/ 48780 w 246888"/>
              <a:gd name="connsiteY151" fmla="*/ 69594 h 478129"/>
              <a:gd name="connsiteX152" fmla="*/ 27643 w 246888"/>
              <a:gd name="connsiteY152" fmla="*/ 80068 h 478129"/>
              <a:gd name="connsiteX153" fmla="*/ 0 w 246888"/>
              <a:gd name="connsiteY153" fmla="*/ 41248 h 478129"/>
              <a:gd name="connsiteX154" fmla="*/ 7477 w 246888"/>
              <a:gd name="connsiteY154" fmla="*/ 10555 h 478129"/>
              <a:gd name="connsiteX155" fmla="*/ 29155 w 246888"/>
              <a:gd name="connsiteY155" fmla="*/ 0 h 47812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  <a:cxn ang="0">
                <a:pos x="connsiteX30" y="connsiteY30"/>
              </a:cxn>
              <a:cxn ang="0">
                <a:pos x="connsiteX31" y="connsiteY31"/>
              </a:cxn>
              <a:cxn ang="0">
                <a:pos x="connsiteX32" y="connsiteY32"/>
              </a:cxn>
              <a:cxn ang="0">
                <a:pos x="connsiteX33" y="connsiteY33"/>
              </a:cxn>
              <a:cxn ang="0">
                <a:pos x="connsiteX34" y="connsiteY34"/>
              </a:cxn>
              <a:cxn ang="0">
                <a:pos x="connsiteX35" y="connsiteY35"/>
              </a:cxn>
              <a:cxn ang="0">
                <a:pos x="connsiteX36" y="connsiteY36"/>
              </a:cxn>
              <a:cxn ang="0">
                <a:pos x="connsiteX37" y="connsiteY37"/>
              </a:cxn>
              <a:cxn ang="0">
                <a:pos x="connsiteX38" y="connsiteY38"/>
              </a:cxn>
              <a:cxn ang="0">
                <a:pos x="connsiteX39" y="connsiteY39"/>
              </a:cxn>
              <a:cxn ang="0">
                <a:pos x="connsiteX40" y="connsiteY40"/>
              </a:cxn>
              <a:cxn ang="0">
                <a:pos x="connsiteX41" y="connsiteY41"/>
              </a:cxn>
              <a:cxn ang="0">
                <a:pos x="connsiteX42" y="connsiteY42"/>
              </a:cxn>
              <a:cxn ang="0">
                <a:pos x="connsiteX43" y="connsiteY43"/>
              </a:cxn>
              <a:cxn ang="0">
                <a:pos x="connsiteX44" y="connsiteY44"/>
              </a:cxn>
              <a:cxn ang="0">
                <a:pos x="connsiteX45" y="connsiteY45"/>
              </a:cxn>
              <a:cxn ang="0">
                <a:pos x="connsiteX46" y="connsiteY46"/>
              </a:cxn>
              <a:cxn ang="0">
                <a:pos x="connsiteX47" y="connsiteY47"/>
              </a:cxn>
              <a:cxn ang="0">
                <a:pos x="connsiteX48" y="connsiteY48"/>
              </a:cxn>
              <a:cxn ang="0">
                <a:pos x="connsiteX49" y="connsiteY49"/>
              </a:cxn>
              <a:cxn ang="0">
                <a:pos x="connsiteX50" y="connsiteY50"/>
              </a:cxn>
              <a:cxn ang="0">
                <a:pos x="connsiteX51" y="connsiteY51"/>
              </a:cxn>
              <a:cxn ang="0">
                <a:pos x="connsiteX52" y="connsiteY52"/>
              </a:cxn>
              <a:cxn ang="0">
                <a:pos x="connsiteX53" y="connsiteY53"/>
              </a:cxn>
              <a:cxn ang="0">
                <a:pos x="connsiteX54" y="connsiteY54"/>
              </a:cxn>
              <a:cxn ang="0">
                <a:pos x="connsiteX55" y="connsiteY55"/>
              </a:cxn>
              <a:cxn ang="0">
                <a:pos x="connsiteX56" y="connsiteY56"/>
              </a:cxn>
              <a:cxn ang="0">
                <a:pos x="connsiteX57" y="connsiteY57"/>
              </a:cxn>
              <a:cxn ang="0">
                <a:pos x="connsiteX58" y="connsiteY58"/>
              </a:cxn>
              <a:cxn ang="0">
                <a:pos x="connsiteX59" y="connsiteY59"/>
              </a:cxn>
              <a:cxn ang="0">
                <a:pos x="connsiteX60" y="connsiteY60"/>
              </a:cxn>
              <a:cxn ang="0">
                <a:pos x="connsiteX61" y="connsiteY61"/>
              </a:cxn>
              <a:cxn ang="0">
                <a:pos x="connsiteX62" y="connsiteY62"/>
              </a:cxn>
              <a:cxn ang="0">
                <a:pos x="connsiteX63" y="connsiteY63"/>
              </a:cxn>
              <a:cxn ang="0">
                <a:pos x="connsiteX64" y="connsiteY64"/>
              </a:cxn>
              <a:cxn ang="0">
                <a:pos x="connsiteX65" y="connsiteY65"/>
              </a:cxn>
              <a:cxn ang="0">
                <a:pos x="connsiteX66" y="connsiteY66"/>
              </a:cxn>
              <a:cxn ang="0">
                <a:pos x="connsiteX67" y="connsiteY67"/>
              </a:cxn>
              <a:cxn ang="0">
                <a:pos x="connsiteX68" y="connsiteY68"/>
              </a:cxn>
              <a:cxn ang="0">
                <a:pos x="connsiteX69" y="connsiteY69"/>
              </a:cxn>
              <a:cxn ang="0">
                <a:pos x="connsiteX70" y="connsiteY70"/>
              </a:cxn>
              <a:cxn ang="0">
                <a:pos x="connsiteX71" y="connsiteY71"/>
              </a:cxn>
              <a:cxn ang="0">
                <a:pos x="connsiteX72" y="connsiteY72"/>
              </a:cxn>
              <a:cxn ang="0">
                <a:pos x="connsiteX73" y="connsiteY73"/>
              </a:cxn>
              <a:cxn ang="0">
                <a:pos x="connsiteX74" y="connsiteY74"/>
              </a:cxn>
              <a:cxn ang="0">
                <a:pos x="connsiteX75" y="connsiteY75"/>
              </a:cxn>
              <a:cxn ang="0">
                <a:pos x="connsiteX76" y="connsiteY76"/>
              </a:cxn>
              <a:cxn ang="0">
                <a:pos x="connsiteX77" y="connsiteY77"/>
              </a:cxn>
              <a:cxn ang="0">
                <a:pos x="connsiteX78" y="connsiteY78"/>
              </a:cxn>
              <a:cxn ang="0">
                <a:pos x="connsiteX79" y="connsiteY79"/>
              </a:cxn>
              <a:cxn ang="0">
                <a:pos x="connsiteX80" y="connsiteY80"/>
              </a:cxn>
              <a:cxn ang="0">
                <a:pos x="connsiteX81" y="connsiteY81"/>
              </a:cxn>
              <a:cxn ang="0">
                <a:pos x="connsiteX82" y="connsiteY82"/>
              </a:cxn>
              <a:cxn ang="0">
                <a:pos x="connsiteX83" y="connsiteY83"/>
              </a:cxn>
              <a:cxn ang="0">
                <a:pos x="connsiteX84" y="connsiteY84"/>
              </a:cxn>
              <a:cxn ang="0">
                <a:pos x="connsiteX85" y="connsiteY85"/>
              </a:cxn>
              <a:cxn ang="0">
                <a:pos x="connsiteX86" y="connsiteY86"/>
              </a:cxn>
              <a:cxn ang="0">
                <a:pos x="connsiteX87" y="connsiteY87"/>
              </a:cxn>
              <a:cxn ang="0">
                <a:pos x="connsiteX88" y="connsiteY88"/>
              </a:cxn>
              <a:cxn ang="0">
                <a:pos x="connsiteX89" y="connsiteY89"/>
              </a:cxn>
              <a:cxn ang="0">
                <a:pos x="connsiteX90" y="connsiteY90"/>
              </a:cxn>
              <a:cxn ang="0">
                <a:pos x="connsiteX91" y="connsiteY91"/>
              </a:cxn>
              <a:cxn ang="0">
                <a:pos x="connsiteX92" y="connsiteY92"/>
              </a:cxn>
              <a:cxn ang="0">
                <a:pos x="connsiteX93" y="connsiteY93"/>
              </a:cxn>
              <a:cxn ang="0">
                <a:pos x="connsiteX94" y="connsiteY94"/>
              </a:cxn>
              <a:cxn ang="0">
                <a:pos x="connsiteX95" y="connsiteY95"/>
              </a:cxn>
              <a:cxn ang="0">
                <a:pos x="connsiteX96" y="connsiteY96"/>
              </a:cxn>
              <a:cxn ang="0">
                <a:pos x="connsiteX97" y="connsiteY97"/>
              </a:cxn>
              <a:cxn ang="0">
                <a:pos x="connsiteX98" y="connsiteY98"/>
              </a:cxn>
              <a:cxn ang="0">
                <a:pos x="connsiteX99" y="connsiteY99"/>
              </a:cxn>
              <a:cxn ang="0">
                <a:pos x="connsiteX100" y="connsiteY100"/>
              </a:cxn>
              <a:cxn ang="0">
                <a:pos x="connsiteX101" y="connsiteY101"/>
              </a:cxn>
              <a:cxn ang="0">
                <a:pos x="connsiteX102" y="connsiteY102"/>
              </a:cxn>
              <a:cxn ang="0">
                <a:pos x="connsiteX103" y="connsiteY103"/>
              </a:cxn>
              <a:cxn ang="0">
                <a:pos x="connsiteX104" y="connsiteY104"/>
              </a:cxn>
              <a:cxn ang="0">
                <a:pos x="connsiteX105" y="connsiteY105"/>
              </a:cxn>
              <a:cxn ang="0">
                <a:pos x="connsiteX106" y="connsiteY106"/>
              </a:cxn>
              <a:cxn ang="0">
                <a:pos x="connsiteX107" y="connsiteY107"/>
              </a:cxn>
              <a:cxn ang="0">
                <a:pos x="connsiteX108" y="connsiteY108"/>
              </a:cxn>
              <a:cxn ang="0">
                <a:pos x="connsiteX109" y="connsiteY109"/>
              </a:cxn>
              <a:cxn ang="0">
                <a:pos x="connsiteX110" y="connsiteY110"/>
              </a:cxn>
              <a:cxn ang="0">
                <a:pos x="connsiteX111" y="connsiteY111"/>
              </a:cxn>
              <a:cxn ang="0">
                <a:pos x="connsiteX112" y="connsiteY112"/>
              </a:cxn>
              <a:cxn ang="0">
                <a:pos x="connsiteX113" y="connsiteY113"/>
              </a:cxn>
              <a:cxn ang="0">
                <a:pos x="connsiteX114" y="connsiteY114"/>
              </a:cxn>
              <a:cxn ang="0">
                <a:pos x="connsiteX115" y="connsiteY115"/>
              </a:cxn>
              <a:cxn ang="0">
                <a:pos x="connsiteX116" y="connsiteY116"/>
              </a:cxn>
              <a:cxn ang="0">
                <a:pos x="connsiteX117" y="connsiteY117"/>
              </a:cxn>
              <a:cxn ang="0">
                <a:pos x="connsiteX118" y="connsiteY118"/>
              </a:cxn>
              <a:cxn ang="0">
                <a:pos x="connsiteX119" y="connsiteY119"/>
              </a:cxn>
              <a:cxn ang="0">
                <a:pos x="connsiteX120" y="connsiteY120"/>
              </a:cxn>
              <a:cxn ang="0">
                <a:pos x="connsiteX121" y="connsiteY121"/>
              </a:cxn>
              <a:cxn ang="0">
                <a:pos x="connsiteX122" y="connsiteY122"/>
              </a:cxn>
              <a:cxn ang="0">
                <a:pos x="connsiteX123" y="connsiteY123"/>
              </a:cxn>
              <a:cxn ang="0">
                <a:pos x="connsiteX124" y="connsiteY124"/>
              </a:cxn>
              <a:cxn ang="0">
                <a:pos x="connsiteX125" y="connsiteY125"/>
              </a:cxn>
              <a:cxn ang="0">
                <a:pos x="connsiteX126" y="connsiteY126"/>
              </a:cxn>
              <a:cxn ang="0">
                <a:pos x="connsiteX127" y="connsiteY127"/>
              </a:cxn>
              <a:cxn ang="0">
                <a:pos x="connsiteX128" y="connsiteY128"/>
              </a:cxn>
              <a:cxn ang="0">
                <a:pos x="connsiteX129" y="connsiteY129"/>
              </a:cxn>
              <a:cxn ang="0">
                <a:pos x="connsiteX130" y="connsiteY130"/>
              </a:cxn>
              <a:cxn ang="0">
                <a:pos x="connsiteX131" y="connsiteY131"/>
              </a:cxn>
              <a:cxn ang="0">
                <a:pos x="connsiteX132" y="connsiteY132"/>
              </a:cxn>
              <a:cxn ang="0">
                <a:pos x="connsiteX133" y="connsiteY133"/>
              </a:cxn>
              <a:cxn ang="0">
                <a:pos x="connsiteX134" y="connsiteY134"/>
              </a:cxn>
              <a:cxn ang="0">
                <a:pos x="connsiteX135" y="connsiteY135"/>
              </a:cxn>
              <a:cxn ang="0">
                <a:pos x="connsiteX136" y="connsiteY136"/>
              </a:cxn>
              <a:cxn ang="0">
                <a:pos x="connsiteX137" y="connsiteY137"/>
              </a:cxn>
              <a:cxn ang="0">
                <a:pos x="connsiteX138" y="connsiteY138"/>
              </a:cxn>
              <a:cxn ang="0">
                <a:pos x="connsiteX139" y="connsiteY139"/>
              </a:cxn>
              <a:cxn ang="0">
                <a:pos x="connsiteX140" y="connsiteY140"/>
              </a:cxn>
              <a:cxn ang="0">
                <a:pos x="connsiteX141" y="connsiteY141"/>
              </a:cxn>
              <a:cxn ang="0">
                <a:pos x="connsiteX142" y="connsiteY142"/>
              </a:cxn>
              <a:cxn ang="0">
                <a:pos x="connsiteX143" y="connsiteY143"/>
              </a:cxn>
              <a:cxn ang="0">
                <a:pos x="connsiteX144" y="connsiteY144"/>
              </a:cxn>
              <a:cxn ang="0">
                <a:pos x="connsiteX145" y="connsiteY145"/>
              </a:cxn>
              <a:cxn ang="0">
                <a:pos x="connsiteX146" y="connsiteY146"/>
              </a:cxn>
              <a:cxn ang="0">
                <a:pos x="connsiteX147" y="connsiteY147"/>
              </a:cxn>
              <a:cxn ang="0">
                <a:pos x="connsiteX148" y="connsiteY148"/>
              </a:cxn>
              <a:cxn ang="0">
                <a:pos x="connsiteX149" y="connsiteY149"/>
              </a:cxn>
              <a:cxn ang="0">
                <a:pos x="connsiteX150" y="connsiteY150"/>
              </a:cxn>
              <a:cxn ang="0">
                <a:pos x="connsiteX151" y="connsiteY151"/>
              </a:cxn>
              <a:cxn ang="0">
                <a:pos x="connsiteX152" y="connsiteY152"/>
              </a:cxn>
              <a:cxn ang="0">
                <a:pos x="connsiteX153" y="connsiteY153"/>
              </a:cxn>
              <a:cxn ang="0">
                <a:pos x="connsiteX154" y="connsiteY154"/>
              </a:cxn>
              <a:cxn ang="0">
                <a:pos x="connsiteX155" y="connsiteY155"/>
              </a:cxn>
            </a:cxnLst>
            <a:rect l="l" t="t" r="r" b="b"/>
            <a:pathLst>
              <a:path w="246888" h="478129">
                <a:moveTo>
                  <a:pt x="219137" y="411073"/>
                </a:moveTo>
                <a:cubicBezTo>
                  <a:pt x="211758" y="411073"/>
                  <a:pt x="208069" y="420341"/>
                  <a:pt x="208069" y="438878"/>
                </a:cubicBezTo>
                <a:cubicBezTo>
                  <a:pt x="208069" y="456335"/>
                  <a:pt x="211686" y="465064"/>
                  <a:pt x="218921" y="465064"/>
                </a:cubicBezTo>
                <a:cubicBezTo>
                  <a:pt x="225976" y="465064"/>
                  <a:pt x="229503" y="456065"/>
                  <a:pt x="229503" y="438068"/>
                </a:cubicBezTo>
                <a:cubicBezTo>
                  <a:pt x="229503" y="420071"/>
                  <a:pt x="226048" y="411073"/>
                  <a:pt x="219137" y="411073"/>
                </a:cubicBezTo>
                <a:close/>
                <a:moveTo>
                  <a:pt x="28399" y="411073"/>
                </a:moveTo>
                <a:cubicBezTo>
                  <a:pt x="21020" y="411073"/>
                  <a:pt x="17331" y="420341"/>
                  <a:pt x="17331" y="438878"/>
                </a:cubicBezTo>
                <a:cubicBezTo>
                  <a:pt x="17331" y="456335"/>
                  <a:pt x="20948" y="465064"/>
                  <a:pt x="28183" y="465064"/>
                </a:cubicBezTo>
                <a:cubicBezTo>
                  <a:pt x="35238" y="465064"/>
                  <a:pt x="38765" y="456065"/>
                  <a:pt x="38765" y="438068"/>
                </a:cubicBezTo>
                <a:cubicBezTo>
                  <a:pt x="38765" y="420071"/>
                  <a:pt x="35309" y="411073"/>
                  <a:pt x="28399" y="411073"/>
                </a:cubicBezTo>
                <a:close/>
                <a:moveTo>
                  <a:pt x="219893" y="398061"/>
                </a:moveTo>
                <a:cubicBezTo>
                  <a:pt x="237890" y="398061"/>
                  <a:pt x="246888" y="411217"/>
                  <a:pt x="246888" y="437528"/>
                </a:cubicBezTo>
                <a:cubicBezTo>
                  <a:pt x="246888" y="450630"/>
                  <a:pt x="244432" y="460672"/>
                  <a:pt x="239519" y="467655"/>
                </a:cubicBezTo>
                <a:cubicBezTo>
                  <a:pt x="234605" y="474638"/>
                  <a:pt x="227560" y="478129"/>
                  <a:pt x="218381" y="478129"/>
                </a:cubicBezTo>
                <a:cubicBezTo>
                  <a:pt x="199953" y="478129"/>
                  <a:pt x="190738" y="465190"/>
                  <a:pt x="190738" y="439310"/>
                </a:cubicBezTo>
                <a:cubicBezTo>
                  <a:pt x="190738" y="425884"/>
                  <a:pt x="193231" y="415653"/>
                  <a:pt x="198216" y="408616"/>
                </a:cubicBezTo>
                <a:cubicBezTo>
                  <a:pt x="203201" y="401580"/>
                  <a:pt x="210427" y="398061"/>
                  <a:pt x="219893" y="398061"/>
                </a:cubicBezTo>
                <a:close/>
                <a:moveTo>
                  <a:pt x="165600" y="398061"/>
                </a:moveTo>
                <a:lnTo>
                  <a:pt x="165600" y="463282"/>
                </a:lnTo>
                <a:lnTo>
                  <a:pt x="181527" y="463282"/>
                </a:lnTo>
                <a:lnTo>
                  <a:pt x="181527" y="476779"/>
                </a:lnTo>
                <a:lnTo>
                  <a:pt x="132558" y="476779"/>
                </a:lnTo>
                <a:lnTo>
                  <a:pt x="132558" y="463282"/>
                </a:lnTo>
                <a:lnTo>
                  <a:pt x="148593" y="463282"/>
                </a:lnTo>
                <a:lnTo>
                  <a:pt x="148593" y="415068"/>
                </a:lnTo>
                <a:lnTo>
                  <a:pt x="132126" y="418632"/>
                </a:lnTo>
                <a:lnTo>
                  <a:pt x="132126" y="404810"/>
                </a:lnTo>
                <a:close/>
                <a:moveTo>
                  <a:pt x="102021" y="398061"/>
                </a:moveTo>
                <a:lnTo>
                  <a:pt x="102021" y="463282"/>
                </a:lnTo>
                <a:lnTo>
                  <a:pt x="117948" y="463282"/>
                </a:lnTo>
                <a:lnTo>
                  <a:pt x="117948" y="476779"/>
                </a:lnTo>
                <a:lnTo>
                  <a:pt x="68979" y="476779"/>
                </a:lnTo>
                <a:lnTo>
                  <a:pt x="68979" y="463282"/>
                </a:lnTo>
                <a:lnTo>
                  <a:pt x="85014" y="463282"/>
                </a:lnTo>
                <a:lnTo>
                  <a:pt x="85014" y="415068"/>
                </a:lnTo>
                <a:lnTo>
                  <a:pt x="68547" y="418632"/>
                </a:lnTo>
                <a:lnTo>
                  <a:pt x="68547" y="404810"/>
                </a:lnTo>
                <a:close/>
                <a:moveTo>
                  <a:pt x="29155" y="398061"/>
                </a:moveTo>
                <a:cubicBezTo>
                  <a:pt x="47151" y="398061"/>
                  <a:pt x="56150" y="411217"/>
                  <a:pt x="56150" y="437528"/>
                </a:cubicBezTo>
                <a:cubicBezTo>
                  <a:pt x="56150" y="450630"/>
                  <a:pt x="53693" y="460672"/>
                  <a:pt x="48780" y="467655"/>
                </a:cubicBezTo>
                <a:cubicBezTo>
                  <a:pt x="43867" y="474638"/>
                  <a:pt x="36821" y="478129"/>
                  <a:pt x="27643" y="478129"/>
                </a:cubicBezTo>
                <a:cubicBezTo>
                  <a:pt x="9214" y="478129"/>
                  <a:pt x="0" y="465190"/>
                  <a:pt x="0" y="439310"/>
                </a:cubicBezTo>
                <a:cubicBezTo>
                  <a:pt x="0" y="425884"/>
                  <a:pt x="2492" y="415653"/>
                  <a:pt x="7477" y="408616"/>
                </a:cubicBezTo>
                <a:cubicBezTo>
                  <a:pt x="12463" y="401580"/>
                  <a:pt x="19688" y="398061"/>
                  <a:pt x="29155" y="398061"/>
                </a:cubicBezTo>
                <a:close/>
                <a:moveTo>
                  <a:pt x="155558" y="278385"/>
                </a:moveTo>
                <a:cubicBezTo>
                  <a:pt x="148179" y="278385"/>
                  <a:pt x="144490" y="287654"/>
                  <a:pt x="144490" y="306191"/>
                </a:cubicBezTo>
                <a:cubicBezTo>
                  <a:pt x="144490" y="323647"/>
                  <a:pt x="148107" y="332376"/>
                  <a:pt x="155342" y="332376"/>
                </a:cubicBezTo>
                <a:cubicBezTo>
                  <a:pt x="162397" y="332376"/>
                  <a:pt x="165924" y="323378"/>
                  <a:pt x="165924" y="305381"/>
                </a:cubicBezTo>
                <a:cubicBezTo>
                  <a:pt x="165924" y="287384"/>
                  <a:pt x="162468" y="278385"/>
                  <a:pt x="155558" y="278385"/>
                </a:cubicBezTo>
                <a:close/>
                <a:moveTo>
                  <a:pt x="91979" y="278385"/>
                </a:moveTo>
                <a:cubicBezTo>
                  <a:pt x="84600" y="278385"/>
                  <a:pt x="80911" y="287654"/>
                  <a:pt x="80911" y="306191"/>
                </a:cubicBezTo>
                <a:cubicBezTo>
                  <a:pt x="80911" y="323647"/>
                  <a:pt x="84528" y="332376"/>
                  <a:pt x="91763" y="332376"/>
                </a:cubicBezTo>
                <a:cubicBezTo>
                  <a:pt x="98818" y="332376"/>
                  <a:pt x="102345" y="323378"/>
                  <a:pt x="102345" y="305381"/>
                </a:cubicBezTo>
                <a:cubicBezTo>
                  <a:pt x="102345" y="287384"/>
                  <a:pt x="98889" y="278385"/>
                  <a:pt x="91979" y="278385"/>
                </a:cubicBezTo>
                <a:close/>
                <a:moveTo>
                  <a:pt x="28399" y="278385"/>
                </a:moveTo>
                <a:cubicBezTo>
                  <a:pt x="21020" y="278385"/>
                  <a:pt x="17331" y="287654"/>
                  <a:pt x="17331" y="306191"/>
                </a:cubicBezTo>
                <a:cubicBezTo>
                  <a:pt x="17331" y="323647"/>
                  <a:pt x="20948" y="332376"/>
                  <a:pt x="28183" y="332376"/>
                </a:cubicBezTo>
                <a:cubicBezTo>
                  <a:pt x="35238" y="332376"/>
                  <a:pt x="38765" y="323378"/>
                  <a:pt x="38765" y="305381"/>
                </a:cubicBezTo>
                <a:cubicBezTo>
                  <a:pt x="38765" y="287384"/>
                  <a:pt x="35309" y="278385"/>
                  <a:pt x="28399" y="278385"/>
                </a:cubicBezTo>
                <a:close/>
                <a:moveTo>
                  <a:pt x="229179" y="265374"/>
                </a:moveTo>
                <a:lnTo>
                  <a:pt x="229179" y="330594"/>
                </a:lnTo>
                <a:lnTo>
                  <a:pt x="245106" y="330594"/>
                </a:lnTo>
                <a:lnTo>
                  <a:pt x="245106" y="344092"/>
                </a:lnTo>
                <a:lnTo>
                  <a:pt x="196137" y="344092"/>
                </a:lnTo>
                <a:lnTo>
                  <a:pt x="196137" y="330594"/>
                </a:lnTo>
                <a:lnTo>
                  <a:pt x="212172" y="330594"/>
                </a:lnTo>
                <a:lnTo>
                  <a:pt x="212172" y="282381"/>
                </a:lnTo>
                <a:lnTo>
                  <a:pt x="195705" y="285944"/>
                </a:lnTo>
                <a:lnTo>
                  <a:pt x="195705" y="272122"/>
                </a:lnTo>
                <a:close/>
                <a:moveTo>
                  <a:pt x="156314" y="265374"/>
                </a:moveTo>
                <a:cubicBezTo>
                  <a:pt x="174310" y="265374"/>
                  <a:pt x="183309" y="278529"/>
                  <a:pt x="183309" y="304841"/>
                </a:cubicBezTo>
                <a:cubicBezTo>
                  <a:pt x="183309" y="317943"/>
                  <a:pt x="180852" y="327985"/>
                  <a:pt x="175939" y="334968"/>
                </a:cubicBezTo>
                <a:cubicBezTo>
                  <a:pt x="171026" y="341950"/>
                  <a:pt x="163980" y="345442"/>
                  <a:pt x="154802" y="345442"/>
                </a:cubicBezTo>
                <a:cubicBezTo>
                  <a:pt x="136373" y="345442"/>
                  <a:pt x="127159" y="332502"/>
                  <a:pt x="127159" y="306622"/>
                </a:cubicBezTo>
                <a:cubicBezTo>
                  <a:pt x="127159" y="293197"/>
                  <a:pt x="129651" y="282966"/>
                  <a:pt x="134636" y="275929"/>
                </a:cubicBezTo>
                <a:cubicBezTo>
                  <a:pt x="139622" y="268892"/>
                  <a:pt x="146847" y="265374"/>
                  <a:pt x="156314" y="265374"/>
                </a:cubicBezTo>
                <a:close/>
                <a:moveTo>
                  <a:pt x="92735" y="265374"/>
                </a:moveTo>
                <a:cubicBezTo>
                  <a:pt x="110731" y="265374"/>
                  <a:pt x="119730" y="278529"/>
                  <a:pt x="119730" y="304841"/>
                </a:cubicBezTo>
                <a:cubicBezTo>
                  <a:pt x="119730" y="317943"/>
                  <a:pt x="117273" y="327985"/>
                  <a:pt x="112360" y="334968"/>
                </a:cubicBezTo>
                <a:cubicBezTo>
                  <a:pt x="107447" y="341950"/>
                  <a:pt x="100401" y="345442"/>
                  <a:pt x="91223" y="345442"/>
                </a:cubicBezTo>
                <a:cubicBezTo>
                  <a:pt x="72794" y="345442"/>
                  <a:pt x="63580" y="332502"/>
                  <a:pt x="63580" y="306622"/>
                </a:cubicBezTo>
                <a:cubicBezTo>
                  <a:pt x="63580" y="293197"/>
                  <a:pt x="66072" y="282966"/>
                  <a:pt x="71057" y="275929"/>
                </a:cubicBezTo>
                <a:cubicBezTo>
                  <a:pt x="76043" y="268892"/>
                  <a:pt x="83268" y="265374"/>
                  <a:pt x="92735" y="265374"/>
                </a:cubicBezTo>
                <a:close/>
                <a:moveTo>
                  <a:pt x="29155" y="265374"/>
                </a:moveTo>
                <a:cubicBezTo>
                  <a:pt x="47151" y="265374"/>
                  <a:pt x="56150" y="278529"/>
                  <a:pt x="56150" y="304841"/>
                </a:cubicBezTo>
                <a:cubicBezTo>
                  <a:pt x="56150" y="317943"/>
                  <a:pt x="53693" y="327985"/>
                  <a:pt x="48780" y="334968"/>
                </a:cubicBezTo>
                <a:cubicBezTo>
                  <a:pt x="43867" y="341950"/>
                  <a:pt x="36821" y="345442"/>
                  <a:pt x="27643" y="345442"/>
                </a:cubicBezTo>
                <a:cubicBezTo>
                  <a:pt x="9214" y="345442"/>
                  <a:pt x="0" y="332502"/>
                  <a:pt x="0" y="306622"/>
                </a:cubicBezTo>
                <a:cubicBezTo>
                  <a:pt x="0" y="293197"/>
                  <a:pt x="2492" y="282966"/>
                  <a:pt x="7477" y="275929"/>
                </a:cubicBezTo>
                <a:cubicBezTo>
                  <a:pt x="12463" y="268892"/>
                  <a:pt x="19688" y="265374"/>
                  <a:pt x="29155" y="265374"/>
                </a:cubicBezTo>
                <a:close/>
                <a:moveTo>
                  <a:pt x="219137" y="145698"/>
                </a:moveTo>
                <a:cubicBezTo>
                  <a:pt x="211758" y="145698"/>
                  <a:pt x="208069" y="154967"/>
                  <a:pt x="208069" y="173504"/>
                </a:cubicBezTo>
                <a:cubicBezTo>
                  <a:pt x="208069" y="190961"/>
                  <a:pt x="211686" y="199689"/>
                  <a:pt x="218921" y="199689"/>
                </a:cubicBezTo>
                <a:cubicBezTo>
                  <a:pt x="225976" y="199689"/>
                  <a:pt x="229503" y="190691"/>
                  <a:pt x="229503" y="172694"/>
                </a:cubicBezTo>
                <a:cubicBezTo>
                  <a:pt x="229503" y="154697"/>
                  <a:pt x="226048" y="145698"/>
                  <a:pt x="219137" y="145698"/>
                </a:cubicBezTo>
                <a:close/>
                <a:moveTo>
                  <a:pt x="28399" y="145698"/>
                </a:moveTo>
                <a:cubicBezTo>
                  <a:pt x="21020" y="145698"/>
                  <a:pt x="17331" y="154967"/>
                  <a:pt x="17331" y="173504"/>
                </a:cubicBezTo>
                <a:cubicBezTo>
                  <a:pt x="17331" y="190961"/>
                  <a:pt x="20948" y="199689"/>
                  <a:pt x="28183" y="199689"/>
                </a:cubicBezTo>
                <a:cubicBezTo>
                  <a:pt x="35238" y="199689"/>
                  <a:pt x="38765" y="190691"/>
                  <a:pt x="38765" y="172694"/>
                </a:cubicBezTo>
                <a:cubicBezTo>
                  <a:pt x="38765" y="154697"/>
                  <a:pt x="35309" y="145698"/>
                  <a:pt x="28399" y="145698"/>
                </a:cubicBezTo>
                <a:close/>
                <a:moveTo>
                  <a:pt x="219893" y="132687"/>
                </a:moveTo>
                <a:cubicBezTo>
                  <a:pt x="237890" y="132687"/>
                  <a:pt x="246888" y="145842"/>
                  <a:pt x="246888" y="172154"/>
                </a:cubicBezTo>
                <a:cubicBezTo>
                  <a:pt x="246888" y="185256"/>
                  <a:pt x="244432" y="195298"/>
                  <a:pt x="239519" y="202281"/>
                </a:cubicBezTo>
                <a:cubicBezTo>
                  <a:pt x="234605" y="209263"/>
                  <a:pt x="227560" y="212755"/>
                  <a:pt x="218381" y="212755"/>
                </a:cubicBezTo>
                <a:cubicBezTo>
                  <a:pt x="199953" y="212755"/>
                  <a:pt x="190738" y="199815"/>
                  <a:pt x="190738" y="173935"/>
                </a:cubicBezTo>
                <a:cubicBezTo>
                  <a:pt x="190738" y="160510"/>
                  <a:pt x="193231" y="150279"/>
                  <a:pt x="198216" y="143242"/>
                </a:cubicBezTo>
                <a:cubicBezTo>
                  <a:pt x="203201" y="136205"/>
                  <a:pt x="210427" y="132687"/>
                  <a:pt x="219893" y="132687"/>
                </a:cubicBezTo>
                <a:close/>
                <a:moveTo>
                  <a:pt x="165600" y="132687"/>
                </a:moveTo>
                <a:lnTo>
                  <a:pt x="165600" y="197907"/>
                </a:lnTo>
                <a:lnTo>
                  <a:pt x="181527" y="197907"/>
                </a:lnTo>
                <a:lnTo>
                  <a:pt x="181527" y="211405"/>
                </a:lnTo>
                <a:lnTo>
                  <a:pt x="132558" y="211405"/>
                </a:lnTo>
                <a:lnTo>
                  <a:pt x="132558" y="197907"/>
                </a:lnTo>
                <a:lnTo>
                  <a:pt x="148593" y="197907"/>
                </a:lnTo>
                <a:lnTo>
                  <a:pt x="148593" y="149694"/>
                </a:lnTo>
                <a:lnTo>
                  <a:pt x="132126" y="153257"/>
                </a:lnTo>
                <a:lnTo>
                  <a:pt x="132126" y="139435"/>
                </a:lnTo>
                <a:close/>
                <a:moveTo>
                  <a:pt x="102021" y="132687"/>
                </a:moveTo>
                <a:lnTo>
                  <a:pt x="102021" y="197907"/>
                </a:lnTo>
                <a:lnTo>
                  <a:pt x="117948" y="197907"/>
                </a:lnTo>
                <a:lnTo>
                  <a:pt x="117948" y="211405"/>
                </a:lnTo>
                <a:lnTo>
                  <a:pt x="68979" y="211405"/>
                </a:lnTo>
                <a:lnTo>
                  <a:pt x="68979" y="197907"/>
                </a:lnTo>
                <a:lnTo>
                  <a:pt x="85014" y="197907"/>
                </a:lnTo>
                <a:lnTo>
                  <a:pt x="85014" y="149694"/>
                </a:lnTo>
                <a:lnTo>
                  <a:pt x="68547" y="153257"/>
                </a:lnTo>
                <a:lnTo>
                  <a:pt x="68547" y="139435"/>
                </a:lnTo>
                <a:close/>
                <a:moveTo>
                  <a:pt x="29155" y="132687"/>
                </a:moveTo>
                <a:cubicBezTo>
                  <a:pt x="47151" y="132687"/>
                  <a:pt x="56150" y="145842"/>
                  <a:pt x="56150" y="172154"/>
                </a:cubicBezTo>
                <a:cubicBezTo>
                  <a:pt x="56150" y="185256"/>
                  <a:pt x="53693" y="195298"/>
                  <a:pt x="48780" y="202281"/>
                </a:cubicBezTo>
                <a:cubicBezTo>
                  <a:pt x="43867" y="209263"/>
                  <a:pt x="36821" y="212755"/>
                  <a:pt x="27643" y="212755"/>
                </a:cubicBezTo>
                <a:cubicBezTo>
                  <a:pt x="9214" y="212755"/>
                  <a:pt x="0" y="199815"/>
                  <a:pt x="0" y="173935"/>
                </a:cubicBezTo>
                <a:cubicBezTo>
                  <a:pt x="0" y="160510"/>
                  <a:pt x="2492" y="150279"/>
                  <a:pt x="7477" y="143242"/>
                </a:cubicBezTo>
                <a:cubicBezTo>
                  <a:pt x="12463" y="136205"/>
                  <a:pt x="19688" y="132687"/>
                  <a:pt x="29155" y="132687"/>
                </a:cubicBezTo>
                <a:close/>
                <a:moveTo>
                  <a:pt x="28399" y="13011"/>
                </a:moveTo>
                <a:cubicBezTo>
                  <a:pt x="21020" y="13011"/>
                  <a:pt x="17331" y="22280"/>
                  <a:pt x="17331" y="40817"/>
                </a:cubicBezTo>
                <a:cubicBezTo>
                  <a:pt x="17331" y="58274"/>
                  <a:pt x="20948" y="67002"/>
                  <a:pt x="28183" y="67002"/>
                </a:cubicBezTo>
                <a:cubicBezTo>
                  <a:pt x="35238" y="67002"/>
                  <a:pt x="38765" y="58004"/>
                  <a:pt x="38765" y="40007"/>
                </a:cubicBezTo>
                <a:cubicBezTo>
                  <a:pt x="38765" y="22010"/>
                  <a:pt x="35309" y="13011"/>
                  <a:pt x="28399" y="13011"/>
                </a:cubicBezTo>
                <a:close/>
                <a:moveTo>
                  <a:pt x="102021" y="0"/>
                </a:moveTo>
                <a:lnTo>
                  <a:pt x="102021" y="65220"/>
                </a:lnTo>
                <a:lnTo>
                  <a:pt x="117948" y="65220"/>
                </a:lnTo>
                <a:lnTo>
                  <a:pt x="117948" y="78718"/>
                </a:lnTo>
                <a:lnTo>
                  <a:pt x="68979" y="78718"/>
                </a:lnTo>
                <a:lnTo>
                  <a:pt x="68979" y="65220"/>
                </a:lnTo>
                <a:lnTo>
                  <a:pt x="85014" y="65220"/>
                </a:lnTo>
                <a:lnTo>
                  <a:pt x="85014" y="17007"/>
                </a:lnTo>
                <a:lnTo>
                  <a:pt x="68547" y="20570"/>
                </a:lnTo>
                <a:lnTo>
                  <a:pt x="68547" y="6748"/>
                </a:lnTo>
                <a:close/>
                <a:moveTo>
                  <a:pt x="29155" y="0"/>
                </a:moveTo>
                <a:cubicBezTo>
                  <a:pt x="47151" y="0"/>
                  <a:pt x="56150" y="13155"/>
                  <a:pt x="56150" y="39467"/>
                </a:cubicBezTo>
                <a:cubicBezTo>
                  <a:pt x="56150" y="52569"/>
                  <a:pt x="53693" y="62611"/>
                  <a:pt x="48780" y="69594"/>
                </a:cubicBezTo>
                <a:cubicBezTo>
                  <a:pt x="43867" y="76576"/>
                  <a:pt x="36821" y="80068"/>
                  <a:pt x="27643" y="80068"/>
                </a:cubicBezTo>
                <a:cubicBezTo>
                  <a:pt x="9214" y="80068"/>
                  <a:pt x="0" y="67128"/>
                  <a:pt x="0" y="41248"/>
                </a:cubicBezTo>
                <a:cubicBezTo>
                  <a:pt x="0" y="27823"/>
                  <a:pt x="2492" y="17592"/>
                  <a:pt x="7477" y="10555"/>
                </a:cubicBezTo>
                <a:cubicBezTo>
                  <a:pt x="12463" y="3518"/>
                  <a:pt x="19688" y="0"/>
                  <a:pt x="29155" y="0"/>
                </a:cubicBezTo>
                <a:close/>
              </a:path>
            </a:pathLst>
          </a:cu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ru-RU"/>
          </a:p>
        </xdr:txBody>
      </xdr:sp>
      <xdr:sp macro="" textlink="">
        <xdr:nvSpPr>
          <xdr:cNvPr id="429" name="Полилиния 428">
            <a:extLst>
              <a:ext uri="{FF2B5EF4-FFF2-40B4-BE49-F238E27FC236}">
                <a16:creationId xmlns:a16="http://schemas.microsoft.com/office/drawing/2014/main" id="{D273FF65-EA1A-453A-824A-E3EF66E3DE65}"/>
              </a:ext>
            </a:extLst>
          </xdr:cNvPr>
          <xdr:cNvSpPr/>
        </xdr:nvSpPr>
        <xdr:spPr>
          <a:xfrm>
            <a:off x="7453766" y="5905642"/>
            <a:ext cx="49401" cy="78718"/>
          </a:xfrm>
          <a:custGeom>
            <a:avLst/>
            <a:gdLst>
              <a:gd name="connsiteX0" fmla="*/ 230683 w 340444"/>
              <a:gd name="connsiteY0" fmla="*/ 0 h 542479"/>
              <a:gd name="connsiteX1" fmla="*/ 230683 w 340444"/>
              <a:gd name="connsiteY1" fmla="*/ 449461 h 542479"/>
              <a:gd name="connsiteX2" fmla="*/ 340444 w 340444"/>
              <a:gd name="connsiteY2" fmla="*/ 449461 h 542479"/>
              <a:gd name="connsiteX3" fmla="*/ 340444 w 340444"/>
              <a:gd name="connsiteY3" fmla="*/ 542479 h 542479"/>
              <a:gd name="connsiteX4" fmla="*/ 2976 w 340444"/>
              <a:gd name="connsiteY4" fmla="*/ 542479 h 542479"/>
              <a:gd name="connsiteX5" fmla="*/ 2976 w 340444"/>
              <a:gd name="connsiteY5" fmla="*/ 449461 h 542479"/>
              <a:gd name="connsiteX6" fmla="*/ 113481 w 340444"/>
              <a:gd name="connsiteY6" fmla="*/ 449461 h 542479"/>
              <a:gd name="connsiteX7" fmla="*/ 113481 w 340444"/>
              <a:gd name="connsiteY7" fmla="*/ 117203 h 542479"/>
              <a:gd name="connsiteX8" fmla="*/ 0 w 340444"/>
              <a:gd name="connsiteY8" fmla="*/ 141759 h 542479"/>
              <a:gd name="connsiteX9" fmla="*/ 0 w 340444"/>
              <a:gd name="connsiteY9" fmla="*/ 46509 h 542479"/>
              <a:gd name="connsiteX10" fmla="*/ 230683 w 340444"/>
              <a:gd name="connsiteY10" fmla="*/ 0 h 54247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</a:cxnLst>
            <a:rect l="l" t="t" r="r" b="b"/>
            <a:pathLst>
              <a:path w="340444" h="542479">
                <a:moveTo>
                  <a:pt x="230683" y="0"/>
                </a:moveTo>
                <a:lnTo>
                  <a:pt x="230683" y="449461"/>
                </a:lnTo>
                <a:lnTo>
                  <a:pt x="340444" y="449461"/>
                </a:lnTo>
                <a:lnTo>
                  <a:pt x="340444" y="542479"/>
                </a:lnTo>
                <a:lnTo>
                  <a:pt x="2976" y="542479"/>
                </a:lnTo>
                <a:lnTo>
                  <a:pt x="2976" y="449461"/>
                </a:lnTo>
                <a:lnTo>
                  <a:pt x="113481" y="449461"/>
                </a:lnTo>
                <a:lnTo>
                  <a:pt x="113481" y="117203"/>
                </a:lnTo>
                <a:lnTo>
                  <a:pt x="0" y="141759"/>
                </a:lnTo>
                <a:lnTo>
                  <a:pt x="0" y="46509"/>
                </a:lnTo>
                <a:lnTo>
                  <a:pt x="230683" y="0"/>
                </a:lnTo>
                <a:close/>
              </a:path>
            </a:pathLst>
          </a:cu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ru-RU"/>
          </a:p>
        </xdr:txBody>
      </xdr:sp>
      <xdr:sp macro="" textlink="">
        <xdr:nvSpPr>
          <xdr:cNvPr id="430" name="Полилиния 429">
            <a:extLst>
              <a:ext uri="{FF2B5EF4-FFF2-40B4-BE49-F238E27FC236}">
                <a16:creationId xmlns:a16="http://schemas.microsoft.com/office/drawing/2014/main" id="{DFEF730B-1607-49B5-AAA9-5E438DC33FC4}"/>
              </a:ext>
            </a:extLst>
          </xdr:cNvPr>
          <xdr:cNvSpPr/>
        </xdr:nvSpPr>
        <xdr:spPr>
          <a:xfrm>
            <a:off x="7194469" y="5115484"/>
            <a:ext cx="682633" cy="366164"/>
          </a:xfrm>
          <a:custGeom>
            <a:avLst/>
            <a:gdLst>
              <a:gd name="connsiteX0" fmla="*/ 0 w 4704301"/>
              <a:gd name="connsiteY0" fmla="*/ 0 h 2523387"/>
              <a:gd name="connsiteX1" fmla="*/ 4704301 w 4704301"/>
              <a:gd name="connsiteY1" fmla="*/ 0 h 2523387"/>
              <a:gd name="connsiteX2" fmla="*/ 4704301 w 4704301"/>
              <a:gd name="connsiteY2" fmla="*/ 2523387 h 2523387"/>
              <a:gd name="connsiteX3" fmla="*/ 4275629 w 4704301"/>
              <a:gd name="connsiteY3" fmla="*/ 2523387 h 2523387"/>
              <a:gd name="connsiteX4" fmla="*/ 4275629 w 4704301"/>
              <a:gd name="connsiteY4" fmla="*/ 410955 h 2523387"/>
              <a:gd name="connsiteX5" fmla="*/ 428671 w 4704301"/>
              <a:gd name="connsiteY5" fmla="*/ 410955 h 2523387"/>
              <a:gd name="connsiteX6" fmla="*/ 428671 w 4704301"/>
              <a:gd name="connsiteY6" fmla="*/ 1296780 h 2523387"/>
              <a:gd name="connsiteX7" fmla="*/ 0 w 4704301"/>
              <a:gd name="connsiteY7" fmla="*/ 1296780 h 2523387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</a:cxnLst>
            <a:rect l="l" t="t" r="r" b="b"/>
            <a:pathLst>
              <a:path w="4704301" h="2523387">
                <a:moveTo>
                  <a:pt x="0" y="0"/>
                </a:moveTo>
                <a:lnTo>
                  <a:pt x="4704301" y="0"/>
                </a:lnTo>
                <a:lnTo>
                  <a:pt x="4704301" y="2523387"/>
                </a:lnTo>
                <a:lnTo>
                  <a:pt x="4275629" y="2523387"/>
                </a:lnTo>
                <a:lnTo>
                  <a:pt x="4275629" y="410955"/>
                </a:lnTo>
                <a:lnTo>
                  <a:pt x="428671" y="410955"/>
                </a:lnTo>
                <a:lnTo>
                  <a:pt x="428671" y="1296780"/>
                </a:lnTo>
                <a:lnTo>
                  <a:pt x="0" y="1296780"/>
                </a:lnTo>
                <a:close/>
              </a:path>
            </a:pathLst>
          </a:cu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ru-RU"/>
          </a:p>
        </xdr:txBody>
      </xdr:sp>
      <xdr:grpSp>
        <xdr:nvGrpSpPr>
          <xdr:cNvPr id="431" name="Группа 430">
            <a:extLst>
              <a:ext uri="{FF2B5EF4-FFF2-40B4-BE49-F238E27FC236}">
                <a16:creationId xmlns:a16="http://schemas.microsoft.com/office/drawing/2014/main" id="{F41D7C53-A43D-417E-9C0A-FA428F25F0FF}"/>
              </a:ext>
            </a:extLst>
          </xdr:cNvPr>
          <xdr:cNvGrpSpPr/>
        </xdr:nvGrpSpPr>
        <xdr:grpSpPr>
          <a:xfrm>
            <a:off x="7347735" y="5235474"/>
            <a:ext cx="423631" cy="160046"/>
            <a:chOff x="3152775" y="1377956"/>
            <a:chExt cx="2919413" cy="1102936"/>
          </a:xfrm>
          <a:grpFill/>
        </xdr:grpSpPr>
        <xdr:sp macro="" textlink="">
          <xdr:nvSpPr>
            <xdr:cNvPr id="432" name="Скругленный прямоугольник 431">
              <a:extLst>
                <a:ext uri="{FF2B5EF4-FFF2-40B4-BE49-F238E27FC236}">
                  <a16:creationId xmlns:a16="http://schemas.microsoft.com/office/drawing/2014/main" id="{736963A2-6588-415A-9F50-E82D605F17AB}"/>
                </a:ext>
              </a:extLst>
            </xdr:cNvPr>
            <xdr:cNvSpPr/>
          </xdr:nvSpPr>
          <xdr:spPr>
            <a:xfrm>
              <a:off x="3152775" y="1377956"/>
              <a:ext cx="2919413" cy="325155"/>
            </a:xfrm>
            <a:prstGeom prst="roundRect">
              <a:avLst>
                <a:gd name="adj" fmla="val 50000"/>
              </a:avLst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ru-RU"/>
            </a:p>
          </xdr:txBody>
        </xdr:sp>
        <xdr:sp macro="" textlink="">
          <xdr:nvSpPr>
            <xdr:cNvPr id="433" name="Скругленный прямоугольник 432">
              <a:extLst>
                <a:ext uri="{FF2B5EF4-FFF2-40B4-BE49-F238E27FC236}">
                  <a16:creationId xmlns:a16="http://schemas.microsoft.com/office/drawing/2014/main" id="{CD02BE7F-4171-4B46-9BAD-25A7B1757F5B}"/>
                </a:ext>
              </a:extLst>
            </xdr:cNvPr>
            <xdr:cNvSpPr/>
          </xdr:nvSpPr>
          <xdr:spPr>
            <a:xfrm>
              <a:off x="4496631" y="2155737"/>
              <a:ext cx="1575557" cy="325155"/>
            </a:xfrm>
            <a:prstGeom prst="roundRect">
              <a:avLst>
                <a:gd name="adj" fmla="val 50000"/>
              </a:avLst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ru-RU"/>
            </a:p>
          </xdr:txBody>
        </xdr:sp>
      </xdr:grpSp>
    </xdr:grpSp>
    <xdr:clientData/>
  </xdr:twoCellAnchor>
  <xdr:twoCellAnchor>
    <xdr:from>
      <xdr:col>2</xdr:col>
      <xdr:colOff>679084</xdr:colOff>
      <xdr:row>2</xdr:row>
      <xdr:rowOff>0</xdr:rowOff>
    </xdr:from>
    <xdr:to>
      <xdr:col>2</xdr:col>
      <xdr:colOff>2158108</xdr:colOff>
      <xdr:row>5</xdr:row>
      <xdr:rowOff>18742</xdr:rowOff>
    </xdr:to>
    <xdr:sp macro="" textlink="">
      <xdr:nvSpPr>
        <xdr:cNvPr id="391" name="TextBox 60">
          <a:extLst>
            <a:ext uri="{FF2B5EF4-FFF2-40B4-BE49-F238E27FC236}">
              <a16:creationId xmlns:a16="http://schemas.microsoft.com/office/drawing/2014/main" id="{778AF72E-7ED5-488E-8C22-37A1796A7437}"/>
            </a:ext>
          </a:extLst>
        </xdr:cNvPr>
        <xdr:cNvSpPr txBox="1"/>
      </xdr:nvSpPr>
      <xdr:spPr>
        <a:xfrm>
          <a:off x="2980324" y="2529840"/>
          <a:ext cx="1479024" cy="567382"/>
        </a:xfrm>
        <a:prstGeom prst="round2DiagRect">
          <a:avLst/>
        </a:prstGeom>
        <a:solidFill>
          <a:srgbClr val="0033CC"/>
        </a:solidFill>
      </xdr:spPr>
      <xdr:txBody>
        <a:bodyPr wrap="square" lIns="0" tIns="0" rIns="0" bIns="0" rtlCol="0" anchor="ctr">
          <a:noAutofit/>
        </a:bodyPr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ru-RU" sz="1400">
              <a:solidFill>
                <a:schemeClr val="bg1"/>
              </a:solidFill>
              <a:latin typeface="Segoe UI" panose="020B0502040204020203" pitchFamily="34" charset="0"/>
              <a:cs typeface="Segoe UI" panose="020B0502040204020203" pitchFamily="34" charset="0"/>
            </a:rPr>
            <a:t>Безопасность </a:t>
          </a:r>
          <a:r>
            <a:rPr lang="en-US" sz="1400">
              <a:solidFill>
                <a:schemeClr val="bg1"/>
              </a:solidFill>
              <a:latin typeface="Segoe UI" panose="020B0502040204020203" pitchFamily="34" charset="0"/>
              <a:cs typeface="Segoe UI" panose="020B0502040204020203" pitchFamily="34" charset="0"/>
            </a:rPr>
            <a:t>Orchestrator</a:t>
          </a:r>
        </a:p>
      </xdr:txBody>
    </xdr:sp>
    <xdr:clientData/>
  </xdr:twoCellAnchor>
  <xdr:twoCellAnchor>
    <xdr:from>
      <xdr:col>2</xdr:col>
      <xdr:colOff>4561</xdr:colOff>
      <xdr:row>2</xdr:row>
      <xdr:rowOff>0</xdr:rowOff>
    </xdr:from>
    <xdr:to>
      <xdr:col>2</xdr:col>
      <xdr:colOff>574056</xdr:colOff>
      <xdr:row>5</xdr:row>
      <xdr:rowOff>18742</xdr:rowOff>
    </xdr:to>
    <xdr:grpSp>
      <xdr:nvGrpSpPr>
        <xdr:cNvPr id="392" name="Группа 391">
          <a:extLst>
            <a:ext uri="{FF2B5EF4-FFF2-40B4-BE49-F238E27FC236}">
              <a16:creationId xmlns:a16="http://schemas.microsoft.com/office/drawing/2014/main" id="{7F97A9C7-69A6-4497-99F8-C56B8BE59600}"/>
            </a:ext>
          </a:extLst>
        </xdr:cNvPr>
        <xdr:cNvGrpSpPr>
          <a:grpSpLocks noChangeAspect="1"/>
        </xdr:cNvGrpSpPr>
      </xdr:nvGrpSpPr>
      <xdr:grpSpPr>
        <a:xfrm>
          <a:off x="2662036" y="381000"/>
          <a:ext cx="569495" cy="590242"/>
          <a:chOff x="-1361378" y="658496"/>
          <a:chExt cx="1173998" cy="1169644"/>
        </a:xfrm>
      </xdr:grpSpPr>
      <xdr:sp macro="" textlink="">
        <xdr:nvSpPr>
          <xdr:cNvPr id="412" name="Полилиния: фигура 62">
            <a:extLst>
              <a:ext uri="{FF2B5EF4-FFF2-40B4-BE49-F238E27FC236}">
                <a16:creationId xmlns:a16="http://schemas.microsoft.com/office/drawing/2014/main" id="{F35C6806-F9AD-4CBF-B71B-31E67CAD9D2C}"/>
              </a:ext>
            </a:extLst>
          </xdr:cNvPr>
          <xdr:cNvSpPr/>
        </xdr:nvSpPr>
        <xdr:spPr>
          <a:xfrm rot="5400000" flipV="1">
            <a:off x="-1359201" y="656319"/>
            <a:ext cx="1169644" cy="1173998"/>
          </a:xfrm>
          <a:custGeom>
            <a:avLst/>
            <a:gdLst>
              <a:gd name="connsiteX0" fmla="*/ 205650 w 3912688"/>
              <a:gd name="connsiteY0" fmla="*/ 1768048 h 3927255"/>
              <a:gd name="connsiteX1" fmla="*/ 426783 w 3912688"/>
              <a:gd name="connsiteY1" fmla="*/ 1768048 h 3927255"/>
              <a:gd name="connsiteX2" fmla="*/ 431280 w 3912688"/>
              <a:gd name="connsiteY2" fmla="*/ 1728669 h 3927255"/>
              <a:gd name="connsiteX3" fmla="*/ 676996 w 3912688"/>
              <a:gd name="connsiteY3" fmla="*/ 1101011 h 3927255"/>
              <a:gd name="connsiteX4" fmla="*/ 740306 w 3912688"/>
              <a:gd name="connsiteY4" fmla="*/ 1016348 h 3927255"/>
              <a:gd name="connsiteX5" fmla="*/ 600055 w 3912688"/>
              <a:gd name="connsiteY5" fmla="*/ 876097 h 3927255"/>
              <a:gd name="connsiteX6" fmla="*/ 876647 w 3912688"/>
              <a:gd name="connsiteY6" fmla="*/ 599505 h 3927255"/>
              <a:gd name="connsiteX7" fmla="*/ 1018028 w 3912688"/>
              <a:gd name="connsiteY7" fmla="*/ 740887 h 3927255"/>
              <a:gd name="connsiteX8" fmla="*/ 1093727 w 3912688"/>
              <a:gd name="connsiteY8" fmla="*/ 684280 h 3927255"/>
              <a:gd name="connsiteX9" fmla="*/ 1721384 w 3912688"/>
              <a:gd name="connsiteY9" fmla="*/ 438564 h 3927255"/>
              <a:gd name="connsiteX10" fmla="*/ 1761169 w 3912688"/>
              <a:gd name="connsiteY10" fmla="*/ 434020 h 3927255"/>
              <a:gd name="connsiteX11" fmla="*/ 1761169 w 3912688"/>
              <a:gd name="connsiteY11" fmla="*/ 237372 h 3927255"/>
              <a:gd name="connsiteX12" fmla="*/ 2152329 w 3912688"/>
              <a:gd name="connsiteY12" fmla="*/ 237372 h 3927255"/>
              <a:gd name="connsiteX13" fmla="*/ 2152329 w 3912688"/>
              <a:gd name="connsiteY13" fmla="*/ 434200 h 3927255"/>
              <a:gd name="connsiteX14" fmla="*/ 2196088 w 3912688"/>
              <a:gd name="connsiteY14" fmla="*/ 439303 h 3927255"/>
              <a:gd name="connsiteX15" fmla="*/ 2834284 w 3912688"/>
              <a:gd name="connsiteY15" fmla="*/ 694767 h 3927255"/>
              <a:gd name="connsiteX16" fmla="*/ 2905278 w 3912688"/>
              <a:gd name="connsiteY16" fmla="*/ 748522 h 3927255"/>
              <a:gd name="connsiteX17" fmla="*/ 3059375 w 3912688"/>
              <a:gd name="connsiteY17" fmla="*/ 594425 h 3927255"/>
              <a:gd name="connsiteX18" fmla="*/ 3335966 w 3912688"/>
              <a:gd name="connsiteY18" fmla="*/ 871017 h 3927255"/>
              <a:gd name="connsiteX19" fmla="*/ 3180588 w 3912688"/>
              <a:gd name="connsiteY19" fmla="*/ 1026395 h 3927255"/>
              <a:gd name="connsiteX20" fmla="*/ 3203695 w 3912688"/>
              <a:gd name="connsiteY20" fmla="*/ 1055441 h 3927255"/>
              <a:gd name="connsiteX21" fmla="*/ 3467840 w 3912688"/>
              <a:gd name="connsiteY21" fmla="*/ 1652692 h 3927255"/>
              <a:gd name="connsiteX22" fmla="*/ 3485445 w 3912688"/>
              <a:gd name="connsiteY22" fmla="*/ 1768048 h 3927255"/>
              <a:gd name="connsiteX23" fmla="*/ 3705716 w 3912688"/>
              <a:gd name="connsiteY23" fmla="*/ 1768047 h 3927255"/>
              <a:gd name="connsiteX24" fmla="*/ 3705716 w 3912688"/>
              <a:gd name="connsiteY24" fmla="*/ 2159208 h 3927255"/>
              <a:gd name="connsiteX25" fmla="*/ 3485819 w 3912688"/>
              <a:gd name="connsiteY25" fmla="*/ 2159208 h 3927255"/>
              <a:gd name="connsiteX26" fmla="*/ 3480669 w 3912688"/>
              <a:gd name="connsiteY26" fmla="*/ 2203374 h 3927255"/>
              <a:gd name="connsiteX27" fmla="*/ 3225205 w 3912688"/>
              <a:gd name="connsiteY27" fmla="*/ 2841569 h 3927255"/>
              <a:gd name="connsiteX28" fmla="*/ 3188915 w 3912688"/>
              <a:gd name="connsiteY28" fmla="*/ 2889497 h 3927255"/>
              <a:gd name="connsiteX29" fmla="*/ 3354168 w 3912688"/>
              <a:gd name="connsiteY29" fmla="*/ 3054749 h 3927255"/>
              <a:gd name="connsiteX30" fmla="*/ 3077576 w 3912688"/>
              <a:gd name="connsiteY30" fmla="*/ 3331341 h 3927255"/>
              <a:gd name="connsiteX31" fmla="*/ 2916150 w 3912688"/>
              <a:gd name="connsiteY31" fmla="*/ 3169916 h 3927255"/>
              <a:gd name="connsiteX32" fmla="*/ 2864531 w 3912688"/>
              <a:gd name="connsiteY32" fmla="*/ 3210980 h 3927255"/>
              <a:gd name="connsiteX33" fmla="*/ 2267281 w 3912688"/>
              <a:gd name="connsiteY33" fmla="*/ 3475124 h 3927255"/>
              <a:gd name="connsiteX34" fmla="*/ 2152329 w 3912688"/>
              <a:gd name="connsiteY34" fmla="*/ 3492668 h 3927255"/>
              <a:gd name="connsiteX35" fmla="*/ 2152329 w 3912688"/>
              <a:gd name="connsiteY35" fmla="*/ 3679727 h 3927255"/>
              <a:gd name="connsiteX36" fmla="*/ 1761169 w 3912688"/>
              <a:gd name="connsiteY36" fmla="*/ 3679727 h 3927255"/>
              <a:gd name="connsiteX37" fmla="*/ 1761169 w 3912688"/>
              <a:gd name="connsiteY37" fmla="*/ 3493151 h 3927255"/>
              <a:gd name="connsiteX38" fmla="*/ 1716599 w 3912688"/>
              <a:gd name="connsiteY38" fmla="*/ 3487953 h 3927255"/>
              <a:gd name="connsiteX39" fmla="*/ 1078403 w 3912688"/>
              <a:gd name="connsiteY39" fmla="*/ 3232489 h 3927255"/>
              <a:gd name="connsiteX40" fmla="*/ 1008955 w 3912688"/>
              <a:gd name="connsiteY40" fmla="*/ 3179904 h 3927255"/>
              <a:gd name="connsiteX41" fmla="*/ 867678 w 3912688"/>
              <a:gd name="connsiteY41" fmla="*/ 3321181 h 3927255"/>
              <a:gd name="connsiteX42" fmla="*/ 591086 w 3912688"/>
              <a:gd name="connsiteY42" fmla="*/ 3044589 h 3927255"/>
              <a:gd name="connsiteX43" fmla="*/ 733302 w 3912688"/>
              <a:gd name="connsiteY43" fmla="*/ 2902373 h 3927255"/>
              <a:gd name="connsiteX44" fmla="*/ 708992 w 3912688"/>
              <a:gd name="connsiteY44" fmla="*/ 2871816 h 3927255"/>
              <a:gd name="connsiteX45" fmla="*/ 444848 w 3912688"/>
              <a:gd name="connsiteY45" fmla="*/ 2274565 h 3927255"/>
              <a:gd name="connsiteX46" fmla="*/ 427243 w 3912688"/>
              <a:gd name="connsiteY46" fmla="*/ 2159208 h 3927255"/>
              <a:gd name="connsiteX47" fmla="*/ 205650 w 3912688"/>
              <a:gd name="connsiteY47" fmla="*/ 2159208 h 3927255"/>
              <a:gd name="connsiteX48" fmla="*/ 0 w 3912688"/>
              <a:gd name="connsiteY48" fmla="*/ 1657355 h 3927255"/>
              <a:gd name="connsiteX49" fmla="*/ 0 w 3912688"/>
              <a:gd name="connsiteY49" fmla="*/ 2259336 h 3927255"/>
              <a:gd name="connsiteX50" fmla="*/ 182019 w 3912688"/>
              <a:gd name="connsiteY50" fmla="*/ 2441355 h 3927255"/>
              <a:gd name="connsiteX51" fmla="*/ 288446 w 3912688"/>
              <a:gd name="connsiteY51" fmla="*/ 2441355 h 3927255"/>
              <a:gd name="connsiteX52" fmla="*/ 297092 w 3912688"/>
              <a:gd name="connsiteY52" fmla="*/ 2474982 h 3927255"/>
              <a:gd name="connsiteX53" fmla="*/ 428674 w 3912688"/>
              <a:gd name="connsiteY53" fmla="*/ 2786474 h 3927255"/>
              <a:gd name="connsiteX54" fmla="*/ 438202 w 3912688"/>
              <a:gd name="connsiteY54" fmla="*/ 2802155 h 3927255"/>
              <a:gd name="connsiteX55" fmla="*/ 356981 w 3912688"/>
              <a:gd name="connsiteY55" fmla="*/ 2883377 h 3927255"/>
              <a:gd name="connsiteX56" fmla="*/ 300472 w 3912688"/>
              <a:gd name="connsiteY56" fmla="*/ 3019797 h 3927255"/>
              <a:gd name="connsiteX57" fmla="*/ 356981 w 3912688"/>
              <a:gd name="connsiteY57" fmla="*/ 3156217 h 3927255"/>
              <a:gd name="connsiteX58" fmla="*/ 767218 w 3912688"/>
              <a:gd name="connsiteY58" fmla="*/ 3566456 h 3927255"/>
              <a:gd name="connsiteX59" fmla="*/ 1040058 w 3912688"/>
              <a:gd name="connsiteY59" fmla="*/ 3566456 h 3927255"/>
              <a:gd name="connsiteX60" fmla="*/ 1123416 w 3912688"/>
              <a:gd name="connsiteY60" fmla="*/ 3483099 h 3927255"/>
              <a:gd name="connsiteX61" fmla="*/ 1128215 w 3912688"/>
              <a:gd name="connsiteY61" fmla="*/ 3486015 h 3927255"/>
              <a:gd name="connsiteX62" fmla="*/ 1439708 w 3912688"/>
              <a:gd name="connsiteY62" fmla="*/ 3617597 h 3927255"/>
              <a:gd name="connsiteX63" fmla="*/ 1487038 w 3912688"/>
              <a:gd name="connsiteY63" fmla="*/ 3629767 h 3927255"/>
              <a:gd name="connsiteX64" fmla="*/ 1487038 w 3912688"/>
              <a:gd name="connsiteY64" fmla="*/ 3730248 h 3927255"/>
              <a:gd name="connsiteX65" fmla="*/ 1684045 w 3912688"/>
              <a:gd name="connsiteY65" fmla="*/ 3927255 h 3927255"/>
              <a:gd name="connsiteX66" fmla="*/ 2256049 w 3912688"/>
              <a:gd name="connsiteY66" fmla="*/ 3927255 h 3927255"/>
              <a:gd name="connsiteX67" fmla="*/ 2453056 w 3912688"/>
              <a:gd name="connsiteY67" fmla="*/ 3730248 h 3927255"/>
              <a:gd name="connsiteX68" fmla="*/ 2453056 w 3912688"/>
              <a:gd name="connsiteY68" fmla="*/ 3622720 h 3927255"/>
              <a:gd name="connsiteX69" fmla="*/ 2472982 w 3912688"/>
              <a:gd name="connsiteY69" fmla="*/ 3617597 h 3927255"/>
              <a:gd name="connsiteX70" fmla="*/ 2784473 w 3912688"/>
              <a:gd name="connsiteY70" fmla="*/ 3486015 h 3927255"/>
              <a:gd name="connsiteX71" fmla="*/ 2806322 w 3912688"/>
              <a:gd name="connsiteY71" fmla="*/ 3472742 h 3927255"/>
              <a:gd name="connsiteX72" fmla="*/ 2900036 w 3912688"/>
              <a:gd name="connsiteY72" fmla="*/ 3566456 h 3927255"/>
              <a:gd name="connsiteX73" fmla="*/ 3172876 w 3912688"/>
              <a:gd name="connsiteY73" fmla="*/ 3566456 h 3927255"/>
              <a:gd name="connsiteX74" fmla="*/ 3583115 w 3912688"/>
              <a:gd name="connsiteY74" fmla="*/ 3156217 h 3927255"/>
              <a:gd name="connsiteX75" fmla="*/ 3583115 w 3912688"/>
              <a:gd name="connsiteY75" fmla="*/ 2883377 h 3927255"/>
              <a:gd name="connsiteX76" fmla="*/ 3484728 w 3912688"/>
              <a:gd name="connsiteY76" fmla="*/ 2784991 h 3927255"/>
              <a:gd name="connsiteX77" fmla="*/ 3557174 w 3912688"/>
              <a:gd name="connsiteY77" fmla="*/ 2634603 h 3927255"/>
              <a:gd name="connsiteX78" fmla="*/ 3615596 w 3912688"/>
              <a:gd name="connsiteY78" fmla="*/ 2474982 h 3927255"/>
              <a:gd name="connsiteX79" fmla="*/ 3622705 w 3912688"/>
              <a:gd name="connsiteY79" fmla="*/ 2447335 h 3927255"/>
              <a:gd name="connsiteX80" fmla="*/ 3729616 w 3912688"/>
              <a:gd name="connsiteY80" fmla="*/ 2447335 h 3927255"/>
              <a:gd name="connsiteX81" fmla="*/ 3912688 w 3912688"/>
              <a:gd name="connsiteY81" fmla="*/ 2264263 h 3927255"/>
              <a:gd name="connsiteX82" fmla="*/ 3912688 w 3912688"/>
              <a:gd name="connsiteY82" fmla="*/ 1664388 h 3927255"/>
              <a:gd name="connsiteX83" fmla="*/ 3729616 w 3912688"/>
              <a:gd name="connsiteY83" fmla="*/ 1481316 h 3927255"/>
              <a:gd name="connsiteX84" fmla="*/ 3625780 w 3912688"/>
              <a:gd name="connsiteY84" fmla="*/ 1481316 h 3927255"/>
              <a:gd name="connsiteX85" fmla="*/ 3615596 w 3912688"/>
              <a:gd name="connsiteY85" fmla="*/ 1441707 h 3927255"/>
              <a:gd name="connsiteX86" fmla="*/ 3557173 w 3912688"/>
              <a:gd name="connsiteY86" fmla="*/ 1282086 h 3927255"/>
              <a:gd name="connsiteX87" fmla="*/ 3486275 w 3912688"/>
              <a:gd name="connsiteY87" fmla="*/ 1134910 h 3927255"/>
              <a:gd name="connsiteX88" fmla="*/ 3583115 w 3912688"/>
              <a:gd name="connsiteY88" fmla="*/ 1038071 h 3927255"/>
              <a:gd name="connsiteX89" fmla="*/ 3583115 w 3912688"/>
              <a:gd name="connsiteY89" fmla="*/ 765231 h 3927255"/>
              <a:gd name="connsiteX90" fmla="*/ 3172876 w 3912688"/>
              <a:gd name="connsiteY90" fmla="*/ 354992 h 3927255"/>
              <a:gd name="connsiteX91" fmla="*/ 2900036 w 3912688"/>
              <a:gd name="connsiteY91" fmla="*/ 354992 h 3927255"/>
              <a:gd name="connsiteX92" fmla="*/ 2809282 w 3912688"/>
              <a:gd name="connsiteY92" fmla="*/ 445747 h 3927255"/>
              <a:gd name="connsiteX93" fmla="*/ 2784473 w 3912688"/>
              <a:gd name="connsiteY93" fmla="*/ 430675 h 3927255"/>
              <a:gd name="connsiteX94" fmla="*/ 2472981 w 3912688"/>
              <a:gd name="connsiteY94" fmla="*/ 299093 h 3927255"/>
              <a:gd name="connsiteX95" fmla="*/ 2453056 w 3912688"/>
              <a:gd name="connsiteY95" fmla="*/ 293970 h 3927255"/>
              <a:gd name="connsiteX96" fmla="*/ 2453056 w 3912688"/>
              <a:gd name="connsiteY96" fmla="*/ 197007 h 3927255"/>
              <a:gd name="connsiteX97" fmla="*/ 2256049 w 3912688"/>
              <a:gd name="connsiteY97" fmla="*/ 0 h 3927255"/>
              <a:gd name="connsiteX98" fmla="*/ 1684045 w 3912688"/>
              <a:gd name="connsiteY98" fmla="*/ 0 h 3927255"/>
              <a:gd name="connsiteX99" fmla="*/ 1487038 w 3912688"/>
              <a:gd name="connsiteY99" fmla="*/ 197007 h 3927255"/>
              <a:gd name="connsiteX100" fmla="*/ 1487038 w 3912688"/>
              <a:gd name="connsiteY100" fmla="*/ 286923 h 3927255"/>
              <a:gd name="connsiteX101" fmla="*/ 1439707 w 3912688"/>
              <a:gd name="connsiteY101" fmla="*/ 299093 h 3927255"/>
              <a:gd name="connsiteX102" fmla="*/ 1128215 w 3912688"/>
              <a:gd name="connsiteY102" fmla="*/ 430675 h 3927255"/>
              <a:gd name="connsiteX103" fmla="*/ 1114538 w 3912688"/>
              <a:gd name="connsiteY103" fmla="*/ 438985 h 3927255"/>
              <a:gd name="connsiteX104" fmla="*/ 1030544 w 3912688"/>
              <a:gd name="connsiteY104" fmla="*/ 354992 h 3927255"/>
              <a:gd name="connsiteX105" fmla="*/ 757704 w 3912688"/>
              <a:gd name="connsiteY105" fmla="*/ 354992 h 3927255"/>
              <a:gd name="connsiteX106" fmla="*/ 347466 w 3912688"/>
              <a:gd name="connsiteY106" fmla="*/ 765231 h 3927255"/>
              <a:gd name="connsiteX107" fmla="*/ 290958 w 3912688"/>
              <a:gd name="connsiteY107" fmla="*/ 901651 h 3927255"/>
              <a:gd name="connsiteX108" fmla="*/ 347466 w 3912688"/>
              <a:gd name="connsiteY108" fmla="*/ 1038071 h 3927255"/>
              <a:gd name="connsiteX109" fmla="*/ 432807 w 3912688"/>
              <a:gd name="connsiteY109" fmla="*/ 1123413 h 3927255"/>
              <a:gd name="connsiteX110" fmla="*/ 428674 w 3912688"/>
              <a:gd name="connsiteY110" fmla="*/ 1130216 h 3927255"/>
              <a:gd name="connsiteX111" fmla="*/ 297092 w 3912688"/>
              <a:gd name="connsiteY111" fmla="*/ 1441707 h 3927255"/>
              <a:gd name="connsiteX112" fmla="*/ 288446 w 3912688"/>
              <a:gd name="connsiteY112" fmla="*/ 1475336 h 3927255"/>
              <a:gd name="connsiteX113" fmla="*/ 182019 w 3912688"/>
              <a:gd name="connsiteY113" fmla="*/ 1475336 h 3927255"/>
              <a:gd name="connsiteX114" fmla="*/ 0 w 3912688"/>
              <a:gd name="connsiteY114" fmla="*/ 1657355 h 392725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  <a:cxn ang="0">
                <a:pos x="connsiteX30" y="connsiteY30"/>
              </a:cxn>
              <a:cxn ang="0">
                <a:pos x="connsiteX31" y="connsiteY31"/>
              </a:cxn>
              <a:cxn ang="0">
                <a:pos x="connsiteX32" y="connsiteY32"/>
              </a:cxn>
              <a:cxn ang="0">
                <a:pos x="connsiteX33" y="connsiteY33"/>
              </a:cxn>
              <a:cxn ang="0">
                <a:pos x="connsiteX34" y="connsiteY34"/>
              </a:cxn>
              <a:cxn ang="0">
                <a:pos x="connsiteX35" y="connsiteY35"/>
              </a:cxn>
              <a:cxn ang="0">
                <a:pos x="connsiteX36" y="connsiteY36"/>
              </a:cxn>
              <a:cxn ang="0">
                <a:pos x="connsiteX37" y="connsiteY37"/>
              </a:cxn>
              <a:cxn ang="0">
                <a:pos x="connsiteX38" y="connsiteY38"/>
              </a:cxn>
              <a:cxn ang="0">
                <a:pos x="connsiteX39" y="connsiteY39"/>
              </a:cxn>
              <a:cxn ang="0">
                <a:pos x="connsiteX40" y="connsiteY40"/>
              </a:cxn>
              <a:cxn ang="0">
                <a:pos x="connsiteX41" y="connsiteY41"/>
              </a:cxn>
              <a:cxn ang="0">
                <a:pos x="connsiteX42" y="connsiteY42"/>
              </a:cxn>
              <a:cxn ang="0">
                <a:pos x="connsiteX43" y="connsiteY43"/>
              </a:cxn>
              <a:cxn ang="0">
                <a:pos x="connsiteX44" y="connsiteY44"/>
              </a:cxn>
              <a:cxn ang="0">
                <a:pos x="connsiteX45" y="connsiteY45"/>
              </a:cxn>
              <a:cxn ang="0">
                <a:pos x="connsiteX46" y="connsiteY46"/>
              </a:cxn>
              <a:cxn ang="0">
                <a:pos x="connsiteX47" y="connsiteY47"/>
              </a:cxn>
              <a:cxn ang="0">
                <a:pos x="connsiteX48" y="connsiteY48"/>
              </a:cxn>
              <a:cxn ang="0">
                <a:pos x="connsiteX49" y="connsiteY49"/>
              </a:cxn>
              <a:cxn ang="0">
                <a:pos x="connsiteX50" y="connsiteY50"/>
              </a:cxn>
              <a:cxn ang="0">
                <a:pos x="connsiteX51" y="connsiteY51"/>
              </a:cxn>
              <a:cxn ang="0">
                <a:pos x="connsiteX52" y="connsiteY52"/>
              </a:cxn>
              <a:cxn ang="0">
                <a:pos x="connsiteX53" y="connsiteY53"/>
              </a:cxn>
              <a:cxn ang="0">
                <a:pos x="connsiteX54" y="connsiteY54"/>
              </a:cxn>
              <a:cxn ang="0">
                <a:pos x="connsiteX55" y="connsiteY55"/>
              </a:cxn>
              <a:cxn ang="0">
                <a:pos x="connsiteX56" y="connsiteY56"/>
              </a:cxn>
              <a:cxn ang="0">
                <a:pos x="connsiteX57" y="connsiteY57"/>
              </a:cxn>
              <a:cxn ang="0">
                <a:pos x="connsiteX58" y="connsiteY58"/>
              </a:cxn>
              <a:cxn ang="0">
                <a:pos x="connsiteX59" y="connsiteY59"/>
              </a:cxn>
              <a:cxn ang="0">
                <a:pos x="connsiteX60" y="connsiteY60"/>
              </a:cxn>
              <a:cxn ang="0">
                <a:pos x="connsiteX61" y="connsiteY61"/>
              </a:cxn>
              <a:cxn ang="0">
                <a:pos x="connsiteX62" y="connsiteY62"/>
              </a:cxn>
              <a:cxn ang="0">
                <a:pos x="connsiteX63" y="connsiteY63"/>
              </a:cxn>
              <a:cxn ang="0">
                <a:pos x="connsiteX64" y="connsiteY64"/>
              </a:cxn>
              <a:cxn ang="0">
                <a:pos x="connsiteX65" y="connsiteY65"/>
              </a:cxn>
              <a:cxn ang="0">
                <a:pos x="connsiteX66" y="connsiteY66"/>
              </a:cxn>
              <a:cxn ang="0">
                <a:pos x="connsiteX67" y="connsiteY67"/>
              </a:cxn>
              <a:cxn ang="0">
                <a:pos x="connsiteX68" y="connsiteY68"/>
              </a:cxn>
              <a:cxn ang="0">
                <a:pos x="connsiteX69" y="connsiteY69"/>
              </a:cxn>
              <a:cxn ang="0">
                <a:pos x="connsiteX70" y="connsiteY70"/>
              </a:cxn>
              <a:cxn ang="0">
                <a:pos x="connsiteX71" y="connsiteY71"/>
              </a:cxn>
              <a:cxn ang="0">
                <a:pos x="connsiteX72" y="connsiteY72"/>
              </a:cxn>
              <a:cxn ang="0">
                <a:pos x="connsiteX73" y="connsiteY73"/>
              </a:cxn>
              <a:cxn ang="0">
                <a:pos x="connsiteX74" y="connsiteY74"/>
              </a:cxn>
              <a:cxn ang="0">
                <a:pos x="connsiteX75" y="connsiteY75"/>
              </a:cxn>
              <a:cxn ang="0">
                <a:pos x="connsiteX76" y="connsiteY76"/>
              </a:cxn>
              <a:cxn ang="0">
                <a:pos x="connsiteX77" y="connsiteY77"/>
              </a:cxn>
              <a:cxn ang="0">
                <a:pos x="connsiteX78" y="connsiteY78"/>
              </a:cxn>
              <a:cxn ang="0">
                <a:pos x="connsiteX79" y="connsiteY79"/>
              </a:cxn>
              <a:cxn ang="0">
                <a:pos x="connsiteX80" y="connsiteY80"/>
              </a:cxn>
              <a:cxn ang="0">
                <a:pos x="connsiteX81" y="connsiteY81"/>
              </a:cxn>
              <a:cxn ang="0">
                <a:pos x="connsiteX82" y="connsiteY82"/>
              </a:cxn>
              <a:cxn ang="0">
                <a:pos x="connsiteX83" y="connsiteY83"/>
              </a:cxn>
              <a:cxn ang="0">
                <a:pos x="connsiteX84" y="connsiteY84"/>
              </a:cxn>
              <a:cxn ang="0">
                <a:pos x="connsiteX85" y="connsiteY85"/>
              </a:cxn>
              <a:cxn ang="0">
                <a:pos x="connsiteX86" y="connsiteY86"/>
              </a:cxn>
              <a:cxn ang="0">
                <a:pos x="connsiteX87" y="connsiteY87"/>
              </a:cxn>
              <a:cxn ang="0">
                <a:pos x="connsiteX88" y="connsiteY88"/>
              </a:cxn>
              <a:cxn ang="0">
                <a:pos x="connsiteX89" y="connsiteY89"/>
              </a:cxn>
              <a:cxn ang="0">
                <a:pos x="connsiteX90" y="connsiteY90"/>
              </a:cxn>
              <a:cxn ang="0">
                <a:pos x="connsiteX91" y="connsiteY91"/>
              </a:cxn>
              <a:cxn ang="0">
                <a:pos x="connsiteX92" y="connsiteY92"/>
              </a:cxn>
              <a:cxn ang="0">
                <a:pos x="connsiteX93" y="connsiteY93"/>
              </a:cxn>
              <a:cxn ang="0">
                <a:pos x="connsiteX94" y="connsiteY94"/>
              </a:cxn>
              <a:cxn ang="0">
                <a:pos x="connsiteX95" y="connsiteY95"/>
              </a:cxn>
              <a:cxn ang="0">
                <a:pos x="connsiteX96" y="connsiteY96"/>
              </a:cxn>
              <a:cxn ang="0">
                <a:pos x="connsiteX97" y="connsiteY97"/>
              </a:cxn>
              <a:cxn ang="0">
                <a:pos x="connsiteX98" y="connsiteY98"/>
              </a:cxn>
              <a:cxn ang="0">
                <a:pos x="connsiteX99" y="connsiteY99"/>
              </a:cxn>
              <a:cxn ang="0">
                <a:pos x="connsiteX100" y="connsiteY100"/>
              </a:cxn>
              <a:cxn ang="0">
                <a:pos x="connsiteX101" y="connsiteY101"/>
              </a:cxn>
              <a:cxn ang="0">
                <a:pos x="connsiteX102" y="connsiteY102"/>
              </a:cxn>
              <a:cxn ang="0">
                <a:pos x="connsiteX103" y="connsiteY103"/>
              </a:cxn>
              <a:cxn ang="0">
                <a:pos x="connsiteX104" y="connsiteY104"/>
              </a:cxn>
              <a:cxn ang="0">
                <a:pos x="connsiteX105" y="connsiteY105"/>
              </a:cxn>
              <a:cxn ang="0">
                <a:pos x="connsiteX106" y="connsiteY106"/>
              </a:cxn>
              <a:cxn ang="0">
                <a:pos x="connsiteX107" y="connsiteY107"/>
              </a:cxn>
              <a:cxn ang="0">
                <a:pos x="connsiteX108" y="connsiteY108"/>
              </a:cxn>
              <a:cxn ang="0">
                <a:pos x="connsiteX109" y="connsiteY109"/>
              </a:cxn>
              <a:cxn ang="0">
                <a:pos x="connsiteX110" y="connsiteY110"/>
              </a:cxn>
              <a:cxn ang="0">
                <a:pos x="connsiteX111" y="connsiteY111"/>
              </a:cxn>
              <a:cxn ang="0">
                <a:pos x="connsiteX112" y="connsiteY112"/>
              </a:cxn>
              <a:cxn ang="0">
                <a:pos x="connsiteX113" y="connsiteY113"/>
              </a:cxn>
              <a:cxn ang="0">
                <a:pos x="connsiteX114" y="connsiteY114"/>
              </a:cxn>
            </a:cxnLst>
            <a:rect l="l" t="t" r="r" b="b"/>
            <a:pathLst>
              <a:path w="3912688" h="3927255">
                <a:moveTo>
                  <a:pt x="205650" y="1768048"/>
                </a:moveTo>
                <a:lnTo>
                  <a:pt x="426783" y="1768048"/>
                </a:lnTo>
                <a:lnTo>
                  <a:pt x="431280" y="1728669"/>
                </a:lnTo>
                <a:cubicBezTo>
                  <a:pt x="466398" y="1498835"/>
                  <a:pt x="552229" y="1285690"/>
                  <a:pt x="676996" y="1101011"/>
                </a:cubicBezTo>
                <a:lnTo>
                  <a:pt x="740306" y="1016348"/>
                </a:lnTo>
                <a:lnTo>
                  <a:pt x="600055" y="876097"/>
                </a:lnTo>
                <a:lnTo>
                  <a:pt x="876647" y="599505"/>
                </a:lnTo>
                <a:lnTo>
                  <a:pt x="1018028" y="740887"/>
                </a:lnTo>
                <a:lnTo>
                  <a:pt x="1093727" y="684280"/>
                </a:lnTo>
                <a:cubicBezTo>
                  <a:pt x="1278406" y="559513"/>
                  <a:pt x="1491551" y="473682"/>
                  <a:pt x="1721384" y="438564"/>
                </a:cubicBezTo>
                <a:lnTo>
                  <a:pt x="1761169" y="434020"/>
                </a:lnTo>
                <a:lnTo>
                  <a:pt x="1761169" y="237372"/>
                </a:lnTo>
                <a:lnTo>
                  <a:pt x="2152329" y="237372"/>
                </a:lnTo>
                <a:lnTo>
                  <a:pt x="2152329" y="434200"/>
                </a:lnTo>
                <a:lnTo>
                  <a:pt x="2196088" y="439303"/>
                </a:lnTo>
                <a:cubicBezTo>
                  <a:pt x="2430472" y="475871"/>
                  <a:pt x="2647381" y="565202"/>
                  <a:pt x="2834284" y="694767"/>
                </a:cubicBezTo>
                <a:lnTo>
                  <a:pt x="2905278" y="748522"/>
                </a:lnTo>
                <a:lnTo>
                  <a:pt x="3059375" y="594425"/>
                </a:lnTo>
                <a:lnTo>
                  <a:pt x="3335966" y="871017"/>
                </a:lnTo>
                <a:lnTo>
                  <a:pt x="3180588" y="1026395"/>
                </a:lnTo>
                <a:lnTo>
                  <a:pt x="3203695" y="1055441"/>
                </a:lnTo>
                <a:cubicBezTo>
                  <a:pt x="3331226" y="1230298"/>
                  <a:pt x="3422882" y="1432990"/>
                  <a:pt x="3467840" y="1652692"/>
                </a:cubicBezTo>
                <a:lnTo>
                  <a:pt x="3485445" y="1768048"/>
                </a:lnTo>
                <a:lnTo>
                  <a:pt x="3705716" y="1768047"/>
                </a:lnTo>
                <a:lnTo>
                  <a:pt x="3705716" y="2159208"/>
                </a:lnTo>
                <a:lnTo>
                  <a:pt x="3485819" y="2159208"/>
                </a:lnTo>
                <a:lnTo>
                  <a:pt x="3480669" y="2203374"/>
                </a:lnTo>
                <a:cubicBezTo>
                  <a:pt x="3444101" y="2437758"/>
                  <a:pt x="3354770" y="2654666"/>
                  <a:pt x="3225205" y="2841569"/>
                </a:cubicBezTo>
                <a:lnTo>
                  <a:pt x="3188915" y="2889497"/>
                </a:lnTo>
                <a:lnTo>
                  <a:pt x="3354168" y="3054749"/>
                </a:lnTo>
                <a:lnTo>
                  <a:pt x="3077576" y="3331341"/>
                </a:lnTo>
                <a:lnTo>
                  <a:pt x="2916150" y="3169916"/>
                </a:lnTo>
                <a:lnTo>
                  <a:pt x="2864531" y="3210980"/>
                </a:lnTo>
                <a:cubicBezTo>
                  <a:pt x="2689674" y="3338511"/>
                  <a:pt x="2486983" y="3430167"/>
                  <a:pt x="2267281" y="3475124"/>
                </a:cubicBezTo>
                <a:lnTo>
                  <a:pt x="2152329" y="3492668"/>
                </a:lnTo>
                <a:lnTo>
                  <a:pt x="2152329" y="3679727"/>
                </a:lnTo>
                <a:lnTo>
                  <a:pt x="1761169" y="3679727"/>
                </a:lnTo>
                <a:lnTo>
                  <a:pt x="1761169" y="3493151"/>
                </a:lnTo>
                <a:lnTo>
                  <a:pt x="1716599" y="3487953"/>
                </a:lnTo>
                <a:cubicBezTo>
                  <a:pt x="1482215" y="3451386"/>
                  <a:pt x="1265307" y="3362054"/>
                  <a:pt x="1078403" y="3232489"/>
                </a:cubicBezTo>
                <a:lnTo>
                  <a:pt x="1008955" y="3179904"/>
                </a:lnTo>
                <a:lnTo>
                  <a:pt x="867678" y="3321181"/>
                </a:lnTo>
                <a:lnTo>
                  <a:pt x="591086" y="3044589"/>
                </a:lnTo>
                <a:lnTo>
                  <a:pt x="733302" y="2902373"/>
                </a:lnTo>
                <a:lnTo>
                  <a:pt x="708992" y="2871816"/>
                </a:lnTo>
                <a:cubicBezTo>
                  <a:pt x="581462" y="2696958"/>
                  <a:pt x="489806" y="2494267"/>
                  <a:pt x="444848" y="2274565"/>
                </a:cubicBezTo>
                <a:lnTo>
                  <a:pt x="427243" y="2159208"/>
                </a:lnTo>
                <a:lnTo>
                  <a:pt x="205650" y="2159208"/>
                </a:lnTo>
                <a:close/>
                <a:moveTo>
                  <a:pt x="0" y="1657355"/>
                </a:moveTo>
                <a:lnTo>
                  <a:pt x="0" y="2259336"/>
                </a:lnTo>
                <a:cubicBezTo>
                  <a:pt x="0" y="2359862"/>
                  <a:pt x="81493" y="2441355"/>
                  <a:pt x="182019" y="2441355"/>
                </a:cubicBezTo>
                <a:lnTo>
                  <a:pt x="288446" y="2441355"/>
                </a:lnTo>
                <a:lnTo>
                  <a:pt x="297092" y="2474982"/>
                </a:lnTo>
                <a:cubicBezTo>
                  <a:pt x="330935" y="2583786"/>
                  <a:pt x="375183" y="2688005"/>
                  <a:pt x="428674" y="2786474"/>
                </a:cubicBezTo>
                <a:lnTo>
                  <a:pt x="438202" y="2802155"/>
                </a:lnTo>
                <a:lnTo>
                  <a:pt x="356981" y="2883377"/>
                </a:lnTo>
                <a:cubicBezTo>
                  <a:pt x="319309" y="2921048"/>
                  <a:pt x="300472" y="2970423"/>
                  <a:pt x="300472" y="3019797"/>
                </a:cubicBezTo>
                <a:cubicBezTo>
                  <a:pt x="300472" y="3069171"/>
                  <a:pt x="319309" y="3118545"/>
                  <a:pt x="356981" y="3156217"/>
                </a:cubicBezTo>
                <a:lnTo>
                  <a:pt x="767218" y="3566456"/>
                </a:lnTo>
                <a:cubicBezTo>
                  <a:pt x="842561" y="3641799"/>
                  <a:pt x="964715" y="3641799"/>
                  <a:pt x="1040058" y="3566456"/>
                </a:cubicBezTo>
                <a:lnTo>
                  <a:pt x="1123416" y="3483099"/>
                </a:lnTo>
                <a:lnTo>
                  <a:pt x="1128215" y="3486015"/>
                </a:lnTo>
                <a:cubicBezTo>
                  <a:pt x="1226684" y="3539507"/>
                  <a:pt x="1330903" y="3583755"/>
                  <a:pt x="1439708" y="3617597"/>
                </a:cubicBezTo>
                <a:lnTo>
                  <a:pt x="1487038" y="3629767"/>
                </a:lnTo>
                <a:lnTo>
                  <a:pt x="1487038" y="3730248"/>
                </a:lnTo>
                <a:cubicBezTo>
                  <a:pt x="1487038" y="3839052"/>
                  <a:pt x="1575241" y="3927255"/>
                  <a:pt x="1684045" y="3927255"/>
                </a:cubicBezTo>
                <a:lnTo>
                  <a:pt x="2256049" y="3927255"/>
                </a:lnTo>
                <a:cubicBezTo>
                  <a:pt x="2364853" y="3927255"/>
                  <a:pt x="2453056" y="3839052"/>
                  <a:pt x="2453056" y="3730248"/>
                </a:cubicBezTo>
                <a:lnTo>
                  <a:pt x="2453056" y="3622720"/>
                </a:lnTo>
                <a:lnTo>
                  <a:pt x="2472982" y="3617597"/>
                </a:lnTo>
                <a:cubicBezTo>
                  <a:pt x="2581785" y="3583755"/>
                  <a:pt x="2686004" y="3539507"/>
                  <a:pt x="2784473" y="3486015"/>
                </a:cubicBezTo>
                <a:lnTo>
                  <a:pt x="2806322" y="3472742"/>
                </a:lnTo>
                <a:lnTo>
                  <a:pt x="2900036" y="3566456"/>
                </a:lnTo>
                <a:cubicBezTo>
                  <a:pt x="2975379" y="3641799"/>
                  <a:pt x="3097533" y="3641799"/>
                  <a:pt x="3172876" y="3566456"/>
                </a:cubicBezTo>
                <a:lnTo>
                  <a:pt x="3583115" y="3156217"/>
                </a:lnTo>
                <a:cubicBezTo>
                  <a:pt x="3658458" y="3080874"/>
                  <a:pt x="3658458" y="2958720"/>
                  <a:pt x="3583115" y="2883377"/>
                </a:cubicBezTo>
                <a:lnTo>
                  <a:pt x="3484728" y="2784991"/>
                </a:lnTo>
                <a:lnTo>
                  <a:pt x="3557174" y="2634603"/>
                </a:lnTo>
                <a:cubicBezTo>
                  <a:pt x="3579152" y="2582640"/>
                  <a:pt x="3598675" y="2529384"/>
                  <a:pt x="3615596" y="2474982"/>
                </a:cubicBezTo>
                <a:lnTo>
                  <a:pt x="3622705" y="2447335"/>
                </a:lnTo>
                <a:lnTo>
                  <a:pt x="3729616" y="2447335"/>
                </a:lnTo>
                <a:cubicBezTo>
                  <a:pt x="3830724" y="2447335"/>
                  <a:pt x="3912688" y="2365371"/>
                  <a:pt x="3912688" y="2264263"/>
                </a:cubicBezTo>
                <a:lnTo>
                  <a:pt x="3912688" y="1664388"/>
                </a:lnTo>
                <a:cubicBezTo>
                  <a:pt x="3912688" y="1563280"/>
                  <a:pt x="3830724" y="1481316"/>
                  <a:pt x="3729616" y="1481316"/>
                </a:cubicBezTo>
                <a:lnTo>
                  <a:pt x="3625780" y="1481316"/>
                </a:lnTo>
                <a:lnTo>
                  <a:pt x="3615596" y="1441707"/>
                </a:lnTo>
                <a:cubicBezTo>
                  <a:pt x="3598675" y="1387305"/>
                  <a:pt x="3579152" y="1334050"/>
                  <a:pt x="3557173" y="1282086"/>
                </a:cubicBezTo>
                <a:lnTo>
                  <a:pt x="3486275" y="1134910"/>
                </a:lnTo>
                <a:lnTo>
                  <a:pt x="3583115" y="1038071"/>
                </a:lnTo>
                <a:cubicBezTo>
                  <a:pt x="3658458" y="962728"/>
                  <a:pt x="3658458" y="840574"/>
                  <a:pt x="3583115" y="765231"/>
                </a:cubicBezTo>
                <a:lnTo>
                  <a:pt x="3172876" y="354992"/>
                </a:lnTo>
                <a:cubicBezTo>
                  <a:pt x="3097533" y="279649"/>
                  <a:pt x="2975379" y="279649"/>
                  <a:pt x="2900036" y="354992"/>
                </a:cubicBezTo>
                <a:lnTo>
                  <a:pt x="2809282" y="445747"/>
                </a:lnTo>
                <a:lnTo>
                  <a:pt x="2784473" y="430675"/>
                </a:lnTo>
                <a:cubicBezTo>
                  <a:pt x="2686004" y="377183"/>
                  <a:pt x="2581785" y="332935"/>
                  <a:pt x="2472981" y="299093"/>
                </a:cubicBezTo>
                <a:lnTo>
                  <a:pt x="2453056" y="293970"/>
                </a:lnTo>
                <a:lnTo>
                  <a:pt x="2453056" y="197007"/>
                </a:lnTo>
                <a:cubicBezTo>
                  <a:pt x="2453056" y="88203"/>
                  <a:pt x="2364853" y="0"/>
                  <a:pt x="2256049" y="0"/>
                </a:cubicBezTo>
                <a:lnTo>
                  <a:pt x="1684045" y="0"/>
                </a:lnTo>
                <a:cubicBezTo>
                  <a:pt x="1575241" y="0"/>
                  <a:pt x="1487038" y="88203"/>
                  <a:pt x="1487038" y="197007"/>
                </a:cubicBezTo>
                <a:lnTo>
                  <a:pt x="1487038" y="286923"/>
                </a:lnTo>
                <a:lnTo>
                  <a:pt x="1439707" y="299093"/>
                </a:lnTo>
                <a:cubicBezTo>
                  <a:pt x="1330903" y="332935"/>
                  <a:pt x="1226684" y="377183"/>
                  <a:pt x="1128215" y="430675"/>
                </a:cubicBezTo>
                <a:lnTo>
                  <a:pt x="1114538" y="438985"/>
                </a:lnTo>
                <a:lnTo>
                  <a:pt x="1030544" y="354992"/>
                </a:lnTo>
                <a:cubicBezTo>
                  <a:pt x="955201" y="279649"/>
                  <a:pt x="833047" y="279649"/>
                  <a:pt x="757704" y="354992"/>
                </a:cubicBezTo>
                <a:lnTo>
                  <a:pt x="347466" y="765231"/>
                </a:lnTo>
                <a:cubicBezTo>
                  <a:pt x="309794" y="802902"/>
                  <a:pt x="290958" y="852276"/>
                  <a:pt x="290958" y="901651"/>
                </a:cubicBezTo>
                <a:cubicBezTo>
                  <a:pt x="290958" y="951025"/>
                  <a:pt x="309794" y="1000399"/>
                  <a:pt x="347466" y="1038071"/>
                </a:cubicBezTo>
                <a:lnTo>
                  <a:pt x="432807" y="1123413"/>
                </a:lnTo>
                <a:lnTo>
                  <a:pt x="428674" y="1130216"/>
                </a:lnTo>
                <a:cubicBezTo>
                  <a:pt x="375183" y="1228685"/>
                  <a:pt x="330934" y="1332904"/>
                  <a:pt x="297092" y="1441707"/>
                </a:cubicBezTo>
                <a:lnTo>
                  <a:pt x="288446" y="1475336"/>
                </a:lnTo>
                <a:lnTo>
                  <a:pt x="182019" y="1475336"/>
                </a:lnTo>
                <a:cubicBezTo>
                  <a:pt x="81493" y="1475336"/>
                  <a:pt x="0" y="1556829"/>
                  <a:pt x="0" y="1657355"/>
                </a:cubicBezTo>
                <a:close/>
              </a:path>
            </a:pathLst>
          </a:custGeom>
          <a:solidFill>
            <a:srgbClr val="0033CC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>
            <a:noAutofit/>
          </a:bodyPr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413" name="Стрелка: вверх 63">
            <a:extLst>
              <a:ext uri="{FF2B5EF4-FFF2-40B4-BE49-F238E27FC236}">
                <a16:creationId xmlns:a16="http://schemas.microsoft.com/office/drawing/2014/main" id="{8D4C8B95-AE7F-4C74-B408-5D15E3032765}"/>
              </a:ext>
            </a:extLst>
          </xdr:cNvPr>
          <xdr:cNvSpPr/>
        </xdr:nvSpPr>
        <xdr:spPr>
          <a:xfrm rot="2740581">
            <a:off x="-879362" y="1042552"/>
            <a:ext cx="90170" cy="220067"/>
          </a:xfrm>
          <a:prstGeom prst="upArrow">
            <a:avLst>
              <a:gd name="adj1" fmla="val 35687"/>
              <a:gd name="adj2" fmla="val 51135"/>
            </a:avLst>
          </a:prstGeom>
          <a:solidFill>
            <a:srgbClr val="0033CC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414" name="Стрелка: вверх 64">
            <a:extLst>
              <a:ext uri="{FF2B5EF4-FFF2-40B4-BE49-F238E27FC236}">
                <a16:creationId xmlns:a16="http://schemas.microsoft.com/office/drawing/2014/main" id="{7C04B9DA-46C2-4200-B104-C680B22452C2}"/>
              </a:ext>
            </a:extLst>
          </xdr:cNvPr>
          <xdr:cNvSpPr/>
        </xdr:nvSpPr>
        <xdr:spPr>
          <a:xfrm rot="5400000">
            <a:off x="-842935" y="1127078"/>
            <a:ext cx="90170" cy="220067"/>
          </a:xfrm>
          <a:prstGeom prst="upArrow">
            <a:avLst>
              <a:gd name="adj1" fmla="val 35687"/>
              <a:gd name="adj2" fmla="val 51135"/>
            </a:avLst>
          </a:prstGeom>
          <a:solidFill>
            <a:srgbClr val="0033CC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415" name="Стрелка: вверх 65">
            <a:extLst>
              <a:ext uri="{FF2B5EF4-FFF2-40B4-BE49-F238E27FC236}">
                <a16:creationId xmlns:a16="http://schemas.microsoft.com/office/drawing/2014/main" id="{2522B830-B069-4DA6-9BB6-8779BF55B64E}"/>
              </a:ext>
            </a:extLst>
          </xdr:cNvPr>
          <xdr:cNvSpPr/>
        </xdr:nvSpPr>
        <xdr:spPr>
          <a:xfrm rot="18859419" flipV="1">
            <a:off x="-879362" y="1211603"/>
            <a:ext cx="90170" cy="220067"/>
          </a:xfrm>
          <a:prstGeom prst="upArrow">
            <a:avLst>
              <a:gd name="adj1" fmla="val 35687"/>
              <a:gd name="adj2" fmla="val 51135"/>
            </a:avLst>
          </a:prstGeom>
          <a:solidFill>
            <a:srgbClr val="0033CC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416" name="Полилиния: фигура 66">
            <a:extLst>
              <a:ext uri="{FF2B5EF4-FFF2-40B4-BE49-F238E27FC236}">
                <a16:creationId xmlns:a16="http://schemas.microsoft.com/office/drawing/2014/main" id="{C132EB87-23F4-4A80-9484-421C4D751721}"/>
              </a:ext>
            </a:extLst>
          </xdr:cNvPr>
          <xdr:cNvSpPr/>
        </xdr:nvSpPr>
        <xdr:spPr>
          <a:xfrm>
            <a:off x="-1154484" y="843089"/>
            <a:ext cx="759196" cy="776810"/>
          </a:xfrm>
          <a:custGeom>
            <a:avLst/>
            <a:gdLst>
              <a:gd name="connsiteX0" fmla="*/ 1946623 w 2178050"/>
              <a:gd name="connsiteY0" fmla="*/ 1417373 h 2228587"/>
              <a:gd name="connsiteX1" fmla="*/ 2006452 w 2178050"/>
              <a:gd name="connsiteY1" fmla="*/ 1548087 h 2228587"/>
              <a:gd name="connsiteX2" fmla="*/ 1979608 w 2178050"/>
              <a:gd name="connsiteY2" fmla="*/ 1603813 h 2228587"/>
              <a:gd name="connsiteX3" fmla="*/ 1089025 w 2178050"/>
              <a:gd name="connsiteY3" fmla="*/ 2133865 h 2228587"/>
              <a:gd name="connsiteX4" fmla="*/ 1070803 w 2178050"/>
              <a:gd name="connsiteY4" fmla="*/ 2132945 h 2228587"/>
              <a:gd name="connsiteX5" fmla="*/ 1070803 w 2178050"/>
              <a:gd name="connsiteY5" fmla="*/ 2228587 h 2228587"/>
              <a:gd name="connsiteX6" fmla="*/ 751715 w 2178050"/>
              <a:gd name="connsiteY6" fmla="*/ 2082537 h 2228587"/>
              <a:gd name="connsiteX7" fmla="*/ 1070803 w 2178050"/>
              <a:gd name="connsiteY7" fmla="*/ 1936487 h 2228587"/>
              <a:gd name="connsiteX8" fmla="*/ 1070803 w 2178050"/>
              <a:gd name="connsiteY8" fmla="*/ 2028170 h 2228587"/>
              <a:gd name="connsiteX9" fmla="*/ 1089025 w 2178050"/>
              <a:gd name="connsiteY9" fmla="*/ 2029090 h 2228587"/>
              <a:gd name="connsiteX10" fmla="*/ 1925716 w 2178050"/>
              <a:gd name="connsiteY10" fmla="*/ 1474494 h 2228587"/>
              <a:gd name="connsiteX11" fmla="*/ 146050 w 2178050"/>
              <a:gd name="connsiteY11" fmla="*/ 772848 h 2228587"/>
              <a:gd name="connsiteX12" fmla="*/ 292100 w 2178050"/>
              <a:gd name="connsiteY12" fmla="*/ 1091936 h 2228587"/>
              <a:gd name="connsiteX13" fmla="*/ 182445 w 2178050"/>
              <a:gd name="connsiteY13" fmla="*/ 1091936 h 2228587"/>
              <a:gd name="connsiteX14" fmla="*/ 180975 w 2178050"/>
              <a:gd name="connsiteY14" fmla="*/ 1121040 h 2228587"/>
              <a:gd name="connsiteX15" fmla="*/ 735571 w 2178050"/>
              <a:gd name="connsiteY15" fmla="*/ 1957731 h 2228587"/>
              <a:gd name="connsiteX16" fmla="*/ 796925 w 2178050"/>
              <a:gd name="connsiteY16" fmla="*/ 1980187 h 2228587"/>
              <a:gd name="connsiteX17" fmla="*/ 796925 w 2178050"/>
              <a:gd name="connsiteY17" fmla="*/ 1990794 h 2228587"/>
              <a:gd name="connsiteX18" fmla="*/ 676980 w 2178050"/>
              <a:gd name="connsiteY18" fmla="*/ 2045694 h 2228587"/>
              <a:gd name="connsiteX19" fmla="*/ 606253 w 2178050"/>
              <a:gd name="connsiteY19" fmla="*/ 2011623 h 2228587"/>
              <a:gd name="connsiteX20" fmla="*/ 76200 w 2178050"/>
              <a:gd name="connsiteY20" fmla="*/ 1121040 h 2228587"/>
              <a:gd name="connsiteX21" fmla="*/ 77670 w 2178050"/>
              <a:gd name="connsiteY21" fmla="*/ 1091936 h 2228587"/>
              <a:gd name="connsiteX22" fmla="*/ 0 w 2178050"/>
              <a:gd name="connsiteY22" fmla="*/ 1091936 h 2228587"/>
              <a:gd name="connsiteX23" fmla="*/ 1488809 w 2178050"/>
              <a:gd name="connsiteY23" fmla="*/ 190480 h 2228587"/>
              <a:gd name="connsiteX24" fmla="*/ 1571798 w 2178050"/>
              <a:gd name="connsiteY24" fmla="*/ 230458 h 2228587"/>
              <a:gd name="connsiteX25" fmla="*/ 2101850 w 2178050"/>
              <a:gd name="connsiteY25" fmla="*/ 1121040 h 2228587"/>
              <a:gd name="connsiteX26" fmla="*/ 2100795 w 2178050"/>
              <a:gd name="connsiteY26" fmla="*/ 1141941 h 2228587"/>
              <a:gd name="connsiteX27" fmla="*/ 2178050 w 2178050"/>
              <a:gd name="connsiteY27" fmla="*/ 1141941 h 2228587"/>
              <a:gd name="connsiteX28" fmla="*/ 2032000 w 2178050"/>
              <a:gd name="connsiteY28" fmla="*/ 1461029 h 2228587"/>
              <a:gd name="connsiteX29" fmla="*/ 1885950 w 2178050"/>
              <a:gd name="connsiteY29" fmla="*/ 1141941 h 2228587"/>
              <a:gd name="connsiteX30" fmla="*/ 1996020 w 2178050"/>
              <a:gd name="connsiteY30" fmla="*/ 1141941 h 2228587"/>
              <a:gd name="connsiteX31" fmla="*/ 1997075 w 2178050"/>
              <a:gd name="connsiteY31" fmla="*/ 1121040 h 2228587"/>
              <a:gd name="connsiteX32" fmla="*/ 1359051 w 2178050"/>
              <a:gd name="connsiteY32" fmla="*/ 253814 h 2228587"/>
              <a:gd name="connsiteX33" fmla="*/ 1353535 w 2178050"/>
              <a:gd name="connsiteY33" fmla="*/ 252396 h 2228587"/>
              <a:gd name="connsiteX34" fmla="*/ 1112043 w 2178050"/>
              <a:gd name="connsiteY34" fmla="*/ 0 h 2228587"/>
              <a:gd name="connsiteX35" fmla="*/ 1431131 w 2178050"/>
              <a:gd name="connsiteY35" fmla="*/ 146050 h 2228587"/>
              <a:gd name="connsiteX36" fmla="*/ 1112043 w 2178050"/>
              <a:gd name="connsiteY36" fmla="*/ 292100 h 2228587"/>
              <a:gd name="connsiteX37" fmla="*/ 1112043 w 2178050"/>
              <a:gd name="connsiteY37" fmla="*/ 214152 h 2228587"/>
              <a:gd name="connsiteX38" fmla="*/ 1089025 w 2178050"/>
              <a:gd name="connsiteY38" fmla="*/ 212990 h 2228587"/>
              <a:gd name="connsiteX39" fmla="*/ 252334 w 2178050"/>
              <a:gd name="connsiteY39" fmla="*/ 767586 h 2228587"/>
              <a:gd name="connsiteX40" fmla="*/ 231362 w 2178050"/>
              <a:gd name="connsiteY40" fmla="*/ 824886 h 2228587"/>
              <a:gd name="connsiteX41" fmla="*/ 171523 w 2178050"/>
              <a:gd name="connsiteY41" fmla="*/ 694150 h 2228587"/>
              <a:gd name="connsiteX42" fmla="*/ 198443 w 2178050"/>
              <a:gd name="connsiteY42" fmla="*/ 638267 h 2228587"/>
              <a:gd name="connsiteX43" fmla="*/ 1089025 w 2178050"/>
              <a:gd name="connsiteY43" fmla="*/ 108215 h 2228587"/>
              <a:gd name="connsiteX44" fmla="*/ 1112043 w 2178050"/>
              <a:gd name="connsiteY44" fmla="*/ 109377 h 2228587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  <a:cxn ang="0">
                <a:pos x="connsiteX30" y="connsiteY30"/>
              </a:cxn>
              <a:cxn ang="0">
                <a:pos x="connsiteX31" y="connsiteY31"/>
              </a:cxn>
              <a:cxn ang="0">
                <a:pos x="connsiteX32" y="connsiteY32"/>
              </a:cxn>
              <a:cxn ang="0">
                <a:pos x="connsiteX33" y="connsiteY33"/>
              </a:cxn>
              <a:cxn ang="0">
                <a:pos x="connsiteX34" y="connsiteY34"/>
              </a:cxn>
              <a:cxn ang="0">
                <a:pos x="connsiteX35" y="connsiteY35"/>
              </a:cxn>
              <a:cxn ang="0">
                <a:pos x="connsiteX36" y="connsiteY36"/>
              </a:cxn>
              <a:cxn ang="0">
                <a:pos x="connsiteX37" y="connsiteY37"/>
              </a:cxn>
              <a:cxn ang="0">
                <a:pos x="connsiteX38" y="connsiteY38"/>
              </a:cxn>
              <a:cxn ang="0">
                <a:pos x="connsiteX39" y="connsiteY39"/>
              </a:cxn>
              <a:cxn ang="0">
                <a:pos x="connsiteX40" y="connsiteY40"/>
              </a:cxn>
              <a:cxn ang="0">
                <a:pos x="connsiteX41" y="connsiteY41"/>
              </a:cxn>
              <a:cxn ang="0">
                <a:pos x="connsiteX42" y="connsiteY42"/>
              </a:cxn>
              <a:cxn ang="0">
                <a:pos x="connsiteX43" y="connsiteY43"/>
              </a:cxn>
              <a:cxn ang="0">
                <a:pos x="connsiteX44" y="connsiteY44"/>
              </a:cxn>
            </a:cxnLst>
            <a:rect l="l" t="t" r="r" b="b"/>
            <a:pathLst>
              <a:path w="2178050" h="2228587">
                <a:moveTo>
                  <a:pt x="1946623" y="1417373"/>
                </a:moveTo>
                <a:lnTo>
                  <a:pt x="2006452" y="1548087"/>
                </a:lnTo>
                <a:lnTo>
                  <a:pt x="1979608" y="1603813"/>
                </a:lnTo>
                <a:cubicBezTo>
                  <a:pt x="1808097" y="1919536"/>
                  <a:pt x="1473591" y="2133865"/>
                  <a:pt x="1089025" y="2133865"/>
                </a:cubicBezTo>
                <a:lnTo>
                  <a:pt x="1070803" y="2132945"/>
                </a:lnTo>
                <a:lnTo>
                  <a:pt x="1070803" y="2228587"/>
                </a:lnTo>
                <a:lnTo>
                  <a:pt x="751715" y="2082537"/>
                </a:lnTo>
                <a:lnTo>
                  <a:pt x="1070803" y="1936487"/>
                </a:lnTo>
                <a:lnTo>
                  <a:pt x="1070803" y="2028170"/>
                </a:lnTo>
                <a:lnTo>
                  <a:pt x="1089025" y="2029090"/>
                </a:lnTo>
                <a:cubicBezTo>
                  <a:pt x="1465152" y="2029090"/>
                  <a:pt x="1787867" y="1800407"/>
                  <a:pt x="1925716" y="1474494"/>
                </a:cubicBezTo>
                <a:close/>
                <a:moveTo>
                  <a:pt x="146050" y="772848"/>
                </a:moveTo>
                <a:lnTo>
                  <a:pt x="292100" y="1091936"/>
                </a:lnTo>
                <a:lnTo>
                  <a:pt x="182445" y="1091936"/>
                </a:lnTo>
                <a:lnTo>
                  <a:pt x="180975" y="1121040"/>
                </a:lnTo>
                <a:cubicBezTo>
                  <a:pt x="180975" y="1497167"/>
                  <a:pt x="409658" y="1819882"/>
                  <a:pt x="735571" y="1957731"/>
                </a:cubicBezTo>
                <a:lnTo>
                  <a:pt x="796925" y="1980187"/>
                </a:lnTo>
                <a:lnTo>
                  <a:pt x="796925" y="1990794"/>
                </a:lnTo>
                <a:lnTo>
                  <a:pt x="676980" y="2045694"/>
                </a:lnTo>
                <a:lnTo>
                  <a:pt x="606253" y="2011623"/>
                </a:lnTo>
                <a:cubicBezTo>
                  <a:pt x="290529" y="1840112"/>
                  <a:pt x="76200" y="1505606"/>
                  <a:pt x="76200" y="1121040"/>
                </a:cubicBezTo>
                <a:lnTo>
                  <a:pt x="77670" y="1091936"/>
                </a:lnTo>
                <a:lnTo>
                  <a:pt x="0" y="1091936"/>
                </a:lnTo>
                <a:close/>
                <a:moveTo>
                  <a:pt x="1488809" y="190480"/>
                </a:moveTo>
                <a:lnTo>
                  <a:pt x="1571798" y="230458"/>
                </a:lnTo>
                <a:cubicBezTo>
                  <a:pt x="1887521" y="401969"/>
                  <a:pt x="2101850" y="736475"/>
                  <a:pt x="2101850" y="1121040"/>
                </a:cubicBezTo>
                <a:lnTo>
                  <a:pt x="2100795" y="1141941"/>
                </a:lnTo>
                <a:lnTo>
                  <a:pt x="2178050" y="1141941"/>
                </a:lnTo>
                <a:lnTo>
                  <a:pt x="2032000" y="1461029"/>
                </a:lnTo>
                <a:lnTo>
                  <a:pt x="1885950" y="1141941"/>
                </a:lnTo>
                <a:lnTo>
                  <a:pt x="1996020" y="1141941"/>
                </a:lnTo>
                <a:lnTo>
                  <a:pt x="1997075" y="1121040"/>
                </a:lnTo>
                <a:cubicBezTo>
                  <a:pt x="1997075" y="713570"/>
                  <a:pt x="1728690" y="368784"/>
                  <a:pt x="1359051" y="253814"/>
                </a:cubicBezTo>
                <a:lnTo>
                  <a:pt x="1353535" y="252396"/>
                </a:lnTo>
                <a:close/>
                <a:moveTo>
                  <a:pt x="1112043" y="0"/>
                </a:moveTo>
                <a:lnTo>
                  <a:pt x="1431131" y="146050"/>
                </a:lnTo>
                <a:lnTo>
                  <a:pt x="1112043" y="292100"/>
                </a:lnTo>
                <a:lnTo>
                  <a:pt x="1112043" y="214152"/>
                </a:lnTo>
                <a:lnTo>
                  <a:pt x="1089025" y="212990"/>
                </a:lnTo>
                <a:cubicBezTo>
                  <a:pt x="712899" y="212990"/>
                  <a:pt x="390184" y="441673"/>
                  <a:pt x="252334" y="767586"/>
                </a:cubicBezTo>
                <a:lnTo>
                  <a:pt x="231362" y="824886"/>
                </a:lnTo>
                <a:lnTo>
                  <a:pt x="171523" y="694150"/>
                </a:lnTo>
                <a:lnTo>
                  <a:pt x="198443" y="638267"/>
                </a:lnTo>
                <a:cubicBezTo>
                  <a:pt x="369954" y="322544"/>
                  <a:pt x="704460" y="108215"/>
                  <a:pt x="1089025" y="108215"/>
                </a:cubicBezTo>
                <a:lnTo>
                  <a:pt x="1112043" y="109377"/>
                </a:lnTo>
                <a:close/>
              </a:path>
            </a:pathLst>
          </a:custGeom>
          <a:solidFill>
            <a:srgbClr val="0033CC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417" name="Овал 416">
            <a:extLst>
              <a:ext uri="{FF2B5EF4-FFF2-40B4-BE49-F238E27FC236}">
                <a16:creationId xmlns:a16="http://schemas.microsoft.com/office/drawing/2014/main" id="{AB64E5F5-6CC2-44C7-B7D1-F81CEDF2CACF}"/>
              </a:ext>
            </a:extLst>
          </xdr:cNvPr>
          <xdr:cNvSpPr/>
        </xdr:nvSpPr>
        <xdr:spPr>
          <a:xfrm>
            <a:off x="-671885" y="1180112"/>
            <a:ext cx="109408" cy="109406"/>
          </a:xfrm>
          <a:prstGeom prst="ellipse">
            <a:avLst/>
          </a:prstGeom>
          <a:solidFill>
            <a:srgbClr val="0033CC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418" name="Овал 417">
            <a:extLst>
              <a:ext uri="{FF2B5EF4-FFF2-40B4-BE49-F238E27FC236}">
                <a16:creationId xmlns:a16="http://schemas.microsoft.com/office/drawing/2014/main" id="{0BDBC7EF-F67E-4F3B-8A03-23B5B3B01355}"/>
              </a:ext>
            </a:extLst>
          </xdr:cNvPr>
          <xdr:cNvSpPr/>
        </xdr:nvSpPr>
        <xdr:spPr>
          <a:xfrm>
            <a:off x="-758760" y="974818"/>
            <a:ext cx="109408" cy="109406"/>
          </a:xfrm>
          <a:prstGeom prst="ellipse">
            <a:avLst/>
          </a:prstGeom>
          <a:solidFill>
            <a:srgbClr val="0033CC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419" name="Овал 418">
            <a:extLst>
              <a:ext uri="{FF2B5EF4-FFF2-40B4-BE49-F238E27FC236}">
                <a16:creationId xmlns:a16="http://schemas.microsoft.com/office/drawing/2014/main" id="{F84F5117-7A05-4EB8-AAA0-E44A140F0B6E}"/>
              </a:ext>
            </a:extLst>
          </xdr:cNvPr>
          <xdr:cNvSpPr/>
        </xdr:nvSpPr>
        <xdr:spPr>
          <a:xfrm>
            <a:off x="-764294" y="1394257"/>
            <a:ext cx="109408" cy="109406"/>
          </a:xfrm>
          <a:prstGeom prst="ellipse">
            <a:avLst/>
          </a:prstGeom>
          <a:solidFill>
            <a:srgbClr val="0033CC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420" name="Овал 419">
            <a:extLst>
              <a:ext uri="{FF2B5EF4-FFF2-40B4-BE49-F238E27FC236}">
                <a16:creationId xmlns:a16="http://schemas.microsoft.com/office/drawing/2014/main" id="{74AF75EF-ADEC-4404-8CE4-3643BB4D12D3}"/>
              </a:ext>
            </a:extLst>
          </xdr:cNvPr>
          <xdr:cNvSpPr/>
        </xdr:nvSpPr>
        <xdr:spPr>
          <a:xfrm>
            <a:off x="-1041196" y="1146683"/>
            <a:ext cx="176266" cy="176264"/>
          </a:xfrm>
          <a:prstGeom prst="ellipse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421" name="Овал 420">
            <a:extLst>
              <a:ext uri="{FF2B5EF4-FFF2-40B4-BE49-F238E27FC236}">
                <a16:creationId xmlns:a16="http://schemas.microsoft.com/office/drawing/2014/main" id="{26965CCD-6829-4248-A2A7-7EE093AA6DCC}"/>
              </a:ext>
            </a:extLst>
          </xdr:cNvPr>
          <xdr:cNvSpPr/>
        </xdr:nvSpPr>
        <xdr:spPr>
          <a:xfrm>
            <a:off x="-1007768" y="1180112"/>
            <a:ext cx="109408" cy="109406"/>
          </a:xfrm>
          <a:prstGeom prst="ellipse">
            <a:avLst/>
          </a:prstGeom>
          <a:solidFill>
            <a:srgbClr val="0033CC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</xdr:grpSp>
    <xdr:clientData/>
  </xdr:twoCellAnchor>
  <xdr:twoCellAnchor>
    <xdr:from>
      <xdr:col>1</xdr:col>
      <xdr:colOff>1111</xdr:colOff>
      <xdr:row>2</xdr:row>
      <xdr:rowOff>4286</xdr:rowOff>
    </xdr:from>
    <xdr:to>
      <xdr:col>1</xdr:col>
      <xdr:colOff>2170086</xdr:colOff>
      <xdr:row>5</xdr:row>
      <xdr:rowOff>23028</xdr:rowOff>
    </xdr:to>
    <xdr:grpSp>
      <xdr:nvGrpSpPr>
        <xdr:cNvPr id="393" name="Группа 392">
          <a:extLst>
            <a:ext uri="{FF2B5EF4-FFF2-40B4-BE49-F238E27FC236}">
              <a16:creationId xmlns:a16="http://schemas.microsoft.com/office/drawing/2014/main" id="{87F1C495-48A2-441B-9EFF-B6D6B51D3121}"/>
            </a:ext>
          </a:extLst>
        </xdr:cNvPr>
        <xdr:cNvGrpSpPr/>
      </xdr:nvGrpSpPr>
      <xdr:grpSpPr>
        <a:xfrm>
          <a:off x="420211" y="385286"/>
          <a:ext cx="2168975" cy="590242"/>
          <a:chOff x="410088" y="1185505"/>
          <a:chExt cx="2168975" cy="567382"/>
        </a:xfrm>
      </xdr:grpSpPr>
      <xdr:sp macro="" textlink="">
        <xdr:nvSpPr>
          <xdr:cNvPr id="405" name="TextBox 73">
            <a:extLst>
              <a:ext uri="{FF2B5EF4-FFF2-40B4-BE49-F238E27FC236}">
                <a16:creationId xmlns:a16="http://schemas.microsoft.com/office/drawing/2014/main" id="{292A67B4-5CED-499F-8602-159F3EEE2DC5}"/>
              </a:ext>
            </a:extLst>
          </xdr:cNvPr>
          <xdr:cNvSpPr txBox="1"/>
        </xdr:nvSpPr>
        <xdr:spPr>
          <a:xfrm>
            <a:off x="1100039" y="1185505"/>
            <a:ext cx="1479024" cy="567382"/>
          </a:xfrm>
          <a:prstGeom prst="round2DiagRect">
            <a:avLst/>
          </a:prstGeom>
          <a:solidFill>
            <a:srgbClr val="0033CC"/>
          </a:solidFill>
        </xdr:spPr>
        <xdr:txBody>
          <a:bodyPr wrap="square" lIns="0" tIns="0" rIns="0" bIns="0" rtlCol="0" anchor="ctr">
            <a:noAutofit/>
          </a:bodyPr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ru-RU" sz="1400">
                <a:solidFill>
                  <a:schemeClr val="bg1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Безопасность </a:t>
            </a:r>
            <a:r>
              <a:rPr lang="en-US" sz="1400">
                <a:solidFill>
                  <a:schemeClr val="bg1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nodes</a:t>
            </a:r>
          </a:p>
        </xdr:txBody>
      </xdr:sp>
      <xdr:grpSp>
        <xdr:nvGrpSpPr>
          <xdr:cNvPr id="406" name="Группа 405">
            <a:extLst>
              <a:ext uri="{FF2B5EF4-FFF2-40B4-BE49-F238E27FC236}">
                <a16:creationId xmlns:a16="http://schemas.microsoft.com/office/drawing/2014/main" id="{30A815CA-E21F-4E43-8ABF-4EA2A25F2A9A}"/>
              </a:ext>
            </a:extLst>
          </xdr:cNvPr>
          <xdr:cNvGrpSpPr>
            <a:grpSpLocks noChangeAspect="1"/>
          </xdr:cNvGrpSpPr>
        </xdr:nvGrpSpPr>
        <xdr:grpSpPr>
          <a:xfrm>
            <a:off x="410088" y="1185505"/>
            <a:ext cx="360435" cy="567382"/>
            <a:chOff x="606861" y="1802438"/>
            <a:chExt cx="199023" cy="313294"/>
          </a:xfrm>
        </xdr:grpSpPr>
        <xdr:sp macro="" textlink="">
          <xdr:nvSpPr>
            <xdr:cNvPr id="407" name="Скругленный прямоугольник 406">
              <a:extLst>
                <a:ext uri="{FF2B5EF4-FFF2-40B4-BE49-F238E27FC236}">
                  <a16:creationId xmlns:a16="http://schemas.microsoft.com/office/drawing/2014/main" id="{538E5C13-07D9-4208-B49A-770B8A8B9D82}"/>
                </a:ext>
              </a:extLst>
            </xdr:cNvPr>
            <xdr:cNvSpPr/>
          </xdr:nvSpPr>
          <xdr:spPr>
            <a:xfrm>
              <a:off x="606861" y="1802438"/>
              <a:ext cx="199023" cy="313294"/>
            </a:xfrm>
            <a:prstGeom prst="roundRect">
              <a:avLst>
                <a:gd name="adj" fmla="val 9968"/>
              </a:avLst>
            </a:prstGeom>
            <a:solidFill>
              <a:srgbClr val="0033CC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ru-RU"/>
            </a:p>
          </xdr:txBody>
        </xdr:sp>
        <xdr:sp macro="" textlink="">
          <xdr:nvSpPr>
            <xdr:cNvPr id="408" name="Скругленный прямоугольник 407">
              <a:extLst>
                <a:ext uri="{FF2B5EF4-FFF2-40B4-BE49-F238E27FC236}">
                  <a16:creationId xmlns:a16="http://schemas.microsoft.com/office/drawing/2014/main" id="{F2830DE1-F9C4-498A-AE9E-2C7BACF835F8}"/>
                </a:ext>
              </a:extLst>
            </xdr:cNvPr>
            <xdr:cNvSpPr/>
          </xdr:nvSpPr>
          <xdr:spPr>
            <a:xfrm>
              <a:off x="641380" y="1855764"/>
              <a:ext cx="129984" cy="33329"/>
            </a:xfrm>
            <a:prstGeom prst="roundRect">
              <a:avLst>
                <a:gd name="adj" fmla="val 50000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ru-RU"/>
            </a:p>
          </xdr:txBody>
        </xdr:sp>
        <xdr:sp macro="" textlink="">
          <xdr:nvSpPr>
            <xdr:cNvPr id="409" name="Скругленный прямоугольник 408">
              <a:extLst>
                <a:ext uri="{FF2B5EF4-FFF2-40B4-BE49-F238E27FC236}">
                  <a16:creationId xmlns:a16="http://schemas.microsoft.com/office/drawing/2014/main" id="{B8850892-CA78-4F55-A0F7-7C774E0C9723}"/>
                </a:ext>
              </a:extLst>
            </xdr:cNvPr>
            <xdr:cNvSpPr/>
          </xdr:nvSpPr>
          <xdr:spPr>
            <a:xfrm>
              <a:off x="641380" y="1905281"/>
              <a:ext cx="129984" cy="33329"/>
            </a:xfrm>
            <a:prstGeom prst="roundRect">
              <a:avLst>
                <a:gd name="adj" fmla="val 50000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ru-RU"/>
            </a:p>
          </xdr:txBody>
        </xdr:sp>
        <xdr:sp macro="" textlink="">
          <xdr:nvSpPr>
            <xdr:cNvPr id="410" name="Скругленный прямоугольник 409">
              <a:extLst>
                <a:ext uri="{FF2B5EF4-FFF2-40B4-BE49-F238E27FC236}">
                  <a16:creationId xmlns:a16="http://schemas.microsoft.com/office/drawing/2014/main" id="{AFCC6ECD-20D8-4AB2-913F-B8523AD01BBD}"/>
                </a:ext>
              </a:extLst>
            </xdr:cNvPr>
            <xdr:cNvSpPr/>
          </xdr:nvSpPr>
          <xdr:spPr>
            <a:xfrm>
              <a:off x="641380" y="1954799"/>
              <a:ext cx="129984" cy="33329"/>
            </a:xfrm>
            <a:prstGeom prst="roundRect">
              <a:avLst>
                <a:gd name="adj" fmla="val 50000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ru-RU"/>
            </a:p>
          </xdr:txBody>
        </xdr:sp>
        <xdr:sp macro="" textlink="">
          <xdr:nvSpPr>
            <xdr:cNvPr id="411" name="Овал 410">
              <a:extLst>
                <a:ext uri="{FF2B5EF4-FFF2-40B4-BE49-F238E27FC236}">
                  <a16:creationId xmlns:a16="http://schemas.microsoft.com/office/drawing/2014/main" id="{A893130B-32EA-4994-BA71-A9F3D44B307A}"/>
                </a:ext>
              </a:extLst>
            </xdr:cNvPr>
            <xdr:cNvSpPr/>
          </xdr:nvSpPr>
          <xdr:spPr>
            <a:xfrm>
              <a:off x="685899" y="2048122"/>
              <a:ext cx="40947" cy="40947"/>
            </a:xfrm>
            <a:prstGeom prst="ellipse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ru-RU"/>
            </a:p>
          </xdr:txBody>
        </xdr:sp>
      </xdr:grpSp>
    </xdr:grpSp>
    <xdr:clientData/>
  </xdr:twoCellAnchor>
  <xdr:twoCellAnchor>
    <xdr:from>
      <xdr:col>5</xdr:col>
      <xdr:colOff>15537</xdr:colOff>
      <xdr:row>2</xdr:row>
      <xdr:rowOff>0</xdr:rowOff>
    </xdr:from>
    <xdr:to>
      <xdr:col>5</xdr:col>
      <xdr:colOff>475291</xdr:colOff>
      <xdr:row>5</xdr:row>
      <xdr:rowOff>18742</xdr:rowOff>
    </xdr:to>
    <xdr:grpSp>
      <xdr:nvGrpSpPr>
        <xdr:cNvPr id="394" name="Группа 393">
          <a:extLst>
            <a:ext uri="{FF2B5EF4-FFF2-40B4-BE49-F238E27FC236}">
              <a16:creationId xmlns:a16="http://schemas.microsoft.com/office/drawing/2014/main" id="{EA2D34C7-22EB-4C5A-907F-A7D7B9081E00}"/>
            </a:ext>
          </a:extLst>
        </xdr:cNvPr>
        <xdr:cNvGrpSpPr>
          <a:grpSpLocks noChangeAspect="1"/>
        </xdr:cNvGrpSpPr>
      </xdr:nvGrpSpPr>
      <xdr:grpSpPr>
        <a:xfrm>
          <a:off x="9388137" y="381000"/>
          <a:ext cx="459754" cy="590242"/>
          <a:chOff x="2963653" y="203674"/>
          <a:chExt cx="5472608" cy="6753713"/>
        </a:xfrm>
        <a:solidFill>
          <a:srgbClr val="0033CC"/>
        </a:solidFill>
      </xdr:grpSpPr>
      <xdr:sp macro="" textlink="">
        <xdr:nvSpPr>
          <xdr:cNvPr id="395" name="Полилиния 394">
            <a:extLst>
              <a:ext uri="{FF2B5EF4-FFF2-40B4-BE49-F238E27FC236}">
                <a16:creationId xmlns:a16="http://schemas.microsoft.com/office/drawing/2014/main" id="{4955F2ED-BCA2-48E3-8BFF-3EA2B57AB04C}"/>
              </a:ext>
            </a:extLst>
          </xdr:cNvPr>
          <xdr:cNvSpPr/>
        </xdr:nvSpPr>
        <xdr:spPr bwMode="auto">
          <a:xfrm>
            <a:off x="2963653" y="3825048"/>
            <a:ext cx="5472608" cy="3132339"/>
          </a:xfrm>
          <a:custGeom>
            <a:avLst/>
            <a:gdLst>
              <a:gd name="connsiteX0" fmla="*/ 4661169 w 5472608"/>
              <a:gd name="connsiteY0" fmla="*/ 404056 h 3132348"/>
              <a:gd name="connsiteX1" fmla="*/ 4661169 w 5472608"/>
              <a:gd name="connsiteY1" fmla="*/ 2720536 h 3132348"/>
              <a:gd name="connsiteX2" fmla="*/ 5046931 w 5472608"/>
              <a:gd name="connsiteY2" fmla="*/ 2720536 h 3132348"/>
              <a:gd name="connsiteX3" fmla="*/ 5046931 w 5472608"/>
              <a:gd name="connsiteY3" fmla="*/ 404056 h 3132348"/>
              <a:gd name="connsiteX4" fmla="*/ 3602296 w 5472608"/>
              <a:gd name="connsiteY4" fmla="*/ 404056 h 3132348"/>
              <a:gd name="connsiteX5" fmla="*/ 3602296 w 5472608"/>
              <a:gd name="connsiteY5" fmla="*/ 2720536 h 3132348"/>
              <a:gd name="connsiteX6" fmla="*/ 3988058 w 5472608"/>
              <a:gd name="connsiteY6" fmla="*/ 2720536 h 3132348"/>
              <a:gd name="connsiteX7" fmla="*/ 3988058 w 5472608"/>
              <a:gd name="connsiteY7" fmla="*/ 404056 h 3132348"/>
              <a:gd name="connsiteX8" fmla="*/ 2543423 w 5472608"/>
              <a:gd name="connsiteY8" fmla="*/ 404056 h 3132348"/>
              <a:gd name="connsiteX9" fmla="*/ 2543423 w 5472608"/>
              <a:gd name="connsiteY9" fmla="*/ 2720536 h 3132348"/>
              <a:gd name="connsiteX10" fmla="*/ 2929185 w 5472608"/>
              <a:gd name="connsiteY10" fmla="*/ 2720536 h 3132348"/>
              <a:gd name="connsiteX11" fmla="*/ 2929185 w 5472608"/>
              <a:gd name="connsiteY11" fmla="*/ 404056 h 3132348"/>
              <a:gd name="connsiteX12" fmla="*/ 1484550 w 5472608"/>
              <a:gd name="connsiteY12" fmla="*/ 404056 h 3132348"/>
              <a:gd name="connsiteX13" fmla="*/ 1484550 w 5472608"/>
              <a:gd name="connsiteY13" fmla="*/ 2720536 h 3132348"/>
              <a:gd name="connsiteX14" fmla="*/ 1870312 w 5472608"/>
              <a:gd name="connsiteY14" fmla="*/ 2720536 h 3132348"/>
              <a:gd name="connsiteX15" fmla="*/ 1870312 w 5472608"/>
              <a:gd name="connsiteY15" fmla="*/ 404056 h 3132348"/>
              <a:gd name="connsiteX16" fmla="*/ 425677 w 5472608"/>
              <a:gd name="connsiteY16" fmla="*/ 404056 h 3132348"/>
              <a:gd name="connsiteX17" fmla="*/ 425677 w 5472608"/>
              <a:gd name="connsiteY17" fmla="*/ 2720536 h 3132348"/>
              <a:gd name="connsiteX18" fmla="*/ 811439 w 5472608"/>
              <a:gd name="connsiteY18" fmla="*/ 2720536 h 3132348"/>
              <a:gd name="connsiteX19" fmla="*/ 811439 w 5472608"/>
              <a:gd name="connsiteY19" fmla="*/ 404056 h 3132348"/>
              <a:gd name="connsiteX20" fmla="*/ 112483 w 5472608"/>
              <a:gd name="connsiteY20" fmla="*/ 0 h 3132348"/>
              <a:gd name="connsiteX21" fmla="*/ 5360125 w 5472608"/>
              <a:gd name="connsiteY21" fmla="*/ 0 h 3132348"/>
              <a:gd name="connsiteX22" fmla="*/ 5472608 w 5472608"/>
              <a:gd name="connsiteY22" fmla="*/ 112483 h 3132348"/>
              <a:gd name="connsiteX23" fmla="*/ 5472608 w 5472608"/>
              <a:gd name="connsiteY23" fmla="*/ 3019865 h 3132348"/>
              <a:gd name="connsiteX24" fmla="*/ 5360125 w 5472608"/>
              <a:gd name="connsiteY24" fmla="*/ 3132348 h 3132348"/>
              <a:gd name="connsiteX25" fmla="*/ 112483 w 5472608"/>
              <a:gd name="connsiteY25" fmla="*/ 3132348 h 3132348"/>
              <a:gd name="connsiteX26" fmla="*/ 0 w 5472608"/>
              <a:gd name="connsiteY26" fmla="*/ 3019865 h 3132348"/>
              <a:gd name="connsiteX27" fmla="*/ 0 w 5472608"/>
              <a:gd name="connsiteY27" fmla="*/ 112483 h 3132348"/>
              <a:gd name="connsiteX28" fmla="*/ 112483 w 5472608"/>
              <a:gd name="connsiteY28" fmla="*/ 0 h 3132348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</a:cxnLst>
            <a:rect l="l" t="t" r="r" b="b"/>
            <a:pathLst>
              <a:path w="5472608" h="3132348">
                <a:moveTo>
                  <a:pt x="4661169" y="404056"/>
                </a:moveTo>
                <a:lnTo>
                  <a:pt x="4661169" y="2720536"/>
                </a:lnTo>
                <a:lnTo>
                  <a:pt x="5046931" y="2720536"/>
                </a:lnTo>
                <a:lnTo>
                  <a:pt x="5046931" y="404056"/>
                </a:lnTo>
                <a:close/>
                <a:moveTo>
                  <a:pt x="3602296" y="404056"/>
                </a:moveTo>
                <a:lnTo>
                  <a:pt x="3602296" y="2720536"/>
                </a:lnTo>
                <a:lnTo>
                  <a:pt x="3988058" y="2720536"/>
                </a:lnTo>
                <a:lnTo>
                  <a:pt x="3988058" y="404056"/>
                </a:lnTo>
                <a:close/>
                <a:moveTo>
                  <a:pt x="2543423" y="404056"/>
                </a:moveTo>
                <a:lnTo>
                  <a:pt x="2543423" y="2720536"/>
                </a:lnTo>
                <a:lnTo>
                  <a:pt x="2929185" y="2720536"/>
                </a:lnTo>
                <a:lnTo>
                  <a:pt x="2929185" y="404056"/>
                </a:lnTo>
                <a:close/>
                <a:moveTo>
                  <a:pt x="1484550" y="404056"/>
                </a:moveTo>
                <a:lnTo>
                  <a:pt x="1484550" y="2720536"/>
                </a:lnTo>
                <a:lnTo>
                  <a:pt x="1870312" y="2720536"/>
                </a:lnTo>
                <a:lnTo>
                  <a:pt x="1870312" y="404056"/>
                </a:lnTo>
                <a:close/>
                <a:moveTo>
                  <a:pt x="425677" y="404056"/>
                </a:moveTo>
                <a:lnTo>
                  <a:pt x="425677" y="2720536"/>
                </a:lnTo>
                <a:lnTo>
                  <a:pt x="811439" y="2720536"/>
                </a:lnTo>
                <a:lnTo>
                  <a:pt x="811439" y="404056"/>
                </a:lnTo>
                <a:close/>
                <a:moveTo>
                  <a:pt x="112483" y="0"/>
                </a:moveTo>
                <a:lnTo>
                  <a:pt x="5360125" y="0"/>
                </a:lnTo>
                <a:cubicBezTo>
                  <a:pt x="5422248" y="0"/>
                  <a:pt x="5472608" y="50360"/>
                  <a:pt x="5472608" y="112483"/>
                </a:cubicBezTo>
                <a:lnTo>
                  <a:pt x="5472608" y="3019865"/>
                </a:lnTo>
                <a:cubicBezTo>
                  <a:pt x="5472608" y="3081988"/>
                  <a:pt x="5422248" y="3132348"/>
                  <a:pt x="5360125" y="3132348"/>
                </a:cubicBezTo>
                <a:lnTo>
                  <a:pt x="112483" y="3132348"/>
                </a:lnTo>
                <a:cubicBezTo>
                  <a:pt x="50360" y="3132348"/>
                  <a:pt x="0" y="3081988"/>
                  <a:pt x="0" y="3019865"/>
                </a:cubicBezTo>
                <a:lnTo>
                  <a:pt x="0" y="112483"/>
                </a:lnTo>
                <a:cubicBezTo>
                  <a:pt x="0" y="50360"/>
                  <a:pt x="50360" y="0"/>
                  <a:pt x="112483" y="0"/>
                </a:cubicBezTo>
                <a:close/>
              </a:path>
            </a:pathLst>
          </a:custGeom>
          <a:grpFill/>
          <a:ln>
            <a:noFill/>
          </a:ln>
        </xdr:spPr>
        <xdr:txBody>
          <a:bodyPr wrap="square" lIns="0" tIns="0" rIns="0" bIns="0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396" name="Полилиния 395">
            <a:extLst>
              <a:ext uri="{FF2B5EF4-FFF2-40B4-BE49-F238E27FC236}">
                <a16:creationId xmlns:a16="http://schemas.microsoft.com/office/drawing/2014/main" id="{5479E3BF-61C3-40C8-AFA3-F7AD5D3B32F6}"/>
              </a:ext>
            </a:extLst>
          </xdr:cNvPr>
          <xdr:cNvSpPr/>
        </xdr:nvSpPr>
        <xdr:spPr bwMode="auto">
          <a:xfrm>
            <a:off x="3208540" y="3222504"/>
            <a:ext cx="468051" cy="555753"/>
          </a:xfrm>
          <a:custGeom>
            <a:avLst/>
            <a:gdLst>
              <a:gd name="connsiteX0" fmla="*/ 234026 w 468052"/>
              <a:gd name="connsiteY0" fmla="*/ 0 h 555750"/>
              <a:gd name="connsiteX1" fmla="*/ 325120 w 468052"/>
              <a:gd name="connsiteY1" fmla="*/ 18391 h 555750"/>
              <a:gd name="connsiteX2" fmla="*/ 347693 w 468052"/>
              <a:gd name="connsiteY2" fmla="*/ 33611 h 555750"/>
              <a:gd name="connsiteX3" fmla="*/ 163215 w 468052"/>
              <a:gd name="connsiteY3" fmla="*/ 140119 h 555750"/>
              <a:gd name="connsiteX4" fmla="*/ 117252 w 468052"/>
              <a:gd name="connsiteY4" fmla="*/ 311658 h 555750"/>
              <a:gd name="connsiteX5" fmla="*/ 288790 w 468052"/>
              <a:gd name="connsiteY5" fmla="*/ 357622 h 555750"/>
              <a:gd name="connsiteX6" fmla="*/ 468052 w 468052"/>
              <a:gd name="connsiteY6" fmla="*/ 254125 h 555750"/>
              <a:gd name="connsiteX7" fmla="*/ 468052 w 468052"/>
              <a:gd name="connsiteY7" fmla="*/ 555750 h 555750"/>
              <a:gd name="connsiteX8" fmla="*/ 0 w 468052"/>
              <a:gd name="connsiteY8" fmla="*/ 555750 h 555750"/>
              <a:gd name="connsiteX9" fmla="*/ 0 w 468052"/>
              <a:gd name="connsiteY9" fmla="*/ 234026 h 555750"/>
              <a:gd name="connsiteX10" fmla="*/ 234026 w 468052"/>
              <a:gd name="connsiteY10" fmla="*/ 0 h 55575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</a:cxnLst>
            <a:rect l="l" t="t" r="r" b="b"/>
            <a:pathLst>
              <a:path w="468052" h="555750">
                <a:moveTo>
                  <a:pt x="234026" y="0"/>
                </a:moveTo>
                <a:cubicBezTo>
                  <a:pt x="266338" y="0"/>
                  <a:pt x="297121" y="6549"/>
                  <a:pt x="325120" y="18391"/>
                </a:cubicBezTo>
                <a:lnTo>
                  <a:pt x="347693" y="33611"/>
                </a:lnTo>
                <a:lnTo>
                  <a:pt x="163215" y="140119"/>
                </a:lnTo>
                <a:cubicBezTo>
                  <a:pt x="103154" y="174796"/>
                  <a:pt x="82575" y="251596"/>
                  <a:pt x="117252" y="311658"/>
                </a:cubicBezTo>
                <a:cubicBezTo>
                  <a:pt x="151928" y="371719"/>
                  <a:pt x="228729" y="392298"/>
                  <a:pt x="288790" y="357622"/>
                </a:cubicBezTo>
                <a:lnTo>
                  <a:pt x="468052" y="254125"/>
                </a:lnTo>
                <a:lnTo>
                  <a:pt x="468052" y="555750"/>
                </a:lnTo>
                <a:lnTo>
                  <a:pt x="0" y="555750"/>
                </a:lnTo>
                <a:lnTo>
                  <a:pt x="0" y="234026"/>
                </a:lnTo>
                <a:cubicBezTo>
                  <a:pt x="0" y="104777"/>
                  <a:pt x="104777" y="0"/>
                  <a:pt x="234026" y="0"/>
                </a:cubicBezTo>
                <a:close/>
              </a:path>
            </a:pathLst>
          </a:custGeom>
          <a:grpFill/>
          <a:ln>
            <a:noFill/>
          </a:ln>
        </xdr:spPr>
        <xdr:txBody>
          <a:bodyPr wrap="square" lIns="0" tIns="0" rIns="0" bIns="0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397" name="Полилиния 396">
            <a:extLst>
              <a:ext uri="{FF2B5EF4-FFF2-40B4-BE49-F238E27FC236}">
                <a16:creationId xmlns:a16="http://schemas.microsoft.com/office/drawing/2014/main" id="{BB7F827E-26BD-4430-995A-7F43785F5A27}"/>
              </a:ext>
            </a:extLst>
          </xdr:cNvPr>
          <xdr:cNvSpPr/>
        </xdr:nvSpPr>
        <xdr:spPr bwMode="auto">
          <a:xfrm>
            <a:off x="5318419" y="1714499"/>
            <a:ext cx="799809" cy="822327"/>
          </a:xfrm>
          <a:custGeom>
            <a:avLst/>
            <a:gdLst>
              <a:gd name="connsiteX0" fmla="*/ 4863 w 799805"/>
              <a:gd name="connsiteY0" fmla="*/ 390526 h 822323"/>
              <a:gd name="connsiteX1" fmla="*/ 101303 w 799805"/>
              <a:gd name="connsiteY1" fmla="*/ 454820 h 822323"/>
              <a:gd name="connsiteX2" fmla="*/ 141822 w 799805"/>
              <a:gd name="connsiteY2" fmla="*/ 525365 h 822323"/>
              <a:gd name="connsiteX3" fmla="*/ 141790 w 799805"/>
              <a:gd name="connsiteY3" fmla="*/ 547127 h 822323"/>
              <a:gd name="connsiteX4" fmla="*/ 150202 w 799805"/>
              <a:gd name="connsiteY4" fmla="*/ 547127 h 822323"/>
              <a:gd name="connsiteX5" fmla="*/ 166213 w 799805"/>
              <a:gd name="connsiteY5" fmla="*/ 581597 h 822323"/>
              <a:gd name="connsiteX6" fmla="*/ 203067 w 799805"/>
              <a:gd name="connsiteY6" fmla="*/ 617947 h 822323"/>
              <a:gd name="connsiteX7" fmla="*/ 250126 w 799805"/>
              <a:gd name="connsiteY7" fmla="*/ 639512 h 822323"/>
              <a:gd name="connsiteX8" fmla="*/ 288681 w 799805"/>
              <a:gd name="connsiteY8" fmla="*/ 667974 h 822323"/>
              <a:gd name="connsiteX9" fmla="*/ 309612 w 799805"/>
              <a:gd name="connsiteY9" fmla="*/ 691239 h 822323"/>
              <a:gd name="connsiteX10" fmla="*/ 538213 w 799805"/>
              <a:gd name="connsiteY10" fmla="*/ 800387 h 822323"/>
              <a:gd name="connsiteX11" fmla="*/ 493055 w 799805"/>
              <a:gd name="connsiteY11" fmla="*/ 814478 h 822323"/>
              <a:gd name="connsiteX12" fmla="*/ 415630 w 799805"/>
              <a:gd name="connsiteY12" fmla="*/ 822323 h 822323"/>
              <a:gd name="connsiteX13" fmla="*/ 119183 w 799805"/>
              <a:gd name="connsiteY13" fmla="*/ 681797 h 822323"/>
              <a:gd name="connsiteX14" fmla="*/ 75115 w 799805"/>
              <a:gd name="connsiteY14" fmla="*/ 608789 h 822323"/>
              <a:gd name="connsiteX15" fmla="*/ 64394 w 799805"/>
              <a:gd name="connsiteY15" fmla="*/ 609602 h 822323"/>
              <a:gd name="connsiteX16" fmla="*/ 41735 w 799805"/>
              <a:gd name="connsiteY16" fmla="*/ 594106 h 822323"/>
              <a:gd name="connsiteX17" fmla="*/ 39955 w 799805"/>
              <a:gd name="connsiteY17" fmla="*/ 592034 h 822323"/>
              <a:gd name="connsiteX18" fmla="*/ 56749 w 799805"/>
              <a:gd name="connsiteY18" fmla="*/ 555933 h 822323"/>
              <a:gd name="connsiteX19" fmla="*/ 63205 w 799805"/>
              <a:gd name="connsiteY19" fmla="*/ 509588 h 822323"/>
              <a:gd name="connsiteX20" fmla="*/ 13030 w 799805"/>
              <a:gd name="connsiteY20" fmla="*/ 399882 h 822323"/>
              <a:gd name="connsiteX21" fmla="*/ 0 w 799805"/>
              <a:gd name="connsiteY21" fmla="*/ 396069 h 822323"/>
              <a:gd name="connsiteX22" fmla="*/ 275636 w 799805"/>
              <a:gd name="connsiteY22" fmla="*/ 0 h 822323"/>
              <a:gd name="connsiteX23" fmla="*/ 489448 w 799805"/>
              <a:gd name="connsiteY23" fmla="*/ 0 h 822323"/>
              <a:gd name="connsiteX24" fmla="*/ 489448 w 799805"/>
              <a:gd name="connsiteY24" fmla="*/ 57483 h 822323"/>
              <a:gd name="connsiteX25" fmla="*/ 493055 w 799805"/>
              <a:gd name="connsiteY25" fmla="*/ 57848 h 822323"/>
              <a:gd name="connsiteX26" fmla="*/ 799805 w 799805"/>
              <a:gd name="connsiteY26" fmla="*/ 436163 h 822323"/>
              <a:gd name="connsiteX27" fmla="*/ 769615 w 799805"/>
              <a:gd name="connsiteY27" fmla="*/ 586474 h 822323"/>
              <a:gd name="connsiteX28" fmla="*/ 746479 w 799805"/>
              <a:gd name="connsiteY28" fmla="*/ 629318 h 822323"/>
              <a:gd name="connsiteX29" fmla="*/ 744333 w 799805"/>
              <a:gd name="connsiteY29" fmla="*/ 626933 h 822323"/>
              <a:gd name="connsiteX30" fmla="*/ 538147 w 799805"/>
              <a:gd name="connsiteY30" fmla="*/ 528487 h 822323"/>
              <a:gd name="connsiteX31" fmla="*/ 551291 w 799805"/>
              <a:gd name="connsiteY31" fmla="*/ 505412 h 822323"/>
              <a:gd name="connsiteX32" fmla="*/ 563267 w 799805"/>
              <a:gd name="connsiteY32" fmla="*/ 435192 h 822323"/>
              <a:gd name="connsiteX33" fmla="*/ 470188 w 799805"/>
              <a:gd name="connsiteY33" fmla="*/ 268970 h 822323"/>
              <a:gd name="connsiteX34" fmla="*/ 420393 w 799805"/>
              <a:gd name="connsiteY34" fmla="*/ 257070 h 822323"/>
              <a:gd name="connsiteX35" fmla="*/ 372978 w 799805"/>
              <a:gd name="connsiteY35" fmla="*/ 244024 h 822323"/>
              <a:gd name="connsiteX36" fmla="*/ 291876 w 799805"/>
              <a:gd name="connsiteY36" fmla="*/ 154981 h 822323"/>
              <a:gd name="connsiteX37" fmla="*/ 281664 w 799805"/>
              <a:gd name="connsiteY37" fmla="*/ 99452 h 822323"/>
              <a:gd name="connsiteX0" fmla="*/ 4863 w 799805"/>
              <a:gd name="connsiteY0" fmla="*/ 390526 h 822323"/>
              <a:gd name="connsiteX1" fmla="*/ 101303 w 799805"/>
              <a:gd name="connsiteY1" fmla="*/ 454820 h 822323"/>
              <a:gd name="connsiteX2" fmla="*/ 141822 w 799805"/>
              <a:gd name="connsiteY2" fmla="*/ 525365 h 822323"/>
              <a:gd name="connsiteX3" fmla="*/ 141790 w 799805"/>
              <a:gd name="connsiteY3" fmla="*/ 547127 h 822323"/>
              <a:gd name="connsiteX4" fmla="*/ 166213 w 799805"/>
              <a:gd name="connsiteY4" fmla="*/ 581597 h 822323"/>
              <a:gd name="connsiteX5" fmla="*/ 203067 w 799805"/>
              <a:gd name="connsiteY5" fmla="*/ 617947 h 822323"/>
              <a:gd name="connsiteX6" fmla="*/ 250126 w 799805"/>
              <a:gd name="connsiteY6" fmla="*/ 639512 h 822323"/>
              <a:gd name="connsiteX7" fmla="*/ 288681 w 799805"/>
              <a:gd name="connsiteY7" fmla="*/ 667974 h 822323"/>
              <a:gd name="connsiteX8" fmla="*/ 309612 w 799805"/>
              <a:gd name="connsiteY8" fmla="*/ 691239 h 822323"/>
              <a:gd name="connsiteX9" fmla="*/ 538213 w 799805"/>
              <a:gd name="connsiteY9" fmla="*/ 800387 h 822323"/>
              <a:gd name="connsiteX10" fmla="*/ 493055 w 799805"/>
              <a:gd name="connsiteY10" fmla="*/ 814478 h 822323"/>
              <a:gd name="connsiteX11" fmla="*/ 415630 w 799805"/>
              <a:gd name="connsiteY11" fmla="*/ 822323 h 822323"/>
              <a:gd name="connsiteX12" fmla="*/ 119183 w 799805"/>
              <a:gd name="connsiteY12" fmla="*/ 681797 h 822323"/>
              <a:gd name="connsiteX13" fmla="*/ 75115 w 799805"/>
              <a:gd name="connsiteY13" fmla="*/ 608789 h 822323"/>
              <a:gd name="connsiteX14" fmla="*/ 64394 w 799805"/>
              <a:gd name="connsiteY14" fmla="*/ 609602 h 822323"/>
              <a:gd name="connsiteX15" fmla="*/ 41735 w 799805"/>
              <a:gd name="connsiteY15" fmla="*/ 594106 h 822323"/>
              <a:gd name="connsiteX16" fmla="*/ 39955 w 799805"/>
              <a:gd name="connsiteY16" fmla="*/ 592034 h 822323"/>
              <a:gd name="connsiteX17" fmla="*/ 56749 w 799805"/>
              <a:gd name="connsiteY17" fmla="*/ 555933 h 822323"/>
              <a:gd name="connsiteX18" fmla="*/ 63205 w 799805"/>
              <a:gd name="connsiteY18" fmla="*/ 509588 h 822323"/>
              <a:gd name="connsiteX19" fmla="*/ 13030 w 799805"/>
              <a:gd name="connsiteY19" fmla="*/ 399882 h 822323"/>
              <a:gd name="connsiteX20" fmla="*/ 0 w 799805"/>
              <a:gd name="connsiteY20" fmla="*/ 396069 h 822323"/>
              <a:gd name="connsiteX21" fmla="*/ 4863 w 799805"/>
              <a:gd name="connsiteY21" fmla="*/ 390526 h 822323"/>
              <a:gd name="connsiteX22" fmla="*/ 275636 w 799805"/>
              <a:gd name="connsiteY22" fmla="*/ 0 h 822323"/>
              <a:gd name="connsiteX23" fmla="*/ 489448 w 799805"/>
              <a:gd name="connsiteY23" fmla="*/ 0 h 822323"/>
              <a:gd name="connsiteX24" fmla="*/ 489448 w 799805"/>
              <a:gd name="connsiteY24" fmla="*/ 57483 h 822323"/>
              <a:gd name="connsiteX25" fmla="*/ 493055 w 799805"/>
              <a:gd name="connsiteY25" fmla="*/ 57848 h 822323"/>
              <a:gd name="connsiteX26" fmla="*/ 799805 w 799805"/>
              <a:gd name="connsiteY26" fmla="*/ 436163 h 822323"/>
              <a:gd name="connsiteX27" fmla="*/ 769615 w 799805"/>
              <a:gd name="connsiteY27" fmla="*/ 586474 h 822323"/>
              <a:gd name="connsiteX28" fmla="*/ 746479 w 799805"/>
              <a:gd name="connsiteY28" fmla="*/ 629318 h 822323"/>
              <a:gd name="connsiteX29" fmla="*/ 744333 w 799805"/>
              <a:gd name="connsiteY29" fmla="*/ 626933 h 822323"/>
              <a:gd name="connsiteX30" fmla="*/ 538147 w 799805"/>
              <a:gd name="connsiteY30" fmla="*/ 528487 h 822323"/>
              <a:gd name="connsiteX31" fmla="*/ 551291 w 799805"/>
              <a:gd name="connsiteY31" fmla="*/ 505412 h 822323"/>
              <a:gd name="connsiteX32" fmla="*/ 563267 w 799805"/>
              <a:gd name="connsiteY32" fmla="*/ 435192 h 822323"/>
              <a:gd name="connsiteX33" fmla="*/ 470188 w 799805"/>
              <a:gd name="connsiteY33" fmla="*/ 268970 h 822323"/>
              <a:gd name="connsiteX34" fmla="*/ 420393 w 799805"/>
              <a:gd name="connsiteY34" fmla="*/ 257070 h 822323"/>
              <a:gd name="connsiteX35" fmla="*/ 372978 w 799805"/>
              <a:gd name="connsiteY35" fmla="*/ 244024 h 822323"/>
              <a:gd name="connsiteX36" fmla="*/ 291876 w 799805"/>
              <a:gd name="connsiteY36" fmla="*/ 154981 h 822323"/>
              <a:gd name="connsiteX37" fmla="*/ 281664 w 799805"/>
              <a:gd name="connsiteY37" fmla="*/ 99452 h 822323"/>
              <a:gd name="connsiteX38" fmla="*/ 275636 w 799805"/>
              <a:gd name="connsiteY38" fmla="*/ 0 h 822323"/>
              <a:gd name="connsiteX0" fmla="*/ 4863 w 799805"/>
              <a:gd name="connsiteY0" fmla="*/ 390526 h 822323"/>
              <a:gd name="connsiteX1" fmla="*/ 101303 w 799805"/>
              <a:gd name="connsiteY1" fmla="*/ 454820 h 822323"/>
              <a:gd name="connsiteX2" fmla="*/ 141822 w 799805"/>
              <a:gd name="connsiteY2" fmla="*/ 525365 h 822323"/>
              <a:gd name="connsiteX3" fmla="*/ 141790 w 799805"/>
              <a:gd name="connsiteY3" fmla="*/ 547127 h 822323"/>
              <a:gd name="connsiteX4" fmla="*/ 166213 w 799805"/>
              <a:gd name="connsiteY4" fmla="*/ 581597 h 822323"/>
              <a:gd name="connsiteX5" fmla="*/ 203067 w 799805"/>
              <a:gd name="connsiteY5" fmla="*/ 617947 h 822323"/>
              <a:gd name="connsiteX6" fmla="*/ 250126 w 799805"/>
              <a:gd name="connsiteY6" fmla="*/ 639512 h 822323"/>
              <a:gd name="connsiteX7" fmla="*/ 288681 w 799805"/>
              <a:gd name="connsiteY7" fmla="*/ 667974 h 822323"/>
              <a:gd name="connsiteX8" fmla="*/ 309612 w 799805"/>
              <a:gd name="connsiteY8" fmla="*/ 691239 h 822323"/>
              <a:gd name="connsiteX9" fmla="*/ 538213 w 799805"/>
              <a:gd name="connsiteY9" fmla="*/ 800387 h 822323"/>
              <a:gd name="connsiteX10" fmla="*/ 493055 w 799805"/>
              <a:gd name="connsiteY10" fmla="*/ 814478 h 822323"/>
              <a:gd name="connsiteX11" fmla="*/ 415630 w 799805"/>
              <a:gd name="connsiteY11" fmla="*/ 822323 h 822323"/>
              <a:gd name="connsiteX12" fmla="*/ 119183 w 799805"/>
              <a:gd name="connsiteY12" fmla="*/ 681797 h 822323"/>
              <a:gd name="connsiteX13" fmla="*/ 75115 w 799805"/>
              <a:gd name="connsiteY13" fmla="*/ 608789 h 822323"/>
              <a:gd name="connsiteX14" fmla="*/ 64394 w 799805"/>
              <a:gd name="connsiteY14" fmla="*/ 609602 h 822323"/>
              <a:gd name="connsiteX15" fmla="*/ 41735 w 799805"/>
              <a:gd name="connsiteY15" fmla="*/ 594106 h 822323"/>
              <a:gd name="connsiteX16" fmla="*/ 56749 w 799805"/>
              <a:gd name="connsiteY16" fmla="*/ 555933 h 822323"/>
              <a:gd name="connsiteX17" fmla="*/ 63205 w 799805"/>
              <a:gd name="connsiteY17" fmla="*/ 509588 h 822323"/>
              <a:gd name="connsiteX18" fmla="*/ 13030 w 799805"/>
              <a:gd name="connsiteY18" fmla="*/ 399882 h 822323"/>
              <a:gd name="connsiteX19" fmla="*/ 0 w 799805"/>
              <a:gd name="connsiteY19" fmla="*/ 396069 h 822323"/>
              <a:gd name="connsiteX20" fmla="*/ 4863 w 799805"/>
              <a:gd name="connsiteY20" fmla="*/ 390526 h 822323"/>
              <a:gd name="connsiteX21" fmla="*/ 275636 w 799805"/>
              <a:gd name="connsiteY21" fmla="*/ 0 h 822323"/>
              <a:gd name="connsiteX22" fmla="*/ 489448 w 799805"/>
              <a:gd name="connsiteY22" fmla="*/ 0 h 822323"/>
              <a:gd name="connsiteX23" fmla="*/ 489448 w 799805"/>
              <a:gd name="connsiteY23" fmla="*/ 57483 h 822323"/>
              <a:gd name="connsiteX24" fmla="*/ 493055 w 799805"/>
              <a:gd name="connsiteY24" fmla="*/ 57848 h 822323"/>
              <a:gd name="connsiteX25" fmla="*/ 799805 w 799805"/>
              <a:gd name="connsiteY25" fmla="*/ 436163 h 822323"/>
              <a:gd name="connsiteX26" fmla="*/ 769615 w 799805"/>
              <a:gd name="connsiteY26" fmla="*/ 586474 h 822323"/>
              <a:gd name="connsiteX27" fmla="*/ 746479 w 799805"/>
              <a:gd name="connsiteY27" fmla="*/ 629318 h 822323"/>
              <a:gd name="connsiteX28" fmla="*/ 744333 w 799805"/>
              <a:gd name="connsiteY28" fmla="*/ 626933 h 822323"/>
              <a:gd name="connsiteX29" fmla="*/ 538147 w 799805"/>
              <a:gd name="connsiteY29" fmla="*/ 528487 h 822323"/>
              <a:gd name="connsiteX30" fmla="*/ 551291 w 799805"/>
              <a:gd name="connsiteY30" fmla="*/ 505412 h 822323"/>
              <a:gd name="connsiteX31" fmla="*/ 563267 w 799805"/>
              <a:gd name="connsiteY31" fmla="*/ 435192 h 822323"/>
              <a:gd name="connsiteX32" fmla="*/ 470188 w 799805"/>
              <a:gd name="connsiteY32" fmla="*/ 268970 h 822323"/>
              <a:gd name="connsiteX33" fmla="*/ 420393 w 799805"/>
              <a:gd name="connsiteY33" fmla="*/ 257070 h 822323"/>
              <a:gd name="connsiteX34" fmla="*/ 372978 w 799805"/>
              <a:gd name="connsiteY34" fmla="*/ 244024 h 822323"/>
              <a:gd name="connsiteX35" fmla="*/ 291876 w 799805"/>
              <a:gd name="connsiteY35" fmla="*/ 154981 h 822323"/>
              <a:gd name="connsiteX36" fmla="*/ 281664 w 799805"/>
              <a:gd name="connsiteY36" fmla="*/ 99452 h 822323"/>
              <a:gd name="connsiteX37" fmla="*/ 275636 w 799805"/>
              <a:gd name="connsiteY37" fmla="*/ 0 h 822323"/>
              <a:gd name="connsiteX0" fmla="*/ 4863 w 799805"/>
              <a:gd name="connsiteY0" fmla="*/ 390526 h 822323"/>
              <a:gd name="connsiteX1" fmla="*/ 101303 w 799805"/>
              <a:gd name="connsiteY1" fmla="*/ 454820 h 822323"/>
              <a:gd name="connsiteX2" fmla="*/ 141822 w 799805"/>
              <a:gd name="connsiteY2" fmla="*/ 525365 h 822323"/>
              <a:gd name="connsiteX3" fmla="*/ 141790 w 799805"/>
              <a:gd name="connsiteY3" fmla="*/ 547127 h 822323"/>
              <a:gd name="connsiteX4" fmla="*/ 166213 w 799805"/>
              <a:gd name="connsiteY4" fmla="*/ 581597 h 822323"/>
              <a:gd name="connsiteX5" fmla="*/ 203067 w 799805"/>
              <a:gd name="connsiteY5" fmla="*/ 617947 h 822323"/>
              <a:gd name="connsiteX6" fmla="*/ 250126 w 799805"/>
              <a:gd name="connsiteY6" fmla="*/ 639512 h 822323"/>
              <a:gd name="connsiteX7" fmla="*/ 288681 w 799805"/>
              <a:gd name="connsiteY7" fmla="*/ 667974 h 822323"/>
              <a:gd name="connsiteX8" fmla="*/ 309612 w 799805"/>
              <a:gd name="connsiteY8" fmla="*/ 691239 h 822323"/>
              <a:gd name="connsiteX9" fmla="*/ 538213 w 799805"/>
              <a:gd name="connsiteY9" fmla="*/ 800387 h 822323"/>
              <a:gd name="connsiteX10" fmla="*/ 493055 w 799805"/>
              <a:gd name="connsiteY10" fmla="*/ 814478 h 822323"/>
              <a:gd name="connsiteX11" fmla="*/ 415630 w 799805"/>
              <a:gd name="connsiteY11" fmla="*/ 822323 h 822323"/>
              <a:gd name="connsiteX12" fmla="*/ 119183 w 799805"/>
              <a:gd name="connsiteY12" fmla="*/ 681797 h 822323"/>
              <a:gd name="connsiteX13" fmla="*/ 75115 w 799805"/>
              <a:gd name="connsiteY13" fmla="*/ 608789 h 822323"/>
              <a:gd name="connsiteX14" fmla="*/ 64394 w 799805"/>
              <a:gd name="connsiteY14" fmla="*/ 609602 h 822323"/>
              <a:gd name="connsiteX15" fmla="*/ 56749 w 799805"/>
              <a:gd name="connsiteY15" fmla="*/ 555933 h 822323"/>
              <a:gd name="connsiteX16" fmla="*/ 63205 w 799805"/>
              <a:gd name="connsiteY16" fmla="*/ 509588 h 822323"/>
              <a:gd name="connsiteX17" fmla="*/ 13030 w 799805"/>
              <a:gd name="connsiteY17" fmla="*/ 399882 h 822323"/>
              <a:gd name="connsiteX18" fmla="*/ 0 w 799805"/>
              <a:gd name="connsiteY18" fmla="*/ 396069 h 822323"/>
              <a:gd name="connsiteX19" fmla="*/ 4863 w 799805"/>
              <a:gd name="connsiteY19" fmla="*/ 390526 h 822323"/>
              <a:gd name="connsiteX20" fmla="*/ 275636 w 799805"/>
              <a:gd name="connsiteY20" fmla="*/ 0 h 822323"/>
              <a:gd name="connsiteX21" fmla="*/ 489448 w 799805"/>
              <a:gd name="connsiteY21" fmla="*/ 0 h 822323"/>
              <a:gd name="connsiteX22" fmla="*/ 489448 w 799805"/>
              <a:gd name="connsiteY22" fmla="*/ 57483 h 822323"/>
              <a:gd name="connsiteX23" fmla="*/ 493055 w 799805"/>
              <a:gd name="connsiteY23" fmla="*/ 57848 h 822323"/>
              <a:gd name="connsiteX24" fmla="*/ 799805 w 799805"/>
              <a:gd name="connsiteY24" fmla="*/ 436163 h 822323"/>
              <a:gd name="connsiteX25" fmla="*/ 769615 w 799805"/>
              <a:gd name="connsiteY25" fmla="*/ 586474 h 822323"/>
              <a:gd name="connsiteX26" fmla="*/ 746479 w 799805"/>
              <a:gd name="connsiteY26" fmla="*/ 629318 h 822323"/>
              <a:gd name="connsiteX27" fmla="*/ 744333 w 799805"/>
              <a:gd name="connsiteY27" fmla="*/ 626933 h 822323"/>
              <a:gd name="connsiteX28" fmla="*/ 538147 w 799805"/>
              <a:gd name="connsiteY28" fmla="*/ 528487 h 822323"/>
              <a:gd name="connsiteX29" fmla="*/ 551291 w 799805"/>
              <a:gd name="connsiteY29" fmla="*/ 505412 h 822323"/>
              <a:gd name="connsiteX30" fmla="*/ 563267 w 799805"/>
              <a:gd name="connsiteY30" fmla="*/ 435192 h 822323"/>
              <a:gd name="connsiteX31" fmla="*/ 470188 w 799805"/>
              <a:gd name="connsiteY31" fmla="*/ 268970 h 822323"/>
              <a:gd name="connsiteX32" fmla="*/ 420393 w 799805"/>
              <a:gd name="connsiteY32" fmla="*/ 257070 h 822323"/>
              <a:gd name="connsiteX33" fmla="*/ 372978 w 799805"/>
              <a:gd name="connsiteY33" fmla="*/ 244024 h 822323"/>
              <a:gd name="connsiteX34" fmla="*/ 291876 w 799805"/>
              <a:gd name="connsiteY34" fmla="*/ 154981 h 822323"/>
              <a:gd name="connsiteX35" fmla="*/ 281664 w 799805"/>
              <a:gd name="connsiteY35" fmla="*/ 99452 h 822323"/>
              <a:gd name="connsiteX36" fmla="*/ 275636 w 799805"/>
              <a:gd name="connsiteY36" fmla="*/ 0 h 822323"/>
              <a:gd name="connsiteX0" fmla="*/ 4863 w 799805"/>
              <a:gd name="connsiteY0" fmla="*/ 390526 h 822323"/>
              <a:gd name="connsiteX1" fmla="*/ 101303 w 799805"/>
              <a:gd name="connsiteY1" fmla="*/ 454820 h 822323"/>
              <a:gd name="connsiteX2" fmla="*/ 141822 w 799805"/>
              <a:gd name="connsiteY2" fmla="*/ 525365 h 822323"/>
              <a:gd name="connsiteX3" fmla="*/ 141790 w 799805"/>
              <a:gd name="connsiteY3" fmla="*/ 547127 h 822323"/>
              <a:gd name="connsiteX4" fmla="*/ 166213 w 799805"/>
              <a:gd name="connsiteY4" fmla="*/ 581597 h 822323"/>
              <a:gd name="connsiteX5" fmla="*/ 203067 w 799805"/>
              <a:gd name="connsiteY5" fmla="*/ 617947 h 822323"/>
              <a:gd name="connsiteX6" fmla="*/ 250126 w 799805"/>
              <a:gd name="connsiteY6" fmla="*/ 639512 h 822323"/>
              <a:gd name="connsiteX7" fmla="*/ 288681 w 799805"/>
              <a:gd name="connsiteY7" fmla="*/ 667974 h 822323"/>
              <a:gd name="connsiteX8" fmla="*/ 309612 w 799805"/>
              <a:gd name="connsiteY8" fmla="*/ 691239 h 822323"/>
              <a:gd name="connsiteX9" fmla="*/ 538213 w 799805"/>
              <a:gd name="connsiteY9" fmla="*/ 800387 h 822323"/>
              <a:gd name="connsiteX10" fmla="*/ 493055 w 799805"/>
              <a:gd name="connsiteY10" fmla="*/ 814478 h 822323"/>
              <a:gd name="connsiteX11" fmla="*/ 415630 w 799805"/>
              <a:gd name="connsiteY11" fmla="*/ 822323 h 822323"/>
              <a:gd name="connsiteX12" fmla="*/ 119183 w 799805"/>
              <a:gd name="connsiteY12" fmla="*/ 681797 h 822323"/>
              <a:gd name="connsiteX13" fmla="*/ 75115 w 799805"/>
              <a:gd name="connsiteY13" fmla="*/ 608789 h 822323"/>
              <a:gd name="connsiteX14" fmla="*/ 56749 w 799805"/>
              <a:gd name="connsiteY14" fmla="*/ 555933 h 822323"/>
              <a:gd name="connsiteX15" fmla="*/ 63205 w 799805"/>
              <a:gd name="connsiteY15" fmla="*/ 509588 h 822323"/>
              <a:gd name="connsiteX16" fmla="*/ 13030 w 799805"/>
              <a:gd name="connsiteY16" fmla="*/ 399882 h 822323"/>
              <a:gd name="connsiteX17" fmla="*/ 0 w 799805"/>
              <a:gd name="connsiteY17" fmla="*/ 396069 h 822323"/>
              <a:gd name="connsiteX18" fmla="*/ 4863 w 799805"/>
              <a:gd name="connsiteY18" fmla="*/ 390526 h 822323"/>
              <a:gd name="connsiteX19" fmla="*/ 275636 w 799805"/>
              <a:gd name="connsiteY19" fmla="*/ 0 h 822323"/>
              <a:gd name="connsiteX20" fmla="*/ 489448 w 799805"/>
              <a:gd name="connsiteY20" fmla="*/ 0 h 822323"/>
              <a:gd name="connsiteX21" fmla="*/ 489448 w 799805"/>
              <a:gd name="connsiteY21" fmla="*/ 57483 h 822323"/>
              <a:gd name="connsiteX22" fmla="*/ 493055 w 799805"/>
              <a:gd name="connsiteY22" fmla="*/ 57848 h 822323"/>
              <a:gd name="connsiteX23" fmla="*/ 799805 w 799805"/>
              <a:gd name="connsiteY23" fmla="*/ 436163 h 822323"/>
              <a:gd name="connsiteX24" fmla="*/ 769615 w 799805"/>
              <a:gd name="connsiteY24" fmla="*/ 586474 h 822323"/>
              <a:gd name="connsiteX25" fmla="*/ 746479 w 799805"/>
              <a:gd name="connsiteY25" fmla="*/ 629318 h 822323"/>
              <a:gd name="connsiteX26" fmla="*/ 744333 w 799805"/>
              <a:gd name="connsiteY26" fmla="*/ 626933 h 822323"/>
              <a:gd name="connsiteX27" fmla="*/ 538147 w 799805"/>
              <a:gd name="connsiteY27" fmla="*/ 528487 h 822323"/>
              <a:gd name="connsiteX28" fmla="*/ 551291 w 799805"/>
              <a:gd name="connsiteY28" fmla="*/ 505412 h 822323"/>
              <a:gd name="connsiteX29" fmla="*/ 563267 w 799805"/>
              <a:gd name="connsiteY29" fmla="*/ 435192 h 822323"/>
              <a:gd name="connsiteX30" fmla="*/ 470188 w 799805"/>
              <a:gd name="connsiteY30" fmla="*/ 268970 h 822323"/>
              <a:gd name="connsiteX31" fmla="*/ 420393 w 799805"/>
              <a:gd name="connsiteY31" fmla="*/ 257070 h 822323"/>
              <a:gd name="connsiteX32" fmla="*/ 372978 w 799805"/>
              <a:gd name="connsiteY32" fmla="*/ 244024 h 822323"/>
              <a:gd name="connsiteX33" fmla="*/ 291876 w 799805"/>
              <a:gd name="connsiteY33" fmla="*/ 154981 h 822323"/>
              <a:gd name="connsiteX34" fmla="*/ 281664 w 799805"/>
              <a:gd name="connsiteY34" fmla="*/ 99452 h 822323"/>
              <a:gd name="connsiteX35" fmla="*/ 275636 w 799805"/>
              <a:gd name="connsiteY35" fmla="*/ 0 h 822323"/>
              <a:gd name="connsiteX0" fmla="*/ 4863 w 799805"/>
              <a:gd name="connsiteY0" fmla="*/ 390526 h 822323"/>
              <a:gd name="connsiteX1" fmla="*/ 101303 w 799805"/>
              <a:gd name="connsiteY1" fmla="*/ 454820 h 822323"/>
              <a:gd name="connsiteX2" fmla="*/ 141822 w 799805"/>
              <a:gd name="connsiteY2" fmla="*/ 525365 h 822323"/>
              <a:gd name="connsiteX3" fmla="*/ 141790 w 799805"/>
              <a:gd name="connsiteY3" fmla="*/ 547127 h 822323"/>
              <a:gd name="connsiteX4" fmla="*/ 166213 w 799805"/>
              <a:gd name="connsiteY4" fmla="*/ 581597 h 822323"/>
              <a:gd name="connsiteX5" fmla="*/ 203067 w 799805"/>
              <a:gd name="connsiteY5" fmla="*/ 617947 h 822323"/>
              <a:gd name="connsiteX6" fmla="*/ 250126 w 799805"/>
              <a:gd name="connsiteY6" fmla="*/ 639512 h 822323"/>
              <a:gd name="connsiteX7" fmla="*/ 288681 w 799805"/>
              <a:gd name="connsiteY7" fmla="*/ 667974 h 822323"/>
              <a:gd name="connsiteX8" fmla="*/ 309612 w 799805"/>
              <a:gd name="connsiteY8" fmla="*/ 691239 h 822323"/>
              <a:gd name="connsiteX9" fmla="*/ 538213 w 799805"/>
              <a:gd name="connsiteY9" fmla="*/ 800387 h 822323"/>
              <a:gd name="connsiteX10" fmla="*/ 493055 w 799805"/>
              <a:gd name="connsiteY10" fmla="*/ 814478 h 822323"/>
              <a:gd name="connsiteX11" fmla="*/ 415630 w 799805"/>
              <a:gd name="connsiteY11" fmla="*/ 822323 h 822323"/>
              <a:gd name="connsiteX12" fmla="*/ 119183 w 799805"/>
              <a:gd name="connsiteY12" fmla="*/ 681797 h 822323"/>
              <a:gd name="connsiteX13" fmla="*/ 75115 w 799805"/>
              <a:gd name="connsiteY13" fmla="*/ 608789 h 822323"/>
              <a:gd name="connsiteX14" fmla="*/ 63205 w 799805"/>
              <a:gd name="connsiteY14" fmla="*/ 509588 h 822323"/>
              <a:gd name="connsiteX15" fmla="*/ 13030 w 799805"/>
              <a:gd name="connsiteY15" fmla="*/ 399882 h 822323"/>
              <a:gd name="connsiteX16" fmla="*/ 0 w 799805"/>
              <a:gd name="connsiteY16" fmla="*/ 396069 h 822323"/>
              <a:gd name="connsiteX17" fmla="*/ 4863 w 799805"/>
              <a:gd name="connsiteY17" fmla="*/ 390526 h 822323"/>
              <a:gd name="connsiteX18" fmla="*/ 275636 w 799805"/>
              <a:gd name="connsiteY18" fmla="*/ 0 h 822323"/>
              <a:gd name="connsiteX19" fmla="*/ 489448 w 799805"/>
              <a:gd name="connsiteY19" fmla="*/ 0 h 822323"/>
              <a:gd name="connsiteX20" fmla="*/ 489448 w 799805"/>
              <a:gd name="connsiteY20" fmla="*/ 57483 h 822323"/>
              <a:gd name="connsiteX21" fmla="*/ 493055 w 799805"/>
              <a:gd name="connsiteY21" fmla="*/ 57848 h 822323"/>
              <a:gd name="connsiteX22" fmla="*/ 799805 w 799805"/>
              <a:gd name="connsiteY22" fmla="*/ 436163 h 822323"/>
              <a:gd name="connsiteX23" fmla="*/ 769615 w 799805"/>
              <a:gd name="connsiteY23" fmla="*/ 586474 h 822323"/>
              <a:gd name="connsiteX24" fmla="*/ 746479 w 799805"/>
              <a:gd name="connsiteY24" fmla="*/ 629318 h 822323"/>
              <a:gd name="connsiteX25" fmla="*/ 744333 w 799805"/>
              <a:gd name="connsiteY25" fmla="*/ 626933 h 822323"/>
              <a:gd name="connsiteX26" fmla="*/ 538147 w 799805"/>
              <a:gd name="connsiteY26" fmla="*/ 528487 h 822323"/>
              <a:gd name="connsiteX27" fmla="*/ 551291 w 799805"/>
              <a:gd name="connsiteY27" fmla="*/ 505412 h 822323"/>
              <a:gd name="connsiteX28" fmla="*/ 563267 w 799805"/>
              <a:gd name="connsiteY28" fmla="*/ 435192 h 822323"/>
              <a:gd name="connsiteX29" fmla="*/ 470188 w 799805"/>
              <a:gd name="connsiteY29" fmla="*/ 268970 h 822323"/>
              <a:gd name="connsiteX30" fmla="*/ 420393 w 799805"/>
              <a:gd name="connsiteY30" fmla="*/ 257070 h 822323"/>
              <a:gd name="connsiteX31" fmla="*/ 372978 w 799805"/>
              <a:gd name="connsiteY31" fmla="*/ 244024 h 822323"/>
              <a:gd name="connsiteX32" fmla="*/ 291876 w 799805"/>
              <a:gd name="connsiteY32" fmla="*/ 154981 h 822323"/>
              <a:gd name="connsiteX33" fmla="*/ 281664 w 799805"/>
              <a:gd name="connsiteY33" fmla="*/ 99452 h 822323"/>
              <a:gd name="connsiteX34" fmla="*/ 275636 w 799805"/>
              <a:gd name="connsiteY34" fmla="*/ 0 h 822323"/>
              <a:gd name="connsiteX0" fmla="*/ 4863 w 799805"/>
              <a:gd name="connsiteY0" fmla="*/ 390526 h 822323"/>
              <a:gd name="connsiteX1" fmla="*/ 101303 w 799805"/>
              <a:gd name="connsiteY1" fmla="*/ 454820 h 822323"/>
              <a:gd name="connsiteX2" fmla="*/ 141790 w 799805"/>
              <a:gd name="connsiteY2" fmla="*/ 547127 h 822323"/>
              <a:gd name="connsiteX3" fmla="*/ 166213 w 799805"/>
              <a:gd name="connsiteY3" fmla="*/ 581597 h 822323"/>
              <a:gd name="connsiteX4" fmla="*/ 203067 w 799805"/>
              <a:gd name="connsiteY4" fmla="*/ 617947 h 822323"/>
              <a:gd name="connsiteX5" fmla="*/ 250126 w 799805"/>
              <a:gd name="connsiteY5" fmla="*/ 639512 h 822323"/>
              <a:gd name="connsiteX6" fmla="*/ 288681 w 799805"/>
              <a:gd name="connsiteY6" fmla="*/ 667974 h 822323"/>
              <a:gd name="connsiteX7" fmla="*/ 309612 w 799805"/>
              <a:gd name="connsiteY7" fmla="*/ 691239 h 822323"/>
              <a:gd name="connsiteX8" fmla="*/ 538213 w 799805"/>
              <a:gd name="connsiteY8" fmla="*/ 800387 h 822323"/>
              <a:gd name="connsiteX9" fmla="*/ 493055 w 799805"/>
              <a:gd name="connsiteY9" fmla="*/ 814478 h 822323"/>
              <a:gd name="connsiteX10" fmla="*/ 415630 w 799805"/>
              <a:gd name="connsiteY10" fmla="*/ 822323 h 822323"/>
              <a:gd name="connsiteX11" fmla="*/ 119183 w 799805"/>
              <a:gd name="connsiteY11" fmla="*/ 681797 h 822323"/>
              <a:gd name="connsiteX12" fmla="*/ 75115 w 799805"/>
              <a:gd name="connsiteY12" fmla="*/ 608789 h 822323"/>
              <a:gd name="connsiteX13" fmla="*/ 63205 w 799805"/>
              <a:gd name="connsiteY13" fmla="*/ 509588 h 822323"/>
              <a:gd name="connsiteX14" fmla="*/ 13030 w 799805"/>
              <a:gd name="connsiteY14" fmla="*/ 399882 h 822323"/>
              <a:gd name="connsiteX15" fmla="*/ 0 w 799805"/>
              <a:gd name="connsiteY15" fmla="*/ 396069 h 822323"/>
              <a:gd name="connsiteX16" fmla="*/ 4863 w 799805"/>
              <a:gd name="connsiteY16" fmla="*/ 390526 h 822323"/>
              <a:gd name="connsiteX17" fmla="*/ 275636 w 799805"/>
              <a:gd name="connsiteY17" fmla="*/ 0 h 822323"/>
              <a:gd name="connsiteX18" fmla="*/ 489448 w 799805"/>
              <a:gd name="connsiteY18" fmla="*/ 0 h 822323"/>
              <a:gd name="connsiteX19" fmla="*/ 489448 w 799805"/>
              <a:gd name="connsiteY19" fmla="*/ 57483 h 822323"/>
              <a:gd name="connsiteX20" fmla="*/ 493055 w 799805"/>
              <a:gd name="connsiteY20" fmla="*/ 57848 h 822323"/>
              <a:gd name="connsiteX21" fmla="*/ 799805 w 799805"/>
              <a:gd name="connsiteY21" fmla="*/ 436163 h 822323"/>
              <a:gd name="connsiteX22" fmla="*/ 769615 w 799805"/>
              <a:gd name="connsiteY22" fmla="*/ 586474 h 822323"/>
              <a:gd name="connsiteX23" fmla="*/ 746479 w 799805"/>
              <a:gd name="connsiteY23" fmla="*/ 629318 h 822323"/>
              <a:gd name="connsiteX24" fmla="*/ 744333 w 799805"/>
              <a:gd name="connsiteY24" fmla="*/ 626933 h 822323"/>
              <a:gd name="connsiteX25" fmla="*/ 538147 w 799805"/>
              <a:gd name="connsiteY25" fmla="*/ 528487 h 822323"/>
              <a:gd name="connsiteX26" fmla="*/ 551291 w 799805"/>
              <a:gd name="connsiteY26" fmla="*/ 505412 h 822323"/>
              <a:gd name="connsiteX27" fmla="*/ 563267 w 799805"/>
              <a:gd name="connsiteY27" fmla="*/ 435192 h 822323"/>
              <a:gd name="connsiteX28" fmla="*/ 470188 w 799805"/>
              <a:gd name="connsiteY28" fmla="*/ 268970 h 822323"/>
              <a:gd name="connsiteX29" fmla="*/ 420393 w 799805"/>
              <a:gd name="connsiteY29" fmla="*/ 257070 h 822323"/>
              <a:gd name="connsiteX30" fmla="*/ 372978 w 799805"/>
              <a:gd name="connsiteY30" fmla="*/ 244024 h 822323"/>
              <a:gd name="connsiteX31" fmla="*/ 291876 w 799805"/>
              <a:gd name="connsiteY31" fmla="*/ 154981 h 822323"/>
              <a:gd name="connsiteX32" fmla="*/ 281664 w 799805"/>
              <a:gd name="connsiteY32" fmla="*/ 99452 h 822323"/>
              <a:gd name="connsiteX33" fmla="*/ 275636 w 799805"/>
              <a:gd name="connsiteY33" fmla="*/ 0 h 822323"/>
              <a:gd name="connsiteX0" fmla="*/ 4863 w 799805"/>
              <a:gd name="connsiteY0" fmla="*/ 390526 h 822323"/>
              <a:gd name="connsiteX1" fmla="*/ 101303 w 799805"/>
              <a:gd name="connsiteY1" fmla="*/ 454820 h 822323"/>
              <a:gd name="connsiteX2" fmla="*/ 141790 w 799805"/>
              <a:gd name="connsiteY2" fmla="*/ 547127 h 822323"/>
              <a:gd name="connsiteX3" fmla="*/ 166213 w 799805"/>
              <a:gd name="connsiteY3" fmla="*/ 581597 h 822323"/>
              <a:gd name="connsiteX4" fmla="*/ 203067 w 799805"/>
              <a:gd name="connsiteY4" fmla="*/ 617947 h 822323"/>
              <a:gd name="connsiteX5" fmla="*/ 250126 w 799805"/>
              <a:gd name="connsiteY5" fmla="*/ 639512 h 822323"/>
              <a:gd name="connsiteX6" fmla="*/ 288681 w 799805"/>
              <a:gd name="connsiteY6" fmla="*/ 667974 h 822323"/>
              <a:gd name="connsiteX7" fmla="*/ 309612 w 799805"/>
              <a:gd name="connsiteY7" fmla="*/ 691239 h 822323"/>
              <a:gd name="connsiteX8" fmla="*/ 538213 w 799805"/>
              <a:gd name="connsiteY8" fmla="*/ 800387 h 822323"/>
              <a:gd name="connsiteX9" fmla="*/ 493055 w 799805"/>
              <a:gd name="connsiteY9" fmla="*/ 814478 h 822323"/>
              <a:gd name="connsiteX10" fmla="*/ 415630 w 799805"/>
              <a:gd name="connsiteY10" fmla="*/ 822323 h 822323"/>
              <a:gd name="connsiteX11" fmla="*/ 119183 w 799805"/>
              <a:gd name="connsiteY11" fmla="*/ 681797 h 822323"/>
              <a:gd name="connsiteX12" fmla="*/ 84640 w 799805"/>
              <a:gd name="connsiteY12" fmla="*/ 608789 h 822323"/>
              <a:gd name="connsiteX13" fmla="*/ 63205 w 799805"/>
              <a:gd name="connsiteY13" fmla="*/ 509588 h 822323"/>
              <a:gd name="connsiteX14" fmla="*/ 13030 w 799805"/>
              <a:gd name="connsiteY14" fmla="*/ 399882 h 822323"/>
              <a:gd name="connsiteX15" fmla="*/ 0 w 799805"/>
              <a:gd name="connsiteY15" fmla="*/ 396069 h 822323"/>
              <a:gd name="connsiteX16" fmla="*/ 4863 w 799805"/>
              <a:gd name="connsiteY16" fmla="*/ 390526 h 822323"/>
              <a:gd name="connsiteX17" fmla="*/ 275636 w 799805"/>
              <a:gd name="connsiteY17" fmla="*/ 0 h 822323"/>
              <a:gd name="connsiteX18" fmla="*/ 489448 w 799805"/>
              <a:gd name="connsiteY18" fmla="*/ 0 h 822323"/>
              <a:gd name="connsiteX19" fmla="*/ 489448 w 799805"/>
              <a:gd name="connsiteY19" fmla="*/ 57483 h 822323"/>
              <a:gd name="connsiteX20" fmla="*/ 493055 w 799805"/>
              <a:gd name="connsiteY20" fmla="*/ 57848 h 822323"/>
              <a:gd name="connsiteX21" fmla="*/ 799805 w 799805"/>
              <a:gd name="connsiteY21" fmla="*/ 436163 h 822323"/>
              <a:gd name="connsiteX22" fmla="*/ 769615 w 799805"/>
              <a:gd name="connsiteY22" fmla="*/ 586474 h 822323"/>
              <a:gd name="connsiteX23" fmla="*/ 746479 w 799805"/>
              <a:gd name="connsiteY23" fmla="*/ 629318 h 822323"/>
              <a:gd name="connsiteX24" fmla="*/ 744333 w 799805"/>
              <a:gd name="connsiteY24" fmla="*/ 626933 h 822323"/>
              <a:gd name="connsiteX25" fmla="*/ 538147 w 799805"/>
              <a:gd name="connsiteY25" fmla="*/ 528487 h 822323"/>
              <a:gd name="connsiteX26" fmla="*/ 551291 w 799805"/>
              <a:gd name="connsiteY26" fmla="*/ 505412 h 822323"/>
              <a:gd name="connsiteX27" fmla="*/ 563267 w 799805"/>
              <a:gd name="connsiteY27" fmla="*/ 435192 h 822323"/>
              <a:gd name="connsiteX28" fmla="*/ 470188 w 799805"/>
              <a:gd name="connsiteY28" fmla="*/ 268970 h 822323"/>
              <a:gd name="connsiteX29" fmla="*/ 420393 w 799805"/>
              <a:gd name="connsiteY29" fmla="*/ 257070 h 822323"/>
              <a:gd name="connsiteX30" fmla="*/ 372978 w 799805"/>
              <a:gd name="connsiteY30" fmla="*/ 244024 h 822323"/>
              <a:gd name="connsiteX31" fmla="*/ 291876 w 799805"/>
              <a:gd name="connsiteY31" fmla="*/ 154981 h 822323"/>
              <a:gd name="connsiteX32" fmla="*/ 281664 w 799805"/>
              <a:gd name="connsiteY32" fmla="*/ 99452 h 822323"/>
              <a:gd name="connsiteX33" fmla="*/ 275636 w 799805"/>
              <a:gd name="connsiteY33" fmla="*/ 0 h 822323"/>
              <a:gd name="connsiteX0" fmla="*/ 4863 w 799805"/>
              <a:gd name="connsiteY0" fmla="*/ 390526 h 822323"/>
              <a:gd name="connsiteX1" fmla="*/ 101303 w 799805"/>
              <a:gd name="connsiteY1" fmla="*/ 454820 h 822323"/>
              <a:gd name="connsiteX2" fmla="*/ 141790 w 799805"/>
              <a:gd name="connsiteY2" fmla="*/ 547127 h 822323"/>
              <a:gd name="connsiteX3" fmla="*/ 166213 w 799805"/>
              <a:gd name="connsiteY3" fmla="*/ 581597 h 822323"/>
              <a:gd name="connsiteX4" fmla="*/ 203067 w 799805"/>
              <a:gd name="connsiteY4" fmla="*/ 617947 h 822323"/>
              <a:gd name="connsiteX5" fmla="*/ 250126 w 799805"/>
              <a:gd name="connsiteY5" fmla="*/ 639512 h 822323"/>
              <a:gd name="connsiteX6" fmla="*/ 288681 w 799805"/>
              <a:gd name="connsiteY6" fmla="*/ 667974 h 822323"/>
              <a:gd name="connsiteX7" fmla="*/ 309612 w 799805"/>
              <a:gd name="connsiteY7" fmla="*/ 691239 h 822323"/>
              <a:gd name="connsiteX8" fmla="*/ 538213 w 799805"/>
              <a:gd name="connsiteY8" fmla="*/ 800387 h 822323"/>
              <a:gd name="connsiteX9" fmla="*/ 493055 w 799805"/>
              <a:gd name="connsiteY9" fmla="*/ 814478 h 822323"/>
              <a:gd name="connsiteX10" fmla="*/ 415630 w 799805"/>
              <a:gd name="connsiteY10" fmla="*/ 822323 h 822323"/>
              <a:gd name="connsiteX11" fmla="*/ 119183 w 799805"/>
              <a:gd name="connsiteY11" fmla="*/ 681797 h 822323"/>
              <a:gd name="connsiteX12" fmla="*/ 84640 w 799805"/>
              <a:gd name="connsiteY12" fmla="*/ 608789 h 822323"/>
              <a:gd name="connsiteX13" fmla="*/ 60824 w 799805"/>
              <a:gd name="connsiteY13" fmla="*/ 473870 h 822323"/>
              <a:gd name="connsiteX14" fmla="*/ 13030 w 799805"/>
              <a:gd name="connsiteY14" fmla="*/ 399882 h 822323"/>
              <a:gd name="connsiteX15" fmla="*/ 0 w 799805"/>
              <a:gd name="connsiteY15" fmla="*/ 396069 h 822323"/>
              <a:gd name="connsiteX16" fmla="*/ 4863 w 799805"/>
              <a:gd name="connsiteY16" fmla="*/ 390526 h 822323"/>
              <a:gd name="connsiteX17" fmla="*/ 275636 w 799805"/>
              <a:gd name="connsiteY17" fmla="*/ 0 h 822323"/>
              <a:gd name="connsiteX18" fmla="*/ 489448 w 799805"/>
              <a:gd name="connsiteY18" fmla="*/ 0 h 822323"/>
              <a:gd name="connsiteX19" fmla="*/ 489448 w 799805"/>
              <a:gd name="connsiteY19" fmla="*/ 57483 h 822323"/>
              <a:gd name="connsiteX20" fmla="*/ 493055 w 799805"/>
              <a:gd name="connsiteY20" fmla="*/ 57848 h 822323"/>
              <a:gd name="connsiteX21" fmla="*/ 799805 w 799805"/>
              <a:gd name="connsiteY21" fmla="*/ 436163 h 822323"/>
              <a:gd name="connsiteX22" fmla="*/ 769615 w 799805"/>
              <a:gd name="connsiteY22" fmla="*/ 586474 h 822323"/>
              <a:gd name="connsiteX23" fmla="*/ 746479 w 799805"/>
              <a:gd name="connsiteY23" fmla="*/ 629318 h 822323"/>
              <a:gd name="connsiteX24" fmla="*/ 744333 w 799805"/>
              <a:gd name="connsiteY24" fmla="*/ 626933 h 822323"/>
              <a:gd name="connsiteX25" fmla="*/ 538147 w 799805"/>
              <a:gd name="connsiteY25" fmla="*/ 528487 h 822323"/>
              <a:gd name="connsiteX26" fmla="*/ 551291 w 799805"/>
              <a:gd name="connsiteY26" fmla="*/ 505412 h 822323"/>
              <a:gd name="connsiteX27" fmla="*/ 563267 w 799805"/>
              <a:gd name="connsiteY27" fmla="*/ 435192 h 822323"/>
              <a:gd name="connsiteX28" fmla="*/ 470188 w 799805"/>
              <a:gd name="connsiteY28" fmla="*/ 268970 h 822323"/>
              <a:gd name="connsiteX29" fmla="*/ 420393 w 799805"/>
              <a:gd name="connsiteY29" fmla="*/ 257070 h 822323"/>
              <a:gd name="connsiteX30" fmla="*/ 372978 w 799805"/>
              <a:gd name="connsiteY30" fmla="*/ 244024 h 822323"/>
              <a:gd name="connsiteX31" fmla="*/ 291876 w 799805"/>
              <a:gd name="connsiteY31" fmla="*/ 154981 h 822323"/>
              <a:gd name="connsiteX32" fmla="*/ 281664 w 799805"/>
              <a:gd name="connsiteY32" fmla="*/ 99452 h 822323"/>
              <a:gd name="connsiteX33" fmla="*/ 275636 w 799805"/>
              <a:gd name="connsiteY33" fmla="*/ 0 h 822323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  <a:cxn ang="0">
                <a:pos x="connsiteX30" y="connsiteY30"/>
              </a:cxn>
              <a:cxn ang="0">
                <a:pos x="connsiteX31" y="connsiteY31"/>
              </a:cxn>
              <a:cxn ang="0">
                <a:pos x="connsiteX32" y="connsiteY32"/>
              </a:cxn>
              <a:cxn ang="0">
                <a:pos x="connsiteX33" y="connsiteY33"/>
              </a:cxn>
            </a:cxnLst>
            <a:rect l="l" t="t" r="r" b="b"/>
            <a:pathLst>
              <a:path w="799805" h="822323">
                <a:moveTo>
                  <a:pt x="4863" y="390526"/>
                </a:moveTo>
                <a:cubicBezTo>
                  <a:pt x="24707" y="382985"/>
                  <a:pt x="78482" y="428720"/>
                  <a:pt x="101303" y="454820"/>
                </a:cubicBezTo>
                <a:cubicBezTo>
                  <a:pt x="124124" y="480920"/>
                  <a:pt x="130972" y="525998"/>
                  <a:pt x="141790" y="547127"/>
                </a:cubicBezTo>
                <a:lnTo>
                  <a:pt x="166213" y="581597"/>
                </a:lnTo>
                <a:cubicBezTo>
                  <a:pt x="175823" y="595258"/>
                  <a:pt x="188185" y="607675"/>
                  <a:pt x="203067" y="617947"/>
                </a:cubicBezTo>
                <a:cubicBezTo>
                  <a:pt x="217950" y="628218"/>
                  <a:pt x="233945" y="635371"/>
                  <a:pt x="250126" y="639512"/>
                </a:cubicBezTo>
                <a:lnTo>
                  <a:pt x="288681" y="667974"/>
                </a:lnTo>
                <a:cubicBezTo>
                  <a:pt x="292170" y="677840"/>
                  <a:pt x="299423" y="686374"/>
                  <a:pt x="309612" y="691239"/>
                </a:cubicBezTo>
                <a:lnTo>
                  <a:pt x="538213" y="800387"/>
                </a:lnTo>
                <a:lnTo>
                  <a:pt x="493055" y="814478"/>
                </a:lnTo>
                <a:cubicBezTo>
                  <a:pt x="468046" y="819622"/>
                  <a:pt x="442152" y="822323"/>
                  <a:pt x="415630" y="822323"/>
                </a:cubicBezTo>
                <a:cubicBezTo>
                  <a:pt x="296283" y="822323"/>
                  <a:pt x="189646" y="767619"/>
                  <a:pt x="119183" y="681797"/>
                </a:cubicBezTo>
                <a:lnTo>
                  <a:pt x="84640" y="608789"/>
                </a:lnTo>
                <a:cubicBezTo>
                  <a:pt x="77495" y="575722"/>
                  <a:pt x="72759" y="508688"/>
                  <a:pt x="60824" y="473870"/>
                </a:cubicBezTo>
                <a:cubicBezTo>
                  <a:pt x="48889" y="439052"/>
                  <a:pt x="42516" y="417956"/>
                  <a:pt x="13030" y="399882"/>
                </a:cubicBezTo>
                <a:lnTo>
                  <a:pt x="0" y="396069"/>
                </a:lnTo>
                <a:lnTo>
                  <a:pt x="4863" y="390526"/>
                </a:lnTo>
                <a:close/>
                <a:moveTo>
                  <a:pt x="275636" y="0"/>
                </a:moveTo>
                <a:lnTo>
                  <a:pt x="489448" y="0"/>
                </a:lnTo>
                <a:lnTo>
                  <a:pt x="489448" y="57483"/>
                </a:lnTo>
                <a:lnTo>
                  <a:pt x="493055" y="57848"/>
                </a:lnTo>
                <a:cubicBezTo>
                  <a:pt x="668117" y="93857"/>
                  <a:pt x="799805" y="249552"/>
                  <a:pt x="799805" y="436163"/>
                </a:cubicBezTo>
                <a:cubicBezTo>
                  <a:pt x="799805" y="489481"/>
                  <a:pt x="789055" y="540274"/>
                  <a:pt x="769615" y="586474"/>
                </a:cubicBezTo>
                <a:lnTo>
                  <a:pt x="746479" y="629318"/>
                </a:lnTo>
                <a:lnTo>
                  <a:pt x="744333" y="626933"/>
                </a:lnTo>
                <a:lnTo>
                  <a:pt x="538147" y="528487"/>
                </a:lnTo>
                <a:lnTo>
                  <a:pt x="551291" y="505412"/>
                </a:lnTo>
                <a:cubicBezTo>
                  <a:pt x="559003" y="483829"/>
                  <a:pt x="563267" y="460100"/>
                  <a:pt x="563267" y="435192"/>
                </a:cubicBezTo>
                <a:cubicBezTo>
                  <a:pt x="563267" y="360468"/>
                  <a:pt x="524887" y="296356"/>
                  <a:pt x="470188" y="268970"/>
                </a:cubicBezTo>
                <a:lnTo>
                  <a:pt x="420393" y="257070"/>
                </a:lnTo>
                <a:lnTo>
                  <a:pt x="372978" y="244024"/>
                </a:lnTo>
                <a:cubicBezTo>
                  <a:pt x="336513" y="227090"/>
                  <a:pt x="307299" y="195017"/>
                  <a:pt x="291876" y="154981"/>
                </a:cubicBezTo>
                <a:lnTo>
                  <a:pt x="281664" y="99452"/>
                </a:lnTo>
                <a:lnTo>
                  <a:pt x="275636" y="0"/>
                </a:lnTo>
                <a:close/>
              </a:path>
            </a:pathLst>
          </a:custGeom>
          <a:grpFill/>
          <a:ln>
            <a:noFill/>
          </a:ln>
        </xdr:spPr>
        <xdr:txBody>
          <a:bodyPr wrap="square" lIns="0" tIns="0" rIns="0" bIns="0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398" name="Полилиния 397">
            <a:extLst>
              <a:ext uri="{FF2B5EF4-FFF2-40B4-BE49-F238E27FC236}">
                <a16:creationId xmlns:a16="http://schemas.microsoft.com/office/drawing/2014/main" id="{C32B9BFB-739C-43E1-994B-9BE8C67A75BC}"/>
              </a:ext>
            </a:extLst>
          </xdr:cNvPr>
          <xdr:cNvSpPr/>
        </xdr:nvSpPr>
        <xdr:spPr bwMode="auto">
          <a:xfrm flipH="1">
            <a:off x="5290648" y="652464"/>
            <a:ext cx="810201" cy="1013184"/>
          </a:xfrm>
          <a:custGeom>
            <a:avLst/>
            <a:gdLst>
              <a:gd name="connsiteX0" fmla="*/ 171535 w 810205"/>
              <a:gd name="connsiteY0" fmla="*/ 207172 h 1013180"/>
              <a:gd name="connsiteX1" fmla="*/ 700173 w 810205"/>
              <a:gd name="connsiteY1" fmla="*/ 514353 h 1013180"/>
              <a:gd name="connsiteX2" fmla="*/ 645404 w 810205"/>
              <a:gd name="connsiteY2" fmla="*/ 689945 h 1013180"/>
              <a:gd name="connsiteX3" fmla="*/ 550243 w 810205"/>
              <a:gd name="connsiteY3" fmla="*/ 635750 h 1013180"/>
              <a:gd name="connsiteX4" fmla="*/ 541515 w 810205"/>
              <a:gd name="connsiteY4" fmla="*/ 678979 h 1013180"/>
              <a:gd name="connsiteX5" fmla="*/ 464104 w 810205"/>
              <a:gd name="connsiteY5" fmla="*/ 756390 h 1013180"/>
              <a:gd name="connsiteX6" fmla="*/ 446248 w 810205"/>
              <a:gd name="connsiteY6" fmla="*/ 759995 h 1013180"/>
              <a:gd name="connsiteX7" fmla="*/ 550154 w 810205"/>
              <a:gd name="connsiteY7" fmla="*/ 819644 h 1013180"/>
              <a:gd name="connsiteX8" fmla="*/ 210334 w 810205"/>
              <a:gd name="connsiteY8" fmla="*/ 819644 h 1013180"/>
              <a:gd name="connsiteX9" fmla="*/ 139500 w 810205"/>
              <a:gd name="connsiteY9" fmla="*/ 583902 h 1013180"/>
              <a:gd name="connsiteX10" fmla="*/ 269302 w 810205"/>
              <a:gd name="connsiteY10" fmla="*/ 658417 h 1013180"/>
              <a:gd name="connsiteX11" fmla="*/ 262022 w 810205"/>
              <a:gd name="connsiteY11" fmla="*/ 622359 h 1013180"/>
              <a:gd name="connsiteX12" fmla="*/ 304627 w 810205"/>
              <a:gd name="connsiteY12" fmla="*/ 519502 h 1013180"/>
              <a:gd name="connsiteX13" fmla="*/ 323628 w 810205"/>
              <a:gd name="connsiteY13" fmla="*/ 506692 h 1013180"/>
              <a:gd name="connsiteX14" fmla="*/ 114385 w 810205"/>
              <a:gd name="connsiteY14" fmla="*/ 387527 h 1013180"/>
              <a:gd name="connsiteX15" fmla="*/ 596002 w 810205"/>
              <a:gd name="connsiteY15" fmla="*/ 85728 h 1013180"/>
              <a:gd name="connsiteX16" fmla="*/ 666836 w 810205"/>
              <a:gd name="connsiteY16" fmla="*/ 321470 h 1013180"/>
              <a:gd name="connsiteX17" fmla="*/ 256182 w 810205"/>
              <a:gd name="connsiteY17" fmla="*/ 85728 h 1013180"/>
              <a:gd name="connsiteX18" fmla="*/ 635245 w 810205"/>
              <a:gd name="connsiteY18" fmla="*/ 0 h 1013180"/>
              <a:gd name="connsiteX19" fmla="*/ 348158 w 810205"/>
              <a:gd name="connsiteY19" fmla="*/ 0 h 1013180"/>
              <a:gd name="connsiteX20" fmla="*/ 348158 w 810205"/>
              <a:gd name="connsiteY20" fmla="*/ 1 h 1013180"/>
              <a:gd name="connsiteX21" fmla="*/ 174960 w 810205"/>
              <a:gd name="connsiteY21" fmla="*/ 1 h 1013180"/>
              <a:gd name="connsiteX22" fmla="*/ 121340 w 810205"/>
              <a:gd name="connsiteY22" fmla="*/ 35543 h 1013180"/>
              <a:gd name="connsiteX23" fmla="*/ 12389 w 810205"/>
              <a:gd name="connsiteY23" fmla="*/ 397314 h 1013180"/>
              <a:gd name="connsiteX24" fmla="*/ 3097 w 810205"/>
              <a:gd name="connsiteY24" fmla="*/ 493302 h 1013180"/>
              <a:gd name="connsiteX25" fmla="*/ 5385 w 810205"/>
              <a:gd name="connsiteY25" fmla="*/ 499826 h 1013180"/>
              <a:gd name="connsiteX26" fmla="*/ 4762 w 810205"/>
              <a:gd name="connsiteY26" fmla="*/ 500028 h 1013180"/>
              <a:gd name="connsiteX27" fmla="*/ 149024 w 810205"/>
              <a:gd name="connsiteY27" fmla="*/ 950004 h 1013180"/>
              <a:gd name="connsiteX28" fmla="*/ 244335 w 810205"/>
              <a:gd name="connsiteY28" fmla="*/ 1013180 h 1013180"/>
              <a:gd name="connsiteX29" fmla="*/ 462047 w 810205"/>
              <a:gd name="connsiteY29" fmla="*/ 1013180 h 1013180"/>
              <a:gd name="connsiteX30" fmla="*/ 462047 w 810205"/>
              <a:gd name="connsiteY30" fmla="*/ 1013179 h 1013180"/>
              <a:gd name="connsiteX31" fmla="*/ 565870 w 810205"/>
              <a:gd name="connsiteY31" fmla="*/ 1013179 h 1013180"/>
              <a:gd name="connsiteX32" fmla="*/ 661181 w 810205"/>
              <a:gd name="connsiteY32" fmla="*/ 950003 h 1013180"/>
              <a:gd name="connsiteX33" fmla="*/ 805443 w 810205"/>
              <a:gd name="connsiteY33" fmla="*/ 500027 h 1013180"/>
              <a:gd name="connsiteX34" fmla="*/ 804820 w 810205"/>
              <a:gd name="connsiteY34" fmla="*/ 499825 h 1013180"/>
              <a:gd name="connsiteX35" fmla="*/ 807108 w 810205"/>
              <a:gd name="connsiteY35" fmla="*/ 493301 h 1013180"/>
              <a:gd name="connsiteX36" fmla="*/ 797816 w 810205"/>
              <a:gd name="connsiteY36" fmla="*/ 397313 h 1013180"/>
              <a:gd name="connsiteX37" fmla="*/ 688865 w 810205"/>
              <a:gd name="connsiteY37" fmla="*/ 35542 h 1013180"/>
              <a:gd name="connsiteX38" fmla="*/ 635245 w 810205"/>
              <a:gd name="connsiteY38" fmla="*/ 0 h 10131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  <a:cxn ang="0">
                <a:pos x="connsiteX30" y="connsiteY30"/>
              </a:cxn>
              <a:cxn ang="0">
                <a:pos x="connsiteX31" y="connsiteY31"/>
              </a:cxn>
              <a:cxn ang="0">
                <a:pos x="connsiteX32" y="connsiteY32"/>
              </a:cxn>
              <a:cxn ang="0">
                <a:pos x="connsiteX33" y="connsiteY33"/>
              </a:cxn>
              <a:cxn ang="0">
                <a:pos x="connsiteX34" y="connsiteY34"/>
              </a:cxn>
              <a:cxn ang="0">
                <a:pos x="connsiteX35" y="connsiteY35"/>
              </a:cxn>
              <a:cxn ang="0">
                <a:pos x="connsiteX36" y="connsiteY36"/>
              </a:cxn>
              <a:cxn ang="0">
                <a:pos x="connsiteX37" y="connsiteY37"/>
              </a:cxn>
              <a:cxn ang="0">
                <a:pos x="connsiteX38" y="connsiteY38"/>
              </a:cxn>
            </a:cxnLst>
            <a:rect l="l" t="t" r="r" b="b"/>
            <a:pathLst>
              <a:path w="810205" h="1013180">
                <a:moveTo>
                  <a:pt x="171535" y="207172"/>
                </a:moveTo>
                <a:lnTo>
                  <a:pt x="700173" y="514353"/>
                </a:lnTo>
                <a:lnTo>
                  <a:pt x="645404" y="689945"/>
                </a:lnTo>
                <a:lnTo>
                  <a:pt x="550243" y="635750"/>
                </a:lnTo>
                <a:lnTo>
                  <a:pt x="541515" y="678979"/>
                </a:lnTo>
                <a:cubicBezTo>
                  <a:pt x="526793" y="713785"/>
                  <a:pt x="498910" y="741668"/>
                  <a:pt x="464104" y="756390"/>
                </a:cubicBezTo>
                <a:lnTo>
                  <a:pt x="446248" y="759995"/>
                </a:lnTo>
                <a:lnTo>
                  <a:pt x="550154" y="819644"/>
                </a:lnTo>
                <a:lnTo>
                  <a:pt x="210334" y="819644"/>
                </a:lnTo>
                <a:lnTo>
                  <a:pt x="139500" y="583902"/>
                </a:lnTo>
                <a:lnTo>
                  <a:pt x="269302" y="658417"/>
                </a:lnTo>
                <a:lnTo>
                  <a:pt x="262022" y="622359"/>
                </a:lnTo>
                <a:cubicBezTo>
                  <a:pt x="262022" y="582191"/>
                  <a:pt x="278304" y="545826"/>
                  <a:pt x="304627" y="519502"/>
                </a:cubicBezTo>
                <a:lnTo>
                  <a:pt x="323628" y="506692"/>
                </a:lnTo>
                <a:lnTo>
                  <a:pt x="114385" y="387527"/>
                </a:lnTo>
                <a:close/>
                <a:moveTo>
                  <a:pt x="596002" y="85728"/>
                </a:moveTo>
                <a:lnTo>
                  <a:pt x="666836" y="321470"/>
                </a:lnTo>
                <a:lnTo>
                  <a:pt x="256182" y="85728"/>
                </a:lnTo>
                <a:close/>
                <a:moveTo>
                  <a:pt x="635245" y="0"/>
                </a:moveTo>
                <a:lnTo>
                  <a:pt x="348158" y="0"/>
                </a:lnTo>
                <a:lnTo>
                  <a:pt x="348158" y="1"/>
                </a:lnTo>
                <a:lnTo>
                  <a:pt x="174960" y="1"/>
                </a:lnTo>
                <a:cubicBezTo>
                  <a:pt x="150855" y="1"/>
                  <a:pt x="130174" y="14656"/>
                  <a:pt x="121340" y="35543"/>
                </a:cubicBezTo>
                <a:lnTo>
                  <a:pt x="12389" y="397314"/>
                </a:lnTo>
                <a:cubicBezTo>
                  <a:pt x="-1" y="427867"/>
                  <a:pt x="-3098" y="461306"/>
                  <a:pt x="3097" y="493302"/>
                </a:cubicBezTo>
                <a:lnTo>
                  <a:pt x="5385" y="499826"/>
                </a:lnTo>
                <a:lnTo>
                  <a:pt x="4762" y="500028"/>
                </a:lnTo>
                <a:lnTo>
                  <a:pt x="149024" y="950004"/>
                </a:lnTo>
                <a:cubicBezTo>
                  <a:pt x="164727" y="987130"/>
                  <a:pt x="201489" y="1013180"/>
                  <a:pt x="244335" y="1013180"/>
                </a:cubicBezTo>
                <a:lnTo>
                  <a:pt x="462047" y="1013180"/>
                </a:lnTo>
                <a:lnTo>
                  <a:pt x="462047" y="1013179"/>
                </a:lnTo>
                <a:lnTo>
                  <a:pt x="565870" y="1013179"/>
                </a:lnTo>
                <a:cubicBezTo>
                  <a:pt x="608716" y="1013179"/>
                  <a:pt x="645478" y="987129"/>
                  <a:pt x="661181" y="950003"/>
                </a:cubicBezTo>
                <a:lnTo>
                  <a:pt x="805443" y="500027"/>
                </a:lnTo>
                <a:lnTo>
                  <a:pt x="804820" y="499825"/>
                </a:lnTo>
                <a:lnTo>
                  <a:pt x="807108" y="493301"/>
                </a:lnTo>
                <a:cubicBezTo>
                  <a:pt x="813303" y="461305"/>
                  <a:pt x="810206" y="427866"/>
                  <a:pt x="797816" y="397313"/>
                </a:cubicBezTo>
                <a:lnTo>
                  <a:pt x="688865" y="35542"/>
                </a:lnTo>
                <a:cubicBezTo>
                  <a:pt x="680031" y="14655"/>
                  <a:pt x="659350" y="0"/>
                  <a:pt x="635245" y="0"/>
                </a:cubicBezTo>
                <a:close/>
              </a:path>
            </a:pathLst>
          </a:custGeom>
          <a:grpFill/>
          <a:ln>
            <a:noFill/>
          </a:ln>
        </xdr:spPr>
        <xdr:txBody>
          <a:bodyPr wrap="square" lIns="0" tIns="0" rIns="0" bIns="0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399" name="Овал 398">
            <a:extLst>
              <a:ext uri="{FF2B5EF4-FFF2-40B4-BE49-F238E27FC236}">
                <a16:creationId xmlns:a16="http://schemas.microsoft.com/office/drawing/2014/main" id="{0CB53615-7565-4770-9CD2-4CA624BA24BB}"/>
              </a:ext>
            </a:extLst>
          </xdr:cNvPr>
          <xdr:cNvSpPr/>
        </xdr:nvSpPr>
        <xdr:spPr bwMode="auto">
          <a:xfrm>
            <a:off x="5599683" y="1181149"/>
            <a:ext cx="187347" cy="187346"/>
          </a:xfrm>
          <a:prstGeom prst="ellipse">
            <a:avLst/>
          </a:prstGeom>
          <a:grpFill/>
          <a:ln>
            <a:noFill/>
          </a:ln>
        </xdr:spPr>
        <xdr:txBody>
          <a:bodyPr wrap="square" lIns="0" tIns="0" rIns="0" bIns="0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400" name="Полилиния 399">
            <a:extLst>
              <a:ext uri="{FF2B5EF4-FFF2-40B4-BE49-F238E27FC236}">
                <a16:creationId xmlns:a16="http://schemas.microsoft.com/office/drawing/2014/main" id="{92B110AC-EB74-4C3E-8163-1EA064553AF5}"/>
              </a:ext>
            </a:extLst>
          </xdr:cNvPr>
          <xdr:cNvSpPr/>
        </xdr:nvSpPr>
        <xdr:spPr bwMode="auto">
          <a:xfrm>
            <a:off x="5288256" y="203674"/>
            <a:ext cx="105273" cy="708448"/>
          </a:xfrm>
          <a:custGeom>
            <a:avLst/>
            <a:gdLst>
              <a:gd name="connsiteX0" fmla="*/ 0 w 105271"/>
              <a:gd name="connsiteY0" fmla="*/ 0 h 708445"/>
              <a:gd name="connsiteX1" fmla="*/ 105271 w 105271"/>
              <a:gd name="connsiteY1" fmla="*/ 0 h 708445"/>
              <a:gd name="connsiteX2" fmla="*/ 105271 w 105271"/>
              <a:gd name="connsiteY2" fmla="*/ 400585 h 708445"/>
              <a:gd name="connsiteX3" fmla="*/ 0 w 105271"/>
              <a:gd name="connsiteY3" fmla="*/ 708445 h 70844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105271" h="708445">
                <a:moveTo>
                  <a:pt x="0" y="0"/>
                </a:moveTo>
                <a:lnTo>
                  <a:pt x="105271" y="0"/>
                </a:lnTo>
                <a:lnTo>
                  <a:pt x="105271" y="400585"/>
                </a:lnTo>
                <a:lnTo>
                  <a:pt x="0" y="708445"/>
                </a:lnTo>
                <a:close/>
              </a:path>
            </a:pathLst>
          </a:custGeom>
          <a:grpFill/>
          <a:ln>
            <a:noFill/>
          </a:ln>
        </xdr:spPr>
        <xdr:txBody>
          <a:bodyPr wrap="square" lIns="0" tIns="0" rIns="0" bIns="0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401" name="Полилиния 400">
            <a:extLst>
              <a:ext uri="{FF2B5EF4-FFF2-40B4-BE49-F238E27FC236}">
                <a16:creationId xmlns:a16="http://schemas.microsoft.com/office/drawing/2014/main" id="{FE509BA8-6F63-493B-9BCC-898CE8DBA0AF}"/>
              </a:ext>
            </a:extLst>
          </xdr:cNvPr>
          <xdr:cNvSpPr/>
        </xdr:nvSpPr>
        <xdr:spPr bwMode="auto">
          <a:xfrm flipH="1">
            <a:off x="5995576" y="203674"/>
            <a:ext cx="105273" cy="708448"/>
          </a:xfrm>
          <a:custGeom>
            <a:avLst/>
            <a:gdLst>
              <a:gd name="connsiteX0" fmla="*/ 0 w 105271"/>
              <a:gd name="connsiteY0" fmla="*/ 0 h 708445"/>
              <a:gd name="connsiteX1" fmla="*/ 105271 w 105271"/>
              <a:gd name="connsiteY1" fmla="*/ 0 h 708445"/>
              <a:gd name="connsiteX2" fmla="*/ 105271 w 105271"/>
              <a:gd name="connsiteY2" fmla="*/ 400585 h 708445"/>
              <a:gd name="connsiteX3" fmla="*/ 0 w 105271"/>
              <a:gd name="connsiteY3" fmla="*/ 708445 h 70844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105271" h="708445">
                <a:moveTo>
                  <a:pt x="0" y="0"/>
                </a:moveTo>
                <a:lnTo>
                  <a:pt x="105271" y="0"/>
                </a:lnTo>
                <a:lnTo>
                  <a:pt x="105271" y="400585"/>
                </a:lnTo>
                <a:lnTo>
                  <a:pt x="0" y="708445"/>
                </a:lnTo>
                <a:close/>
              </a:path>
            </a:pathLst>
          </a:custGeom>
          <a:grpFill/>
          <a:ln>
            <a:noFill/>
          </a:ln>
        </xdr:spPr>
        <xdr:txBody>
          <a:bodyPr wrap="square" lIns="0" tIns="0" rIns="0" bIns="0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402" name="Полилиния 401">
            <a:extLst>
              <a:ext uri="{FF2B5EF4-FFF2-40B4-BE49-F238E27FC236}">
                <a16:creationId xmlns:a16="http://schemas.microsoft.com/office/drawing/2014/main" id="{26DE3450-53CD-4799-AA89-0F0672A2E1D2}"/>
              </a:ext>
            </a:extLst>
          </xdr:cNvPr>
          <xdr:cNvSpPr/>
        </xdr:nvSpPr>
        <xdr:spPr bwMode="auto">
          <a:xfrm flipH="1">
            <a:off x="7717037" y="3228336"/>
            <a:ext cx="468051" cy="555753"/>
          </a:xfrm>
          <a:custGeom>
            <a:avLst/>
            <a:gdLst>
              <a:gd name="connsiteX0" fmla="*/ 234026 w 468052"/>
              <a:gd name="connsiteY0" fmla="*/ 0 h 555750"/>
              <a:gd name="connsiteX1" fmla="*/ 325120 w 468052"/>
              <a:gd name="connsiteY1" fmla="*/ 18391 h 555750"/>
              <a:gd name="connsiteX2" fmla="*/ 347693 w 468052"/>
              <a:gd name="connsiteY2" fmla="*/ 33611 h 555750"/>
              <a:gd name="connsiteX3" fmla="*/ 163215 w 468052"/>
              <a:gd name="connsiteY3" fmla="*/ 140119 h 555750"/>
              <a:gd name="connsiteX4" fmla="*/ 117252 w 468052"/>
              <a:gd name="connsiteY4" fmla="*/ 311658 h 555750"/>
              <a:gd name="connsiteX5" fmla="*/ 288790 w 468052"/>
              <a:gd name="connsiteY5" fmla="*/ 357622 h 555750"/>
              <a:gd name="connsiteX6" fmla="*/ 468052 w 468052"/>
              <a:gd name="connsiteY6" fmla="*/ 254125 h 555750"/>
              <a:gd name="connsiteX7" fmla="*/ 468052 w 468052"/>
              <a:gd name="connsiteY7" fmla="*/ 555750 h 555750"/>
              <a:gd name="connsiteX8" fmla="*/ 0 w 468052"/>
              <a:gd name="connsiteY8" fmla="*/ 555750 h 555750"/>
              <a:gd name="connsiteX9" fmla="*/ 0 w 468052"/>
              <a:gd name="connsiteY9" fmla="*/ 234026 h 555750"/>
              <a:gd name="connsiteX10" fmla="*/ 234026 w 468052"/>
              <a:gd name="connsiteY10" fmla="*/ 0 h 55575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</a:cxnLst>
            <a:rect l="l" t="t" r="r" b="b"/>
            <a:pathLst>
              <a:path w="468052" h="555750">
                <a:moveTo>
                  <a:pt x="234026" y="0"/>
                </a:moveTo>
                <a:cubicBezTo>
                  <a:pt x="266338" y="0"/>
                  <a:pt x="297121" y="6549"/>
                  <a:pt x="325120" y="18391"/>
                </a:cubicBezTo>
                <a:lnTo>
                  <a:pt x="347693" y="33611"/>
                </a:lnTo>
                <a:lnTo>
                  <a:pt x="163215" y="140119"/>
                </a:lnTo>
                <a:cubicBezTo>
                  <a:pt x="103154" y="174796"/>
                  <a:pt x="82575" y="251596"/>
                  <a:pt x="117252" y="311658"/>
                </a:cubicBezTo>
                <a:cubicBezTo>
                  <a:pt x="151928" y="371719"/>
                  <a:pt x="228729" y="392298"/>
                  <a:pt x="288790" y="357622"/>
                </a:cubicBezTo>
                <a:lnTo>
                  <a:pt x="468052" y="254125"/>
                </a:lnTo>
                <a:lnTo>
                  <a:pt x="468052" y="555750"/>
                </a:lnTo>
                <a:lnTo>
                  <a:pt x="0" y="555750"/>
                </a:lnTo>
                <a:lnTo>
                  <a:pt x="0" y="234026"/>
                </a:lnTo>
                <a:cubicBezTo>
                  <a:pt x="0" y="104777"/>
                  <a:pt x="104777" y="0"/>
                  <a:pt x="234026" y="0"/>
                </a:cubicBezTo>
                <a:close/>
              </a:path>
            </a:pathLst>
          </a:custGeom>
          <a:grpFill/>
          <a:ln>
            <a:noFill/>
          </a:ln>
        </xdr:spPr>
        <xdr:txBody>
          <a:bodyPr wrap="square" lIns="0" tIns="0" rIns="0" bIns="0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403" name="Скругленный прямоугольник 402">
            <a:extLst>
              <a:ext uri="{FF2B5EF4-FFF2-40B4-BE49-F238E27FC236}">
                <a16:creationId xmlns:a16="http://schemas.microsoft.com/office/drawing/2014/main" id="{8C49756F-49A1-4659-91EC-DBCAADC5761F}"/>
              </a:ext>
            </a:extLst>
          </xdr:cNvPr>
          <xdr:cNvSpPr/>
        </xdr:nvSpPr>
        <xdr:spPr bwMode="auto">
          <a:xfrm rot="1632461">
            <a:off x="5463818" y="2799425"/>
            <a:ext cx="2691976" cy="146470"/>
          </a:xfrm>
          <a:prstGeom prst="roundRect">
            <a:avLst>
              <a:gd name="adj" fmla="val 50000"/>
            </a:avLst>
          </a:prstGeom>
          <a:grpFill/>
          <a:ln>
            <a:noFill/>
          </a:ln>
        </xdr:spPr>
        <xdr:txBody>
          <a:bodyPr wrap="square" lIns="0" tIns="0" rIns="0" bIns="0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404" name="Полилиния 403">
            <a:extLst>
              <a:ext uri="{FF2B5EF4-FFF2-40B4-BE49-F238E27FC236}">
                <a16:creationId xmlns:a16="http://schemas.microsoft.com/office/drawing/2014/main" id="{36355E27-10C7-4BD7-9772-89666B628266}"/>
              </a:ext>
            </a:extLst>
          </xdr:cNvPr>
          <xdr:cNvSpPr/>
        </xdr:nvSpPr>
        <xdr:spPr bwMode="auto">
          <a:xfrm rot="19967539" flipH="1">
            <a:off x="3254927" y="2881153"/>
            <a:ext cx="2334447" cy="146470"/>
          </a:xfrm>
          <a:custGeom>
            <a:avLst/>
            <a:gdLst>
              <a:gd name="connsiteX0" fmla="*/ 31382 w 2334449"/>
              <a:gd name="connsiteY0" fmla="*/ 0 h 146470"/>
              <a:gd name="connsiteX1" fmla="*/ 40778 w 2334449"/>
              <a:gd name="connsiteY1" fmla="*/ 40581 h 146470"/>
              <a:gd name="connsiteX2" fmla="*/ 24740 w 2334449"/>
              <a:gd name="connsiteY2" fmla="*/ 110427 h 146470"/>
              <a:gd name="connsiteX3" fmla="*/ 0 w 2334449"/>
              <a:gd name="connsiteY3" fmla="*/ 146470 h 146470"/>
              <a:gd name="connsiteX4" fmla="*/ 2261214 w 2334449"/>
              <a:gd name="connsiteY4" fmla="*/ 146470 h 146470"/>
              <a:gd name="connsiteX5" fmla="*/ 2334449 w 2334449"/>
              <a:gd name="connsiteY5" fmla="*/ 73235 h 146470"/>
              <a:gd name="connsiteX6" fmla="*/ 2261214 w 2334449"/>
              <a:gd name="connsiteY6" fmla="*/ 0 h 14647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</a:cxnLst>
            <a:rect l="l" t="t" r="r" b="b"/>
            <a:pathLst>
              <a:path w="2334449" h="146470">
                <a:moveTo>
                  <a:pt x="31382" y="0"/>
                </a:moveTo>
                <a:lnTo>
                  <a:pt x="40778" y="40581"/>
                </a:lnTo>
                <a:cubicBezTo>
                  <a:pt x="40505" y="63907"/>
                  <a:pt x="34956" y="87639"/>
                  <a:pt x="24740" y="110427"/>
                </a:cubicBezTo>
                <a:lnTo>
                  <a:pt x="0" y="146470"/>
                </a:lnTo>
                <a:lnTo>
                  <a:pt x="2261214" y="146470"/>
                </a:lnTo>
                <a:cubicBezTo>
                  <a:pt x="2301661" y="146470"/>
                  <a:pt x="2334449" y="113682"/>
                  <a:pt x="2334449" y="73235"/>
                </a:cubicBezTo>
                <a:cubicBezTo>
                  <a:pt x="2334449" y="32788"/>
                  <a:pt x="2301661" y="0"/>
                  <a:pt x="2261214" y="0"/>
                </a:cubicBezTo>
                <a:close/>
              </a:path>
            </a:pathLst>
          </a:custGeom>
          <a:grpFill/>
          <a:ln>
            <a:noFill/>
          </a:ln>
        </xdr:spPr>
        <xdr:txBody>
          <a:bodyPr wrap="square" lIns="0" tIns="0" rIns="0" bIns="0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10886</xdr:colOff>
      <xdr:row>18</xdr:row>
      <xdr:rowOff>178651</xdr:rowOff>
    </xdr:from>
    <xdr:to>
      <xdr:col>6</xdr:col>
      <xdr:colOff>598715</xdr:colOff>
      <xdr:row>57</xdr:row>
      <xdr:rowOff>141514</xdr:rowOff>
    </xdr:to>
    <xdr:graphicFrame macro="">
      <xdr:nvGraphicFramePr>
        <xdr:cNvPr id="7" name="Диаграмма 4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1"/>
  <sheetViews>
    <sheetView zoomScale="85" zoomScaleNormal="85" workbookViewId="0">
      <selection activeCell="S78" sqref="S78"/>
    </sheetView>
  </sheetViews>
  <sheetFormatPr defaultRowHeight="15" x14ac:dyDescent="0.25"/>
  <sheetData>
    <row r="11" spans="1:1" ht="40.5" x14ac:dyDescent="0.7">
      <c r="A11" s="2" t="s">
        <v>39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3:F23"/>
  <sheetViews>
    <sheetView workbookViewId="0">
      <pane ySplit="1" topLeftCell="A2" activePane="bottomLeft" state="frozen"/>
      <selection pane="bottomLeft" activeCell="I34" sqref="I34"/>
    </sheetView>
  </sheetViews>
  <sheetFormatPr defaultRowHeight="15" x14ac:dyDescent="0.25"/>
  <cols>
    <col min="1" max="1" width="6.28515625" customWidth="1"/>
    <col min="2" max="6" width="33.5703125" style="1" customWidth="1"/>
  </cols>
  <sheetData>
    <row r="23" spans="2:2" x14ac:dyDescent="0.25">
      <c r="B23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21"/>
  <sheetViews>
    <sheetView zoomScale="70" zoomScaleNormal="70" workbookViewId="0">
      <selection activeCell="C9" sqref="C9"/>
    </sheetView>
  </sheetViews>
  <sheetFormatPr defaultRowHeight="15" x14ac:dyDescent="0.25"/>
  <cols>
    <col min="2" max="2" width="79.7109375" customWidth="1"/>
    <col min="3" max="3" width="41.7109375" bestFit="1" customWidth="1"/>
    <col min="4" max="7" width="8.85546875" customWidth="1"/>
    <col min="8" max="8" width="10.140625" bestFit="1" customWidth="1"/>
    <col min="9" max="9" width="31.140625" bestFit="1" customWidth="1"/>
    <col min="10" max="10" width="38.140625" customWidth="1"/>
    <col min="11" max="11" width="44.42578125" customWidth="1"/>
    <col min="12" max="12" width="13" customWidth="1"/>
    <col min="21" max="21" width="15.28515625" customWidth="1"/>
    <col min="22" max="22" width="28" customWidth="1"/>
  </cols>
  <sheetData>
    <row r="1" spans="2:22" ht="15.75" thickBot="1" x14ac:dyDescent="0.3"/>
    <row r="2" spans="2:22" ht="39" customHeight="1" x14ac:dyDescent="0.25">
      <c r="B2" s="80" t="s">
        <v>82</v>
      </c>
      <c r="C2" s="78" t="s">
        <v>303</v>
      </c>
      <c r="D2" s="75" t="s">
        <v>304</v>
      </c>
      <c r="E2" s="76"/>
      <c r="F2" s="76"/>
      <c r="G2" s="77"/>
    </row>
    <row r="3" spans="2:22" ht="18.75" x14ac:dyDescent="0.25">
      <c r="B3" s="81"/>
      <c r="C3" s="79"/>
      <c r="D3" s="11">
        <v>1</v>
      </c>
      <c r="E3" s="11">
        <v>2</v>
      </c>
      <c r="F3" s="11">
        <v>3</v>
      </c>
      <c r="G3" s="57">
        <v>4</v>
      </c>
    </row>
    <row r="4" spans="2:22" ht="15.75" x14ac:dyDescent="0.25">
      <c r="B4" s="58" t="s">
        <v>239</v>
      </c>
      <c r="C4" s="56">
        <f>(Практики!J124/Практики!H124)*100</f>
        <v>0</v>
      </c>
      <c r="D4" s="61">
        <f>Практики!E113</f>
        <v>0</v>
      </c>
      <c r="E4" s="61">
        <f>Практики!E117</f>
        <v>0</v>
      </c>
      <c r="F4" s="61">
        <f>Практики!E121</f>
        <v>0</v>
      </c>
      <c r="G4" s="62">
        <f>Практики!E123</f>
        <v>0</v>
      </c>
    </row>
    <row r="5" spans="2:22" ht="15.75" x14ac:dyDescent="0.25">
      <c r="B5" s="58" t="s">
        <v>240</v>
      </c>
      <c r="C5" s="56">
        <f>(Практики!J111/Практики!H111)*100</f>
        <v>0</v>
      </c>
      <c r="D5" s="61">
        <f>Практики!E81</f>
        <v>0</v>
      </c>
      <c r="E5" s="61">
        <f>Практики!E88</f>
        <v>0</v>
      </c>
      <c r="F5" s="61">
        <f>Практики!E100</f>
        <v>0</v>
      </c>
      <c r="G5" s="62">
        <f>Практики!E107</f>
        <v>0</v>
      </c>
    </row>
    <row r="6" spans="2:22" ht="15.75" x14ac:dyDescent="0.25">
      <c r="B6" s="58" t="s">
        <v>241</v>
      </c>
      <c r="C6" s="56">
        <f>(Практики!J78/Практики!H78)*100</f>
        <v>0</v>
      </c>
      <c r="D6" s="61">
        <f>Практики!E47</f>
        <v>0</v>
      </c>
      <c r="E6" s="61">
        <f>Практики!E58</f>
        <v>0</v>
      </c>
      <c r="F6" s="61">
        <f>Практики!E70</f>
        <v>0</v>
      </c>
      <c r="G6" s="62">
        <f>Практики!E76</f>
        <v>0</v>
      </c>
    </row>
    <row r="7" spans="2:22" ht="15.75" x14ac:dyDescent="0.25">
      <c r="B7" s="58" t="s">
        <v>242</v>
      </c>
      <c r="C7" s="56">
        <f>(Практики!J45/Практики!H45)*100</f>
        <v>0</v>
      </c>
      <c r="D7" s="61">
        <f>Практики!E32</f>
        <v>0</v>
      </c>
      <c r="E7" s="61">
        <f>Практики!E36</f>
        <v>0</v>
      </c>
      <c r="F7" s="61">
        <f>Практики!E40</f>
        <v>0</v>
      </c>
      <c r="G7" s="62">
        <f>Практики!E44</f>
        <v>0</v>
      </c>
    </row>
    <row r="8" spans="2:22" ht="15.75" x14ac:dyDescent="0.25">
      <c r="B8" s="58" t="s">
        <v>243</v>
      </c>
      <c r="C8" s="56">
        <f>(Практики!J30/Практики!H30)*100</f>
        <v>0</v>
      </c>
      <c r="D8" s="61">
        <f>Практики!E16</f>
        <v>0</v>
      </c>
      <c r="E8" s="61">
        <f>Практики!E21</f>
        <v>0</v>
      </c>
      <c r="F8" s="61">
        <f>Практики!E24</f>
        <v>0</v>
      </c>
      <c r="G8" s="62">
        <f>Практики!E28</f>
        <v>0</v>
      </c>
    </row>
    <row r="9" spans="2:22" ht="16.5" thickBot="1" x14ac:dyDescent="0.3">
      <c r="B9" s="59" t="s">
        <v>244</v>
      </c>
      <c r="C9" s="60">
        <f>(Практики!J14/Практики!H14)*100</f>
        <v>0</v>
      </c>
      <c r="D9" s="63">
        <f>Практики!E3</f>
        <v>0</v>
      </c>
      <c r="E9" s="63">
        <f>Практики!E5</f>
        <v>0</v>
      </c>
      <c r="F9" s="63">
        <f>Практики!E8</f>
        <v>0</v>
      </c>
      <c r="G9" s="64">
        <f>Практики!E13</f>
        <v>0</v>
      </c>
    </row>
    <row r="11" spans="2:22" ht="15.75" thickBot="1" x14ac:dyDescent="0.3"/>
    <row r="12" spans="2:22" ht="126" customHeight="1" x14ac:dyDescent="0.25">
      <c r="B12" s="65" t="s">
        <v>82</v>
      </c>
      <c r="C12" s="66" t="s">
        <v>305</v>
      </c>
      <c r="D12" s="78" t="s">
        <v>302</v>
      </c>
      <c r="E12" s="78"/>
      <c r="F12" s="78"/>
      <c r="G12" s="82"/>
    </row>
    <row r="13" spans="2:22" ht="15.75" x14ac:dyDescent="0.25">
      <c r="B13" s="58" t="s">
        <v>239</v>
      </c>
      <c r="C13" s="67">
        <f>Практики!J124/Практики!H124*4</f>
        <v>0</v>
      </c>
      <c r="D13" s="83">
        <f>AVERAGE(C13:C18)</f>
        <v>0</v>
      </c>
      <c r="E13" s="83"/>
      <c r="F13" s="83"/>
      <c r="G13" s="84"/>
      <c r="V13" s="46"/>
    </row>
    <row r="14" spans="2:22" ht="15.75" x14ac:dyDescent="0.25">
      <c r="B14" s="58" t="s">
        <v>240</v>
      </c>
      <c r="C14" s="67">
        <f>Практики!J111/Практики!H111*4</f>
        <v>0</v>
      </c>
      <c r="D14" s="83"/>
      <c r="E14" s="83"/>
      <c r="F14" s="83"/>
      <c r="G14" s="84"/>
      <c r="V14" s="46"/>
    </row>
    <row r="15" spans="2:22" ht="15.75" x14ac:dyDescent="0.25">
      <c r="B15" s="58" t="s">
        <v>241</v>
      </c>
      <c r="C15" s="67">
        <f>Практики!J78/Практики!H78*4</f>
        <v>0</v>
      </c>
      <c r="D15" s="83"/>
      <c r="E15" s="83"/>
      <c r="F15" s="83"/>
      <c r="G15" s="84"/>
      <c r="V15" s="46"/>
    </row>
    <row r="16" spans="2:22" ht="15.75" x14ac:dyDescent="0.25">
      <c r="B16" s="58" t="s">
        <v>242</v>
      </c>
      <c r="C16" s="67">
        <f>Практики!J45/Практики!H45*4</f>
        <v>0</v>
      </c>
      <c r="D16" s="83"/>
      <c r="E16" s="83"/>
      <c r="F16" s="83"/>
      <c r="G16" s="84"/>
      <c r="V16" s="46"/>
    </row>
    <row r="17" spans="2:22" ht="15.75" x14ac:dyDescent="0.25">
      <c r="B17" s="58" t="s">
        <v>243</v>
      </c>
      <c r="C17" s="67">
        <f>Практики!J30/Практики!H30*4</f>
        <v>0</v>
      </c>
      <c r="D17" s="83"/>
      <c r="E17" s="83"/>
      <c r="F17" s="83"/>
      <c r="G17" s="84"/>
      <c r="V17" s="46"/>
    </row>
    <row r="18" spans="2:22" ht="16.5" thickBot="1" x14ac:dyDescent="0.3">
      <c r="B18" s="59" t="s">
        <v>244</v>
      </c>
      <c r="C18" s="68">
        <f>Практики!J14/Практики!H14*4</f>
        <v>0</v>
      </c>
      <c r="D18" s="85"/>
      <c r="E18" s="85"/>
      <c r="F18" s="85"/>
      <c r="G18" s="86"/>
      <c r="V18" s="46"/>
    </row>
    <row r="19" spans="2:22" x14ac:dyDescent="0.25">
      <c r="V19" s="47"/>
    </row>
    <row r="20" spans="2:22" x14ac:dyDescent="0.25">
      <c r="V20" s="47"/>
    </row>
    <row r="21" spans="2:22" x14ac:dyDescent="0.25">
      <c r="V21" s="47"/>
    </row>
  </sheetData>
  <mergeCells count="5">
    <mergeCell ref="D2:G2"/>
    <mergeCell ref="C2:C3"/>
    <mergeCell ref="B2:B3"/>
    <mergeCell ref="D12:G12"/>
    <mergeCell ref="D13:G18"/>
  </mergeCells>
  <conditionalFormatting sqref="C4:C9">
    <cfRule type="colorScale" priority="3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D4:G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:D18">
    <cfRule type="colorScale" priority="1">
      <colorScale>
        <cfvo type="num" val="0"/>
        <cfvo type="percentile" val="50"/>
        <cfvo type="num" val="4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9"/>
  <sheetViews>
    <sheetView tabSelected="1" zoomScale="105" zoomScaleNormal="115" workbookViewId="0">
      <pane ySplit="1" topLeftCell="A2" activePane="bottomLeft" state="frozen"/>
      <selection pane="bottomLeft" activeCell="B24" sqref="B24"/>
    </sheetView>
  </sheetViews>
  <sheetFormatPr defaultColWidth="8.85546875" defaultRowHeight="15" x14ac:dyDescent="0.25"/>
  <cols>
    <col min="1" max="1" width="13.28515625" style="6" bestFit="1" customWidth="1"/>
    <col min="2" max="2" width="84.5703125" style="26" customWidth="1"/>
    <col min="3" max="3" width="11" style="17" customWidth="1"/>
    <col min="4" max="4" width="12.85546875" style="25" customWidth="1"/>
    <col min="5" max="5" width="19.28515625" style="25" customWidth="1"/>
    <col min="6" max="6" width="21.140625" style="6" customWidth="1"/>
    <col min="7" max="7" width="15" style="6" customWidth="1"/>
    <col min="8" max="8" width="11.42578125" style="6" customWidth="1"/>
    <col min="9" max="9" width="21.28515625" style="17" bestFit="1" customWidth="1"/>
    <col min="10" max="10" width="17.7109375" style="17" customWidth="1"/>
    <col min="11" max="11" width="81.140625" style="6" customWidth="1"/>
    <col min="12" max="16384" width="8.85546875" style="6"/>
  </cols>
  <sheetData>
    <row r="1" spans="1:11" s="25" customFormat="1" ht="49.5" x14ac:dyDescent="0.25">
      <c r="A1" s="3" t="s">
        <v>250</v>
      </c>
      <c r="B1" s="3" t="s">
        <v>0</v>
      </c>
      <c r="C1" s="3" t="s">
        <v>298</v>
      </c>
      <c r="D1" s="3" t="s">
        <v>64</v>
      </c>
      <c r="E1" s="3" t="s">
        <v>300</v>
      </c>
      <c r="F1" s="3" t="s">
        <v>170</v>
      </c>
      <c r="G1" s="3" t="s">
        <v>40</v>
      </c>
      <c r="H1" s="3" t="s">
        <v>169</v>
      </c>
      <c r="I1" s="3" t="s">
        <v>4</v>
      </c>
      <c r="J1" s="3" t="s">
        <v>168</v>
      </c>
      <c r="K1" s="3" t="s">
        <v>1</v>
      </c>
    </row>
    <row r="2" spans="1:11" x14ac:dyDescent="0.25">
      <c r="A2" s="91" t="s">
        <v>249</v>
      </c>
      <c r="B2" s="91"/>
      <c r="C2" s="91"/>
      <c r="D2" s="91"/>
      <c r="E2" s="91"/>
      <c r="F2" s="91"/>
      <c r="G2" s="91"/>
      <c r="H2" s="91"/>
      <c r="I2" s="91"/>
      <c r="J2" s="91"/>
      <c r="K2" s="91"/>
    </row>
    <row r="3" spans="1:11" ht="30" x14ac:dyDescent="0.25">
      <c r="A3" s="12" t="s">
        <v>251</v>
      </c>
      <c r="B3" s="10" t="s">
        <v>150</v>
      </c>
      <c r="C3" s="12">
        <v>1</v>
      </c>
      <c r="D3" s="37" t="s">
        <v>3</v>
      </c>
      <c r="E3" s="87">
        <f>(COUNTIF(D3:D4,$D$126)+(COUNTIF(D3:D4,$D$129)*0.5))/(COUNTA(D3:D4)-COUNTIF(D3:D4,$D$128))</f>
        <v>0</v>
      </c>
      <c r="F3" s="12" t="s">
        <v>212</v>
      </c>
      <c r="G3" s="5" t="s">
        <v>9</v>
      </c>
      <c r="H3" s="5">
        <f t="shared" ref="H3:H13" si="0">IF(G3="высокий", 5, IF(G3="средний", 3, IF(G3="низкий", 1, "")))</f>
        <v>5</v>
      </c>
      <c r="I3" s="5">
        <f t="shared" ref="I3:I13" si="1">IF(D3="Выполняется", 1, IF(D3="Частично выполняется", 0.5, IF(D3="Не выполняется", 0, "")))</f>
        <v>0</v>
      </c>
      <c r="J3" s="5">
        <f t="shared" ref="J3:J11" si="2">I3*H3</f>
        <v>0</v>
      </c>
      <c r="K3" s="14"/>
    </row>
    <row r="4" spans="1:11" ht="30" x14ac:dyDescent="0.25">
      <c r="A4" s="12" t="s">
        <v>252</v>
      </c>
      <c r="B4" s="10" t="s">
        <v>207</v>
      </c>
      <c r="C4" s="12">
        <v>1</v>
      </c>
      <c r="D4" s="37" t="s">
        <v>3</v>
      </c>
      <c r="E4" s="88"/>
      <c r="F4" s="12" t="s">
        <v>225</v>
      </c>
      <c r="G4" s="5" t="s">
        <v>9</v>
      </c>
      <c r="H4" s="5">
        <f t="shared" si="0"/>
        <v>5</v>
      </c>
      <c r="I4" s="5">
        <f t="shared" si="1"/>
        <v>0</v>
      </c>
      <c r="J4" s="5">
        <f t="shared" si="2"/>
        <v>0</v>
      </c>
      <c r="K4" s="14"/>
    </row>
    <row r="5" spans="1:11" ht="30" x14ac:dyDescent="0.25">
      <c r="A5" s="4" t="s">
        <v>253</v>
      </c>
      <c r="B5" s="9" t="s">
        <v>141</v>
      </c>
      <c r="C5" s="4">
        <v>2</v>
      </c>
      <c r="D5" s="37" t="s">
        <v>3</v>
      </c>
      <c r="E5" s="87">
        <f>(COUNTIF(D5:D7,$D$126)+(COUNTIF(D5:D7,$D$129)*0.5))/(COUNTA(D5:D7)-COUNTIF(D5:D7,$D$128))</f>
        <v>0</v>
      </c>
      <c r="F5" s="4" t="s">
        <v>203</v>
      </c>
      <c r="G5" s="5" t="s">
        <v>9</v>
      </c>
      <c r="H5" s="5">
        <f t="shared" si="0"/>
        <v>5</v>
      </c>
      <c r="I5" s="5">
        <f t="shared" si="1"/>
        <v>0</v>
      </c>
      <c r="J5" s="5">
        <f t="shared" si="2"/>
        <v>0</v>
      </c>
      <c r="K5" s="14"/>
    </row>
    <row r="6" spans="1:11" ht="30" x14ac:dyDescent="0.25">
      <c r="A6" s="4" t="s">
        <v>254</v>
      </c>
      <c r="B6" s="9" t="s">
        <v>152</v>
      </c>
      <c r="C6" s="4">
        <v>2</v>
      </c>
      <c r="D6" s="37" t="s">
        <v>3</v>
      </c>
      <c r="E6" s="88"/>
      <c r="F6" s="4" t="s">
        <v>203</v>
      </c>
      <c r="G6" s="5" t="s">
        <v>5</v>
      </c>
      <c r="H6" s="5">
        <f t="shared" si="0"/>
        <v>3</v>
      </c>
      <c r="I6" s="5">
        <f t="shared" si="1"/>
        <v>0</v>
      </c>
      <c r="J6" s="5">
        <f t="shared" si="2"/>
        <v>0</v>
      </c>
      <c r="K6" s="14"/>
    </row>
    <row r="7" spans="1:11" ht="30" x14ac:dyDescent="0.25">
      <c r="A7" s="4" t="s">
        <v>255</v>
      </c>
      <c r="B7" s="9" t="s">
        <v>208</v>
      </c>
      <c r="C7" s="4">
        <v>2</v>
      </c>
      <c r="D7" s="37" t="s">
        <v>3</v>
      </c>
      <c r="E7" s="89"/>
      <c r="F7" s="4" t="s">
        <v>215</v>
      </c>
      <c r="G7" s="5" t="s">
        <v>9</v>
      </c>
      <c r="H7" s="5">
        <f t="shared" si="0"/>
        <v>5</v>
      </c>
      <c r="I7" s="5">
        <f t="shared" si="1"/>
        <v>0</v>
      </c>
      <c r="J7" s="5">
        <f t="shared" si="2"/>
        <v>0</v>
      </c>
      <c r="K7" s="14"/>
    </row>
    <row r="8" spans="1:11" ht="30" x14ac:dyDescent="0.25">
      <c r="A8" s="4" t="s">
        <v>256</v>
      </c>
      <c r="B8" s="9" t="s">
        <v>31</v>
      </c>
      <c r="C8" s="4">
        <v>3</v>
      </c>
      <c r="D8" s="37" t="s">
        <v>3</v>
      </c>
      <c r="E8" s="87">
        <f>(COUNTIF(D8:D12,$D$126)+(COUNTIF(D8:D12,$D$129)*0.5))/(COUNTA(D8:D12)-COUNTIF(D8:D12,$D$128))</f>
        <v>0</v>
      </c>
      <c r="F8" s="4" t="s">
        <v>203</v>
      </c>
      <c r="G8" s="5" t="s">
        <v>5</v>
      </c>
      <c r="H8" s="5">
        <f t="shared" si="0"/>
        <v>3</v>
      </c>
      <c r="I8" s="5">
        <f t="shared" si="1"/>
        <v>0</v>
      </c>
      <c r="J8" s="5">
        <f t="shared" si="2"/>
        <v>0</v>
      </c>
      <c r="K8" s="14"/>
    </row>
    <row r="9" spans="1:11" ht="30" x14ac:dyDescent="0.25">
      <c r="A9" s="4" t="s">
        <v>257</v>
      </c>
      <c r="B9" s="9" t="s">
        <v>151</v>
      </c>
      <c r="C9" s="4">
        <v>3</v>
      </c>
      <c r="D9" s="37" t="s">
        <v>3</v>
      </c>
      <c r="E9" s="88"/>
      <c r="F9" s="4" t="s">
        <v>203</v>
      </c>
      <c r="G9" s="5" t="s">
        <v>5</v>
      </c>
      <c r="H9" s="5">
        <f t="shared" si="0"/>
        <v>3</v>
      </c>
      <c r="I9" s="5">
        <f t="shared" si="1"/>
        <v>0</v>
      </c>
      <c r="J9" s="5">
        <f t="shared" si="2"/>
        <v>0</v>
      </c>
      <c r="K9" s="14"/>
    </row>
    <row r="10" spans="1:11" ht="30" x14ac:dyDescent="0.25">
      <c r="A10" s="4" t="s">
        <v>258</v>
      </c>
      <c r="B10" s="9" t="s">
        <v>149</v>
      </c>
      <c r="C10" s="4">
        <v>3</v>
      </c>
      <c r="D10" s="37" t="s">
        <v>3</v>
      </c>
      <c r="E10" s="88"/>
      <c r="F10" s="4" t="s">
        <v>212</v>
      </c>
      <c r="G10" s="5" t="s">
        <v>5</v>
      </c>
      <c r="H10" s="5">
        <f t="shared" si="0"/>
        <v>3</v>
      </c>
      <c r="I10" s="5">
        <f t="shared" si="1"/>
        <v>0</v>
      </c>
      <c r="J10" s="5">
        <f t="shared" si="2"/>
        <v>0</v>
      </c>
      <c r="K10" s="7"/>
    </row>
    <row r="11" spans="1:11" ht="30" x14ac:dyDescent="0.25">
      <c r="A11" s="4" t="s">
        <v>259</v>
      </c>
      <c r="B11" s="9" t="s">
        <v>307</v>
      </c>
      <c r="C11" s="4">
        <v>3</v>
      </c>
      <c r="D11" s="37" t="s">
        <v>3</v>
      </c>
      <c r="E11" s="88"/>
      <c r="F11" s="4" t="s">
        <v>225</v>
      </c>
      <c r="G11" s="5" t="s">
        <v>5</v>
      </c>
      <c r="H11" s="5">
        <f t="shared" si="0"/>
        <v>3</v>
      </c>
      <c r="I11" s="5">
        <f t="shared" si="1"/>
        <v>0</v>
      </c>
      <c r="J11" s="5">
        <f t="shared" si="2"/>
        <v>0</v>
      </c>
      <c r="K11" s="7"/>
    </row>
    <row r="12" spans="1:11" ht="30" x14ac:dyDescent="0.25">
      <c r="A12" s="4" t="s">
        <v>260</v>
      </c>
      <c r="B12" s="9" t="s">
        <v>206</v>
      </c>
      <c r="C12" s="4">
        <v>3</v>
      </c>
      <c r="D12" s="37" t="s">
        <v>3</v>
      </c>
      <c r="E12" s="89"/>
      <c r="F12" s="4" t="s">
        <v>215</v>
      </c>
      <c r="G12" s="5" t="s">
        <v>5</v>
      </c>
      <c r="H12" s="5">
        <f t="shared" si="0"/>
        <v>3</v>
      </c>
      <c r="I12" s="5">
        <f t="shared" si="1"/>
        <v>0</v>
      </c>
      <c r="J12" s="5"/>
      <c r="K12" s="7"/>
    </row>
    <row r="13" spans="1:11" ht="30" x14ac:dyDescent="0.25">
      <c r="A13" s="4" t="s">
        <v>261</v>
      </c>
      <c r="B13" s="9" t="s">
        <v>308</v>
      </c>
      <c r="C13" s="4">
        <v>4</v>
      </c>
      <c r="D13" s="37" t="s">
        <v>3</v>
      </c>
      <c r="E13" s="74">
        <f>(COUNTIF(D13:D13,$D$126)+(COUNTIF(D13:D13,$D$129)*0.5))/(COUNTA(D13:D13)-COUNTIF(D13:D13,$D$128))</f>
        <v>0</v>
      </c>
      <c r="F13" s="4" t="s">
        <v>225</v>
      </c>
      <c r="G13" s="5" t="s">
        <v>5</v>
      </c>
      <c r="H13" s="5">
        <f t="shared" si="0"/>
        <v>3</v>
      </c>
      <c r="I13" s="5">
        <f t="shared" si="1"/>
        <v>0</v>
      </c>
      <c r="J13" s="5">
        <f>I13*H13</f>
        <v>0</v>
      </c>
      <c r="K13" s="7"/>
    </row>
    <row r="14" spans="1:11" ht="30" x14ac:dyDescent="0.25">
      <c r="A14" s="50"/>
      <c r="B14" s="51"/>
      <c r="C14" s="52"/>
      <c r="D14" s="53"/>
      <c r="E14" s="53"/>
      <c r="F14" s="50"/>
      <c r="G14" s="54" t="s">
        <v>171</v>
      </c>
      <c r="H14" s="55">
        <f>SUM(H3:H13)</f>
        <v>41</v>
      </c>
      <c r="I14" s="53" t="s">
        <v>172</v>
      </c>
      <c r="J14" s="55">
        <f>SUM(J3:J13)</f>
        <v>0</v>
      </c>
      <c r="K14" s="50"/>
    </row>
    <row r="15" spans="1:11" x14ac:dyDescent="0.25">
      <c r="A15" s="90" t="s">
        <v>248</v>
      </c>
      <c r="B15" s="90"/>
      <c r="C15" s="90"/>
      <c r="D15" s="90"/>
      <c r="E15" s="90"/>
      <c r="F15" s="90"/>
      <c r="G15" s="90"/>
      <c r="H15" s="90"/>
      <c r="I15" s="90"/>
      <c r="J15" s="90"/>
      <c r="K15" s="90"/>
    </row>
    <row r="16" spans="1:11" ht="30" x14ac:dyDescent="0.25">
      <c r="A16" s="12" t="s">
        <v>262</v>
      </c>
      <c r="B16" s="10" t="s">
        <v>20</v>
      </c>
      <c r="C16" s="12">
        <v>1</v>
      </c>
      <c r="D16" s="37" t="s">
        <v>3</v>
      </c>
      <c r="E16" s="87">
        <f>(COUNTIF(D16:D20,$D$126)+(COUNTIF(D16:D20,$D$129)*0.5))/(COUNTA(D16:D20)-COUNTIF(D16:D20,$D$128))</f>
        <v>0</v>
      </c>
      <c r="F16" s="12" t="s">
        <v>220</v>
      </c>
      <c r="G16" s="5" t="s">
        <v>9</v>
      </c>
      <c r="H16" s="16">
        <f>IF(G16="высокий", 5, IF(G16="средний", 3, IF(G16="низкий", 1, "")))</f>
        <v>5</v>
      </c>
      <c r="I16" s="5">
        <f t="shared" ref="I16:I29" si="3">IF(D16="Выполняется", 1, IF(D16="Частично выполняется", 0.5, IF(D16="Не выполняется", 0, "")))</f>
        <v>0</v>
      </c>
      <c r="J16" s="16">
        <f t="shared" ref="J16:J29" si="4">I16*H16</f>
        <v>0</v>
      </c>
      <c r="K16" s="14"/>
    </row>
    <row r="17" spans="1:11" ht="30" x14ac:dyDescent="0.25">
      <c r="A17" s="12" t="s">
        <v>263</v>
      </c>
      <c r="B17" s="10" t="s">
        <v>23</v>
      </c>
      <c r="C17" s="12">
        <v>1</v>
      </c>
      <c r="D17" s="37" t="s">
        <v>3</v>
      </c>
      <c r="E17" s="88"/>
      <c r="F17" s="12" t="s">
        <v>232</v>
      </c>
      <c r="G17" s="5" t="s">
        <v>9</v>
      </c>
      <c r="H17" s="16">
        <f t="shared" ref="H17:H29" si="5">IF(G17="высокий", 5, IF(G17="средний", 3, IF(G17="низкий", 1, "")))</f>
        <v>5</v>
      </c>
      <c r="I17" s="5">
        <f t="shared" si="3"/>
        <v>0</v>
      </c>
      <c r="J17" s="16">
        <f t="shared" si="4"/>
        <v>0</v>
      </c>
      <c r="K17" s="14"/>
    </row>
    <row r="18" spans="1:11" ht="30" x14ac:dyDescent="0.25">
      <c r="A18" s="12" t="s">
        <v>264</v>
      </c>
      <c r="B18" s="22" t="s">
        <v>142</v>
      </c>
      <c r="C18" s="21">
        <v>1</v>
      </c>
      <c r="D18" s="37" t="s">
        <v>3</v>
      </c>
      <c r="E18" s="88"/>
      <c r="F18" s="12" t="s">
        <v>233</v>
      </c>
      <c r="G18" s="5" t="s">
        <v>9</v>
      </c>
      <c r="H18" s="16">
        <f t="shared" si="5"/>
        <v>5</v>
      </c>
      <c r="I18" s="5">
        <f t="shared" si="3"/>
        <v>0</v>
      </c>
      <c r="J18" s="16">
        <f t="shared" si="4"/>
        <v>0</v>
      </c>
      <c r="K18" s="14"/>
    </row>
    <row r="19" spans="1:11" ht="30" x14ac:dyDescent="0.25">
      <c r="A19" s="12" t="s">
        <v>265</v>
      </c>
      <c r="B19" s="22" t="s">
        <v>235</v>
      </c>
      <c r="C19" s="21">
        <v>1</v>
      </c>
      <c r="D19" s="37" t="s">
        <v>3</v>
      </c>
      <c r="E19" s="88"/>
      <c r="F19" s="12" t="s">
        <v>212</v>
      </c>
      <c r="G19" s="5" t="s">
        <v>9</v>
      </c>
      <c r="H19" s="16">
        <f t="shared" si="5"/>
        <v>5</v>
      </c>
      <c r="I19" s="5">
        <f t="shared" si="3"/>
        <v>0</v>
      </c>
      <c r="J19" s="16">
        <f t="shared" si="4"/>
        <v>0</v>
      </c>
      <c r="K19" s="14"/>
    </row>
    <row r="20" spans="1:11" ht="30" x14ac:dyDescent="0.25">
      <c r="A20" s="12" t="s">
        <v>266</v>
      </c>
      <c r="B20" s="22" t="s">
        <v>236</v>
      </c>
      <c r="C20" s="21">
        <v>1</v>
      </c>
      <c r="D20" s="37" t="s">
        <v>3</v>
      </c>
      <c r="E20" s="89"/>
      <c r="F20" s="12" t="s">
        <v>237</v>
      </c>
      <c r="G20" s="5" t="s">
        <v>9</v>
      </c>
      <c r="H20" s="16">
        <f t="shared" si="5"/>
        <v>5</v>
      </c>
      <c r="I20" s="5">
        <f t="shared" si="3"/>
        <v>0</v>
      </c>
      <c r="J20" s="16">
        <f t="shared" si="4"/>
        <v>0</v>
      </c>
      <c r="K20" s="14"/>
    </row>
    <row r="21" spans="1:11" ht="30" x14ac:dyDescent="0.25">
      <c r="A21" s="12" t="s">
        <v>267</v>
      </c>
      <c r="B21" s="10" t="s">
        <v>21</v>
      </c>
      <c r="C21" s="12">
        <v>2</v>
      </c>
      <c r="D21" s="37" t="s">
        <v>3</v>
      </c>
      <c r="E21" s="87">
        <f>(COUNTIF(D21:D23,$D$126)+(COUNTIF(D21:D23,$D$129)*0.5))/(COUNTA(D21:D23)-COUNTIF(D21:D23,$D$128))</f>
        <v>0</v>
      </c>
      <c r="F21" s="12" t="s">
        <v>233</v>
      </c>
      <c r="G21" s="5" t="s">
        <v>9</v>
      </c>
      <c r="H21" s="16">
        <f t="shared" si="5"/>
        <v>5</v>
      </c>
      <c r="I21" s="5">
        <f t="shared" si="3"/>
        <v>0</v>
      </c>
      <c r="J21" s="16">
        <f t="shared" si="4"/>
        <v>0</v>
      </c>
      <c r="K21" s="14"/>
    </row>
    <row r="22" spans="1:11" ht="30" x14ac:dyDescent="0.25">
      <c r="A22" s="12" t="s">
        <v>268</v>
      </c>
      <c r="B22" s="22" t="s">
        <v>143</v>
      </c>
      <c r="C22" s="21">
        <v>2</v>
      </c>
      <c r="D22" s="37" t="s">
        <v>3</v>
      </c>
      <c r="E22" s="88"/>
      <c r="F22" s="12" t="s">
        <v>233</v>
      </c>
      <c r="G22" s="5" t="s">
        <v>9</v>
      </c>
      <c r="H22" s="16">
        <f t="shared" si="5"/>
        <v>5</v>
      </c>
      <c r="I22" s="5">
        <f t="shared" si="3"/>
        <v>0</v>
      </c>
      <c r="J22" s="16">
        <f t="shared" si="4"/>
        <v>0</v>
      </c>
      <c r="K22" s="14"/>
    </row>
    <row r="23" spans="1:11" ht="30" x14ac:dyDescent="0.25">
      <c r="A23" s="12" t="s">
        <v>269</v>
      </c>
      <c r="B23" s="22" t="s">
        <v>147</v>
      </c>
      <c r="C23" s="21">
        <v>2</v>
      </c>
      <c r="D23" s="37" t="s">
        <v>3</v>
      </c>
      <c r="E23" s="89"/>
      <c r="F23" s="12" t="s">
        <v>233</v>
      </c>
      <c r="G23" s="5" t="s">
        <v>5</v>
      </c>
      <c r="H23" s="16">
        <f t="shared" si="5"/>
        <v>3</v>
      </c>
      <c r="I23" s="5">
        <f t="shared" si="3"/>
        <v>0</v>
      </c>
      <c r="J23" s="16">
        <f t="shared" si="4"/>
        <v>0</v>
      </c>
      <c r="K23" s="14"/>
    </row>
    <row r="24" spans="1:11" ht="30" x14ac:dyDescent="0.25">
      <c r="A24" s="12" t="s">
        <v>270</v>
      </c>
      <c r="B24" s="10" t="s">
        <v>24</v>
      </c>
      <c r="C24" s="12">
        <v>3</v>
      </c>
      <c r="D24" s="37" t="s">
        <v>3</v>
      </c>
      <c r="E24" s="87">
        <f>(COUNTIF(D24:D27,$D$126)+(COUNTIF(D24:D27,$D$129)*0.5))/(COUNTA(D24:D27)-COUNTIF(D24:D27,$D$128))</f>
        <v>0</v>
      </c>
      <c r="F24" s="12" t="s">
        <v>238</v>
      </c>
      <c r="G24" s="5" t="s">
        <v>5</v>
      </c>
      <c r="H24" s="16">
        <f t="shared" si="5"/>
        <v>3</v>
      </c>
      <c r="I24" s="5">
        <f t="shared" si="3"/>
        <v>0</v>
      </c>
      <c r="J24" s="16">
        <f t="shared" si="4"/>
        <v>0</v>
      </c>
      <c r="K24" s="14"/>
    </row>
    <row r="25" spans="1:11" ht="30" x14ac:dyDescent="0.25">
      <c r="A25" s="12" t="s">
        <v>271</v>
      </c>
      <c r="B25" s="22" t="s">
        <v>146</v>
      </c>
      <c r="C25" s="21">
        <v>3</v>
      </c>
      <c r="D25" s="37" t="s">
        <v>3</v>
      </c>
      <c r="E25" s="88"/>
      <c r="F25" s="12" t="s">
        <v>234</v>
      </c>
      <c r="G25" s="5" t="s">
        <v>9</v>
      </c>
      <c r="H25" s="16">
        <f t="shared" si="5"/>
        <v>5</v>
      </c>
      <c r="I25" s="5">
        <f t="shared" si="3"/>
        <v>0</v>
      </c>
      <c r="J25" s="16">
        <f t="shared" si="4"/>
        <v>0</v>
      </c>
      <c r="K25" s="14"/>
    </row>
    <row r="26" spans="1:11" ht="30" x14ac:dyDescent="0.25">
      <c r="A26" s="12" t="s">
        <v>272</v>
      </c>
      <c r="B26" s="22" t="s">
        <v>145</v>
      </c>
      <c r="C26" s="21">
        <v>3</v>
      </c>
      <c r="D26" s="37" t="s">
        <v>3</v>
      </c>
      <c r="E26" s="88"/>
      <c r="F26" s="12" t="s">
        <v>212</v>
      </c>
      <c r="G26" s="5" t="s">
        <v>5</v>
      </c>
      <c r="H26" s="16">
        <f t="shared" si="5"/>
        <v>3</v>
      </c>
      <c r="I26" s="5">
        <f t="shared" si="3"/>
        <v>0</v>
      </c>
      <c r="J26" s="16">
        <f t="shared" si="4"/>
        <v>0</v>
      </c>
      <c r="K26" s="14"/>
    </row>
    <row r="27" spans="1:11" ht="30" x14ac:dyDescent="0.25">
      <c r="A27" s="12" t="s">
        <v>273</v>
      </c>
      <c r="B27" s="22" t="s">
        <v>144</v>
      </c>
      <c r="C27" s="21">
        <v>3</v>
      </c>
      <c r="D27" s="37" t="s">
        <v>3</v>
      </c>
      <c r="E27" s="89"/>
      <c r="F27" s="12" t="s">
        <v>233</v>
      </c>
      <c r="G27" s="18" t="s">
        <v>5</v>
      </c>
      <c r="H27" s="16">
        <f t="shared" si="5"/>
        <v>3</v>
      </c>
      <c r="I27" s="5">
        <f t="shared" si="3"/>
        <v>0</v>
      </c>
      <c r="J27" s="16">
        <f t="shared" si="4"/>
        <v>0</v>
      </c>
      <c r="K27" s="14"/>
    </row>
    <row r="28" spans="1:11" ht="30" x14ac:dyDescent="0.25">
      <c r="A28" s="12" t="s">
        <v>274</v>
      </c>
      <c r="B28" s="10" t="s">
        <v>153</v>
      </c>
      <c r="C28" s="12">
        <v>4</v>
      </c>
      <c r="D28" s="37" t="s">
        <v>3</v>
      </c>
      <c r="E28" s="87">
        <f>(COUNTIF(D28:D29,$D$126)+(COUNTIF(D28:D29,$D$129)*0.5))/(COUNTA(D28:D29)-COUNTIF(D28:D29,$D$128))</f>
        <v>0</v>
      </c>
      <c r="F28" s="12" t="s">
        <v>212</v>
      </c>
      <c r="G28" s="5" t="s">
        <v>9</v>
      </c>
      <c r="H28" s="16">
        <f t="shared" si="5"/>
        <v>5</v>
      </c>
      <c r="I28" s="5">
        <f t="shared" si="3"/>
        <v>0</v>
      </c>
      <c r="J28" s="16">
        <f t="shared" si="4"/>
        <v>0</v>
      </c>
      <c r="K28" s="14"/>
    </row>
    <row r="29" spans="1:11" ht="30" x14ac:dyDescent="0.25">
      <c r="A29" s="12" t="s">
        <v>275</v>
      </c>
      <c r="B29" s="22" t="s">
        <v>148</v>
      </c>
      <c r="C29" s="21">
        <v>4</v>
      </c>
      <c r="D29" s="37" t="s">
        <v>3</v>
      </c>
      <c r="E29" s="88"/>
      <c r="F29" s="12" t="s">
        <v>233</v>
      </c>
      <c r="G29" s="5" t="s">
        <v>5</v>
      </c>
      <c r="H29" s="16">
        <f t="shared" si="5"/>
        <v>3</v>
      </c>
      <c r="I29" s="5">
        <f t="shared" si="3"/>
        <v>0</v>
      </c>
      <c r="J29" s="16">
        <f t="shared" si="4"/>
        <v>0</v>
      </c>
      <c r="K29" s="7"/>
    </row>
    <row r="30" spans="1:11" ht="30" x14ac:dyDescent="0.25">
      <c r="A30" s="50"/>
      <c r="B30" s="51"/>
      <c r="C30" s="52"/>
      <c r="D30" s="53"/>
      <c r="E30" s="53"/>
      <c r="F30" s="50"/>
      <c r="G30" s="54" t="s">
        <v>171</v>
      </c>
      <c r="H30" s="55">
        <f>SUM(H16:H29)</f>
        <v>60</v>
      </c>
      <c r="I30" s="53" t="s">
        <v>172</v>
      </c>
      <c r="J30" s="55">
        <f>SUM(J16:J29)</f>
        <v>0</v>
      </c>
      <c r="K30" s="50"/>
    </row>
    <row r="31" spans="1:11" x14ac:dyDescent="0.25">
      <c r="A31" s="91" t="s">
        <v>247</v>
      </c>
      <c r="B31" s="91"/>
      <c r="C31" s="91"/>
      <c r="D31" s="91"/>
      <c r="E31" s="91"/>
      <c r="F31" s="91"/>
      <c r="G31" s="91"/>
      <c r="H31" s="91"/>
      <c r="I31" s="91"/>
      <c r="J31" s="91"/>
      <c r="K31" s="91"/>
    </row>
    <row r="32" spans="1:11" ht="30" x14ac:dyDescent="0.25">
      <c r="A32" s="12" t="s">
        <v>276</v>
      </c>
      <c r="B32" s="10" t="s">
        <v>57</v>
      </c>
      <c r="C32" s="12">
        <v>1</v>
      </c>
      <c r="D32" s="37" t="s">
        <v>3</v>
      </c>
      <c r="E32" s="87">
        <f>(COUNTIF(D32:D35,$D$126)+(COUNTIF(D32:D35,$D$129)*0.5))/(COUNTA(D32:D35)-COUNTIF(D32:D35,$D$128))</f>
        <v>0</v>
      </c>
      <c r="F32" s="12" t="s">
        <v>220</v>
      </c>
      <c r="G32" s="5" t="s">
        <v>9</v>
      </c>
      <c r="H32" s="5">
        <f>IF(G32="высокий", 5, IF(G32="средний", 3, IF(G32="низкий", 1, "")))</f>
        <v>5</v>
      </c>
      <c r="I32" s="5">
        <f t="shared" ref="I32:I44" si="6">IF(D32="Выполняется", 1, IF(D32="Частично выполняется", 0.5, IF(D32="Не выполняется", 0, "")))</f>
        <v>0</v>
      </c>
      <c r="J32" s="5">
        <f t="shared" ref="J32:J44" si="7">I32*H32</f>
        <v>0</v>
      </c>
      <c r="K32" s="14"/>
    </row>
    <row r="33" spans="1:11" ht="30" x14ac:dyDescent="0.25">
      <c r="A33" s="12" t="s">
        <v>277</v>
      </c>
      <c r="B33" s="10" t="s">
        <v>25</v>
      </c>
      <c r="C33" s="12">
        <v>1</v>
      </c>
      <c r="D33" s="37" t="s">
        <v>3</v>
      </c>
      <c r="E33" s="88"/>
      <c r="F33" s="12" t="s">
        <v>221</v>
      </c>
      <c r="G33" s="5" t="s">
        <v>9</v>
      </c>
      <c r="H33" s="5">
        <f t="shared" ref="H33:H44" si="8">IF(G33="высокий", 5, IF(G33="средний", 3, IF(G33="низкий", 1, "")))</f>
        <v>5</v>
      </c>
      <c r="I33" s="5">
        <f t="shared" si="6"/>
        <v>0</v>
      </c>
      <c r="J33" s="5">
        <f t="shared" si="7"/>
        <v>0</v>
      </c>
      <c r="K33" s="14"/>
    </row>
    <row r="34" spans="1:11" ht="30" x14ac:dyDescent="0.25">
      <c r="A34" s="12" t="s">
        <v>278</v>
      </c>
      <c r="B34" s="10" t="s">
        <v>309</v>
      </c>
      <c r="C34" s="12">
        <v>1</v>
      </c>
      <c r="D34" s="37" t="s">
        <v>3</v>
      </c>
      <c r="E34" s="88"/>
      <c r="F34" s="12" t="s">
        <v>203</v>
      </c>
      <c r="G34" s="5" t="s">
        <v>5</v>
      </c>
      <c r="H34" s="5">
        <f t="shared" si="8"/>
        <v>3</v>
      </c>
      <c r="I34" s="5">
        <f t="shared" si="6"/>
        <v>0</v>
      </c>
      <c r="J34" s="5">
        <f t="shared" si="7"/>
        <v>0</v>
      </c>
      <c r="K34" s="14"/>
    </row>
    <row r="35" spans="1:11" ht="45" x14ac:dyDescent="0.25">
      <c r="A35" s="12" t="s">
        <v>279</v>
      </c>
      <c r="B35" s="10" t="s">
        <v>58</v>
      </c>
      <c r="C35" s="12">
        <v>1</v>
      </c>
      <c r="D35" s="37" t="s">
        <v>3</v>
      </c>
      <c r="E35" s="89"/>
      <c r="F35" s="12" t="s">
        <v>221</v>
      </c>
      <c r="G35" s="5" t="s">
        <v>9</v>
      </c>
      <c r="H35" s="5">
        <f t="shared" si="8"/>
        <v>5</v>
      </c>
      <c r="I35" s="5">
        <f t="shared" si="6"/>
        <v>0</v>
      </c>
      <c r="J35" s="5">
        <f t="shared" si="7"/>
        <v>0</v>
      </c>
      <c r="K35" s="14"/>
    </row>
    <row r="36" spans="1:11" ht="30" x14ac:dyDescent="0.25">
      <c r="A36" s="12" t="s">
        <v>280</v>
      </c>
      <c r="B36" s="10" t="s">
        <v>30</v>
      </c>
      <c r="C36" s="12">
        <v>2</v>
      </c>
      <c r="D36" s="37" t="s">
        <v>3</v>
      </c>
      <c r="E36" s="87">
        <f>(COUNTIF(D36:D39,$D$126)+(COUNTIF(D36:D39,$D$129)*0.5))/(COUNTA(D36:D39)-COUNTIF(D36:D39,$D$128))</f>
        <v>0</v>
      </c>
      <c r="F36" s="12" t="s">
        <v>222</v>
      </c>
      <c r="G36" s="5" t="s">
        <v>5</v>
      </c>
      <c r="H36" s="5">
        <f t="shared" si="8"/>
        <v>3</v>
      </c>
      <c r="I36" s="5">
        <f t="shared" si="6"/>
        <v>0</v>
      </c>
      <c r="J36" s="5">
        <f t="shared" si="7"/>
        <v>0</v>
      </c>
      <c r="K36" s="14"/>
    </row>
    <row r="37" spans="1:11" ht="30" x14ac:dyDescent="0.25">
      <c r="A37" s="12" t="s">
        <v>281</v>
      </c>
      <c r="B37" s="10" t="s">
        <v>27</v>
      </c>
      <c r="C37" s="12">
        <v>2</v>
      </c>
      <c r="D37" s="37" t="s">
        <v>3</v>
      </c>
      <c r="E37" s="88"/>
      <c r="F37" s="12" t="s">
        <v>223</v>
      </c>
      <c r="G37" s="5" t="s">
        <v>5</v>
      </c>
      <c r="H37" s="5">
        <f t="shared" si="8"/>
        <v>3</v>
      </c>
      <c r="I37" s="5">
        <f t="shared" si="6"/>
        <v>0</v>
      </c>
      <c r="J37" s="5">
        <f t="shared" si="7"/>
        <v>0</v>
      </c>
      <c r="K37" s="14"/>
    </row>
    <row r="38" spans="1:11" ht="30" x14ac:dyDescent="0.25">
      <c r="A38" s="12" t="s">
        <v>282</v>
      </c>
      <c r="B38" s="22" t="s">
        <v>310</v>
      </c>
      <c r="C38" s="21">
        <v>2</v>
      </c>
      <c r="D38" s="37" t="s">
        <v>3</v>
      </c>
      <c r="E38" s="88"/>
      <c r="F38" s="12" t="s">
        <v>231</v>
      </c>
      <c r="G38" s="5" t="s">
        <v>9</v>
      </c>
      <c r="H38" s="5">
        <f t="shared" si="8"/>
        <v>5</v>
      </c>
      <c r="I38" s="5">
        <f t="shared" si="6"/>
        <v>0</v>
      </c>
      <c r="J38" s="5">
        <f t="shared" si="7"/>
        <v>0</v>
      </c>
      <c r="K38" s="14"/>
    </row>
    <row r="39" spans="1:11" ht="30" x14ac:dyDescent="0.25">
      <c r="A39" s="12" t="s">
        <v>283</v>
      </c>
      <c r="B39" s="22" t="s">
        <v>22</v>
      </c>
      <c r="C39" s="21">
        <v>2</v>
      </c>
      <c r="D39" s="37" t="s">
        <v>3</v>
      </c>
      <c r="E39" s="89"/>
      <c r="F39" s="12" t="s">
        <v>224</v>
      </c>
      <c r="G39" s="5" t="s">
        <v>5</v>
      </c>
      <c r="H39" s="5">
        <f t="shared" si="8"/>
        <v>3</v>
      </c>
      <c r="I39" s="5">
        <f t="shared" si="6"/>
        <v>0</v>
      </c>
      <c r="J39" s="5">
        <f t="shared" si="7"/>
        <v>0</v>
      </c>
      <c r="K39" s="14"/>
    </row>
    <row r="40" spans="1:11" ht="45" x14ac:dyDescent="0.25">
      <c r="A40" s="12" t="s">
        <v>284</v>
      </c>
      <c r="B40" s="10" t="s">
        <v>29</v>
      </c>
      <c r="C40" s="12">
        <v>3</v>
      </c>
      <c r="D40" s="37" t="s">
        <v>3</v>
      </c>
      <c r="E40" s="87">
        <f>(COUNTIF(D40:D43,$D$126)+(COUNTIF(D40:D43,$D$129)*0.5))/(COUNTA(D40:D43)-COUNTIF(D40:D43,$D$128))</f>
        <v>0</v>
      </c>
      <c r="F40" s="12" t="s">
        <v>225</v>
      </c>
      <c r="G40" s="5" t="s">
        <v>5</v>
      </c>
      <c r="H40" s="5">
        <f t="shared" si="8"/>
        <v>3</v>
      </c>
      <c r="I40" s="5">
        <f t="shared" si="6"/>
        <v>0</v>
      </c>
      <c r="J40" s="5">
        <f t="shared" si="7"/>
        <v>0</v>
      </c>
      <c r="K40" s="14"/>
    </row>
    <row r="41" spans="1:11" ht="30" x14ac:dyDescent="0.25">
      <c r="A41" s="12" t="s">
        <v>285</v>
      </c>
      <c r="B41" s="22" t="s">
        <v>140</v>
      </c>
      <c r="C41" s="21">
        <v>3</v>
      </c>
      <c r="D41" s="37" t="s">
        <v>3</v>
      </c>
      <c r="E41" s="88"/>
      <c r="F41" s="12" t="s">
        <v>212</v>
      </c>
      <c r="G41" s="5" t="s">
        <v>9</v>
      </c>
      <c r="H41" s="5">
        <f t="shared" si="8"/>
        <v>5</v>
      </c>
      <c r="I41" s="5">
        <f t="shared" si="6"/>
        <v>0</v>
      </c>
      <c r="J41" s="5">
        <f t="shared" si="7"/>
        <v>0</v>
      </c>
      <c r="K41" s="14"/>
    </row>
    <row r="42" spans="1:11" ht="30" x14ac:dyDescent="0.25">
      <c r="A42" s="12" t="s">
        <v>286</v>
      </c>
      <c r="B42" s="22" t="s">
        <v>59</v>
      </c>
      <c r="C42" s="21">
        <v>3</v>
      </c>
      <c r="D42" s="37" t="s">
        <v>3</v>
      </c>
      <c r="E42" s="88"/>
      <c r="F42" s="12" t="s">
        <v>221</v>
      </c>
      <c r="G42" s="5" t="s">
        <v>9</v>
      </c>
      <c r="H42" s="5">
        <f t="shared" si="8"/>
        <v>5</v>
      </c>
      <c r="I42" s="5">
        <f t="shared" si="6"/>
        <v>0</v>
      </c>
      <c r="J42" s="5">
        <f t="shared" si="7"/>
        <v>0</v>
      </c>
      <c r="K42" s="14"/>
    </row>
    <row r="43" spans="1:11" ht="30" x14ac:dyDescent="0.25">
      <c r="A43" s="12" t="s">
        <v>287</v>
      </c>
      <c r="B43" s="10" t="s">
        <v>26</v>
      </c>
      <c r="C43" s="12">
        <v>3</v>
      </c>
      <c r="D43" s="37" t="s">
        <v>3</v>
      </c>
      <c r="E43" s="89"/>
      <c r="F43" s="12" t="s">
        <v>221</v>
      </c>
      <c r="G43" s="5" t="s">
        <v>5</v>
      </c>
      <c r="H43" s="5">
        <f t="shared" si="8"/>
        <v>3</v>
      </c>
      <c r="I43" s="5">
        <f t="shared" si="6"/>
        <v>0</v>
      </c>
      <c r="J43" s="5">
        <f t="shared" si="7"/>
        <v>0</v>
      </c>
      <c r="K43" s="14"/>
    </row>
    <row r="44" spans="1:11" ht="30" x14ac:dyDescent="0.25">
      <c r="A44" s="12" t="s">
        <v>288</v>
      </c>
      <c r="B44" s="10" t="s">
        <v>28</v>
      </c>
      <c r="C44" s="12">
        <v>4</v>
      </c>
      <c r="D44" s="37" t="s">
        <v>3</v>
      </c>
      <c r="E44" s="74">
        <f>(COUNTIF(D44:D44,$D$126)+(COUNTIF(D44:D44,$D$129)*0.5))/(COUNTA(D44:D44)-COUNTIF(D44:D44,$D$128))</f>
        <v>0</v>
      </c>
      <c r="F44" s="12" t="s">
        <v>226</v>
      </c>
      <c r="G44" s="5" t="s">
        <v>5</v>
      </c>
      <c r="H44" s="5">
        <f t="shared" si="8"/>
        <v>3</v>
      </c>
      <c r="I44" s="5">
        <f t="shared" si="6"/>
        <v>0</v>
      </c>
      <c r="J44" s="5">
        <f t="shared" si="7"/>
        <v>0</v>
      </c>
      <c r="K44" s="14"/>
    </row>
    <row r="45" spans="1:11" ht="30" x14ac:dyDescent="0.25">
      <c r="A45" s="50"/>
      <c r="B45" s="51"/>
      <c r="C45" s="52"/>
      <c r="D45" s="53"/>
      <c r="E45" s="53"/>
      <c r="F45" s="50"/>
      <c r="G45" s="54" t="s">
        <v>171</v>
      </c>
      <c r="H45" s="55">
        <f>SUM(H32:H44)</f>
        <v>51</v>
      </c>
      <c r="I45" s="53" t="s">
        <v>172</v>
      </c>
      <c r="J45" s="55">
        <f>SUM(J32:J44)</f>
        <v>0</v>
      </c>
      <c r="K45" s="50"/>
    </row>
    <row r="46" spans="1:11" x14ac:dyDescent="0.25">
      <c r="A46" s="91" t="s">
        <v>246</v>
      </c>
      <c r="B46" s="91"/>
      <c r="C46" s="91"/>
      <c r="D46" s="91"/>
      <c r="E46" s="91"/>
      <c r="F46" s="91"/>
      <c r="G46" s="91"/>
      <c r="H46" s="91"/>
      <c r="I46" s="91"/>
      <c r="J46" s="91"/>
      <c r="K46" s="91"/>
    </row>
    <row r="47" spans="1:11" ht="30" x14ac:dyDescent="0.25">
      <c r="A47" s="12" t="s">
        <v>116</v>
      </c>
      <c r="B47" s="10" t="s">
        <v>6</v>
      </c>
      <c r="C47" s="12">
        <v>1</v>
      </c>
      <c r="D47" s="37" t="s">
        <v>3</v>
      </c>
      <c r="E47" s="87">
        <f>(COUNTIF(D47:D57,$D$126)+(COUNTIF(D47:D57,$D$129)*0.5))/(COUNTA(D47:D57)-COUNTIF(D47:D57,$D$128))</f>
        <v>0</v>
      </c>
      <c r="F47" s="12" t="s">
        <v>219</v>
      </c>
      <c r="G47" s="5" t="s">
        <v>9</v>
      </c>
      <c r="H47" s="5">
        <f>IF(G47="высокий", 5, IF(G47="средний", 3, IF(G47="низкий", 1, "")))</f>
        <v>5</v>
      </c>
      <c r="I47" s="5">
        <f t="shared" ref="I47:I78" si="9">IF(D47="Выполняется", 1, IF(D47="Частично выполняется", 0.5, IF(D47="Не выполняется", 0, "")))</f>
        <v>0</v>
      </c>
      <c r="J47" s="5">
        <f t="shared" ref="J47:J78" si="10">I47*H47</f>
        <v>0</v>
      </c>
      <c r="K47" s="9"/>
    </row>
    <row r="48" spans="1:11" ht="30" x14ac:dyDescent="0.25">
      <c r="A48" s="12" t="s">
        <v>119</v>
      </c>
      <c r="B48" s="10" t="s">
        <v>7</v>
      </c>
      <c r="C48" s="12">
        <v>1</v>
      </c>
      <c r="D48" s="37" t="s">
        <v>3</v>
      </c>
      <c r="E48" s="88"/>
      <c r="F48" s="12" t="s">
        <v>219</v>
      </c>
      <c r="G48" s="5" t="s">
        <v>9</v>
      </c>
      <c r="H48" s="5">
        <f t="shared" ref="H48:H76" si="11">IF(G48="высокий", 5, IF(G48="средний", 3, IF(G48="низкий", 1, "")))</f>
        <v>5</v>
      </c>
      <c r="I48" s="5">
        <f t="shared" si="9"/>
        <v>0</v>
      </c>
      <c r="J48" s="5">
        <f t="shared" si="10"/>
        <v>0</v>
      </c>
      <c r="K48" s="9" t="s">
        <v>74</v>
      </c>
    </row>
    <row r="49" spans="1:11" ht="45" x14ac:dyDescent="0.25">
      <c r="A49" s="12" t="s">
        <v>122</v>
      </c>
      <c r="B49" s="10" t="s">
        <v>174</v>
      </c>
      <c r="C49" s="12">
        <v>1</v>
      </c>
      <c r="D49" s="37" t="s">
        <v>3</v>
      </c>
      <c r="E49" s="88"/>
      <c r="F49" s="12" t="s">
        <v>209</v>
      </c>
      <c r="G49" s="5" t="s">
        <v>9</v>
      </c>
      <c r="H49" s="5">
        <f t="shared" si="11"/>
        <v>5</v>
      </c>
      <c r="I49" s="5">
        <f t="shared" si="9"/>
        <v>0</v>
      </c>
      <c r="J49" s="5">
        <f t="shared" si="10"/>
        <v>0</v>
      </c>
      <c r="K49" s="9"/>
    </row>
    <row r="50" spans="1:11" ht="30" x14ac:dyDescent="0.25">
      <c r="A50" s="12" t="s">
        <v>166</v>
      </c>
      <c r="B50" s="10" t="s">
        <v>8</v>
      </c>
      <c r="C50" s="12">
        <v>1</v>
      </c>
      <c r="D50" s="37" t="s">
        <v>3</v>
      </c>
      <c r="E50" s="88"/>
      <c r="F50" s="12" t="s">
        <v>212</v>
      </c>
      <c r="G50" s="5" t="s">
        <v>9</v>
      </c>
      <c r="H50" s="5">
        <f t="shared" si="11"/>
        <v>5</v>
      </c>
      <c r="I50" s="5">
        <f t="shared" si="9"/>
        <v>0</v>
      </c>
      <c r="J50" s="5">
        <f t="shared" si="10"/>
        <v>0</v>
      </c>
      <c r="K50" s="9"/>
    </row>
    <row r="51" spans="1:11" ht="30" x14ac:dyDescent="0.25">
      <c r="A51" s="12" t="s">
        <v>125</v>
      </c>
      <c r="B51" s="10" t="s">
        <v>10</v>
      </c>
      <c r="C51" s="12">
        <v>1</v>
      </c>
      <c r="D51" s="37" t="s">
        <v>3</v>
      </c>
      <c r="E51" s="88"/>
      <c r="F51" s="12" t="s">
        <v>212</v>
      </c>
      <c r="G51" s="5" t="s">
        <v>9</v>
      </c>
      <c r="H51" s="5">
        <f t="shared" si="11"/>
        <v>5</v>
      </c>
      <c r="I51" s="5">
        <f t="shared" si="9"/>
        <v>0</v>
      </c>
      <c r="J51" s="5">
        <f t="shared" si="10"/>
        <v>0</v>
      </c>
      <c r="K51" s="9"/>
    </row>
    <row r="52" spans="1:11" ht="30" x14ac:dyDescent="0.25">
      <c r="A52" s="12" t="s">
        <v>127</v>
      </c>
      <c r="B52" s="10" t="s">
        <v>11</v>
      </c>
      <c r="C52" s="12">
        <v>1</v>
      </c>
      <c r="D52" s="37" t="s">
        <v>3</v>
      </c>
      <c r="E52" s="88"/>
      <c r="F52" s="12" t="s">
        <v>212</v>
      </c>
      <c r="G52" s="5" t="s">
        <v>9</v>
      </c>
      <c r="H52" s="5">
        <f t="shared" si="11"/>
        <v>5</v>
      </c>
      <c r="I52" s="5">
        <f t="shared" si="9"/>
        <v>0</v>
      </c>
      <c r="J52" s="5">
        <f t="shared" si="10"/>
        <v>0</v>
      </c>
      <c r="K52" s="9" t="s">
        <v>77</v>
      </c>
    </row>
    <row r="53" spans="1:11" ht="30" x14ac:dyDescent="0.25">
      <c r="A53" s="12" t="s">
        <v>129</v>
      </c>
      <c r="B53" s="10" t="s">
        <v>54</v>
      </c>
      <c r="C53" s="12">
        <v>1</v>
      </c>
      <c r="D53" s="37" t="s">
        <v>3</v>
      </c>
      <c r="E53" s="88"/>
      <c r="F53" s="12" t="s">
        <v>212</v>
      </c>
      <c r="G53" s="5" t="s">
        <v>9</v>
      </c>
      <c r="H53" s="5">
        <f t="shared" si="11"/>
        <v>5</v>
      </c>
      <c r="I53" s="5">
        <f t="shared" si="9"/>
        <v>0</v>
      </c>
      <c r="J53" s="5">
        <f t="shared" si="10"/>
        <v>0</v>
      </c>
      <c r="K53" s="9"/>
    </row>
    <row r="54" spans="1:11" ht="60" x14ac:dyDescent="0.25">
      <c r="A54" s="12" t="s">
        <v>131</v>
      </c>
      <c r="B54" s="10" t="s">
        <v>15</v>
      </c>
      <c r="C54" s="12">
        <v>1</v>
      </c>
      <c r="D54" s="37" t="s">
        <v>3</v>
      </c>
      <c r="E54" s="88"/>
      <c r="F54" s="12" t="s">
        <v>212</v>
      </c>
      <c r="G54" s="5" t="s">
        <v>9</v>
      </c>
      <c r="H54" s="5">
        <f t="shared" si="11"/>
        <v>5</v>
      </c>
      <c r="I54" s="5">
        <f t="shared" si="9"/>
        <v>0</v>
      </c>
      <c r="J54" s="5">
        <f t="shared" si="10"/>
        <v>0</v>
      </c>
      <c r="K54" s="9" t="s">
        <v>78</v>
      </c>
    </row>
    <row r="55" spans="1:11" ht="45" x14ac:dyDescent="0.25">
      <c r="A55" s="12" t="s">
        <v>133</v>
      </c>
      <c r="B55" s="10" t="s">
        <v>17</v>
      </c>
      <c r="C55" s="12">
        <v>1</v>
      </c>
      <c r="D55" s="37" t="s">
        <v>3</v>
      </c>
      <c r="E55" s="88"/>
      <c r="F55" s="12" t="s">
        <v>212</v>
      </c>
      <c r="G55" s="5" t="s">
        <v>9</v>
      </c>
      <c r="H55" s="5">
        <f t="shared" si="11"/>
        <v>5</v>
      </c>
      <c r="I55" s="5">
        <f t="shared" si="9"/>
        <v>0</v>
      </c>
      <c r="J55" s="5">
        <f t="shared" si="10"/>
        <v>0</v>
      </c>
      <c r="K55" s="9" t="s">
        <v>79</v>
      </c>
    </row>
    <row r="56" spans="1:11" ht="30" x14ac:dyDescent="0.25">
      <c r="A56" s="12" t="s">
        <v>135</v>
      </c>
      <c r="B56" s="10" t="s">
        <v>19</v>
      </c>
      <c r="C56" s="12">
        <v>1</v>
      </c>
      <c r="D56" s="37" t="s">
        <v>3</v>
      </c>
      <c r="E56" s="88"/>
      <c r="F56" s="12" t="s">
        <v>212</v>
      </c>
      <c r="G56" s="5" t="s">
        <v>9</v>
      </c>
      <c r="H56" s="5">
        <f t="shared" si="11"/>
        <v>5</v>
      </c>
      <c r="I56" s="5">
        <f t="shared" si="9"/>
        <v>0</v>
      </c>
      <c r="J56" s="5">
        <f t="shared" si="10"/>
        <v>0</v>
      </c>
      <c r="K56" s="9"/>
    </row>
    <row r="57" spans="1:11" ht="30" x14ac:dyDescent="0.25">
      <c r="A57" s="12" t="s">
        <v>137</v>
      </c>
      <c r="B57" s="10" t="s">
        <v>16</v>
      </c>
      <c r="C57" s="12">
        <v>1</v>
      </c>
      <c r="D57" s="37" t="s">
        <v>3</v>
      </c>
      <c r="E57" s="89"/>
      <c r="F57" s="12" t="s">
        <v>212</v>
      </c>
      <c r="G57" s="5" t="s">
        <v>5</v>
      </c>
      <c r="H57" s="5">
        <f t="shared" si="11"/>
        <v>3</v>
      </c>
      <c r="I57" s="5">
        <f t="shared" si="9"/>
        <v>0</v>
      </c>
      <c r="J57" s="5">
        <f t="shared" si="10"/>
        <v>0</v>
      </c>
      <c r="K57" s="9"/>
    </row>
    <row r="58" spans="1:11" ht="30" x14ac:dyDescent="0.25">
      <c r="A58" s="12" t="s">
        <v>117</v>
      </c>
      <c r="B58" s="22" t="s">
        <v>175</v>
      </c>
      <c r="C58" s="21">
        <v>2</v>
      </c>
      <c r="D58" s="37" t="s">
        <v>3</v>
      </c>
      <c r="E58" s="87">
        <f>(COUNTIF(D58:D69,$D$126)+(COUNTIF(D58:D69,$D$129)*0.5))/(COUNTA(D58:D69)-COUNTIF(D58:D69,$D$128))</f>
        <v>0</v>
      </c>
      <c r="F58" s="12" t="s">
        <v>209</v>
      </c>
      <c r="G58" s="5" t="s">
        <v>9</v>
      </c>
      <c r="H58" s="5">
        <f t="shared" si="11"/>
        <v>5</v>
      </c>
      <c r="I58" s="5">
        <f t="shared" si="9"/>
        <v>0</v>
      </c>
      <c r="J58" s="5">
        <f t="shared" si="10"/>
        <v>0</v>
      </c>
      <c r="K58" s="7"/>
    </row>
    <row r="59" spans="1:11" ht="30" x14ac:dyDescent="0.25">
      <c r="A59" s="12" t="s">
        <v>121</v>
      </c>
      <c r="B59" s="10" t="s">
        <v>50</v>
      </c>
      <c r="C59" s="12">
        <v>2</v>
      </c>
      <c r="D59" s="37" t="s">
        <v>3</v>
      </c>
      <c r="E59" s="88"/>
      <c r="F59" s="4" t="s">
        <v>210</v>
      </c>
      <c r="G59" s="5" t="s">
        <v>9</v>
      </c>
      <c r="H59" s="5">
        <f t="shared" si="11"/>
        <v>5</v>
      </c>
      <c r="I59" s="5">
        <f t="shared" si="9"/>
        <v>0</v>
      </c>
      <c r="J59" s="5">
        <f t="shared" si="10"/>
        <v>0</v>
      </c>
      <c r="K59" s="9"/>
    </row>
    <row r="60" spans="1:11" ht="30" x14ac:dyDescent="0.25">
      <c r="A60" s="12" t="s">
        <v>120</v>
      </c>
      <c r="B60" s="10" t="s">
        <v>311</v>
      </c>
      <c r="C60" s="12">
        <v>2</v>
      </c>
      <c r="D60" s="37" t="s">
        <v>3</v>
      </c>
      <c r="E60" s="88"/>
      <c r="F60" s="12" t="s">
        <v>209</v>
      </c>
      <c r="G60" s="5" t="s">
        <v>5</v>
      </c>
      <c r="H60" s="5">
        <f t="shared" si="11"/>
        <v>3</v>
      </c>
      <c r="I60" s="5">
        <f t="shared" si="9"/>
        <v>0</v>
      </c>
      <c r="J60" s="5">
        <f t="shared" si="10"/>
        <v>0</v>
      </c>
      <c r="K60" s="9"/>
    </row>
    <row r="61" spans="1:11" ht="30" x14ac:dyDescent="0.25">
      <c r="A61" s="12" t="s">
        <v>123</v>
      </c>
      <c r="B61" s="10" t="s">
        <v>12</v>
      </c>
      <c r="C61" s="12">
        <v>2</v>
      </c>
      <c r="D61" s="37" t="s">
        <v>3</v>
      </c>
      <c r="E61" s="88"/>
      <c r="F61" s="12" t="s">
        <v>212</v>
      </c>
      <c r="G61" s="5" t="s">
        <v>2</v>
      </c>
      <c r="H61" s="5">
        <f t="shared" si="11"/>
        <v>1</v>
      </c>
      <c r="I61" s="5">
        <f t="shared" si="9"/>
        <v>0</v>
      </c>
      <c r="J61" s="5">
        <f t="shared" si="10"/>
        <v>0</v>
      </c>
      <c r="K61" s="9"/>
    </row>
    <row r="62" spans="1:11" ht="30" x14ac:dyDescent="0.25">
      <c r="A62" s="12" t="s">
        <v>126</v>
      </c>
      <c r="B62" s="10" t="s">
        <v>55</v>
      </c>
      <c r="C62" s="12">
        <v>2</v>
      </c>
      <c r="D62" s="37" t="s">
        <v>3</v>
      </c>
      <c r="E62" s="88"/>
      <c r="F62" s="12" t="s">
        <v>212</v>
      </c>
      <c r="G62" s="5" t="s">
        <v>5</v>
      </c>
      <c r="H62" s="5">
        <f t="shared" si="11"/>
        <v>3</v>
      </c>
      <c r="I62" s="5">
        <f t="shared" si="9"/>
        <v>0</v>
      </c>
      <c r="J62" s="5">
        <f t="shared" si="10"/>
        <v>0</v>
      </c>
      <c r="K62" s="9"/>
    </row>
    <row r="63" spans="1:11" ht="30" x14ac:dyDescent="0.25">
      <c r="A63" s="12" t="s">
        <v>156</v>
      </c>
      <c r="B63" s="10" t="s">
        <v>56</v>
      </c>
      <c r="C63" s="12">
        <v>2</v>
      </c>
      <c r="D63" s="37" t="s">
        <v>3</v>
      </c>
      <c r="E63" s="88"/>
      <c r="F63" s="12" t="s">
        <v>212</v>
      </c>
      <c r="G63" s="5" t="s">
        <v>5</v>
      </c>
      <c r="H63" s="5">
        <f t="shared" si="11"/>
        <v>3</v>
      </c>
      <c r="I63" s="5">
        <f t="shared" si="9"/>
        <v>0</v>
      </c>
      <c r="J63" s="5">
        <f t="shared" si="10"/>
        <v>0</v>
      </c>
      <c r="K63" s="9"/>
    </row>
    <row r="64" spans="1:11" ht="30" x14ac:dyDescent="0.25">
      <c r="A64" s="12" t="s">
        <v>130</v>
      </c>
      <c r="B64" s="10" t="s">
        <v>41</v>
      </c>
      <c r="C64" s="12">
        <v>2</v>
      </c>
      <c r="D64" s="37" t="s">
        <v>3</v>
      </c>
      <c r="E64" s="88"/>
      <c r="F64" s="4" t="s">
        <v>210</v>
      </c>
      <c r="G64" s="5" t="s">
        <v>9</v>
      </c>
      <c r="H64" s="5">
        <f t="shared" si="11"/>
        <v>5</v>
      </c>
      <c r="I64" s="5">
        <f t="shared" si="9"/>
        <v>0</v>
      </c>
      <c r="J64" s="5">
        <f t="shared" si="10"/>
        <v>0</v>
      </c>
      <c r="K64" s="9"/>
    </row>
    <row r="65" spans="1:11" ht="30" x14ac:dyDescent="0.25">
      <c r="A65" s="12" t="s">
        <v>132</v>
      </c>
      <c r="B65" s="22" t="s">
        <v>178</v>
      </c>
      <c r="C65" s="21">
        <v>2</v>
      </c>
      <c r="D65" s="37" t="s">
        <v>3</v>
      </c>
      <c r="E65" s="88"/>
      <c r="F65" s="4" t="s">
        <v>215</v>
      </c>
      <c r="G65" s="5" t="s">
        <v>9</v>
      </c>
      <c r="H65" s="5">
        <f t="shared" si="11"/>
        <v>5</v>
      </c>
      <c r="I65" s="5">
        <f t="shared" si="9"/>
        <v>0</v>
      </c>
      <c r="J65" s="5">
        <f t="shared" si="10"/>
        <v>0</v>
      </c>
      <c r="K65" s="9"/>
    </row>
    <row r="66" spans="1:11" ht="30" x14ac:dyDescent="0.25">
      <c r="A66" s="12" t="s">
        <v>134</v>
      </c>
      <c r="B66" s="9" t="s">
        <v>189</v>
      </c>
      <c r="C66" s="4">
        <v>2</v>
      </c>
      <c r="D66" s="37" t="s">
        <v>3</v>
      </c>
      <c r="E66" s="88"/>
      <c r="F66" s="4" t="s">
        <v>215</v>
      </c>
      <c r="G66" s="16" t="s">
        <v>9</v>
      </c>
      <c r="H66" s="15">
        <f>IF(G66="высокий", 5, IF(G66="средний", 3, IF(G66="низкий", 1, "")))</f>
        <v>5</v>
      </c>
      <c r="I66" s="5">
        <f t="shared" si="9"/>
        <v>0</v>
      </c>
      <c r="J66" s="15">
        <f t="shared" si="10"/>
        <v>0</v>
      </c>
      <c r="K66" s="9"/>
    </row>
    <row r="67" spans="1:11" ht="30" x14ac:dyDescent="0.25">
      <c r="A67" s="12" t="s">
        <v>136</v>
      </c>
      <c r="B67" s="22" t="s">
        <v>177</v>
      </c>
      <c r="C67" s="21">
        <v>2</v>
      </c>
      <c r="D67" s="37" t="s">
        <v>3</v>
      </c>
      <c r="E67" s="88"/>
      <c r="F67" s="12" t="s">
        <v>219</v>
      </c>
      <c r="G67" s="5" t="s">
        <v>9</v>
      </c>
      <c r="H67" s="5">
        <f t="shared" si="11"/>
        <v>5</v>
      </c>
      <c r="I67" s="5">
        <f t="shared" si="9"/>
        <v>0</v>
      </c>
      <c r="J67" s="5">
        <f t="shared" si="10"/>
        <v>0</v>
      </c>
      <c r="K67" s="9"/>
    </row>
    <row r="68" spans="1:11" ht="30" x14ac:dyDescent="0.25">
      <c r="A68" s="12" t="s">
        <v>138</v>
      </c>
      <c r="B68" s="22" t="s">
        <v>179</v>
      </c>
      <c r="C68" s="21">
        <v>2</v>
      </c>
      <c r="D68" s="37" t="s">
        <v>3</v>
      </c>
      <c r="E68" s="88"/>
      <c r="F68" s="12" t="s">
        <v>219</v>
      </c>
      <c r="G68" s="5" t="s">
        <v>9</v>
      </c>
      <c r="H68" s="5">
        <f t="shared" si="11"/>
        <v>5</v>
      </c>
      <c r="I68" s="5">
        <f t="shared" si="9"/>
        <v>0</v>
      </c>
      <c r="J68" s="5">
        <f t="shared" si="10"/>
        <v>0</v>
      </c>
      <c r="K68" s="9"/>
    </row>
    <row r="69" spans="1:11" ht="30" x14ac:dyDescent="0.25">
      <c r="A69" s="12" t="s">
        <v>139</v>
      </c>
      <c r="B69" s="10" t="s">
        <v>49</v>
      </c>
      <c r="C69" s="12">
        <v>2</v>
      </c>
      <c r="D69" s="37" t="s">
        <v>3</v>
      </c>
      <c r="E69" s="89"/>
      <c r="F69" s="4" t="s">
        <v>210</v>
      </c>
      <c r="G69" s="5" t="s">
        <v>5</v>
      </c>
      <c r="H69" s="5">
        <f t="shared" si="11"/>
        <v>3</v>
      </c>
      <c r="I69" s="5">
        <f t="shared" si="9"/>
        <v>0</v>
      </c>
      <c r="J69" s="5">
        <f t="shared" si="10"/>
        <v>0</v>
      </c>
      <c r="K69" s="9"/>
    </row>
    <row r="70" spans="1:11" ht="30" x14ac:dyDescent="0.25">
      <c r="A70" s="12" t="s">
        <v>118</v>
      </c>
      <c r="B70" s="10" t="s">
        <v>53</v>
      </c>
      <c r="C70" s="12">
        <v>3</v>
      </c>
      <c r="D70" s="37" t="s">
        <v>3</v>
      </c>
      <c r="E70" s="87">
        <f>(COUNTIF(D70:D75,$D$126)+(COUNTIF(D70:D75,$D$129)*0.5))/(COUNTA(D70:D75)-COUNTIF(D70:D75,$D$128))</f>
        <v>0</v>
      </c>
      <c r="F70" s="12" t="s">
        <v>212</v>
      </c>
      <c r="G70" s="5" t="s">
        <v>2</v>
      </c>
      <c r="H70" s="5">
        <f t="shared" si="11"/>
        <v>1</v>
      </c>
      <c r="I70" s="5">
        <f t="shared" si="9"/>
        <v>0</v>
      </c>
      <c r="J70" s="5">
        <f t="shared" si="10"/>
        <v>0</v>
      </c>
      <c r="K70" s="9"/>
    </row>
    <row r="71" spans="1:11" ht="30" x14ac:dyDescent="0.25">
      <c r="A71" s="12" t="s">
        <v>154</v>
      </c>
      <c r="B71" s="10" t="s">
        <v>48</v>
      </c>
      <c r="C71" s="12">
        <v>3</v>
      </c>
      <c r="D71" s="37" t="s">
        <v>3</v>
      </c>
      <c r="E71" s="88"/>
      <c r="F71" s="12" t="s">
        <v>212</v>
      </c>
      <c r="G71" s="5" t="s">
        <v>5</v>
      </c>
      <c r="H71" s="5">
        <f t="shared" si="11"/>
        <v>3</v>
      </c>
      <c r="I71" s="5">
        <f t="shared" si="9"/>
        <v>0</v>
      </c>
      <c r="J71" s="5">
        <f t="shared" si="10"/>
        <v>0</v>
      </c>
      <c r="K71" s="9"/>
    </row>
    <row r="72" spans="1:11" ht="30" x14ac:dyDescent="0.25">
      <c r="A72" s="12" t="s">
        <v>124</v>
      </c>
      <c r="B72" s="10" t="s">
        <v>18</v>
      </c>
      <c r="C72" s="12">
        <v>3</v>
      </c>
      <c r="D72" s="37" t="s">
        <v>3</v>
      </c>
      <c r="E72" s="88"/>
      <c r="F72" s="12" t="s">
        <v>212</v>
      </c>
      <c r="G72" s="5" t="s">
        <v>5</v>
      </c>
      <c r="H72" s="5">
        <f t="shared" si="11"/>
        <v>3</v>
      </c>
      <c r="I72" s="5">
        <f t="shared" si="9"/>
        <v>0</v>
      </c>
      <c r="J72" s="5">
        <f t="shared" si="10"/>
        <v>0</v>
      </c>
      <c r="K72" s="9" t="s">
        <v>80</v>
      </c>
    </row>
    <row r="73" spans="1:11" ht="30" x14ac:dyDescent="0.25">
      <c r="A73" s="12" t="s">
        <v>167</v>
      </c>
      <c r="B73" s="10" t="s">
        <v>13</v>
      </c>
      <c r="C73" s="12">
        <v>3</v>
      </c>
      <c r="D73" s="37" t="s">
        <v>3</v>
      </c>
      <c r="E73" s="88"/>
      <c r="F73" s="12" t="s">
        <v>212</v>
      </c>
      <c r="G73" s="5" t="s">
        <v>2</v>
      </c>
      <c r="H73" s="5">
        <f t="shared" si="11"/>
        <v>1</v>
      </c>
      <c r="I73" s="5">
        <f t="shared" si="9"/>
        <v>0</v>
      </c>
      <c r="J73" s="5">
        <f t="shared" si="10"/>
        <v>0</v>
      </c>
      <c r="K73" s="9"/>
    </row>
    <row r="74" spans="1:11" ht="30" x14ac:dyDescent="0.25">
      <c r="A74" s="12" t="s">
        <v>155</v>
      </c>
      <c r="B74" s="10" t="s">
        <v>184</v>
      </c>
      <c r="C74" s="12">
        <v>3</v>
      </c>
      <c r="D74" s="37" t="s">
        <v>3</v>
      </c>
      <c r="E74" s="88"/>
      <c r="F74" s="12" t="s">
        <v>211</v>
      </c>
      <c r="G74" s="5" t="s">
        <v>9</v>
      </c>
      <c r="H74" s="5">
        <f t="shared" si="11"/>
        <v>5</v>
      </c>
      <c r="I74" s="5">
        <f t="shared" si="9"/>
        <v>0</v>
      </c>
      <c r="J74" s="5">
        <f t="shared" si="10"/>
        <v>0</v>
      </c>
      <c r="K74" s="9"/>
    </row>
    <row r="75" spans="1:11" ht="30" x14ac:dyDescent="0.25">
      <c r="A75" s="12" t="s">
        <v>128</v>
      </c>
      <c r="B75" s="10" t="s">
        <v>312</v>
      </c>
      <c r="C75" s="12">
        <v>3</v>
      </c>
      <c r="D75" s="37" t="s">
        <v>3</v>
      </c>
      <c r="E75" s="89"/>
      <c r="F75" s="12" t="s">
        <v>220</v>
      </c>
      <c r="G75" s="5" t="s">
        <v>5</v>
      </c>
      <c r="H75" s="5">
        <f t="shared" si="11"/>
        <v>3</v>
      </c>
      <c r="I75" s="5">
        <f t="shared" si="9"/>
        <v>0</v>
      </c>
      <c r="J75" s="5">
        <f t="shared" si="10"/>
        <v>0</v>
      </c>
      <c r="K75" s="9"/>
    </row>
    <row r="76" spans="1:11" ht="30" x14ac:dyDescent="0.25">
      <c r="A76" s="12" t="s">
        <v>157</v>
      </c>
      <c r="B76" s="22" t="s">
        <v>71</v>
      </c>
      <c r="C76" s="21">
        <v>4</v>
      </c>
      <c r="D76" s="37" t="s">
        <v>3</v>
      </c>
      <c r="E76" s="87">
        <f>(COUNTIF(D76:D78,$D$126)+(COUNTIF(D76:D78,$D$129)*0.5))/(COUNTA(D76:D78)-COUNTIF(D76:D78,$D$128))</f>
        <v>0</v>
      </c>
      <c r="F76" s="12" t="s">
        <v>212</v>
      </c>
      <c r="G76" s="5" t="s">
        <v>5</v>
      </c>
      <c r="H76" s="5">
        <f t="shared" si="11"/>
        <v>3</v>
      </c>
      <c r="I76" s="5">
        <f t="shared" si="9"/>
        <v>0</v>
      </c>
      <c r="J76" s="5">
        <f t="shared" si="10"/>
        <v>0</v>
      </c>
      <c r="K76" s="10"/>
    </row>
    <row r="77" spans="1:11" ht="30" x14ac:dyDescent="0.25">
      <c r="A77" s="12" t="s">
        <v>158</v>
      </c>
      <c r="B77" s="22" t="s">
        <v>162</v>
      </c>
      <c r="C77" s="21">
        <v>4</v>
      </c>
      <c r="D77" s="37" t="s">
        <v>3</v>
      </c>
      <c r="E77" s="88"/>
      <c r="F77" s="12" t="s">
        <v>218</v>
      </c>
      <c r="G77" s="5" t="s">
        <v>5</v>
      </c>
      <c r="H77" s="5">
        <f>IF(G77="высокий", 5, IF(G77="средний", 3, IF(G77="низкий", 1, "")))</f>
        <v>3</v>
      </c>
      <c r="I77" s="5">
        <f t="shared" si="9"/>
        <v>0</v>
      </c>
      <c r="J77" s="5">
        <f t="shared" si="10"/>
        <v>0</v>
      </c>
      <c r="K77" s="10"/>
    </row>
    <row r="78" spans="1:11" ht="30" x14ac:dyDescent="0.25">
      <c r="A78" s="12" t="s">
        <v>180</v>
      </c>
      <c r="B78" s="22" t="s">
        <v>181</v>
      </c>
      <c r="C78" s="21">
        <v>4</v>
      </c>
      <c r="D78" s="37" t="s">
        <v>3</v>
      </c>
      <c r="E78" s="89"/>
      <c r="F78" s="12" t="s">
        <v>212</v>
      </c>
      <c r="G78" s="5" t="s">
        <v>2</v>
      </c>
      <c r="H78" s="5">
        <f>IF(G78="высокий", 5, IF(G78="средний", 3, IF(G78="низкий", 1, "")))</f>
        <v>1</v>
      </c>
      <c r="I78" s="5">
        <f t="shared" si="9"/>
        <v>0</v>
      </c>
      <c r="J78" s="5">
        <f t="shared" si="10"/>
        <v>0</v>
      </c>
      <c r="K78" s="10"/>
    </row>
    <row r="79" spans="1:11" ht="30" x14ac:dyDescent="0.25">
      <c r="A79" s="50"/>
      <c r="B79" s="51"/>
      <c r="C79" s="52"/>
      <c r="D79" s="53"/>
      <c r="E79" s="53"/>
      <c r="F79" s="50"/>
      <c r="G79" s="54" t="s">
        <v>171</v>
      </c>
      <c r="H79" s="55">
        <f>SUM(H47:H78)</f>
        <v>124</v>
      </c>
      <c r="I79" s="53" t="s">
        <v>172</v>
      </c>
      <c r="J79" s="55">
        <f>SUM(J47:J78)</f>
        <v>0</v>
      </c>
      <c r="K79" s="50"/>
    </row>
    <row r="80" spans="1:11" x14ac:dyDescent="0.25">
      <c r="A80" s="90" t="s">
        <v>245</v>
      </c>
      <c r="B80" s="90"/>
      <c r="C80" s="90"/>
      <c r="D80" s="90"/>
      <c r="E80" s="90"/>
      <c r="F80" s="90"/>
      <c r="G80" s="90"/>
      <c r="H80" s="90"/>
      <c r="I80" s="90"/>
      <c r="J80" s="90"/>
      <c r="K80" s="90"/>
    </row>
    <row r="81" spans="1:11" ht="30" x14ac:dyDescent="0.25">
      <c r="A81" s="4" t="s">
        <v>87</v>
      </c>
      <c r="B81" s="9" t="s">
        <v>182</v>
      </c>
      <c r="C81" s="4">
        <v>1</v>
      </c>
      <c r="D81" s="37" t="s">
        <v>3</v>
      </c>
      <c r="E81" s="87">
        <f>(COUNTIF(D81:D87,$D$126)+(COUNTIF(D81:D87,$D$129)*0.5))/(COUNTA(D81:D87)-COUNTIF(D81:D87,$D$128))</f>
        <v>0</v>
      </c>
      <c r="F81" s="4" t="s">
        <v>209</v>
      </c>
      <c r="G81" s="15" t="s">
        <v>9</v>
      </c>
      <c r="H81" s="15">
        <f t="shared" ref="H81:H84" si="12">IF(G81="Высокий", 5, IF(G81="Средний", 3, IF(G81="Низкий", 1, "")))</f>
        <v>5</v>
      </c>
      <c r="I81" s="5">
        <f t="shared" ref="I81:I110" si="13">IF(D81="Выполняется", 1, IF(D81="Частично выполняется", 0.5, IF(D81="Не выполняется", 0, "")))</f>
        <v>0</v>
      </c>
      <c r="J81" s="15">
        <f t="shared" ref="J81:J110" si="14">I81*H81</f>
        <v>0</v>
      </c>
      <c r="K81" s="8"/>
    </row>
    <row r="82" spans="1:11" ht="30" x14ac:dyDescent="0.25">
      <c r="A82" s="4" t="s">
        <v>91</v>
      </c>
      <c r="B82" s="9" t="s">
        <v>45</v>
      </c>
      <c r="C82" s="4">
        <v>1</v>
      </c>
      <c r="D82" s="37" t="s">
        <v>3</v>
      </c>
      <c r="E82" s="88"/>
      <c r="F82" s="4" t="s">
        <v>209</v>
      </c>
      <c r="G82" s="16" t="s">
        <v>5</v>
      </c>
      <c r="H82" s="15">
        <f t="shared" si="12"/>
        <v>3</v>
      </c>
      <c r="I82" s="5">
        <f t="shared" si="13"/>
        <v>0</v>
      </c>
      <c r="J82" s="15">
        <f t="shared" si="14"/>
        <v>0</v>
      </c>
      <c r="K82" s="8"/>
    </row>
    <row r="83" spans="1:11" ht="30" x14ac:dyDescent="0.25">
      <c r="A83" s="4" t="s">
        <v>95</v>
      </c>
      <c r="B83" s="9" t="s">
        <v>42</v>
      </c>
      <c r="C83" s="4">
        <v>1</v>
      </c>
      <c r="D83" s="37" t="s">
        <v>3</v>
      </c>
      <c r="E83" s="88"/>
      <c r="F83" s="4" t="s">
        <v>210</v>
      </c>
      <c r="G83" s="16" t="s">
        <v>9</v>
      </c>
      <c r="H83" s="15">
        <f t="shared" si="12"/>
        <v>5</v>
      </c>
      <c r="I83" s="5">
        <f t="shared" si="13"/>
        <v>0</v>
      </c>
      <c r="J83" s="15">
        <f t="shared" si="14"/>
        <v>0</v>
      </c>
      <c r="K83" s="8"/>
    </row>
    <row r="84" spans="1:11" ht="30" x14ac:dyDescent="0.25">
      <c r="A84" s="4" t="s">
        <v>99</v>
      </c>
      <c r="B84" s="22" t="s">
        <v>183</v>
      </c>
      <c r="C84" s="21">
        <v>1</v>
      </c>
      <c r="D84" s="37" t="s">
        <v>3</v>
      </c>
      <c r="E84" s="88"/>
      <c r="F84" s="12" t="s">
        <v>211</v>
      </c>
      <c r="G84" s="16" t="s">
        <v>9</v>
      </c>
      <c r="H84" s="15">
        <f t="shared" si="12"/>
        <v>5</v>
      </c>
      <c r="I84" s="5">
        <f t="shared" si="13"/>
        <v>0</v>
      </c>
      <c r="J84" s="15">
        <f t="shared" si="14"/>
        <v>0</v>
      </c>
      <c r="K84" s="9"/>
    </row>
    <row r="85" spans="1:11" ht="30" x14ac:dyDescent="0.25">
      <c r="A85" s="4" t="s">
        <v>103</v>
      </c>
      <c r="B85" s="22" t="s">
        <v>35</v>
      </c>
      <c r="C85" s="21">
        <v>1</v>
      </c>
      <c r="D85" s="37" t="s">
        <v>3</v>
      </c>
      <c r="E85" s="88"/>
      <c r="F85" s="12" t="s">
        <v>213</v>
      </c>
      <c r="G85" s="16" t="s">
        <v>5</v>
      </c>
      <c r="H85" s="15">
        <f t="shared" ref="H85:H110" si="15">IF(G85="высокий", 5, IF(G85="средний", 3, IF(G85="низкий", 1, "")))</f>
        <v>3</v>
      </c>
      <c r="I85" s="5">
        <f t="shared" si="13"/>
        <v>0</v>
      </c>
      <c r="J85" s="15">
        <f t="shared" si="14"/>
        <v>0</v>
      </c>
      <c r="K85" s="9"/>
    </row>
    <row r="86" spans="1:11" ht="30" x14ac:dyDescent="0.25">
      <c r="A86" s="4" t="s">
        <v>106</v>
      </c>
      <c r="B86" s="9" t="s">
        <v>85</v>
      </c>
      <c r="C86" s="4">
        <v>1</v>
      </c>
      <c r="D86" s="37" t="s">
        <v>3</v>
      </c>
      <c r="E86" s="88"/>
      <c r="F86" s="4" t="s">
        <v>212</v>
      </c>
      <c r="G86" s="16" t="s">
        <v>9</v>
      </c>
      <c r="H86" s="15">
        <f t="shared" si="15"/>
        <v>5</v>
      </c>
      <c r="I86" s="5">
        <f t="shared" si="13"/>
        <v>0</v>
      </c>
      <c r="J86" s="15">
        <f t="shared" si="14"/>
        <v>0</v>
      </c>
      <c r="K86" s="9"/>
    </row>
    <row r="87" spans="1:11" ht="90" x14ac:dyDescent="0.25">
      <c r="A87" s="4" t="s">
        <v>109</v>
      </c>
      <c r="B87" s="22" t="s">
        <v>161</v>
      </c>
      <c r="C87" s="21">
        <v>1</v>
      </c>
      <c r="D87" s="37" t="s">
        <v>3</v>
      </c>
      <c r="E87" s="89"/>
      <c r="F87" s="4" t="s">
        <v>212</v>
      </c>
      <c r="G87" s="16" t="s">
        <v>9</v>
      </c>
      <c r="H87" s="15">
        <f t="shared" si="15"/>
        <v>5</v>
      </c>
      <c r="I87" s="5">
        <f t="shared" si="13"/>
        <v>0</v>
      </c>
      <c r="J87" s="15">
        <f t="shared" si="14"/>
        <v>0</v>
      </c>
      <c r="K87" s="9"/>
    </row>
    <row r="88" spans="1:11" ht="30" x14ac:dyDescent="0.25">
      <c r="A88" s="4" t="s">
        <v>88</v>
      </c>
      <c r="B88" s="9" t="s">
        <v>46</v>
      </c>
      <c r="C88" s="4">
        <v>2</v>
      </c>
      <c r="D88" s="37" t="s">
        <v>3</v>
      </c>
      <c r="E88" s="87">
        <f>(COUNTIF(D88:D99,$D$126)+(COUNTIF(D88:D99,$D$129)*0.5))/(COUNTA(D88:D99)-COUNTIF(D88:D99,$D$128))</f>
        <v>0</v>
      </c>
      <c r="F88" s="4" t="s">
        <v>209</v>
      </c>
      <c r="G88" s="16" t="s">
        <v>9</v>
      </c>
      <c r="H88" s="15">
        <f t="shared" si="15"/>
        <v>5</v>
      </c>
      <c r="I88" s="5">
        <f t="shared" si="13"/>
        <v>0</v>
      </c>
      <c r="J88" s="15">
        <f t="shared" si="14"/>
        <v>0</v>
      </c>
      <c r="K88" s="9"/>
    </row>
    <row r="89" spans="1:11" ht="30" x14ac:dyDescent="0.25">
      <c r="A89" s="4" t="s">
        <v>92</v>
      </c>
      <c r="B89" s="9" t="s">
        <v>52</v>
      </c>
      <c r="C89" s="4">
        <v>2</v>
      </c>
      <c r="D89" s="37" t="s">
        <v>3</v>
      </c>
      <c r="E89" s="88"/>
      <c r="F89" s="4" t="s">
        <v>210</v>
      </c>
      <c r="G89" s="16" t="s">
        <v>9</v>
      </c>
      <c r="H89" s="15">
        <f t="shared" si="15"/>
        <v>5</v>
      </c>
      <c r="I89" s="5">
        <f t="shared" si="13"/>
        <v>0</v>
      </c>
      <c r="J89" s="15">
        <f t="shared" si="14"/>
        <v>0</v>
      </c>
      <c r="K89" s="9"/>
    </row>
    <row r="90" spans="1:11" ht="30" x14ac:dyDescent="0.25">
      <c r="A90" s="4" t="s">
        <v>96</v>
      </c>
      <c r="B90" s="9" t="s">
        <v>75</v>
      </c>
      <c r="C90" s="4">
        <v>2</v>
      </c>
      <c r="D90" s="37" t="s">
        <v>3</v>
      </c>
      <c r="E90" s="88"/>
      <c r="F90" s="4" t="s">
        <v>217</v>
      </c>
      <c r="G90" s="16" t="s">
        <v>9</v>
      </c>
      <c r="H90" s="15">
        <f t="shared" si="15"/>
        <v>5</v>
      </c>
      <c r="I90" s="5">
        <f t="shared" si="13"/>
        <v>0</v>
      </c>
      <c r="J90" s="15">
        <f t="shared" si="14"/>
        <v>0</v>
      </c>
      <c r="K90" s="9"/>
    </row>
    <row r="91" spans="1:11" ht="30" x14ac:dyDescent="0.25">
      <c r="A91" s="4" t="s">
        <v>100</v>
      </c>
      <c r="B91" s="9" t="s">
        <v>43</v>
      </c>
      <c r="C91" s="4">
        <v>2</v>
      </c>
      <c r="D91" s="37" t="s">
        <v>3</v>
      </c>
      <c r="E91" s="88"/>
      <c r="F91" s="4" t="s">
        <v>216</v>
      </c>
      <c r="G91" s="16" t="s">
        <v>9</v>
      </c>
      <c r="H91" s="15">
        <f t="shared" si="15"/>
        <v>5</v>
      </c>
      <c r="I91" s="5">
        <f t="shared" si="13"/>
        <v>0</v>
      </c>
      <c r="J91" s="15">
        <f t="shared" si="14"/>
        <v>0</v>
      </c>
      <c r="K91" s="9"/>
    </row>
    <row r="92" spans="1:11" ht="45" x14ac:dyDescent="0.25">
      <c r="A92" s="4" t="s">
        <v>104</v>
      </c>
      <c r="B92" s="9" t="s">
        <v>84</v>
      </c>
      <c r="C92" s="4">
        <v>2</v>
      </c>
      <c r="D92" s="37" t="s">
        <v>3</v>
      </c>
      <c r="E92" s="88"/>
      <c r="F92" s="4" t="s">
        <v>210</v>
      </c>
      <c r="G92" s="16" t="s">
        <v>9</v>
      </c>
      <c r="H92" s="15">
        <f t="shared" si="15"/>
        <v>5</v>
      </c>
      <c r="I92" s="5">
        <f t="shared" si="13"/>
        <v>0</v>
      </c>
      <c r="J92" s="15">
        <f t="shared" si="14"/>
        <v>0</v>
      </c>
      <c r="K92" s="9"/>
    </row>
    <row r="93" spans="1:11" ht="30" x14ac:dyDescent="0.25">
      <c r="A93" s="4" t="s">
        <v>107</v>
      </c>
      <c r="B93" s="22" t="s">
        <v>73</v>
      </c>
      <c r="C93" s="21">
        <v>2</v>
      </c>
      <c r="D93" s="37" t="s">
        <v>3</v>
      </c>
      <c r="E93" s="88"/>
      <c r="F93" s="12" t="s">
        <v>213</v>
      </c>
      <c r="G93" s="15" t="s">
        <v>5</v>
      </c>
      <c r="H93" s="15">
        <f t="shared" si="15"/>
        <v>3</v>
      </c>
      <c r="I93" s="5">
        <f t="shared" si="13"/>
        <v>0</v>
      </c>
      <c r="J93" s="15">
        <f t="shared" si="14"/>
        <v>0</v>
      </c>
      <c r="K93" s="20"/>
    </row>
    <row r="94" spans="1:11" ht="165" x14ac:dyDescent="0.25">
      <c r="A94" s="4" t="s">
        <v>165</v>
      </c>
      <c r="B94" s="22" t="s">
        <v>163</v>
      </c>
      <c r="C94" s="21">
        <v>2</v>
      </c>
      <c r="D94" s="37" t="s">
        <v>3</v>
      </c>
      <c r="E94" s="88"/>
      <c r="F94" s="4" t="s">
        <v>212</v>
      </c>
      <c r="G94" s="16" t="s">
        <v>9</v>
      </c>
      <c r="H94" s="15">
        <f t="shared" si="15"/>
        <v>5</v>
      </c>
      <c r="I94" s="5">
        <f t="shared" si="13"/>
        <v>0</v>
      </c>
      <c r="J94" s="15">
        <f t="shared" si="14"/>
        <v>0</v>
      </c>
      <c r="K94" s="9"/>
    </row>
    <row r="95" spans="1:11" ht="30" x14ac:dyDescent="0.25">
      <c r="A95" s="4" t="s">
        <v>111</v>
      </c>
      <c r="B95" s="23" t="s">
        <v>160</v>
      </c>
      <c r="C95" s="38">
        <v>2</v>
      </c>
      <c r="D95" s="37" t="s">
        <v>3</v>
      </c>
      <c r="E95" s="88"/>
      <c r="F95" s="4" t="s">
        <v>212</v>
      </c>
      <c r="G95" s="16" t="s">
        <v>9</v>
      </c>
      <c r="H95" s="15">
        <f t="shared" si="15"/>
        <v>5</v>
      </c>
      <c r="I95" s="5">
        <f t="shared" si="13"/>
        <v>0</v>
      </c>
      <c r="J95" s="15">
        <f t="shared" si="14"/>
        <v>0</v>
      </c>
      <c r="K95" s="7"/>
    </row>
    <row r="96" spans="1:11" ht="30" x14ac:dyDescent="0.25">
      <c r="A96" s="4" t="s">
        <v>112</v>
      </c>
      <c r="B96" s="9" t="s">
        <v>185</v>
      </c>
      <c r="C96" s="4">
        <v>2</v>
      </c>
      <c r="D96" s="37" t="s">
        <v>3</v>
      </c>
      <c r="E96" s="88"/>
      <c r="F96" s="4" t="s">
        <v>215</v>
      </c>
      <c r="G96" s="16" t="s">
        <v>9</v>
      </c>
      <c r="H96" s="15">
        <f t="shared" si="15"/>
        <v>5</v>
      </c>
      <c r="I96" s="5">
        <f t="shared" si="13"/>
        <v>0</v>
      </c>
      <c r="J96" s="15">
        <f t="shared" si="14"/>
        <v>0</v>
      </c>
      <c r="K96" s="8"/>
    </row>
    <row r="97" spans="1:11" ht="30" x14ac:dyDescent="0.25">
      <c r="A97" s="4" t="s">
        <v>113</v>
      </c>
      <c r="B97" s="9" t="s">
        <v>188</v>
      </c>
      <c r="C97" s="4">
        <v>2</v>
      </c>
      <c r="D97" s="37" t="s">
        <v>3</v>
      </c>
      <c r="E97" s="88"/>
      <c r="F97" s="4" t="s">
        <v>215</v>
      </c>
      <c r="G97" s="16" t="s">
        <v>9</v>
      </c>
      <c r="H97" s="15">
        <f t="shared" si="15"/>
        <v>5</v>
      </c>
      <c r="I97" s="5">
        <f t="shared" si="13"/>
        <v>0</v>
      </c>
      <c r="J97" s="15">
        <f t="shared" si="14"/>
        <v>0</v>
      </c>
      <c r="K97" s="8"/>
    </row>
    <row r="98" spans="1:11" ht="30" x14ac:dyDescent="0.25">
      <c r="A98" s="4" t="s">
        <v>114</v>
      </c>
      <c r="B98" s="9" t="s">
        <v>176</v>
      </c>
      <c r="C98" s="4">
        <v>2</v>
      </c>
      <c r="D98" s="37" t="s">
        <v>3</v>
      </c>
      <c r="E98" s="88"/>
      <c r="F98" s="4" t="s">
        <v>209</v>
      </c>
      <c r="G98" s="16" t="s">
        <v>5</v>
      </c>
      <c r="H98" s="15">
        <f>IF(G98="Высокий", 5, IF(G98="Средний", 3, IF(G98="Низкий", 1, "")))</f>
        <v>3</v>
      </c>
      <c r="I98" s="5">
        <f t="shared" si="13"/>
        <v>0</v>
      </c>
      <c r="J98" s="15">
        <f t="shared" si="14"/>
        <v>0</v>
      </c>
      <c r="K98" s="8"/>
    </row>
    <row r="99" spans="1:11" ht="30" x14ac:dyDescent="0.25">
      <c r="A99" s="4" t="s">
        <v>228</v>
      </c>
      <c r="B99" s="9" t="s">
        <v>229</v>
      </c>
      <c r="C99" s="4">
        <v>2</v>
      </c>
      <c r="D99" s="37" t="s">
        <v>3</v>
      </c>
      <c r="E99" s="89"/>
      <c r="F99" s="4" t="s">
        <v>212</v>
      </c>
      <c r="G99" s="16" t="s">
        <v>9</v>
      </c>
      <c r="H99" s="15">
        <f>IF(G99="высокий", 5, IF(G99="средний", 3, IF(G99="низкий", 1, "")))</f>
        <v>5</v>
      </c>
      <c r="I99" s="5">
        <f t="shared" si="13"/>
        <v>0</v>
      </c>
      <c r="J99" s="15">
        <f t="shared" si="14"/>
        <v>0</v>
      </c>
      <c r="K99" s="9"/>
    </row>
    <row r="100" spans="1:11" ht="30" x14ac:dyDescent="0.25">
      <c r="A100" s="4" t="s">
        <v>89</v>
      </c>
      <c r="B100" s="9" t="s">
        <v>51</v>
      </c>
      <c r="C100" s="4">
        <v>3</v>
      </c>
      <c r="D100" s="37" t="s">
        <v>3</v>
      </c>
      <c r="E100" s="87">
        <f>(COUNTIF(D100:D106,$D$126)+(COUNTIF(D100:D106,$D$129)*0.5))/(COUNTA(D100:D106)-COUNTIF(D100:D106,$D$128))</f>
        <v>0</v>
      </c>
      <c r="F100" s="4" t="s">
        <v>210</v>
      </c>
      <c r="G100" s="16" t="s">
        <v>5</v>
      </c>
      <c r="H100" s="15">
        <f t="shared" si="15"/>
        <v>3</v>
      </c>
      <c r="I100" s="5">
        <f t="shared" si="13"/>
        <v>0</v>
      </c>
      <c r="J100" s="15">
        <f t="shared" si="14"/>
        <v>0</v>
      </c>
      <c r="K100" s="9"/>
    </row>
    <row r="101" spans="1:11" ht="30" x14ac:dyDescent="0.25">
      <c r="A101" s="4" t="s">
        <v>93</v>
      </c>
      <c r="B101" s="9" t="s">
        <v>44</v>
      </c>
      <c r="C101" s="4">
        <v>3</v>
      </c>
      <c r="D101" s="37" t="s">
        <v>3</v>
      </c>
      <c r="E101" s="88"/>
      <c r="F101" s="4" t="s">
        <v>216</v>
      </c>
      <c r="G101" s="16" t="s">
        <v>9</v>
      </c>
      <c r="H101" s="15">
        <f t="shared" si="15"/>
        <v>5</v>
      </c>
      <c r="I101" s="5">
        <f t="shared" si="13"/>
        <v>0</v>
      </c>
      <c r="J101" s="15">
        <f t="shared" si="14"/>
        <v>0</v>
      </c>
      <c r="K101" s="9"/>
    </row>
    <row r="102" spans="1:11" ht="30" x14ac:dyDescent="0.25">
      <c r="A102" s="4" t="s">
        <v>97</v>
      </c>
      <c r="B102" s="9" t="s">
        <v>186</v>
      </c>
      <c r="C102" s="4">
        <v>3</v>
      </c>
      <c r="D102" s="37" t="s">
        <v>3</v>
      </c>
      <c r="E102" s="88"/>
      <c r="F102" s="4" t="s">
        <v>212</v>
      </c>
      <c r="G102" s="16" t="s">
        <v>5</v>
      </c>
      <c r="H102" s="15">
        <f t="shared" si="15"/>
        <v>3</v>
      </c>
      <c r="I102" s="5">
        <f t="shared" si="13"/>
        <v>0</v>
      </c>
      <c r="J102" s="15">
        <f t="shared" si="14"/>
        <v>0</v>
      </c>
      <c r="K102" s="9"/>
    </row>
    <row r="103" spans="1:11" ht="30" x14ac:dyDescent="0.25">
      <c r="A103" s="4" t="s">
        <v>101</v>
      </c>
      <c r="B103" s="9" t="s">
        <v>83</v>
      </c>
      <c r="C103" s="4">
        <v>3</v>
      </c>
      <c r="D103" s="37" t="s">
        <v>3</v>
      </c>
      <c r="E103" s="88"/>
      <c r="F103" s="4" t="s">
        <v>212</v>
      </c>
      <c r="G103" s="16" t="s">
        <v>9</v>
      </c>
      <c r="H103" s="15">
        <f t="shared" si="15"/>
        <v>5</v>
      </c>
      <c r="I103" s="5">
        <f t="shared" si="13"/>
        <v>0</v>
      </c>
      <c r="J103" s="15">
        <f t="shared" si="14"/>
        <v>0</v>
      </c>
      <c r="K103" s="9"/>
    </row>
    <row r="104" spans="1:11" ht="30" x14ac:dyDescent="0.25">
      <c r="A104" s="4" t="s">
        <v>105</v>
      </c>
      <c r="B104" s="22" t="s">
        <v>72</v>
      </c>
      <c r="C104" s="21">
        <v>3</v>
      </c>
      <c r="D104" s="37" t="s">
        <v>3</v>
      </c>
      <c r="E104" s="88"/>
      <c r="F104" s="12" t="s">
        <v>213</v>
      </c>
      <c r="G104" s="16" t="s">
        <v>5</v>
      </c>
      <c r="H104" s="15">
        <f t="shared" si="15"/>
        <v>3</v>
      </c>
      <c r="I104" s="5">
        <f t="shared" si="13"/>
        <v>0</v>
      </c>
      <c r="J104" s="15">
        <f t="shared" si="14"/>
        <v>0</v>
      </c>
      <c r="K104" s="9"/>
    </row>
    <row r="105" spans="1:11" ht="30" x14ac:dyDescent="0.25">
      <c r="A105" s="4" t="s">
        <v>108</v>
      </c>
      <c r="B105" s="9" t="s">
        <v>76</v>
      </c>
      <c r="C105" s="4">
        <v>3</v>
      </c>
      <c r="D105" s="37" t="s">
        <v>3</v>
      </c>
      <c r="E105" s="88"/>
      <c r="F105" s="4" t="s">
        <v>212</v>
      </c>
      <c r="G105" s="16" t="s">
        <v>9</v>
      </c>
      <c r="H105" s="15">
        <f t="shared" si="15"/>
        <v>5</v>
      </c>
      <c r="I105" s="5">
        <f t="shared" si="13"/>
        <v>0</v>
      </c>
      <c r="J105" s="15">
        <f t="shared" si="14"/>
        <v>0</v>
      </c>
      <c r="K105" s="9"/>
    </row>
    <row r="106" spans="1:11" ht="45" x14ac:dyDescent="0.25">
      <c r="A106" s="4" t="s">
        <v>110</v>
      </c>
      <c r="B106" s="9" t="s">
        <v>34</v>
      </c>
      <c r="C106" s="4">
        <v>3</v>
      </c>
      <c r="D106" s="37" t="s">
        <v>3</v>
      </c>
      <c r="E106" s="89"/>
      <c r="F106" s="4" t="s">
        <v>212</v>
      </c>
      <c r="G106" s="16" t="s">
        <v>9</v>
      </c>
      <c r="H106" s="15">
        <f t="shared" si="15"/>
        <v>5</v>
      </c>
      <c r="I106" s="5">
        <f t="shared" si="13"/>
        <v>0</v>
      </c>
      <c r="J106" s="15">
        <f t="shared" si="14"/>
        <v>0</v>
      </c>
      <c r="K106" s="9"/>
    </row>
    <row r="107" spans="1:11" ht="30" x14ac:dyDescent="0.25">
      <c r="A107" s="4" t="s">
        <v>90</v>
      </c>
      <c r="B107" s="9" t="s">
        <v>38</v>
      </c>
      <c r="C107" s="4">
        <v>4</v>
      </c>
      <c r="D107" s="37" t="s">
        <v>3</v>
      </c>
      <c r="E107" s="87">
        <f>(COUNTIF(D107:D110,$D$126)+(COUNTIF(D107:D110,$D$129)*0.5))/(COUNTA(D107:D110)-COUNTIF(D107:D110,$D$128))</f>
        <v>0</v>
      </c>
      <c r="F107" s="4" t="s">
        <v>212</v>
      </c>
      <c r="G107" s="16" t="s">
        <v>2</v>
      </c>
      <c r="H107" s="15">
        <f t="shared" si="15"/>
        <v>1</v>
      </c>
      <c r="I107" s="5">
        <f t="shared" si="13"/>
        <v>0</v>
      </c>
      <c r="J107" s="15">
        <f t="shared" si="14"/>
        <v>0</v>
      </c>
      <c r="K107" s="8"/>
    </row>
    <row r="108" spans="1:11" ht="30" x14ac:dyDescent="0.25">
      <c r="A108" s="4" t="s">
        <v>94</v>
      </c>
      <c r="B108" s="9" t="s">
        <v>47</v>
      </c>
      <c r="C108" s="4">
        <v>4</v>
      </c>
      <c r="D108" s="37" t="s">
        <v>3</v>
      </c>
      <c r="E108" s="88"/>
      <c r="F108" s="12" t="s">
        <v>213</v>
      </c>
      <c r="G108" s="16" t="s">
        <v>5</v>
      </c>
      <c r="H108" s="15">
        <f t="shared" si="15"/>
        <v>3</v>
      </c>
      <c r="I108" s="5">
        <f t="shared" si="13"/>
        <v>0</v>
      </c>
      <c r="J108" s="15">
        <f t="shared" si="14"/>
        <v>0</v>
      </c>
      <c r="K108" s="8"/>
    </row>
    <row r="109" spans="1:11" ht="30" x14ac:dyDescent="0.25">
      <c r="A109" s="4" t="s">
        <v>98</v>
      </c>
      <c r="B109" s="22" t="s">
        <v>187</v>
      </c>
      <c r="C109" s="21">
        <v>4</v>
      </c>
      <c r="D109" s="37" t="s">
        <v>3</v>
      </c>
      <c r="E109" s="88"/>
      <c r="F109" s="4" t="s">
        <v>212</v>
      </c>
      <c r="G109" s="16" t="s">
        <v>5</v>
      </c>
      <c r="H109" s="15">
        <f t="shared" si="15"/>
        <v>3</v>
      </c>
      <c r="I109" s="5">
        <f t="shared" si="13"/>
        <v>0</v>
      </c>
      <c r="J109" s="15">
        <f t="shared" si="14"/>
        <v>0</v>
      </c>
      <c r="K109" s="7"/>
    </row>
    <row r="110" spans="1:11" ht="30" x14ac:dyDescent="0.25">
      <c r="A110" s="4" t="s">
        <v>102</v>
      </c>
      <c r="B110" s="22" t="s">
        <v>164</v>
      </c>
      <c r="C110" s="21">
        <v>4</v>
      </c>
      <c r="D110" s="37" t="s">
        <v>3</v>
      </c>
      <c r="E110" s="89"/>
      <c r="F110" s="12" t="s">
        <v>218</v>
      </c>
      <c r="G110" s="16" t="s">
        <v>5</v>
      </c>
      <c r="H110" s="15">
        <f t="shared" si="15"/>
        <v>3</v>
      </c>
      <c r="I110" s="5">
        <f t="shared" si="13"/>
        <v>0</v>
      </c>
      <c r="J110" s="15">
        <f t="shared" si="14"/>
        <v>0</v>
      </c>
      <c r="K110" s="7"/>
    </row>
    <row r="111" spans="1:11" ht="30" x14ac:dyDescent="0.25">
      <c r="A111" s="50"/>
      <c r="B111" s="51"/>
      <c r="C111" s="52"/>
      <c r="D111" s="53"/>
      <c r="E111" s="53"/>
      <c r="F111" s="50"/>
      <c r="G111" s="54" t="s">
        <v>171</v>
      </c>
      <c r="H111" s="55">
        <f>SUM(H81:H110)</f>
        <v>126</v>
      </c>
      <c r="I111" s="53" t="s">
        <v>172</v>
      </c>
      <c r="J111" s="55">
        <f>SUM(J81:J110)</f>
        <v>0</v>
      </c>
      <c r="K111" s="50"/>
    </row>
    <row r="112" spans="1:11" x14ac:dyDescent="0.25">
      <c r="A112" s="90" t="s">
        <v>299</v>
      </c>
      <c r="B112" s="90"/>
      <c r="C112" s="90"/>
      <c r="D112" s="90"/>
      <c r="E112" s="90"/>
      <c r="F112" s="90"/>
      <c r="G112" s="90"/>
      <c r="H112" s="90"/>
      <c r="I112" s="90"/>
      <c r="J112" s="90"/>
      <c r="K112" s="90"/>
    </row>
    <row r="113" spans="1:11" ht="30" x14ac:dyDescent="0.25">
      <c r="A113" s="12" t="s">
        <v>190</v>
      </c>
      <c r="B113" s="22" t="s">
        <v>36</v>
      </c>
      <c r="C113" s="21">
        <v>1</v>
      </c>
      <c r="D113" s="37" t="s">
        <v>3</v>
      </c>
      <c r="E113" s="87">
        <f>(COUNTIF(D113:D116,$D$126)+(COUNTIF(D113:D116,$D$129)*0.5))/(COUNTA(D113:D116)-COUNTIF(D113:D116,$D$128))</f>
        <v>0</v>
      </c>
      <c r="F113" s="12" t="s">
        <v>201</v>
      </c>
      <c r="G113" s="16" t="s">
        <v>9</v>
      </c>
      <c r="H113" s="15">
        <f>IF(G113="высокий", 5, IF(G113="средний", 3, IF(G113="низкий", 1, "")))</f>
        <v>5</v>
      </c>
      <c r="I113" s="5">
        <f t="shared" ref="I113:I123" si="16">IF(D113="Выполняется", 1, IF(D113="Частично выполняется", 0.5, IF(D113="Не выполняется", 0, "")))</f>
        <v>0</v>
      </c>
      <c r="J113" s="15">
        <f t="shared" ref="J113:J123" si="17">I113*H113</f>
        <v>0</v>
      </c>
      <c r="K113" s="7"/>
    </row>
    <row r="114" spans="1:11" ht="30" x14ac:dyDescent="0.25">
      <c r="A114" s="12" t="s">
        <v>191</v>
      </c>
      <c r="B114" s="10" t="s">
        <v>193</v>
      </c>
      <c r="C114" s="12">
        <v>1</v>
      </c>
      <c r="D114" s="37" t="s">
        <v>3</v>
      </c>
      <c r="E114" s="88"/>
      <c r="F114" s="12" t="s">
        <v>32</v>
      </c>
      <c r="G114" s="16" t="s">
        <v>9</v>
      </c>
      <c r="H114" s="15">
        <f t="shared" ref="H114:H123" si="18">IF(G114="высокий", 5, IF(G114="средний", 3, IF(G114="низкий", 1, "")))</f>
        <v>5</v>
      </c>
      <c r="I114" s="5">
        <f t="shared" si="16"/>
        <v>0</v>
      </c>
      <c r="J114" s="19">
        <f t="shared" si="17"/>
        <v>0</v>
      </c>
      <c r="K114" s="14"/>
    </row>
    <row r="115" spans="1:11" ht="30" x14ac:dyDescent="0.25">
      <c r="A115" s="12" t="s">
        <v>192</v>
      </c>
      <c r="B115" s="24" t="s">
        <v>159</v>
      </c>
      <c r="C115" s="27">
        <v>1</v>
      </c>
      <c r="D115" s="37" t="s">
        <v>3</v>
      </c>
      <c r="E115" s="88"/>
      <c r="F115" s="12" t="s">
        <v>203</v>
      </c>
      <c r="G115" s="15" t="s">
        <v>9</v>
      </c>
      <c r="H115" s="15">
        <f t="shared" si="18"/>
        <v>5</v>
      </c>
      <c r="I115" s="5">
        <f t="shared" si="16"/>
        <v>0</v>
      </c>
      <c r="J115" s="15">
        <f t="shared" si="17"/>
        <v>0</v>
      </c>
      <c r="K115" s="13"/>
    </row>
    <row r="116" spans="1:11" ht="30" x14ac:dyDescent="0.25">
      <c r="A116" s="12" t="s">
        <v>194</v>
      </c>
      <c r="B116" s="24" t="s">
        <v>70</v>
      </c>
      <c r="C116" s="27">
        <v>1</v>
      </c>
      <c r="D116" s="37" t="s">
        <v>3</v>
      </c>
      <c r="E116" s="89"/>
      <c r="F116" s="12" t="s">
        <v>203</v>
      </c>
      <c r="G116" s="15" t="s">
        <v>9</v>
      </c>
      <c r="H116" s="15">
        <f t="shared" si="18"/>
        <v>5</v>
      </c>
      <c r="I116" s="5">
        <f t="shared" si="16"/>
        <v>0</v>
      </c>
      <c r="J116" s="15">
        <f t="shared" si="17"/>
        <v>0</v>
      </c>
      <c r="K116" s="13"/>
    </row>
    <row r="117" spans="1:11" ht="45" x14ac:dyDescent="0.25">
      <c r="A117" s="12" t="s">
        <v>195</v>
      </c>
      <c r="B117" s="22" t="s">
        <v>37</v>
      </c>
      <c r="C117" s="21">
        <v>2</v>
      </c>
      <c r="D117" s="37" t="s">
        <v>3</v>
      </c>
      <c r="E117" s="87">
        <f>(COUNTIF(D117:D120,$D$126)+(COUNTIF(D117:D120,$D$129)*0.5))/(COUNTA(D117:D120)-COUNTIF(D117:D120,$D$128))</f>
        <v>0</v>
      </c>
      <c r="F117" s="12" t="s">
        <v>202</v>
      </c>
      <c r="G117" s="19" t="s">
        <v>9</v>
      </c>
      <c r="H117" s="15">
        <f t="shared" si="18"/>
        <v>5</v>
      </c>
      <c r="I117" s="5">
        <f t="shared" si="16"/>
        <v>0</v>
      </c>
      <c r="J117" s="19">
        <f t="shared" si="17"/>
        <v>0</v>
      </c>
      <c r="K117" s="20"/>
    </row>
    <row r="118" spans="1:11" ht="45" x14ac:dyDescent="0.25">
      <c r="A118" s="12" t="s">
        <v>196</v>
      </c>
      <c r="B118" s="10" t="s">
        <v>173</v>
      </c>
      <c r="C118" s="12">
        <v>2</v>
      </c>
      <c r="D118" s="37" t="s">
        <v>3</v>
      </c>
      <c r="E118" s="88"/>
      <c r="F118" s="12" t="s">
        <v>202</v>
      </c>
      <c r="G118" s="19" t="s">
        <v>5</v>
      </c>
      <c r="H118" s="15">
        <f t="shared" si="18"/>
        <v>3</v>
      </c>
      <c r="I118" s="5">
        <f t="shared" si="16"/>
        <v>0</v>
      </c>
      <c r="J118" s="19">
        <f t="shared" si="17"/>
        <v>0</v>
      </c>
      <c r="K118" s="10"/>
    </row>
    <row r="119" spans="1:11" ht="30" x14ac:dyDescent="0.25">
      <c r="A119" s="12" t="s">
        <v>197</v>
      </c>
      <c r="B119" s="10" t="s">
        <v>61</v>
      </c>
      <c r="C119" s="12">
        <v>2</v>
      </c>
      <c r="D119" s="37" t="s">
        <v>3</v>
      </c>
      <c r="E119" s="88"/>
      <c r="F119" s="12" t="s">
        <v>201</v>
      </c>
      <c r="G119" s="19" t="s">
        <v>5</v>
      </c>
      <c r="H119" s="15">
        <f t="shared" si="18"/>
        <v>3</v>
      </c>
      <c r="I119" s="5">
        <f t="shared" si="16"/>
        <v>0</v>
      </c>
      <c r="J119" s="19">
        <f t="shared" si="17"/>
        <v>0</v>
      </c>
      <c r="K119" s="14"/>
    </row>
    <row r="120" spans="1:11" ht="30" x14ac:dyDescent="0.25">
      <c r="A120" s="12" t="s">
        <v>198</v>
      </c>
      <c r="B120" s="10" t="s">
        <v>33</v>
      </c>
      <c r="C120" s="12">
        <v>2</v>
      </c>
      <c r="D120" s="37" t="s">
        <v>3</v>
      </c>
      <c r="E120" s="89"/>
      <c r="F120" s="12" t="s">
        <v>201</v>
      </c>
      <c r="G120" s="19" t="s">
        <v>5</v>
      </c>
      <c r="H120" s="15">
        <f t="shared" si="18"/>
        <v>3</v>
      </c>
      <c r="I120" s="5">
        <f t="shared" si="16"/>
        <v>0</v>
      </c>
      <c r="J120" s="19">
        <f t="shared" si="17"/>
        <v>0</v>
      </c>
      <c r="K120" s="14"/>
    </row>
    <row r="121" spans="1:11" ht="30" x14ac:dyDescent="0.25">
      <c r="A121" s="12" t="s">
        <v>199</v>
      </c>
      <c r="B121" s="10" t="s">
        <v>214</v>
      </c>
      <c r="C121" s="12">
        <v>3</v>
      </c>
      <c r="D121" s="37" t="s">
        <v>3</v>
      </c>
      <c r="E121" s="87">
        <f>(COUNTIF(D121:D122,$D$126)+(COUNTIF(D121:D122,$D$129)*0.5))/(COUNTA(D121:D122)-COUNTIF(D121:D122,$D$128))</f>
        <v>0</v>
      </c>
      <c r="F121" s="12" t="s">
        <v>203</v>
      </c>
      <c r="G121" s="16" t="s">
        <v>5</v>
      </c>
      <c r="H121" s="15">
        <f t="shared" si="18"/>
        <v>3</v>
      </c>
      <c r="I121" s="5">
        <f t="shared" si="16"/>
        <v>0</v>
      </c>
      <c r="J121" s="15">
        <f t="shared" si="17"/>
        <v>0</v>
      </c>
      <c r="K121" s="8"/>
    </row>
    <row r="122" spans="1:11" ht="30" x14ac:dyDescent="0.25">
      <c r="A122" s="12" t="s">
        <v>227</v>
      </c>
      <c r="B122" s="10" t="s">
        <v>60</v>
      </c>
      <c r="C122" s="12">
        <v>3</v>
      </c>
      <c r="D122" s="37" t="s">
        <v>3</v>
      </c>
      <c r="E122" s="88"/>
      <c r="F122" s="12" t="s">
        <v>201</v>
      </c>
      <c r="G122" s="19" t="s">
        <v>9</v>
      </c>
      <c r="H122" s="15">
        <f t="shared" si="18"/>
        <v>5</v>
      </c>
      <c r="I122" s="5">
        <f t="shared" si="16"/>
        <v>0</v>
      </c>
      <c r="J122" s="19">
        <f t="shared" si="17"/>
        <v>0</v>
      </c>
      <c r="K122" s="20"/>
    </row>
    <row r="123" spans="1:11" ht="30" x14ac:dyDescent="0.25">
      <c r="A123" s="12" t="s">
        <v>200</v>
      </c>
      <c r="B123" s="10" t="s">
        <v>306</v>
      </c>
      <c r="C123" s="12">
        <v>4</v>
      </c>
      <c r="D123" s="37" t="s">
        <v>3</v>
      </c>
      <c r="E123" s="48">
        <f>(COUNTIF(D123,$D$126)+(COUNTIF(D123,$D$129)*0.5))/(COUNTA(D123)-COUNTIF(D123,$D$128))</f>
        <v>0</v>
      </c>
      <c r="F123" s="12" t="s">
        <v>32</v>
      </c>
      <c r="G123" s="19" t="s">
        <v>5</v>
      </c>
      <c r="H123" s="15">
        <f t="shared" si="18"/>
        <v>3</v>
      </c>
      <c r="I123" s="5">
        <f t="shared" si="16"/>
        <v>0</v>
      </c>
      <c r="J123" s="19">
        <f t="shared" si="17"/>
        <v>0</v>
      </c>
      <c r="K123" s="20"/>
    </row>
    <row r="124" spans="1:11" ht="30" x14ac:dyDescent="0.25">
      <c r="A124" s="50"/>
      <c r="B124" s="51"/>
      <c r="C124" s="52"/>
      <c r="D124" s="53"/>
      <c r="E124" s="53"/>
      <c r="F124" s="50"/>
      <c r="G124" s="54" t="s">
        <v>171</v>
      </c>
      <c r="H124" s="55">
        <f>SUM(H113:H123)</f>
        <v>45</v>
      </c>
      <c r="I124" s="53" t="s">
        <v>172</v>
      </c>
      <c r="J124" s="55">
        <f>SUM(J113:J123)</f>
        <v>0</v>
      </c>
      <c r="K124" s="50"/>
    </row>
    <row r="126" spans="1:11" ht="30" hidden="1" x14ac:dyDescent="0.25">
      <c r="D126" s="34" t="s">
        <v>4</v>
      </c>
      <c r="E126" s="6"/>
    </row>
    <row r="127" spans="1:11" ht="30" hidden="1" x14ac:dyDescent="0.25">
      <c r="D127" s="35" t="s">
        <v>3</v>
      </c>
      <c r="E127" s="6"/>
    </row>
    <row r="128" spans="1:11" ht="30" hidden="1" x14ac:dyDescent="0.25">
      <c r="D128" s="49" t="s">
        <v>301</v>
      </c>
      <c r="E128" s="6"/>
    </row>
    <row r="129" spans="4:5" ht="30" hidden="1" x14ac:dyDescent="0.25">
      <c r="D129" s="36" t="s">
        <v>14</v>
      </c>
      <c r="E129" s="6"/>
    </row>
  </sheetData>
  <mergeCells count="27">
    <mergeCell ref="A80:K80"/>
    <mergeCell ref="A46:K46"/>
    <mergeCell ref="A31:K31"/>
    <mergeCell ref="E40:E43"/>
    <mergeCell ref="E47:E57"/>
    <mergeCell ref="E58:E69"/>
    <mergeCell ref="E70:E75"/>
    <mergeCell ref="E76:E78"/>
    <mergeCell ref="A15:K15"/>
    <mergeCell ref="A2:K2"/>
    <mergeCell ref="E3:E4"/>
    <mergeCell ref="E5:E7"/>
    <mergeCell ref="E8:E12"/>
    <mergeCell ref="E28:E29"/>
    <mergeCell ref="E32:E35"/>
    <mergeCell ref="E36:E39"/>
    <mergeCell ref="E16:E20"/>
    <mergeCell ref="E21:E23"/>
    <mergeCell ref="E24:E27"/>
    <mergeCell ref="E117:E120"/>
    <mergeCell ref="E121:E122"/>
    <mergeCell ref="E81:E87"/>
    <mergeCell ref="E88:E99"/>
    <mergeCell ref="E100:E106"/>
    <mergeCell ref="E107:E110"/>
    <mergeCell ref="E113:E116"/>
    <mergeCell ref="A112:K112"/>
  </mergeCells>
  <conditionalFormatting sqref="D2:E2 D1 D14:E15 D130:E1048576 D126:D129 D30:E31 D45:E46 D79:E80 D111:E112 D125:E125 D3:D13 D16:D29 D32:D44 D47:D78 D81:D110 D113:D124">
    <cfRule type="beginsWith" dxfId="128" priority="137" operator="beginsWith" text="Частично выполняется">
      <formula>LEFT(D1,LEN("Частично выполняется"))="Частично выполняется"</formula>
    </cfRule>
    <cfRule type="beginsWith" dxfId="127" priority="138" operator="beginsWith" text="Выполняется">
      <formula>LEFT(D1,LEN("Выполняется"))="Выполняется"</formula>
    </cfRule>
    <cfRule type="beginsWith" dxfId="126" priority="139" operator="beginsWith" text="Не выполняется">
      <formula>LEFT(D1,LEN("Не выполняется"))="Не выполняется"</formula>
    </cfRule>
  </conditionalFormatting>
  <conditionalFormatting sqref="E36">
    <cfRule type="containsText" dxfId="125" priority="74" operator="containsText" text="Неверно">
      <formula>NOT(ISERROR(SEARCH("Неверно",E36)))</formula>
    </cfRule>
    <cfRule type="containsText" dxfId="124" priority="75" operator="containsText" text="Частично">
      <formula>NOT(ISERROR(SEARCH("Частично",E36)))</formula>
    </cfRule>
    <cfRule type="beginsWith" dxfId="123" priority="76" operator="beginsWith" text="Выполняется">
      <formula>LEFT(E36,LEN("Выполняется"))="Выполняется"</formula>
    </cfRule>
    <cfRule type="containsText" dxfId="122" priority="77" operator="containsText" text="Верно">
      <formula>NOT(ISERROR(SEARCH("Верно",E36)))</formula>
    </cfRule>
    <cfRule type="containsText" dxfId="121" priority="78" operator="containsText" text="Не выполняется">
      <formula>NOT(ISERROR(SEARCH("Не выполняется",E36)))</formula>
    </cfRule>
  </conditionalFormatting>
  <conditionalFormatting sqref="E1">
    <cfRule type="beginsWith" dxfId="120" priority="129" operator="beginsWith" text="Частично выполняется">
      <formula>LEFT(E1,LEN("Частично выполняется"))="Частично выполняется"</formula>
    </cfRule>
    <cfRule type="beginsWith" dxfId="119" priority="130" operator="beginsWith" text="Выполняется">
      <formula>LEFT(E1,LEN("Выполняется"))="Выполняется"</formula>
    </cfRule>
    <cfRule type="beginsWith" dxfId="118" priority="131" operator="beginsWith" text="Не выполняется">
      <formula>LEFT(E1,LEN("Не выполняется"))="Не выполняется"</formula>
    </cfRule>
  </conditionalFormatting>
  <conditionalFormatting sqref="E3">
    <cfRule type="containsText" dxfId="117" priority="124" operator="containsText" text="Неверно">
      <formula>NOT(ISERROR(SEARCH("Неверно",E3)))</formula>
    </cfRule>
    <cfRule type="containsText" dxfId="116" priority="125" operator="containsText" text="Частично">
      <formula>NOT(ISERROR(SEARCH("Частично",E3)))</formula>
    </cfRule>
    <cfRule type="beginsWith" dxfId="115" priority="126" operator="beginsWith" text="Выполняется">
      <formula>LEFT(E3,LEN("Выполняется"))="Выполняется"</formula>
    </cfRule>
    <cfRule type="containsText" dxfId="114" priority="127" operator="containsText" text="Верно">
      <formula>NOT(ISERROR(SEARCH("Верно",E3)))</formula>
    </cfRule>
    <cfRule type="containsText" dxfId="113" priority="128" operator="containsText" text="Не выполняется">
      <formula>NOT(ISERROR(SEARCH("Не выполняется",E3)))</formula>
    </cfRule>
  </conditionalFormatting>
  <conditionalFormatting sqref="E5">
    <cfRule type="containsText" dxfId="112" priority="119" operator="containsText" text="Неверно">
      <formula>NOT(ISERROR(SEARCH("Неверно",E5)))</formula>
    </cfRule>
    <cfRule type="containsText" dxfId="111" priority="120" operator="containsText" text="Частично">
      <formula>NOT(ISERROR(SEARCH("Частично",E5)))</formula>
    </cfRule>
    <cfRule type="beginsWith" dxfId="110" priority="121" operator="beginsWith" text="Выполняется">
      <formula>LEFT(E5,LEN("Выполняется"))="Выполняется"</formula>
    </cfRule>
    <cfRule type="containsText" dxfId="109" priority="122" operator="containsText" text="Верно">
      <formula>NOT(ISERROR(SEARCH("Верно",E5)))</formula>
    </cfRule>
    <cfRule type="containsText" dxfId="108" priority="123" operator="containsText" text="Не выполняется">
      <formula>NOT(ISERROR(SEARCH("Не выполняется",E5)))</formula>
    </cfRule>
  </conditionalFormatting>
  <conditionalFormatting sqref="E8">
    <cfRule type="containsText" dxfId="107" priority="114" operator="containsText" text="Неверно">
      <formula>NOT(ISERROR(SEARCH("Неверно",E8)))</formula>
    </cfRule>
    <cfRule type="containsText" dxfId="106" priority="115" operator="containsText" text="Частично">
      <formula>NOT(ISERROR(SEARCH("Частично",E8)))</formula>
    </cfRule>
    <cfRule type="beginsWith" dxfId="105" priority="116" operator="beginsWith" text="Выполняется">
      <formula>LEFT(E8,LEN("Выполняется"))="Выполняется"</formula>
    </cfRule>
    <cfRule type="containsText" dxfId="104" priority="117" operator="containsText" text="Верно">
      <formula>NOT(ISERROR(SEARCH("Верно",E8)))</formula>
    </cfRule>
    <cfRule type="containsText" dxfId="103" priority="118" operator="containsText" text="Не выполняется">
      <formula>NOT(ISERROR(SEARCH("Не выполняется",E8)))</formula>
    </cfRule>
  </conditionalFormatting>
  <conditionalFormatting sqref="E13">
    <cfRule type="containsText" dxfId="102" priority="109" operator="containsText" text="Неверно">
      <formula>NOT(ISERROR(SEARCH("Неверно",E13)))</formula>
    </cfRule>
    <cfRule type="containsText" dxfId="101" priority="110" operator="containsText" text="Частично">
      <formula>NOT(ISERROR(SEARCH("Частично",E13)))</formula>
    </cfRule>
    <cfRule type="beginsWith" dxfId="100" priority="111" operator="beginsWith" text="Выполняется">
      <formula>LEFT(E13,LEN("Выполняется"))="Выполняется"</formula>
    </cfRule>
    <cfRule type="containsText" dxfId="99" priority="112" operator="containsText" text="Верно">
      <formula>NOT(ISERROR(SEARCH("Верно",E13)))</formula>
    </cfRule>
    <cfRule type="containsText" dxfId="98" priority="113" operator="containsText" text="Не выполняется">
      <formula>NOT(ISERROR(SEARCH("Не выполняется",E13)))</formula>
    </cfRule>
  </conditionalFormatting>
  <conditionalFormatting sqref="E16">
    <cfRule type="containsText" dxfId="97" priority="104" operator="containsText" text="Неверно">
      <formula>NOT(ISERROR(SEARCH("Неверно",E16)))</formula>
    </cfRule>
    <cfRule type="containsText" dxfId="96" priority="105" operator="containsText" text="Частично">
      <formula>NOT(ISERROR(SEARCH("Частично",E16)))</formula>
    </cfRule>
    <cfRule type="beginsWith" dxfId="95" priority="106" operator="beginsWith" text="Выполняется">
      <formula>LEFT(E16,LEN("Выполняется"))="Выполняется"</formula>
    </cfRule>
    <cfRule type="containsText" dxfId="94" priority="107" operator="containsText" text="Верно">
      <formula>NOT(ISERROR(SEARCH("Верно",E16)))</formula>
    </cfRule>
    <cfRule type="containsText" dxfId="93" priority="108" operator="containsText" text="Не выполняется">
      <formula>NOT(ISERROR(SEARCH("Не выполняется",E16)))</formula>
    </cfRule>
  </conditionalFormatting>
  <conditionalFormatting sqref="E21">
    <cfRule type="containsText" dxfId="92" priority="99" operator="containsText" text="Неверно">
      <formula>NOT(ISERROR(SEARCH("Неверно",E21)))</formula>
    </cfRule>
    <cfRule type="containsText" dxfId="91" priority="100" operator="containsText" text="Частично">
      <formula>NOT(ISERROR(SEARCH("Частично",E21)))</formula>
    </cfRule>
    <cfRule type="beginsWith" dxfId="90" priority="101" operator="beginsWith" text="Выполняется">
      <formula>LEFT(E21,LEN("Выполняется"))="Выполняется"</formula>
    </cfRule>
    <cfRule type="containsText" dxfId="89" priority="102" operator="containsText" text="Верно">
      <formula>NOT(ISERROR(SEARCH("Верно",E21)))</formula>
    </cfRule>
    <cfRule type="containsText" dxfId="88" priority="103" operator="containsText" text="Не выполняется">
      <formula>NOT(ISERROR(SEARCH("Не выполняется",E21)))</formula>
    </cfRule>
  </conditionalFormatting>
  <conditionalFormatting sqref="E24">
    <cfRule type="containsText" dxfId="87" priority="94" operator="containsText" text="Неверно">
      <formula>NOT(ISERROR(SEARCH("Неверно",E24)))</formula>
    </cfRule>
    <cfRule type="containsText" dxfId="86" priority="95" operator="containsText" text="Частично">
      <formula>NOT(ISERROR(SEARCH("Частично",E24)))</formula>
    </cfRule>
    <cfRule type="beginsWith" dxfId="85" priority="96" operator="beginsWith" text="Выполняется">
      <formula>LEFT(E24,LEN("Выполняется"))="Выполняется"</formula>
    </cfRule>
    <cfRule type="containsText" dxfId="84" priority="97" operator="containsText" text="Верно">
      <formula>NOT(ISERROR(SEARCH("Верно",E24)))</formula>
    </cfRule>
    <cfRule type="containsText" dxfId="83" priority="98" operator="containsText" text="Не выполняется">
      <formula>NOT(ISERROR(SEARCH("Не выполняется",E24)))</formula>
    </cfRule>
  </conditionalFormatting>
  <conditionalFormatting sqref="E28">
    <cfRule type="containsText" dxfId="82" priority="89" operator="containsText" text="Неверно">
      <formula>NOT(ISERROR(SEARCH("Неверно",E28)))</formula>
    </cfRule>
    <cfRule type="containsText" dxfId="81" priority="90" operator="containsText" text="Частично">
      <formula>NOT(ISERROR(SEARCH("Частично",E28)))</formula>
    </cfRule>
    <cfRule type="beginsWith" dxfId="80" priority="91" operator="beginsWith" text="Выполняется">
      <formula>LEFT(E28,LEN("Выполняется"))="Выполняется"</formula>
    </cfRule>
    <cfRule type="containsText" dxfId="79" priority="92" operator="containsText" text="Верно">
      <formula>NOT(ISERROR(SEARCH("Верно",E28)))</formula>
    </cfRule>
    <cfRule type="containsText" dxfId="78" priority="93" operator="containsText" text="Не выполняется">
      <formula>NOT(ISERROR(SEARCH("Не выполняется",E28)))</formula>
    </cfRule>
  </conditionalFormatting>
  <conditionalFormatting sqref="E32">
    <cfRule type="containsText" dxfId="77" priority="84" operator="containsText" text="Неверно">
      <formula>NOT(ISERROR(SEARCH("Неверно",E32)))</formula>
    </cfRule>
    <cfRule type="containsText" dxfId="76" priority="85" operator="containsText" text="Частично">
      <formula>NOT(ISERROR(SEARCH("Частично",E32)))</formula>
    </cfRule>
    <cfRule type="beginsWith" dxfId="75" priority="86" operator="beginsWith" text="Выполняется">
      <formula>LEFT(E32,LEN("Выполняется"))="Выполняется"</formula>
    </cfRule>
    <cfRule type="containsText" dxfId="74" priority="87" operator="containsText" text="Верно">
      <formula>NOT(ISERROR(SEARCH("Верно",E32)))</formula>
    </cfRule>
    <cfRule type="containsText" dxfId="73" priority="88" operator="containsText" text="Не выполняется">
      <formula>NOT(ISERROR(SEARCH("Не выполняется",E32)))</formula>
    </cfRule>
  </conditionalFormatting>
  <conditionalFormatting sqref="E40">
    <cfRule type="containsText" dxfId="72" priority="69" operator="containsText" text="Неверно">
      <formula>NOT(ISERROR(SEARCH("Неверно",E40)))</formula>
    </cfRule>
    <cfRule type="containsText" dxfId="71" priority="70" operator="containsText" text="Частично">
      <formula>NOT(ISERROR(SEARCH("Частично",E40)))</formula>
    </cfRule>
    <cfRule type="beginsWith" dxfId="70" priority="71" operator="beginsWith" text="Выполняется">
      <formula>LEFT(E40,LEN("Выполняется"))="Выполняется"</formula>
    </cfRule>
    <cfRule type="containsText" dxfId="69" priority="72" operator="containsText" text="Верно">
      <formula>NOT(ISERROR(SEARCH("Верно",E40)))</formula>
    </cfRule>
    <cfRule type="containsText" dxfId="68" priority="73" operator="containsText" text="Не выполняется">
      <formula>NOT(ISERROR(SEARCH("Не выполняется",E40)))</formula>
    </cfRule>
  </conditionalFormatting>
  <conditionalFormatting sqref="E44">
    <cfRule type="containsText" dxfId="67" priority="64" operator="containsText" text="Неверно">
      <formula>NOT(ISERROR(SEARCH("Неверно",E44)))</formula>
    </cfRule>
    <cfRule type="containsText" dxfId="66" priority="65" operator="containsText" text="Частично">
      <formula>NOT(ISERROR(SEARCH("Частично",E44)))</formula>
    </cfRule>
    <cfRule type="beginsWith" dxfId="65" priority="66" operator="beginsWith" text="Выполняется">
      <formula>LEFT(E44,LEN("Выполняется"))="Выполняется"</formula>
    </cfRule>
    <cfRule type="containsText" dxfId="64" priority="67" operator="containsText" text="Верно">
      <formula>NOT(ISERROR(SEARCH("Верно",E44)))</formula>
    </cfRule>
    <cfRule type="containsText" dxfId="63" priority="68" operator="containsText" text="Не выполняется">
      <formula>NOT(ISERROR(SEARCH("Не выполняется",E44)))</formula>
    </cfRule>
  </conditionalFormatting>
  <conditionalFormatting sqref="E47">
    <cfRule type="containsText" dxfId="62" priority="59" operator="containsText" text="Неверно">
      <formula>NOT(ISERROR(SEARCH("Неверно",E47)))</formula>
    </cfRule>
    <cfRule type="containsText" dxfId="61" priority="60" operator="containsText" text="Частично">
      <formula>NOT(ISERROR(SEARCH("Частично",E47)))</formula>
    </cfRule>
    <cfRule type="beginsWith" dxfId="60" priority="61" operator="beginsWith" text="Выполняется">
      <formula>LEFT(E47,LEN("Выполняется"))="Выполняется"</formula>
    </cfRule>
    <cfRule type="containsText" dxfId="59" priority="62" operator="containsText" text="Верно">
      <formula>NOT(ISERROR(SEARCH("Верно",E47)))</formula>
    </cfRule>
    <cfRule type="containsText" dxfId="58" priority="63" operator="containsText" text="Не выполняется">
      <formula>NOT(ISERROR(SEARCH("Не выполняется",E47)))</formula>
    </cfRule>
  </conditionalFormatting>
  <conditionalFormatting sqref="E58">
    <cfRule type="containsText" dxfId="57" priority="54" operator="containsText" text="Неверно">
      <formula>NOT(ISERROR(SEARCH("Неверно",E58)))</formula>
    </cfRule>
    <cfRule type="containsText" dxfId="56" priority="55" operator="containsText" text="Частично">
      <formula>NOT(ISERROR(SEARCH("Частично",E58)))</formula>
    </cfRule>
    <cfRule type="beginsWith" dxfId="55" priority="56" operator="beginsWith" text="Выполняется">
      <formula>LEFT(E58,LEN("Выполняется"))="Выполняется"</formula>
    </cfRule>
    <cfRule type="containsText" dxfId="54" priority="57" operator="containsText" text="Верно">
      <formula>NOT(ISERROR(SEARCH("Верно",E58)))</formula>
    </cfRule>
    <cfRule type="containsText" dxfId="53" priority="58" operator="containsText" text="Не выполняется">
      <formula>NOT(ISERROR(SEARCH("Не выполняется",E58)))</formula>
    </cfRule>
  </conditionalFormatting>
  <conditionalFormatting sqref="E70">
    <cfRule type="containsText" dxfId="52" priority="49" operator="containsText" text="Неверно">
      <formula>NOT(ISERROR(SEARCH("Неверно",E70)))</formula>
    </cfRule>
    <cfRule type="containsText" dxfId="51" priority="50" operator="containsText" text="Частично">
      <formula>NOT(ISERROR(SEARCH("Частично",E70)))</formula>
    </cfRule>
    <cfRule type="beginsWith" dxfId="50" priority="51" operator="beginsWith" text="Выполняется">
      <formula>LEFT(E70,LEN("Выполняется"))="Выполняется"</formula>
    </cfRule>
    <cfRule type="containsText" dxfId="49" priority="52" operator="containsText" text="Верно">
      <formula>NOT(ISERROR(SEARCH("Верно",E70)))</formula>
    </cfRule>
    <cfRule type="containsText" dxfId="48" priority="53" operator="containsText" text="Не выполняется">
      <formula>NOT(ISERROR(SEARCH("Не выполняется",E70)))</formula>
    </cfRule>
  </conditionalFormatting>
  <conditionalFormatting sqref="E76">
    <cfRule type="containsText" dxfId="47" priority="44" operator="containsText" text="Неверно">
      <formula>NOT(ISERROR(SEARCH("Неверно",E76)))</formula>
    </cfRule>
    <cfRule type="containsText" dxfId="46" priority="45" operator="containsText" text="Частично">
      <formula>NOT(ISERROR(SEARCH("Частично",E76)))</formula>
    </cfRule>
    <cfRule type="beginsWith" dxfId="45" priority="46" operator="beginsWith" text="Выполняется">
      <formula>LEFT(E76,LEN("Выполняется"))="Выполняется"</formula>
    </cfRule>
    <cfRule type="containsText" dxfId="44" priority="47" operator="containsText" text="Верно">
      <formula>NOT(ISERROR(SEARCH("Верно",E76)))</formula>
    </cfRule>
    <cfRule type="containsText" dxfId="43" priority="48" operator="containsText" text="Не выполняется">
      <formula>NOT(ISERROR(SEARCH("Не выполняется",E76)))</formula>
    </cfRule>
  </conditionalFormatting>
  <conditionalFormatting sqref="E81">
    <cfRule type="containsText" dxfId="42" priority="39" operator="containsText" text="Неверно">
      <formula>NOT(ISERROR(SEARCH("Неверно",E81)))</formula>
    </cfRule>
    <cfRule type="containsText" dxfId="41" priority="40" operator="containsText" text="Частично">
      <formula>NOT(ISERROR(SEARCH("Частично",E81)))</formula>
    </cfRule>
    <cfRule type="beginsWith" dxfId="40" priority="41" operator="beginsWith" text="Выполняется">
      <formula>LEFT(E81,LEN("Выполняется"))="Выполняется"</formula>
    </cfRule>
    <cfRule type="containsText" dxfId="39" priority="42" operator="containsText" text="Верно">
      <formula>NOT(ISERROR(SEARCH("Верно",E81)))</formula>
    </cfRule>
    <cfRule type="containsText" dxfId="38" priority="43" operator="containsText" text="Не выполняется">
      <formula>NOT(ISERROR(SEARCH("Не выполняется",E81)))</formula>
    </cfRule>
  </conditionalFormatting>
  <conditionalFormatting sqref="E88">
    <cfRule type="containsText" dxfId="37" priority="34" operator="containsText" text="Неверно">
      <formula>NOT(ISERROR(SEARCH("Неверно",E88)))</formula>
    </cfRule>
    <cfRule type="containsText" dxfId="36" priority="35" operator="containsText" text="Частично">
      <formula>NOT(ISERROR(SEARCH("Частично",E88)))</formula>
    </cfRule>
    <cfRule type="beginsWith" dxfId="35" priority="36" operator="beginsWith" text="Выполняется">
      <formula>LEFT(E88,LEN("Выполняется"))="Выполняется"</formula>
    </cfRule>
    <cfRule type="containsText" dxfId="34" priority="37" operator="containsText" text="Верно">
      <formula>NOT(ISERROR(SEARCH("Верно",E88)))</formula>
    </cfRule>
    <cfRule type="containsText" dxfId="33" priority="38" operator="containsText" text="Не выполняется">
      <formula>NOT(ISERROR(SEARCH("Не выполняется",E88)))</formula>
    </cfRule>
  </conditionalFormatting>
  <conditionalFormatting sqref="E100">
    <cfRule type="containsText" dxfId="32" priority="29" operator="containsText" text="Неверно">
      <formula>NOT(ISERROR(SEARCH("Неверно",E100)))</formula>
    </cfRule>
    <cfRule type="containsText" dxfId="31" priority="30" operator="containsText" text="Частично">
      <formula>NOT(ISERROR(SEARCH("Частично",E100)))</formula>
    </cfRule>
    <cfRule type="beginsWith" dxfId="30" priority="31" operator="beginsWith" text="Выполняется">
      <formula>LEFT(E100,LEN("Выполняется"))="Выполняется"</formula>
    </cfRule>
    <cfRule type="containsText" dxfId="29" priority="32" operator="containsText" text="Верно">
      <formula>NOT(ISERROR(SEARCH("Верно",E100)))</formula>
    </cfRule>
    <cfRule type="containsText" dxfId="28" priority="33" operator="containsText" text="Не выполняется">
      <formula>NOT(ISERROR(SEARCH("Не выполняется",E100)))</formula>
    </cfRule>
  </conditionalFormatting>
  <conditionalFormatting sqref="E107">
    <cfRule type="containsText" dxfId="27" priority="24" operator="containsText" text="Неверно">
      <formula>NOT(ISERROR(SEARCH("Неверно",E107)))</formula>
    </cfRule>
    <cfRule type="containsText" dxfId="26" priority="25" operator="containsText" text="Частично">
      <formula>NOT(ISERROR(SEARCH("Частично",E107)))</formula>
    </cfRule>
    <cfRule type="beginsWith" dxfId="25" priority="26" operator="beginsWith" text="Выполняется">
      <formula>LEFT(E107,LEN("Выполняется"))="Выполняется"</formula>
    </cfRule>
    <cfRule type="containsText" dxfId="24" priority="27" operator="containsText" text="Верно">
      <formula>NOT(ISERROR(SEARCH("Верно",E107)))</formula>
    </cfRule>
    <cfRule type="containsText" dxfId="23" priority="28" operator="containsText" text="Не выполняется">
      <formula>NOT(ISERROR(SEARCH("Не выполняется",E107)))</formula>
    </cfRule>
  </conditionalFormatting>
  <conditionalFormatting sqref="E113">
    <cfRule type="containsText" dxfId="22" priority="19" operator="containsText" text="Неверно">
      <formula>NOT(ISERROR(SEARCH("Неверно",E113)))</formula>
    </cfRule>
    <cfRule type="containsText" dxfId="21" priority="20" operator="containsText" text="Частично">
      <formula>NOT(ISERROR(SEARCH("Частично",E113)))</formula>
    </cfRule>
    <cfRule type="beginsWith" dxfId="20" priority="21" operator="beginsWith" text="Выполняется">
      <formula>LEFT(E113,LEN("Выполняется"))="Выполняется"</formula>
    </cfRule>
    <cfRule type="containsText" dxfId="19" priority="22" operator="containsText" text="Верно">
      <formula>NOT(ISERROR(SEARCH("Верно",E113)))</formula>
    </cfRule>
    <cfRule type="containsText" dxfId="18" priority="23" operator="containsText" text="Не выполняется">
      <formula>NOT(ISERROR(SEARCH("Не выполняется",E113)))</formula>
    </cfRule>
  </conditionalFormatting>
  <conditionalFormatting sqref="E117">
    <cfRule type="containsText" dxfId="17" priority="14" operator="containsText" text="Неверно">
      <formula>NOT(ISERROR(SEARCH("Неверно",E117)))</formula>
    </cfRule>
    <cfRule type="containsText" dxfId="16" priority="15" operator="containsText" text="Частично">
      <formula>NOT(ISERROR(SEARCH("Частично",E117)))</formula>
    </cfRule>
    <cfRule type="beginsWith" dxfId="15" priority="16" operator="beginsWith" text="Выполняется">
      <formula>LEFT(E117,LEN("Выполняется"))="Выполняется"</formula>
    </cfRule>
    <cfRule type="containsText" dxfId="14" priority="17" operator="containsText" text="Верно">
      <formula>NOT(ISERROR(SEARCH("Верно",E117)))</formula>
    </cfRule>
    <cfRule type="containsText" dxfId="13" priority="18" operator="containsText" text="Не выполняется">
      <formula>NOT(ISERROR(SEARCH("Не выполняется",E117)))</formula>
    </cfRule>
  </conditionalFormatting>
  <conditionalFormatting sqref="E121">
    <cfRule type="containsText" dxfId="12" priority="9" operator="containsText" text="Неверно">
      <formula>NOT(ISERROR(SEARCH("Неверно",E121)))</formula>
    </cfRule>
    <cfRule type="containsText" dxfId="11" priority="10" operator="containsText" text="Частично">
      <formula>NOT(ISERROR(SEARCH("Частично",E121)))</formula>
    </cfRule>
    <cfRule type="beginsWith" dxfId="10" priority="11" operator="beginsWith" text="Выполняется">
      <formula>LEFT(E121,LEN("Выполняется"))="Выполняется"</formula>
    </cfRule>
    <cfRule type="containsText" dxfId="9" priority="12" operator="containsText" text="Верно">
      <formula>NOT(ISERROR(SEARCH("Верно",E121)))</formula>
    </cfRule>
    <cfRule type="containsText" dxfId="8" priority="13" operator="containsText" text="Не выполняется">
      <formula>NOT(ISERROR(SEARCH("Не выполняется",E121)))</formula>
    </cfRule>
  </conditionalFormatting>
  <conditionalFormatting sqref="E123">
    <cfRule type="containsText" dxfId="7" priority="4" operator="containsText" text="Неверно">
      <formula>NOT(ISERROR(SEARCH("Неверно",E123)))</formula>
    </cfRule>
    <cfRule type="containsText" dxfId="6" priority="5" operator="containsText" text="Частично">
      <formula>NOT(ISERROR(SEARCH("Частично",E123)))</formula>
    </cfRule>
    <cfRule type="beginsWith" dxfId="5" priority="6" operator="beginsWith" text="Выполняется">
      <formula>LEFT(E123,LEN("Выполняется"))="Выполняется"</formula>
    </cfRule>
    <cfRule type="containsText" dxfId="4" priority="7" operator="containsText" text="Верно">
      <formula>NOT(ISERROR(SEARCH("Верно",E123)))</formula>
    </cfRule>
    <cfRule type="containsText" dxfId="3" priority="8" operator="containsText" text="Не выполняется">
      <formula>NOT(ISERROR(SEARCH("Не выполняется",E123)))</formula>
    </cfRule>
  </conditionalFormatting>
  <conditionalFormatting sqref="E124">
    <cfRule type="beginsWith" dxfId="2" priority="1" operator="beginsWith" text="Частично выполняется">
      <formula>LEFT(E124,LEN("Частично выполняется"))="Частично выполняется"</formula>
    </cfRule>
    <cfRule type="beginsWith" dxfId="1" priority="2" operator="beginsWith" text="Выполняется">
      <formula>LEFT(E124,LEN("Выполняется"))="Выполняется"</formula>
    </cfRule>
    <cfRule type="beginsWith" dxfId="0" priority="3" operator="beginsWith" text="Не выполняется">
      <formula>LEFT(E124,LEN("Не выполняется"))="Не выполняется"</formula>
    </cfRule>
  </conditionalFormatting>
  <dataValidations disablePrompts="1" count="1">
    <dataValidation type="list" allowBlank="1" showInputMessage="1" showErrorMessage="1" sqref="D32:D44 D47:D78 D16:D29 D81:D110 D3:D13 D113:D123">
      <formula1>$D$126:$D$129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zoomScale="70" zoomScaleNormal="70" workbookViewId="0">
      <pane xSplit="1" ySplit="1" topLeftCell="H32" activePane="bottomRight" state="frozen"/>
      <selection pane="topRight" activeCell="B1" sqref="B1"/>
      <selection pane="bottomLeft" activeCell="A2" sqref="A2"/>
      <selection pane="bottomRight" activeCell="K49" sqref="K49"/>
    </sheetView>
  </sheetViews>
  <sheetFormatPr defaultColWidth="9.140625" defaultRowHeight="15" x14ac:dyDescent="0.25"/>
  <cols>
    <col min="1" max="1" width="15.5703125" style="6" customWidth="1"/>
    <col min="2" max="2" width="12.140625" style="17" customWidth="1"/>
    <col min="3" max="3" width="29.85546875" style="26" customWidth="1"/>
    <col min="4" max="4" width="12.140625" style="17" customWidth="1"/>
    <col min="5" max="5" width="57.7109375" style="26" customWidth="1"/>
    <col min="6" max="6" width="12.140625" style="17" customWidth="1"/>
    <col min="7" max="7" width="57.7109375" style="26" customWidth="1"/>
    <col min="8" max="8" width="12.140625" style="17" customWidth="1"/>
    <col min="9" max="9" width="57.7109375" style="26" customWidth="1"/>
    <col min="10" max="10" width="12.140625" style="17" customWidth="1"/>
    <col min="11" max="11" width="57.7109375" style="26" customWidth="1"/>
    <col min="12" max="16384" width="9.140625" style="6"/>
  </cols>
  <sheetData>
    <row r="1" spans="1:11" s="73" customFormat="1" ht="23.25" x14ac:dyDescent="0.25">
      <c r="A1" s="69" t="s">
        <v>82</v>
      </c>
      <c r="B1" s="70" t="s">
        <v>62</v>
      </c>
      <c r="C1" s="71" t="s">
        <v>63</v>
      </c>
      <c r="D1" s="71" t="s">
        <v>62</v>
      </c>
      <c r="E1" s="71" t="s">
        <v>65</v>
      </c>
      <c r="F1" s="71" t="s">
        <v>62</v>
      </c>
      <c r="G1" s="71" t="s">
        <v>66</v>
      </c>
      <c r="H1" s="71" t="s">
        <v>62</v>
      </c>
      <c r="I1" s="71" t="s">
        <v>67</v>
      </c>
      <c r="J1" s="71" t="s">
        <v>62</v>
      </c>
      <c r="K1" s="72" t="s">
        <v>68</v>
      </c>
    </row>
    <row r="2" spans="1:11" ht="30" x14ac:dyDescent="0.25">
      <c r="A2" s="120" t="s">
        <v>297</v>
      </c>
      <c r="B2" s="43" t="s">
        <v>204</v>
      </c>
      <c r="C2" s="22" t="s">
        <v>205</v>
      </c>
      <c r="D2" s="21" t="str">
        <f>Практики!A113</f>
        <v>Gen-1-1</v>
      </c>
      <c r="E2" s="22" t="str">
        <f>Практики!B113</f>
        <v>Создаются резервные копии критичных серверов, процесс резервирования является системным.</v>
      </c>
      <c r="F2" s="21" t="str">
        <f>Практики!A117</f>
        <v>Gen-2-1</v>
      </c>
      <c r="G2" s="22" t="str">
        <f>Практики!B117</f>
        <v>Удаленный доступ подрядчиков регламентирован, права минимально необходимы и контролируется.</v>
      </c>
      <c r="H2" s="21" t="str">
        <f>Практики!A121</f>
        <v>Gen-3-1</v>
      </c>
      <c r="I2" s="22" t="str">
        <f>Практики!B121</f>
        <v>Тестовая среда  располагается в отдельном сетевом сегменте. Доступ к среде ограничен</v>
      </c>
      <c r="J2" s="21" t="str">
        <f>Практики!A123</f>
        <v>Gen-4-1</v>
      </c>
      <c r="K2" s="39" t="str">
        <f>Практики!B123</f>
        <v xml:space="preserve"> Обеспечена отказоустойчивость серверной инфраструктуры в рамках нескольких сайтов</v>
      </c>
    </row>
    <row r="3" spans="1:11" ht="45" x14ac:dyDescent="0.25">
      <c r="A3" s="120"/>
      <c r="B3" s="133"/>
      <c r="C3" s="133"/>
      <c r="D3" s="21" t="str">
        <f>Практики!A114</f>
        <v>Gen-1-2</v>
      </c>
      <c r="E3" s="22" t="str">
        <f>Практики!B114</f>
        <v>Должна быть обеспечена отказоустойчивость серверной инфраструктуры в рамках 1 сайта</v>
      </c>
      <c r="F3" s="21" t="str">
        <f>Практики!A118</f>
        <v>Gen-2-2</v>
      </c>
      <c r="G3" s="22" t="str">
        <f>Практики!B118</f>
        <v>Зоны распределения ответственности администраторов разграничены и задокументированы для оркестратора и ОС</v>
      </c>
      <c r="H3" s="21" t="str">
        <f>Практики!A122</f>
        <v>Gen-3-2</v>
      </c>
      <c r="I3" s="22" t="str">
        <f>Практики!B122</f>
        <v>Проводятся учения по отработке плана аварийного восстановления с фактическим прохождением этапов восстановления на условно аварийном сервере</v>
      </c>
      <c r="J3" s="108"/>
      <c r="K3" s="109"/>
    </row>
    <row r="4" spans="1:11" ht="45" x14ac:dyDescent="0.25">
      <c r="A4" s="120"/>
      <c r="B4" s="135"/>
      <c r="C4" s="135"/>
      <c r="D4" s="21" t="str">
        <f>Практики!A115</f>
        <v>Gen-1-3</v>
      </c>
      <c r="E4" s="22" t="str">
        <f>Практики!B115</f>
        <v>Выполняется контроль сетевого трафика на уровне межсетевых экранов (L3/L4) в PROD сегменте (доступ к узлам)</v>
      </c>
      <c r="F4" s="21" t="str">
        <f>Практики!A119</f>
        <v>Gen-2-3</v>
      </c>
      <c r="G4" s="22" t="str">
        <f>Практики!B119</f>
        <v>Процесс резервного копирования регламентирован</v>
      </c>
      <c r="H4" s="108"/>
      <c r="I4" s="133"/>
      <c r="J4" s="110"/>
      <c r="K4" s="111"/>
    </row>
    <row r="5" spans="1:11" ht="30" x14ac:dyDescent="0.25">
      <c r="A5" s="120"/>
      <c r="B5" s="137"/>
      <c r="C5" s="137"/>
      <c r="D5" s="21" t="str">
        <f>Практики!A116</f>
        <v>Gen-1-4</v>
      </c>
      <c r="E5" s="22" t="str">
        <f>Практики!B116</f>
        <v>PROD инфраструктура находится в выделенном сетевом сегменте</v>
      </c>
      <c r="F5" s="21" t="str">
        <f>Практики!A120</f>
        <v>Gen-2-4</v>
      </c>
      <c r="G5" s="22" t="str">
        <f>Практики!B120</f>
        <v>Процесс восстановления доступности регламентирован</v>
      </c>
      <c r="H5" s="112"/>
      <c r="I5" s="137"/>
      <c r="J5" s="112"/>
      <c r="K5" s="113"/>
    </row>
    <row r="6" spans="1:11" ht="45" x14ac:dyDescent="0.25">
      <c r="A6" s="165" t="s">
        <v>296</v>
      </c>
      <c r="B6" s="44" t="s">
        <v>86</v>
      </c>
      <c r="C6" s="31" t="s">
        <v>69</v>
      </c>
      <c r="D6" s="29" t="str">
        <f>Практики!A81</f>
        <v>Nodes-1-1</v>
      </c>
      <c r="E6" s="32" t="str">
        <f>Практики!B81</f>
        <v>УЗ администраторов ОС серверов должны содержать уникальный идентификатор, позволяющий связать администратора с их действиями в ОС</v>
      </c>
      <c r="F6" s="28" t="str">
        <f>Практики!A88</f>
        <v>Nodes-2-1</v>
      </c>
      <c r="G6" s="31" t="str">
        <f>Практики!B88</f>
        <v>Привилегированные права в ОС имеют только УЗ, которым такой доступ необходим, данные УЗ актуальны</v>
      </c>
      <c r="H6" s="28" t="str">
        <f>Практики!A100</f>
        <v>Nodes-3-1</v>
      </c>
      <c r="I6" s="31" t="str">
        <f>Практики!B100</f>
        <v>Процесс установки обновлений безопасности ОС регламентирован</v>
      </c>
      <c r="J6" s="28" t="str">
        <f>Практики!A107</f>
        <v>Nodes-4-1</v>
      </c>
      <c r="K6" s="40" t="str">
        <f>Практики!B107</f>
        <v>Применяется шифрование диска</v>
      </c>
    </row>
    <row r="7" spans="1:11" ht="45" x14ac:dyDescent="0.25">
      <c r="A7" s="166"/>
      <c r="B7" s="92"/>
      <c r="C7" s="93"/>
      <c r="D7" s="29" t="str">
        <f>Практики!A82</f>
        <v>Nodes-1-2</v>
      </c>
      <c r="E7" s="32" t="str">
        <f>Практики!B82</f>
        <v>УЗ root не должна использоваться для администрирования ОС</v>
      </c>
      <c r="F7" s="28" t="str">
        <f>Практики!A89</f>
        <v>Nodes-2-2</v>
      </c>
      <c r="G7" s="31" t="str">
        <f>Практики!B89</f>
        <v>Установлены актуальные обновления безопасности ОС, процесс обновления является системным</v>
      </c>
      <c r="H7" s="28" t="str">
        <f>Практики!A101</f>
        <v>Nodes-3-2</v>
      </c>
      <c r="I7" s="31" t="str">
        <f>Практики!B101</f>
        <v>Проводится сканирование «золотого» образа ОС на уязвимости</v>
      </c>
      <c r="J7" s="28" t="str">
        <f>Практики!A108</f>
        <v>Nodes-4-2</v>
      </c>
      <c r="K7" s="40" t="str">
        <f>Практики!B108</f>
        <v>Должны использоваться специально настроенные АРМ (SAW/PAW – закрытая рабочая станция с высоким уровнем защиты) для администрирования инфраструктуры</v>
      </c>
    </row>
    <row r="8" spans="1:11" ht="60" x14ac:dyDescent="0.25">
      <c r="A8" s="166"/>
      <c r="B8" s="94"/>
      <c r="C8" s="95"/>
      <c r="D8" s="29" t="str">
        <f>Практики!A83</f>
        <v>Nodes-1-3</v>
      </c>
      <c r="E8" s="32" t="str">
        <f>Практики!B83</f>
        <v>Используются версии ОС, поддерживаемые производителем. Для неподдерживаемых версий ОС имеется расширенная поддержка</v>
      </c>
      <c r="F8" s="28" t="str">
        <f>Практики!A90</f>
        <v>Nodes-2-3</v>
      </c>
      <c r="G8" s="31" t="str">
        <f>Практики!B90</f>
        <v>Проводятся периодические сканирования ОС, направленные на выявление уязвимостей</v>
      </c>
      <c r="H8" s="28" t="str">
        <f>Практики!A102</f>
        <v>Nodes-3-3</v>
      </c>
      <c r="I8" s="31" t="str">
        <f>Практики!B102</f>
        <v>Процесс настройки параметров безопасности ОС регламентирован, используются стандарты безопасного конфигурирования c минимальным количеством параметров</v>
      </c>
      <c r="J8" s="28" t="str">
        <f>Практики!A109</f>
        <v>Nodes-4-3</v>
      </c>
      <c r="K8" s="40" t="str">
        <f>Практики!B109</f>
        <v>Используются стандарты безопасности, включающие в себя большую часть настроек на основе CIS Benchmark</v>
      </c>
    </row>
    <row r="9" spans="1:11" ht="30" x14ac:dyDescent="0.25">
      <c r="A9" s="166"/>
      <c r="B9" s="94"/>
      <c r="C9" s="95"/>
      <c r="D9" s="29" t="str">
        <f>Практики!A84</f>
        <v>Nodes-1-4</v>
      </c>
      <c r="E9" s="32" t="str">
        <f>Практики!B84</f>
        <v>Осуществляется сбор логов о состоянии серверов (мониторинг ИТ) - собираются данные о состоянии сервера.</v>
      </c>
      <c r="F9" s="28" t="str">
        <f>Практики!A91</f>
        <v>Nodes-2-4</v>
      </c>
      <c r="G9" s="31" t="str">
        <f>Практики!B91</f>
        <v>Для установки ОС используется «золотой» образ</v>
      </c>
      <c r="H9" s="28" t="str">
        <f>Практики!A103</f>
        <v>Nodes-3-4</v>
      </c>
      <c r="I9" s="31" t="str">
        <f>Практики!B103</f>
        <v>Включен хостовый МЭ и настроен в соответствии с правилом «запрещено все, что не разрешено»</v>
      </c>
      <c r="J9" s="28" t="str">
        <f>Практики!A110</f>
        <v>Nodes-4-4</v>
      </c>
      <c r="K9" s="40" t="str">
        <f>Практики!B110</f>
        <v>При хранении настроек и развертывании ОС используется подход IaC</v>
      </c>
    </row>
    <row r="10" spans="1:11" ht="60" x14ac:dyDescent="0.25">
      <c r="A10" s="166"/>
      <c r="B10" s="94"/>
      <c r="C10" s="95"/>
      <c r="D10" s="29" t="str">
        <f>Практики!A85</f>
        <v>Nodes-1-5</v>
      </c>
      <c r="E10" s="32" t="str">
        <f>Практики!B85</f>
        <v>Используется антивирусное ПО с постоянно обновляемыми базами.</v>
      </c>
      <c r="F10" s="28" t="str">
        <f>Практики!A92</f>
        <v>Nodes-2-5</v>
      </c>
      <c r="G10" s="31" t="str">
        <f>Практики!B92</f>
        <v>Обновления ОС для серверов, содержащих критичную информацию, устанавливаются только после предварительного успешного тестирования на специально выделенном стенде</v>
      </c>
      <c r="H10" s="28" t="str">
        <f>Практики!A104</f>
        <v>Nodes-3-5</v>
      </c>
      <c r="I10" s="31" t="str">
        <f>Практики!B104</f>
        <v>Определен перечень базовых СЗИ, устанавливаемых на серверы (помимо антивируса)</v>
      </c>
      <c r="J10" s="104"/>
      <c r="K10" s="106"/>
    </row>
    <row r="11" spans="1:11" ht="45" x14ac:dyDescent="0.25">
      <c r="A11" s="166"/>
      <c r="B11" s="94"/>
      <c r="C11" s="95"/>
      <c r="D11" s="29" t="str">
        <f>Практики!A86</f>
        <v>Nodes-1-6</v>
      </c>
      <c r="E11" s="32" t="str">
        <f>Практики!B86</f>
        <v>Реализованы механизмы синхронизации времени в ОС с целью возможности подтверждения времени записи событий</v>
      </c>
      <c r="F11" s="28" t="str">
        <f>Практики!A93</f>
        <v>Nodes-2-6</v>
      </c>
      <c r="G11" s="31" t="str">
        <f>Практики!B93</f>
        <v>Проводятся регулярные сканирования антивирусом</v>
      </c>
      <c r="H11" s="28" t="str">
        <f>Практики!A105</f>
        <v>Nodes-3-6</v>
      </c>
      <c r="I11" s="31" t="str">
        <f>Практики!B105</f>
        <v>Проводятся на регулярной основе внутренние аудиты ИБ конфигурационных настроек ОС</v>
      </c>
      <c r="J11" s="161"/>
      <c r="K11" s="163"/>
    </row>
    <row r="12" spans="1:11" ht="165" x14ac:dyDescent="0.25">
      <c r="A12" s="166"/>
      <c r="B12" s="94"/>
      <c r="C12" s="95"/>
      <c r="D12" s="29" t="str">
        <f>Практики!A87</f>
        <v>Nodes-1-7</v>
      </c>
      <c r="E12" s="32" t="str">
        <f>Практики!B87</f>
        <v>Выполнены настройки сложности пароля:
Возможность использования пустых паролей - нет 
длина пароля: 14;
сложность: да;
срок действия: не более года;
блокирование известных паролей: 20 и более из ТОП, 5 ранее использованных;</v>
      </c>
      <c r="F12" s="28" t="str">
        <f>Практики!A94</f>
        <v>Nodes-2-7</v>
      </c>
      <c r="G12" s="31" t="str">
        <f>Практики!B94</f>
        <v>Используются базовые настройки безопасности для ОС:
- выполнен харденинг SSH:
 LoginGraceTime = 1 m;
 PermitRootLogin = no;
 MaxAuthTries = 6;
 IgnoreRhosts = yes;
 UsePAM = yes;
 TCPKeepAlive = yes;
 X11Forwarding = no;
 ClientAliveInterval = 600;
 ClientAliveCountMax = 3</v>
      </c>
      <c r="H12" s="28" t="str">
        <f>Практики!A106</f>
        <v>Nodes-3-7</v>
      </c>
      <c r="I12" s="31" t="str">
        <f>Практики!B106</f>
        <v>Небезопасные службы ОС (стандартные службы, например, telnet и нестандартные службы - службы стороннего ПО для удаленного доступа и т.д.) отсутствуют или отключены</v>
      </c>
      <c r="J12" s="161"/>
      <c r="K12" s="163"/>
    </row>
    <row r="13" spans="1:11" x14ac:dyDescent="0.25">
      <c r="A13" s="166"/>
      <c r="B13" s="94"/>
      <c r="C13" s="95"/>
      <c r="D13" s="155"/>
      <c r="E13" s="156"/>
      <c r="F13" s="28" t="str">
        <f>Практики!A95</f>
        <v>Nodes-2-8</v>
      </c>
      <c r="G13" s="31" t="str">
        <f>Практики!B95</f>
        <v xml:space="preserve"> Логин на сервер только через SSH ключ</v>
      </c>
      <c r="H13" s="104"/>
      <c r="I13" s="93"/>
      <c r="J13" s="161"/>
      <c r="K13" s="163"/>
    </row>
    <row r="14" spans="1:11" ht="45" x14ac:dyDescent="0.25">
      <c r="A14" s="166"/>
      <c r="B14" s="94"/>
      <c r="C14" s="95"/>
      <c r="D14" s="157"/>
      <c r="E14" s="158"/>
      <c r="F14" s="28" t="str">
        <f>Практики!A96</f>
        <v>Nodes-2-9</v>
      </c>
      <c r="G14" s="31" t="str">
        <f>Практики!B96</f>
        <v>Определены и настроены s критичные события, которые должны собираться с *nix-серверов (перечень параметров). События передаются и анализируются в SIEM</v>
      </c>
      <c r="H14" s="161"/>
      <c r="I14" s="95"/>
      <c r="J14" s="161"/>
      <c r="K14" s="163"/>
    </row>
    <row r="15" spans="1:11" x14ac:dyDescent="0.25">
      <c r="A15" s="166"/>
      <c r="B15" s="94"/>
      <c r="C15" s="95"/>
      <c r="D15" s="157"/>
      <c r="E15" s="158"/>
      <c r="F15" s="28" t="str">
        <f>Практики!A97</f>
        <v>Nodes-2-10</v>
      </c>
      <c r="G15" s="31" t="str">
        <f>Практики!B97</f>
        <v>Определен список возможных инцидентов ИБ в части ОС</v>
      </c>
      <c r="H15" s="161"/>
      <c r="I15" s="95"/>
      <c r="J15" s="161"/>
      <c r="K15" s="163"/>
    </row>
    <row r="16" spans="1:11" ht="30" x14ac:dyDescent="0.25">
      <c r="A16" s="166"/>
      <c r="B16" s="94"/>
      <c r="C16" s="95"/>
      <c r="D16" s="157"/>
      <c r="E16" s="158"/>
      <c r="F16" s="28" t="str">
        <f>Практики!A98</f>
        <v>Nodes-2-11</v>
      </c>
      <c r="G16" s="31" t="str">
        <f>Практики!B98</f>
        <v>Выполняется ревизия УЗ администраторов ОС. В случае необходимости, УЗ деактивируется или отключается</v>
      </c>
      <c r="H16" s="161"/>
      <c r="I16" s="95"/>
      <c r="J16" s="161"/>
      <c r="K16" s="163"/>
    </row>
    <row r="17" spans="1:11" ht="30" x14ac:dyDescent="0.25">
      <c r="A17" s="167"/>
      <c r="B17" s="153"/>
      <c r="C17" s="154"/>
      <c r="D17" s="159"/>
      <c r="E17" s="160"/>
      <c r="F17" s="28" t="str">
        <f>Практики!A99</f>
        <v>Nodes-2-12</v>
      </c>
      <c r="G17" s="31" t="str">
        <f>Практики!B99</f>
        <v>Неразрешенное ПО или не требуемое для администрирования на ОС хост-серверов не установлено</v>
      </c>
      <c r="H17" s="162"/>
      <c r="I17" s="154"/>
      <c r="J17" s="162"/>
      <c r="K17" s="164"/>
    </row>
    <row r="18" spans="1:11" customFormat="1" ht="45" x14ac:dyDescent="0.25">
      <c r="A18" s="120" t="s">
        <v>295</v>
      </c>
      <c r="B18" s="43" t="s">
        <v>115</v>
      </c>
      <c r="C18" s="22" t="s">
        <v>230</v>
      </c>
      <c r="D18" s="21" t="str">
        <f>Практики!A47</f>
        <v>Orch-1-1</v>
      </c>
      <c r="E18" s="22" t="str">
        <f>Практики!B47</f>
        <v>Для доступа к kube-apiserver используется аутентификация и авторизация</v>
      </c>
      <c r="F18" s="21" t="str">
        <f>Практики!A58</f>
        <v>Orch-2-1</v>
      </c>
      <c r="G18" s="22" t="str">
        <f>Практики!B58</f>
        <v>УЗ администраторов оркестратора подвергаются ревизии. В случае необходимости, УЗ деактивируются или отключаются</v>
      </c>
      <c r="H18" s="21" t="str">
        <f>Практики!A70</f>
        <v>Orch-3-1</v>
      </c>
      <c r="I18" s="22" t="str">
        <f>Практики!B70</f>
        <v>Admission controller NamespaceLifecycle активирован и используется</v>
      </c>
      <c r="J18" s="21" t="str">
        <f>Практики!A76</f>
        <v>Orch-4-1</v>
      </c>
      <c r="K18" s="39" t="str">
        <f>Практики!B76</f>
        <v>Используются стандарты безопасности на основе CIS Benchmark</v>
      </c>
    </row>
    <row r="19" spans="1:11" customFormat="1" ht="45" x14ac:dyDescent="0.25">
      <c r="A19" s="120"/>
      <c r="B19" s="133"/>
      <c r="C19" s="134"/>
      <c r="D19" s="21" t="str">
        <f>Практики!A48</f>
        <v>Orch-1-2</v>
      </c>
      <c r="E19" s="22" t="str">
        <f>Практики!B48</f>
        <v>Для доступа к kube-apiserver не используется базовая аутентификация</v>
      </c>
      <c r="F19" s="21" t="str">
        <f>Практики!A59</f>
        <v>Orch-2-2</v>
      </c>
      <c r="G19" s="22" t="str">
        <f>Практики!B59</f>
        <v>Установлены актуальные обновления безопасности оркестратора, процесс обновления является системным</v>
      </c>
      <c r="H19" s="21" t="str">
        <f>Практики!A71</f>
        <v>Orch-3-2</v>
      </c>
      <c r="I19" s="22" t="str">
        <f>Практики!B71</f>
        <v>Процесс настройки параметров безопасности среды контейнерной оркестрации регламентирован, используются стандарты безопасного конфигурирования</v>
      </c>
      <c r="J19" s="21" t="str">
        <f>Практики!A77</f>
        <v>Orch-4-2</v>
      </c>
      <c r="K19" s="39" t="str">
        <f>Практики!B77</f>
        <v>При хранении настроек и развертывании оркестратора используется подход IaC</v>
      </c>
    </row>
    <row r="20" spans="1:11" customFormat="1" ht="60" x14ac:dyDescent="0.25">
      <c r="A20" s="120"/>
      <c r="B20" s="135"/>
      <c r="C20" s="136"/>
      <c r="D20" s="21" t="str">
        <f>Практики!A49</f>
        <v>Orch-1-3</v>
      </c>
      <c r="E20" s="22" t="str">
        <f>Практики!B49</f>
        <v>УЗ администраторов Kubernetes должны содержать уникальный идентификатор, позволяющий связать администратора с их действиями в среде контейнерной оркестрации</v>
      </c>
      <c r="F20" s="21" t="str">
        <f>Практики!A60</f>
        <v>Orch-2-3</v>
      </c>
      <c r="G20" s="22" t="str">
        <f>Практики!B60</f>
        <v>УЗ cluster-admin не используется для администрирования кластеров Kubernetes</v>
      </c>
      <c r="H20" s="21" t="str">
        <f>Практики!A72</f>
        <v>Orch-3-3</v>
      </c>
      <c r="I20" s="22" t="str">
        <f>Практики!B72</f>
        <v>Используется ротация сертификатов kubelet</v>
      </c>
      <c r="J20" s="21" t="str">
        <f>Практики!A78</f>
        <v>Orch-4-3</v>
      </c>
      <c r="K20" s="39" t="str">
        <f>Практики!B78</f>
        <v xml:space="preserve">Для размещения etcd используются выделенные серверы с отдельной БД. Обеспечивается отказоустойчивость </v>
      </c>
    </row>
    <row r="21" spans="1:11" customFormat="1" ht="30" x14ac:dyDescent="0.25">
      <c r="A21" s="120"/>
      <c r="B21" s="135"/>
      <c r="C21" s="136"/>
      <c r="D21" s="21" t="str">
        <f>Практики!A50</f>
        <v>Orch-1-4</v>
      </c>
      <c r="E21" s="22" t="str">
        <f>Практики!B50</f>
        <v>Для доступа к kube-apiserver используется только защищенное TLS соединение</v>
      </c>
      <c r="F21" s="21" t="str">
        <f>Практики!A61</f>
        <v>Orch-2-4</v>
      </c>
      <c r="G21" s="22" t="str">
        <f>Практики!B61</f>
        <v>Admission controller AlwaysPullImages активирован и используется</v>
      </c>
      <c r="H21" s="21" t="str">
        <f>Практики!A73</f>
        <v>Orch-3-4</v>
      </c>
      <c r="I21" s="22" t="str">
        <f>Практики!B73</f>
        <v>База данных etcd шифруется</v>
      </c>
      <c r="J21" s="108"/>
      <c r="K21" s="109"/>
    </row>
    <row r="22" spans="1:11" customFormat="1" ht="45" x14ac:dyDescent="0.25">
      <c r="A22" s="120"/>
      <c r="B22" s="135"/>
      <c r="C22" s="136"/>
      <c r="D22" s="21" t="str">
        <f>Практики!A51</f>
        <v>Orch-1-5</v>
      </c>
      <c r="E22" s="22" t="str">
        <f>Практики!B51</f>
        <v>Для коммуникации между узлами кластера (master, worker, infrastructure) используются только шифрованные соединения TLS</v>
      </c>
      <c r="F22" s="21" t="str">
        <f>Практики!A62</f>
        <v>Orch-2-5</v>
      </c>
      <c r="G22" s="22" t="str">
        <f>Практики!B62</f>
        <v>Разрешения на конфигурационные файлы, хранящиеся на узлах master соответствуют лучшим практикам CIS</v>
      </c>
      <c r="H22" s="21" t="str">
        <f>Практики!A74</f>
        <v>Orch-3-5</v>
      </c>
      <c r="I22" s="22" t="str">
        <f>Практики!B74</f>
        <v>Используется мониторинг ИТ состояние сред контейнеризации</v>
      </c>
      <c r="J22" s="110"/>
      <c r="K22" s="111"/>
    </row>
    <row r="23" spans="1:11" customFormat="1" ht="30" x14ac:dyDescent="0.25">
      <c r="A23" s="120"/>
      <c r="B23" s="135"/>
      <c r="C23" s="136"/>
      <c r="D23" s="21" t="str">
        <f>Практики!A52</f>
        <v>Orch-1-6</v>
      </c>
      <c r="E23" s="22" t="str">
        <f>Практики!B52</f>
        <v>Admission controller AlwaysAdmit не используется</v>
      </c>
      <c r="F23" s="21" t="str">
        <f>Практики!A63</f>
        <v>Orch-2-6</v>
      </c>
      <c r="G23" s="22" t="str">
        <f>Практики!B63</f>
        <v>Разрешения на конфигурационные файлы, хранящиеся на узлах worker соответствуют лучшим практикам CIS</v>
      </c>
      <c r="H23" s="21" t="str">
        <f>Практики!A75</f>
        <v>Orch-3-6</v>
      </c>
      <c r="I23" s="22" t="str">
        <f>Практики!B75</f>
        <v>Используются отдельные решения по хранению секретов</v>
      </c>
      <c r="J23" s="110"/>
      <c r="K23" s="111"/>
    </row>
    <row r="24" spans="1:11" customFormat="1" ht="45" x14ac:dyDescent="0.25">
      <c r="A24" s="120"/>
      <c r="B24" s="135"/>
      <c r="C24" s="136"/>
      <c r="D24" s="21" t="str">
        <f>Практики!A53</f>
        <v>Orch-1-7</v>
      </c>
      <c r="E24" s="22" t="str">
        <f>Практики!B53</f>
        <v>Для доступа kube-apiserver к etcd используется аутентификация через сертификаты</v>
      </c>
      <c r="F24" s="21" t="str">
        <f>Практики!A64</f>
        <v>Orch-2-7</v>
      </c>
      <c r="G24" s="22" t="str">
        <f>Практики!B64</f>
        <v>Используются версии оркестратора, поддерживаемые производителем. Для неподдерживаемых версий ОС имеется расширенная поддержка</v>
      </c>
      <c r="H24" s="141"/>
      <c r="I24" s="142"/>
      <c r="J24" s="110"/>
      <c r="K24" s="111"/>
    </row>
    <row r="25" spans="1:11" customFormat="1" ht="30" x14ac:dyDescent="0.25">
      <c r="A25" s="120"/>
      <c r="B25" s="135"/>
      <c r="C25" s="136"/>
      <c r="D25" s="21" t="str">
        <f>Практики!A54</f>
        <v>Orch-1-8</v>
      </c>
      <c r="E25" s="22" t="str">
        <f>Практики!B54</f>
        <v>Анонимная аутентификация kubelet отключена</v>
      </c>
      <c r="F25" s="21" t="str">
        <f>Практики!A65</f>
        <v>Orch-2-8</v>
      </c>
      <c r="G25" s="22" t="str">
        <f>Практики!B65</f>
        <v>Настроены параметры аудита сред оркестрации (k8s audit policy), логи передаются и анализируются в SIEM</v>
      </c>
      <c r="H25" s="143"/>
      <c r="I25" s="144"/>
      <c r="J25" s="110"/>
      <c r="K25" s="111"/>
    </row>
    <row r="26" spans="1:11" customFormat="1" ht="30" x14ac:dyDescent="0.25">
      <c r="A26" s="120"/>
      <c r="B26" s="135"/>
      <c r="C26" s="136"/>
      <c r="D26" s="21" t="str">
        <f>Практики!A55</f>
        <v>Orch-1-9</v>
      </c>
      <c r="E26" s="22" t="str">
        <f>Практики!B55</f>
        <v>Read-only доступ к kubelet не используется</v>
      </c>
      <c r="F26" s="21" t="str">
        <f>Практики!A66</f>
        <v>Orch-2-9</v>
      </c>
      <c r="G26" s="22" t="str">
        <f>Практики!B66</f>
        <v>Определен список возможных инцидентов ИБ в части оркестратора</v>
      </c>
      <c r="H26" s="143"/>
      <c r="I26" s="144"/>
      <c r="J26" s="110"/>
      <c r="K26" s="111"/>
    </row>
    <row r="27" spans="1:11" customFormat="1" ht="45" x14ac:dyDescent="0.25">
      <c r="A27" s="120"/>
      <c r="B27" s="135"/>
      <c r="C27" s="136"/>
      <c r="D27" s="21" t="str">
        <f>Практики!A56</f>
        <v>Orch-1-10</v>
      </c>
      <c r="E27" s="22" t="str">
        <f>Практики!B56</f>
        <v>Для доступа к kubelet используется только шифрованный трафик TLS</v>
      </c>
      <c r="F27" s="21" t="str">
        <f>Практики!A67</f>
        <v>Orch-2-10</v>
      </c>
      <c r="G27" s="22" t="str">
        <f>Практики!B67</f>
        <v>При администрировании оркестратора используется ролевая модель, при назначении прав используется принцип минимальных привилегий</v>
      </c>
      <c r="H27" s="143"/>
      <c r="I27" s="144"/>
      <c r="J27" s="110"/>
      <c r="K27" s="111"/>
    </row>
    <row r="28" spans="1:11" customFormat="1" ht="30" x14ac:dyDescent="0.25">
      <c r="A28" s="120"/>
      <c r="B28" s="135"/>
      <c r="C28" s="136"/>
      <c r="D28" s="21" t="str">
        <f>Практики!A57</f>
        <v>Orch-1-11</v>
      </c>
      <c r="E28" s="22" t="str">
        <f>Практики!B57</f>
        <v>Используется webhook авторизация kubelet с использованием сертификата kube-apiserver</v>
      </c>
      <c r="F28" s="21" t="str">
        <f>Практики!A68</f>
        <v>Orch-2-11</v>
      </c>
      <c r="G28" s="22" t="str">
        <f>Практики!B68</f>
        <v>Для аутентификации в оркестраторе  используется внешний сервис, например Active Directory</v>
      </c>
      <c r="H28" s="143"/>
      <c r="I28" s="144"/>
      <c r="J28" s="110"/>
      <c r="K28" s="111"/>
    </row>
    <row r="29" spans="1:11" customFormat="1" ht="30" x14ac:dyDescent="0.25">
      <c r="A29" s="120"/>
      <c r="B29" s="137"/>
      <c r="C29" s="138"/>
      <c r="D29" s="139"/>
      <c r="E29" s="140"/>
      <c r="F29" s="21" t="str">
        <f>Практики!A69</f>
        <v>Orch-2-12</v>
      </c>
      <c r="G29" s="22" t="str">
        <f>Практики!B69</f>
        <v>Процесс установки обновлений безопасности оркестратора регламентирован</v>
      </c>
      <c r="H29" s="145"/>
      <c r="I29" s="146"/>
      <c r="J29" s="112"/>
      <c r="K29" s="113"/>
    </row>
    <row r="30" spans="1:11" customFormat="1" ht="75" x14ac:dyDescent="0.25">
      <c r="A30" s="168" t="s">
        <v>294</v>
      </c>
      <c r="B30" s="44" t="s">
        <v>289</v>
      </c>
      <c r="C30" s="31" t="s">
        <v>81</v>
      </c>
      <c r="D30" s="28" t="str">
        <f>Практики!A32</f>
        <v>MAN-1-1</v>
      </c>
      <c r="E30" s="31" t="str">
        <f>Практики!B32</f>
        <v>В манифестах не должны использоваться секреты в открытом виде</v>
      </c>
      <c r="F30" s="28" t="str">
        <f>Практики!A36</f>
        <v>MAN-2-1</v>
      </c>
      <c r="G30" s="31" t="str">
        <f>Практики!B36</f>
        <v>В конфигурациях deployments/replicasets/pods/daemonsets/statefulsets используются проверки доступности приложений</v>
      </c>
      <c r="H30" s="28" t="str">
        <f>Практики!A40</f>
        <v>MAN-3-1</v>
      </c>
      <c r="I30" s="31" t="str">
        <f>Практики!B40</f>
        <v>В конфигурациях deployments/replicasets/pods/daemonsets/statefulsets используются определения вычислительных ресурсов, которые могут быть использованы приложениями (limits and requests)</v>
      </c>
      <c r="J30" s="28" t="str">
        <f>Практики!A44</f>
        <v>MAN-4-1</v>
      </c>
      <c r="K30" s="40" t="str">
        <f>Практики!B44</f>
        <v>В конфигурациях deployments/replicasets/pods/daemonsets/statefulsets для контейнеров используются профили apparmor</v>
      </c>
    </row>
    <row r="31" spans="1:11" customFormat="1" ht="45" x14ac:dyDescent="0.25">
      <c r="A31" s="168"/>
      <c r="B31" s="147"/>
      <c r="C31" s="148"/>
      <c r="D31" s="28" t="str">
        <f>Практики!A33</f>
        <v>MAN-1-2</v>
      </c>
      <c r="E31" s="31" t="str">
        <f>Практики!B33</f>
        <v>В конфигурациях deployments/replicasets/pods/daemonsets/statefulsets для контейнеров не используется флаг privileged</v>
      </c>
      <c r="F31" s="28" t="str">
        <f>Практики!A37</f>
        <v>MAN-2-2</v>
      </c>
      <c r="G31" s="31" t="str">
        <f>Практики!B37</f>
        <v>В конфигурациях deployments/replicasets/pods/daemonsets/statefulsets для контейнеров не используют volume типа hostpath</v>
      </c>
      <c r="H31" s="28" t="str">
        <f>Практики!A41</f>
        <v>MAN-3-2</v>
      </c>
      <c r="I31" s="31" t="str">
        <f>Практики!B41</f>
        <v>Процесс настройки параметров безопасности регламентирован, используются базовые стандарты безопасного конфигурирования  манифестов.</v>
      </c>
      <c r="J31" s="104"/>
      <c r="K31" s="106"/>
    </row>
    <row r="32" spans="1:11" customFormat="1" ht="45" x14ac:dyDescent="0.25">
      <c r="A32" s="168"/>
      <c r="B32" s="149"/>
      <c r="C32" s="150"/>
      <c r="D32" s="28" t="str">
        <f>Практики!A34</f>
        <v>MAN-1-3</v>
      </c>
      <c r="E32" s="31" t="str">
        <f>Практики!B34</f>
        <v>В конфигурациях deployments/replicasets/pods/daemonsets/statefulsets для контейнеров не используется hostnetwork</v>
      </c>
      <c r="F32" s="28" t="str">
        <f>Практики!A38</f>
        <v>MAN-2-3</v>
      </c>
      <c r="G32" s="31" t="str">
        <f>Практики!B38</f>
        <v>Используются Policy engine или Admission controller, позволяющие контролировать конфигурацию запускаемых микросервисов</v>
      </c>
      <c r="H32" s="28" t="str">
        <f>Практики!A42</f>
        <v>MAN-3-3</v>
      </c>
      <c r="I32" s="31" t="str">
        <f>Практики!B42</f>
        <v>Осуществляется контроль за выполнением команд внутри контейнера от пользователя root</v>
      </c>
      <c r="J32" s="161"/>
      <c r="K32" s="163"/>
    </row>
    <row r="33" spans="1:11" customFormat="1" ht="60" x14ac:dyDescent="0.25">
      <c r="A33" s="168"/>
      <c r="B33" s="151"/>
      <c r="C33" s="152"/>
      <c r="D33" s="28" t="str">
        <f>Практики!A35</f>
        <v>MAN-1-4</v>
      </c>
      <c r="E33" s="31" t="str">
        <f>Практики!B35</f>
        <v>В конфигурациях deployments/replicasets/pods/daemonsets/statefulset для контейнеров не используются флаги allowPrivilegeEscalation или capabilities CAP_SYS_ADMIN</v>
      </c>
      <c r="F33" s="28" t="str">
        <f>Практики!A39</f>
        <v>MAN-2-4</v>
      </c>
      <c r="G33" s="31" t="str">
        <f>Практики!B39</f>
        <v>Не должны использоваться образы с тегом latest</v>
      </c>
      <c r="H33" s="28" t="str">
        <f>Практики!A43</f>
        <v>MAN-3-4</v>
      </c>
      <c r="I33" s="31" t="str">
        <f>Практики!B43</f>
        <v>В конфигурациях deployments/replicasets/pods/daemonsets/statefulsets для контейнеров, используется read only корневая системы (readOnlyRootFilesystem)</v>
      </c>
      <c r="J33" s="162"/>
      <c r="K33" s="164"/>
    </row>
    <row r="34" spans="1:11" customFormat="1" ht="45" x14ac:dyDescent="0.25">
      <c r="A34" s="120" t="s">
        <v>293</v>
      </c>
      <c r="B34" s="45" t="s">
        <v>290</v>
      </c>
      <c r="C34" s="22" t="s">
        <v>81</v>
      </c>
      <c r="D34" s="21" t="str">
        <f>Практики!A16</f>
        <v>IMG-1-1</v>
      </c>
      <c r="E34" s="22" t="str">
        <f>Практики!B16</f>
        <v>В собранных образах не должны храниться секреты</v>
      </c>
      <c r="F34" s="21" t="str">
        <f>Практики!A21</f>
        <v>IMG-2-1</v>
      </c>
      <c r="G34" s="22" t="str">
        <f>Практики!B21</f>
        <v>Образы контейнеров не должны содержать уязвимостей, которые возможно проэксплуатировать</v>
      </c>
      <c r="H34" s="21" t="str">
        <f>Практики!A24</f>
        <v>IMG-3-1</v>
      </c>
      <c r="I34" s="22" t="str">
        <f>Практики!B24</f>
        <v>Для собираемых образов генерируется SBOM</v>
      </c>
      <c r="J34" s="21" t="str">
        <f>Практики!A28</f>
        <v>IMG-4-1</v>
      </c>
      <c r="K34" s="39" t="str">
        <f>Практики!B28</f>
        <v>Должны использоваться образы, содержащие минимальный функционал (distroless)</v>
      </c>
    </row>
    <row r="35" spans="1:11" customFormat="1" ht="45" x14ac:dyDescent="0.25">
      <c r="A35" s="120"/>
      <c r="B35" s="114"/>
      <c r="C35" s="115"/>
      <c r="D35" s="21" t="str">
        <f>Практики!A17</f>
        <v>IMG-1-2</v>
      </c>
      <c r="E35" s="22" t="str">
        <f>Практики!B17</f>
        <v>Контейнеры запускаются из образов, хранящихся в локальных репозиториях</v>
      </c>
      <c r="F35" s="21" t="str">
        <f>Практики!A22</f>
        <v>IMG-2-2</v>
      </c>
      <c r="G35" s="22" t="str">
        <f>Практики!B22</f>
        <v>Выполняется сканирование образов контейнеров в CI/CD на наличие уязвимостей</v>
      </c>
      <c r="H35" s="21" t="str">
        <f>Практики!A25</f>
        <v>IMG-3-2</v>
      </c>
      <c r="I35" s="22" t="str">
        <f>Практики!B25</f>
        <v>На образы регулярно устанавливаются обновления (обновляются базовые образы)</v>
      </c>
      <c r="J35" s="21" t="str">
        <f>Практики!A29</f>
        <v>IMG-4-2</v>
      </c>
      <c r="K35" s="39" t="str">
        <f>Практики!B29</f>
        <v>Сборки в CI/CD блокируются при найденных уязвимостях в образах контейнеров по договоренности между ИБ и разработчиками</v>
      </c>
    </row>
    <row r="36" spans="1:11" customFormat="1" ht="45" x14ac:dyDescent="0.25">
      <c r="A36" s="120"/>
      <c r="B36" s="116"/>
      <c r="C36" s="117"/>
      <c r="D36" s="21" t="str">
        <f>Практики!A18</f>
        <v>IMG-1-3</v>
      </c>
      <c r="E36" s="22" t="str">
        <f>Практики!B18</f>
        <v>Выполняется сканирование образов контейнеров. Запуск сканирования происходит в ручном режиме.</v>
      </c>
      <c r="F36" s="21" t="str">
        <f>Практики!A23</f>
        <v>IMG-2-3</v>
      </c>
      <c r="G36" s="22" t="str">
        <f>Практики!B23</f>
        <v>При обнаружении дефектов ИБ в образах контейнеров автоматизированно создаются задачи на их устранение в тикет-системе</v>
      </c>
      <c r="H36" s="21" t="str">
        <f>Практики!A26</f>
        <v>IMG-3-3</v>
      </c>
      <c r="I36" s="22" t="str">
        <f>Практики!B26</f>
        <v>Собираемые образы подписываются электронной подписью при сборке, а также осуществляется их проверка</v>
      </c>
      <c r="J36" s="127"/>
      <c r="K36" s="128"/>
    </row>
    <row r="37" spans="1:11" customFormat="1" ht="45" x14ac:dyDescent="0.25">
      <c r="A37" s="120"/>
      <c r="B37" s="116"/>
      <c r="C37" s="117"/>
      <c r="D37" s="21" t="str">
        <f>Практики!A19</f>
        <v>IMG-1-4</v>
      </c>
      <c r="E37" s="22" t="str">
        <f>Практики!B19</f>
        <v>Осуществляется мультиуровневая сборка для минимизации размера образа и его функционала</v>
      </c>
      <c r="F37" s="121"/>
      <c r="G37" s="122"/>
      <c r="H37" s="21" t="str">
        <f>Практики!A27</f>
        <v>IMG-3-4</v>
      </c>
      <c r="I37" s="22" t="str">
        <f>Практики!B27</f>
        <v>Выполняется периодическое сканирование образов контейнеров, размещенных во внутренних репозиториях, на наличие уязвимостей</v>
      </c>
      <c r="J37" s="129"/>
      <c r="K37" s="130"/>
    </row>
    <row r="38" spans="1:11" customFormat="1" ht="30" x14ac:dyDescent="0.25">
      <c r="A38" s="120"/>
      <c r="B38" s="118"/>
      <c r="C38" s="119"/>
      <c r="D38" s="21" t="str">
        <f>Практики!A20</f>
        <v>IMG-1-5</v>
      </c>
      <c r="E38" s="22" t="str">
        <f>Практики!B20</f>
        <v>Осуществляется сканирование Docker  файлов на недостатки конфигурации ИБ</v>
      </c>
      <c r="F38" s="123"/>
      <c r="G38" s="124"/>
      <c r="H38" s="125"/>
      <c r="I38" s="126"/>
      <c r="J38" s="131"/>
      <c r="K38" s="132"/>
    </row>
    <row r="39" spans="1:11" ht="45" x14ac:dyDescent="0.25">
      <c r="A39" s="168" t="s">
        <v>292</v>
      </c>
      <c r="B39" s="44" t="s">
        <v>291</v>
      </c>
      <c r="C39" s="31" t="s">
        <v>81</v>
      </c>
      <c r="D39" s="28" t="str">
        <f>Практики!A3</f>
        <v>CONT-1-1</v>
      </c>
      <c r="E39" s="31" t="str">
        <f>Практики!B3</f>
        <v>Используются профили по умолчанию Secomp</v>
      </c>
      <c r="F39" s="30" t="str">
        <f>Практики!A5</f>
        <v>CONT-2-1</v>
      </c>
      <c r="G39" s="33" t="str">
        <f>Практики!B5</f>
        <v>Используются сетевые политики для разграничения доступа между неймспейсами</v>
      </c>
      <c r="H39" s="28" t="str">
        <f>Практики!A8</f>
        <v>CONT-3-1</v>
      </c>
      <c r="I39" s="31" t="str">
        <f>Практики!B8</f>
        <v>Используются сетевые политики для разграничения доступа между микросервисами</v>
      </c>
      <c r="J39" s="28" t="str">
        <f>Практики!A13</f>
        <v>CONT-4-1</v>
      </c>
      <c r="K39" s="40" t="str">
        <f>Практики!B13</f>
        <v>Настроены и используются кастомизированные Runtime политики для отдельных контейнерных приложений в режиме block</v>
      </c>
    </row>
    <row r="40" spans="1:11" ht="30" x14ac:dyDescent="0.25">
      <c r="A40" s="168"/>
      <c r="B40" s="92"/>
      <c r="C40" s="93"/>
      <c r="D40" s="28" t="str">
        <f>Практики!A4</f>
        <v>CONT-1-2</v>
      </c>
      <c r="E40" s="31" t="str">
        <f>Практики!B4</f>
        <v>Ограничиваются вычислительные ресурсы работающего контейнера</v>
      </c>
      <c r="F40" s="30" t="str">
        <f>Практики!A6</f>
        <v>CONT-2-2</v>
      </c>
      <c r="G40" s="33" t="str">
        <f>Практики!B6</f>
        <v>Настроены и используются L7 сетевые политики контроля трафика  в режиме мониторинга</v>
      </c>
      <c r="H40" s="28" t="str">
        <f>Практики!A9</f>
        <v>CONT-3-2</v>
      </c>
      <c r="I40" s="31" t="str">
        <f>Практики!B9</f>
        <v>Настроены и используются L7 сетевые политики контроля трафика  в режиме Block</v>
      </c>
      <c r="J40" s="104"/>
      <c r="K40" s="106"/>
    </row>
    <row r="41" spans="1:11" ht="30" x14ac:dyDescent="0.25">
      <c r="A41" s="168"/>
      <c r="B41" s="94"/>
      <c r="C41" s="95"/>
      <c r="D41" s="98"/>
      <c r="E41" s="99"/>
      <c r="F41" s="30" t="str">
        <f>Практики!A7</f>
        <v>CONT-2-3</v>
      </c>
      <c r="G41" s="33" t="str">
        <f>Практики!B7</f>
        <v>Осуществляется мониторинг запускаемых процессов в контейнерах. Используются правила по умолчанию</v>
      </c>
      <c r="H41" s="28" t="str">
        <f>Практики!A10</f>
        <v>CONT-3-3</v>
      </c>
      <c r="I41" s="31" t="str">
        <f>Практики!B10</f>
        <v>Используются кастомизированные политики Runtime для сред контейнеризации, как минимум уровня всего кластера</v>
      </c>
      <c r="J41" s="161"/>
      <c r="K41" s="163"/>
    </row>
    <row r="42" spans="1:11" ht="30" x14ac:dyDescent="0.25">
      <c r="A42" s="168"/>
      <c r="B42" s="94"/>
      <c r="C42" s="95"/>
      <c r="D42" s="100"/>
      <c r="E42" s="101"/>
      <c r="F42" s="104"/>
      <c r="G42" s="93"/>
      <c r="H42" s="28" t="str">
        <f>Практики!A11</f>
        <v>CONT-3-4</v>
      </c>
      <c r="I42" s="31" t="str">
        <f>Практики!B11</f>
        <v>Используются профили seccomp, кастомизированные под микросервисы</v>
      </c>
      <c r="J42" s="161"/>
      <c r="K42" s="163"/>
    </row>
    <row r="43" spans="1:11" ht="30.75" thickBot="1" x14ac:dyDescent="0.3">
      <c r="A43" s="169"/>
      <c r="B43" s="96"/>
      <c r="C43" s="97"/>
      <c r="D43" s="102"/>
      <c r="E43" s="103"/>
      <c r="F43" s="105"/>
      <c r="G43" s="97"/>
      <c r="H43" s="41" t="str">
        <f>Практики!A12</f>
        <v>CONT-3-5</v>
      </c>
      <c r="I43" s="42" t="str">
        <f>Практики!B12</f>
        <v>Используется мониторинг аномалий для запущенных контейнеров</v>
      </c>
      <c r="J43" s="105"/>
      <c r="K43" s="107"/>
    </row>
  </sheetData>
  <mergeCells count="27">
    <mergeCell ref="A6:A17"/>
    <mergeCell ref="A18:A29"/>
    <mergeCell ref="A30:A33"/>
    <mergeCell ref="A34:A38"/>
    <mergeCell ref="A39:A43"/>
    <mergeCell ref="A2:A5"/>
    <mergeCell ref="F37:G38"/>
    <mergeCell ref="H38:I38"/>
    <mergeCell ref="J36:K38"/>
    <mergeCell ref="B19:C29"/>
    <mergeCell ref="D29:E29"/>
    <mergeCell ref="H24:I29"/>
    <mergeCell ref="B31:C33"/>
    <mergeCell ref="B3:C5"/>
    <mergeCell ref="H4:I5"/>
    <mergeCell ref="J3:K5"/>
    <mergeCell ref="B7:C17"/>
    <mergeCell ref="D13:E17"/>
    <mergeCell ref="H13:I17"/>
    <mergeCell ref="J10:K17"/>
    <mergeCell ref="B40:C43"/>
    <mergeCell ref="D41:E43"/>
    <mergeCell ref="F42:G43"/>
    <mergeCell ref="J21:K29"/>
    <mergeCell ref="B35:C38"/>
    <mergeCell ref="J40:K43"/>
    <mergeCell ref="J31:K33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6CA2C0ADBEC7BE46B0822C2DAA5A03E5" ma:contentTypeVersion="3" ma:contentTypeDescription="Создание документа." ma:contentTypeScope="" ma:versionID="2c0b967ad34bbc7280160eedba1ebf65">
  <xsd:schema xmlns:xsd="http://www.w3.org/2001/XMLSchema" xmlns:xs="http://www.w3.org/2001/XMLSchema" xmlns:p="http://schemas.microsoft.com/office/2006/metadata/properties" xmlns:ns2="761b51ea-73c7-430a-8a38-0ce42770504b" xmlns:ns3="7aa221e3-2679-4b7f-8501-9ead081fcbbd" targetNamespace="http://schemas.microsoft.com/office/2006/metadata/properties" ma:root="true" ma:fieldsID="31711765d5ae13ef6aa18ca09936d202" ns2:_="" ns3:_="">
    <xsd:import namespace="761b51ea-73c7-430a-8a38-0ce42770504b"/>
    <xsd:import namespace="7aa221e3-2679-4b7f-8501-9ead081fcbb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ta_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61b51ea-73c7-430a-8a38-0ce42770504b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a221e3-2679-4b7f-8501-9ead081fcbbd" elementFormDefault="qualified">
    <xsd:import namespace="http://schemas.microsoft.com/office/2006/documentManagement/types"/>
    <xsd:import namespace="http://schemas.microsoft.com/office/infopath/2007/PartnerControls"/>
    <xsd:element name="meta_data" ma:index="10" nillable="true" ma:displayName="meta_data" ma:internalName="meta_data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eta_data xmlns="7aa221e3-2679-4b7f-8501-9ead081fcbbd" xsi:nil="true"/>
  </documentManagement>
</p:properties>
</file>

<file path=customXml/itemProps1.xml><?xml version="1.0" encoding="utf-8"?>
<ds:datastoreItem xmlns:ds="http://schemas.openxmlformats.org/officeDocument/2006/customXml" ds:itemID="{3C2C9090-30DC-4755-B99A-A7A94E6E898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61b51ea-73c7-430a-8a38-0ce42770504b"/>
    <ds:schemaRef ds:uri="7aa221e3-2679-4b7f-8501-9ead081fcbb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7344814-1C6C-4225-BCF1-9E69C5436EE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CB39E5D-9ACF-458F-9BF1-D9673B1A68F6}">
  <ds:schemaRefs>
    <ds:schemaRef ds:uri="http://schemas.openxmlformats.org/package/2006/metadata/core-properties"/>
    <ds:schemaRef ds:uri="http://schemas.microsoft.com/office/2006/metadata/properties"/>
    <ds:schemaRef ds:uri="http://www.w3.org/XML/1998/namespace"/>
    <ds:schemaRef ds:uri="http://purl.org/dc/elements/1.1/"/>
    <ds:schemaRef ds:uri="http://schemas.microsoft.com/office/2006/documentManagement/types"/>
    <ds:schemaRef ds:uri="http://purl.org/dc/dcmitype/"/>
    <ds:schemaRef ds:uri="761b51ea-73c7-430a-8a38-0ce42770504b"/>
    <ds:schemaRef ds:uri="http://schemas.microsoft.com/office/infopath/2007/PartnerControls"/>
    <ds:schemaRef ds:uri="7aa221e3-2679-4b7f-8501-9ead081fcbbd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Общее описание</vt:lpstr>
      <vt:lpstr>Контроли</vt:lpstr>
      <vt:lpstr>Результаты</vt:lpstr>
      <vt:lpstr>Практики</vt:lpstr>
      <vt:lpstr>Уровни зрелости (другой вид)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2025-01-23T20:59:14Z</dcterms:created>
  <dcterms:modified xsi:type="dcterms:W3CDTF">2025-02-12T06:28:32Z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0x0101006CA2C0ADBEC7BE46B0822C2DAA5A03E5</vt:lpwstr>
  </property>
</Properties>
</file>