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ikita\PycharmProjects\JobFlask\TemplateFiles\"/>
    </mc:Choice>
  </mc:AlternateContent>
  <bookViews>
    <workbookView xWindow="0" yWindow="0" windowWidth="28800" windowHeight="13020"/>
  </bookViews>
  <sheets>
    <sheet name="." sheetId="6" r:id="rId1"/>
  </sheets>
  <definedNames>
    <definedName name="_xlnm._FilterDatabase" localSheetId="0" hidden="1">'.'!$F$4:$AD$17</definedName>
  </definedNames>
  <calcPr calcId="152511"/>
</workbook>
</file>

<file path=xl/calcChain.xml><?xml version="1.0" encoding="utf-8"?>
<calcChain xmlns="http://schemas.openxmlformats.org/spreadsheetml/2006/main">
  <c r="CG23" i="6" l="1"/>
  <c r="CE23" i="6"/>
  <c r="CD23" i="6"/>
  <c r="BB23" i="6"/>
  <c r="BZ23" i="6" s="1"/>
  <c r="BA23" i="6"/>
  <c r="BY23" i="6" s="1"/>
  <c r="AZ23" i="6"/>
  <c r="BX23" i="6" s="1"/>
  <c r="AY23" i="6"/>
  <c r="BW23" i="6" s="1"/>
  <c r="AX23" i="6"/>
  <c r="BV23" i="6" s="1"/>
  <c r="AW23" i="6"/>
  <c r="BU23" i="6" s="1"/>
  <c r="AV23" i="6"/>
  <c r="BT23" i="6" s="1"/>
  <c r="AU23" i="6"/>
  <c r="BS23" i="6" s="1"/>
  <c r="AT23" i="6"/>
  <c r="BR23" i="6" s="1"/>
  <c r="AS23" i="6"/>
  <c r="BQ23" i="6" s="1"/>
  <c r="AR23" i="6"/>
  <c r="BP23" i="6" s="1"/>
  <c r="AQ23" i="6"/>
  <c r="BO23" i="6" s="1"/>
  <c r="AP23" i="6"/>
  <c r="BN23" i="6" s="1"/>
  <c r="AO23" i="6"/>
  <c r="BM23" i="6" s="1"/>
  <c r="AN23" i="6"/>
  <c r="BL23" i="6" s="1"/>
  <c r="AM23" i="6"/>
  <c r="BK23" i="6" s="1"/>
  <c r="AL23" i="6"/>
  <c r="BJ23" i="6" s="1"/>
  <c r="AK23" i="6"/>
  <c r="BI23" i="6" s="1"/>
  <c r="AJ23" i="6"/>
  <c r="BH23" i="6" s="1"/>
  <c r="AI23" i="6"/>
  <c r="BG23" i="6" s="1"/>
  <c r="AH23" i="6"/>
  <c r="BF23" i="6" s="1"/>
  <c r="AG23" i="6"/>
  <c r="BE23" i="6" s="1"/>
  <c r="AF23" i="6"/>
  <c r="BD23" i="6" s="1"/>
  <c r="AE23" i="6"/>
  <c r="BC23" i="6" s="1"/>
  <c r="AE13" i="6"/>
  <c r="AE15" i="6" s="1"/>
  <c r="CK5" i="6"/>
  <c r="CJ7" i="6"/>
  <c r="CK7" i="6" l="1"/>
  <c r="CA23" i="6"/>
  <c r="CB23" i="6" s="1"/>
  <c r="CJ8" i="6"/>
  <c r="CL53" i="6"/>
  <c r="CL52" i="6"/>
  <c r="CE64" i="6" l="1"/>
  <c r="CF64" i="6" s="1"/>
  <c r="CD64" i="6"/>
  <c r="CE63" i="6"/>
  <c r="CF63" i="6" s="1"/>
  <c r="CD63" i="6"/>
  <c r="CE62" i="6"/>
  <c r="CF62" i="6" s="1"/>
  <c r="CD62" i="6"/>
  <c r="CE61" i="6"/>
  <c r="CF61" i="6" s="1"/>
  <c r="CD61" i="6"/>
  <c r="CE60" i="6"/>
  <c r="CF60" i="6" s="1"/>
  <c r="CD60" i="6"/>
  <c r="CE59" i="6"/>
  <c r="CF59" i="6" s="1"/>
  <c r="CD59" i="6"/>
  <c r="CE58" i="6"/>
  <c r="CF58" i="6" s="1"/>
  <c r="CD58" i="6"/>
  <c r="CC58" i="6"/>
  <c r="BB58" i="6"/>
  <c r="BZ58" i="6" s="1"/>
  <c r="BA58" i="6"/>
  <c r="BY58" i="6" s="1"/>
  <c r="AZ58" i="6"/>
  <c r="BX58" i="6" s="1"/>
  <c r="AY58" i="6"/>
  <c r="BW58" i="6" s="1"/>
  <c r="AX58" i="6"/>
  <c r="BV58" i="6" s="1"/>
  <c r="AW58" i="6"/>
  <c r="BU58" i="6" s="1"/>
  <c r="AV58" i="6"/>
  <c r="BT58" i="6" s="1"/>
  <c r="AU58" i="6"/>
  <c r="BS58" i="6" s="1"/>
  <c r="AT58" i="6"/>
  <c r="BR58" i="6" s="1"/>
  <c r="AS58" i="6"/>
  <c r="BQ58" i="6" s="1"/>
  <c r="AR58" i="6"/>
  <c r="BP58" i="6" s="1"/>
  <c r="AQ58" i="6"/>
  <c r="BO58" i="6" s="1"/>
  <c r="AP58" i="6"/>
  <c r="BN58" i="6" s="1"/>
  <c r="AO58" i="6"/>
  <c r="BM58" i="6" s="1"/>
  <c r="AN58" i="6"/>
  <c r="BL58" i="6" s="1"/>
  <c r="AM58" i="6"/>
  <c r="BK58" i="6" s="1"/>
  <c r="AL58" i="6"/>
  <c r="BJ58" i="6" s="1"/>
  <c r="AK58" i="6"/>
  <c r="BI58" i="6" s="1"/>
  <c r="AJ58" i="6"/>
  <c r="BH58" i="6" s="1"/>
  <c r="AI58" i="6"/>
  <c r="BG58" i="6" s="1"/>
  <c r="AH58" i="6"/>
  <c r="BF58" i="6" s="1"/>
  <c r="AG58" i="6"/>
  <c r="BE58" i="6" s="1"/>
  <c r="AF58" i="6"/>
  <c r="BD58" i="6" s="1"/>
  <c r="AE58" i="6"/>
  <c r="BC58" i="6" s="1"/>
  <c r="CE57" i="6"/>
  <c r="CF57" i="6" s="1"/>
  <c r="CD57" i="6"/>
  <c r="CC57" i="6"/>
  <c r="BB57" i="6"/>
  <c r="BZ57" i="6" s="1"/>
  <c r="BA57" i="6"/>
  <c r="BY57" i="6" s="1"/>
  <c r="AZ57" i="6"/>
  <c r="BX57" i="6" s="1"/>
  <c r="AY57" i="6"/>
  <c r="BW57" i="6" s="1"/>
  <c r="AX57" i="6"/>
  <c r="BV57" i="6" s="1"/>
  <c r="AW57" i="6"/>
  <c r="BU57" i="6" s="1"/>
  <c r="AV57" i="6"/>
  <c r="BT57" i="6" s="1"/>
  <c r="AU57" i="6"/>
  <c r="BS57" i="6" s="1"/>
  <c r="AT57" i="6"/>
  <c r="BR57" i="6" s="1"/>
  <c r="AS57" i="6"/>
  <c r="BQ57" i="6" s="1"/>
  <c r="AR57" i="6"/>
  <c r="BP57" i="6" s="1"/>
  <c r="AQ57" i="6"/>
  <c r="BO57" i="6" s="1"/>
  <c r="AP57" i="6"/>
  <c r="BN57" i="6" s="1"/>
  <c r="AO57" i="6"/>
  <c r="BM57" i="6" s="1"/>
  <c r="AN57" i="6"/>
  <c r="BL57" i="6" s="1"/>
  <c r="AM57" i="6"/>
  <c r="BK57" i="6" s="1"/>
  <c r="AL57" i="6"/>
  <c r="BJ57" i="6" s="1"/>
  <c r="AK57" i="6"/>
  <c r="BI57" i="6" s="1"/>
  <c r="AJ57" i="6"/>
  <c r="BH57" i="6" s="1"/>
  <c r="AI57" i="6"/>
  <c r="BG57" i="6" s="1"/>
  <c r="AH57" i="6"/>
  <c r="BF57" i="6" s="1"/>
  <c r="AG57" i="6"/>
  <c r="BE57" i="6" s="1"/>
  <c r="AF57" i="6"/>
  <c r="BD57" i="6" s="1"/>
  <c r="AE57" i="6"/>
  <c r="BC57" i="6" s="1"/>
  <c r="CE56" i="6"/>
  <c r="CF56" i="6" s="1"/>
  <c r="CD56" i="6"/>
  <c r="CC56" i="6"/>
  <c r="BB56" i="6"/>
  <c r="BZ56" i="6" s="1"/>
  <c r="BA56" i="6"/>
  <c r="BY56" i="6" s="1"/>
  <c r="AZ56" i="6"/>
  <c r="BX56" i="6" s="1"/>
  <c r="AY56" i="6"/>
  <c r="BW56" i="6" s="1"/>
  <c r="AX56" i="6"/>
  <c r="BV56" i="6" s="1"/>
  <c r="AW56" i="6"/>
  <c r="BU56" i="6" s="1"/>
  <c r="AV56" i="6"/>
  <c r="BT56" i="6" s="1"/>
  <c r="AU56" i="6"/>
  <c r="BS56" i="6" s="1"/>
  <c r="AT56" i="6"/>
  <c r="BR56" i="6" s="1"/>
  <c r="AS56" i="6"/>
  <c r="BQ56" i="6" s="1"/>
  <c r="AR56" i="6"/>
  <c r="BP56" i="6" s="1"/>
  <c r="AQ56" i="6"/>
  <c r="BO56" i="6" s="1"/>
  <c r="AP56" i="6"/>
  <c r="BN56" i="6" s="1"/>
  <c r="AO56" i="6"/>
  <c r="BM56" i="6" s="1"/>
  <c r="AN56" i="6"/>
  <c r="BL56" i="6" s="1"/>
  <c r="AM56" i="6"/>
  <c r="BK56" i="6" s="1"/>
  <c r="AL56" i="6"/>
  <c r="BJ56" i="6" s="1"/>
  <c r="AK56" i="6"/>
  <c r="BI56" i="6" s="1"/>
  <c r="AJ56" i="6"/>
  <c r="BH56" i="6" s="1"/>
  <c r="AI56" i="6"/>
  <c r="BG56" i="6" s="1"/>
  <c r="AH56" i="6"/>
  <c r="BF56" i="6" s="1"/>
  <c r="AG56" i="6"/>
  <c r="BE56" i="6" s="1"/>
  <c r="AF56" i="6"/>
  <c r="BD56" i="6" s="1"/>
  <c r="AE56" i="6"/>
  <c r="BC56" i="6" s="1"/>
  <c r="CE55" i="6"/>
  <c r="CF55" i="6" s="1"/>
  <c r="CD55" i="6"/>
  <c r="CC55" i="6"/>
  <c r="BB55" i="6"/>
  <c r="BZ55" i="6" s="1"/>
  <c r="BA55" i="6"/>
  <c r="BY55" i="6" s="1"/>
  <c r="AZ55" i="6"/>
  <c r="BX55" i="6" s="1"/>
  <c r="AY55" i="6"/>
  <c r="BW55" i="6" s="1"/>
  <c r="AX55" i="6"/>
  <c r="BV55" i="6" s="1"/>
  <c r="AW55" i="6"/>
  <c r="BU55" i="6" s="1"/>
  <c r="AV55" i="6"/>
  <c r="BT55" i="6" s="1"/>
  <c r="AU55" i="6"/>
  <c r="BS55" i="6" s="1"/>
  <c r="AT55" i="6"/>
  <c r="BR55" i="6" s="1"/>
  <c r="AS55" i="6"/>
  <c r="BQ55" i="6" s="1"/>
  <c r="AR55" i="6"/>
  <c r="BP55" i="6" s="1"/>
  <c r="AQ55" i="6"/>
  <c r="BO55" i="6" s="1"/>
  <c r="AP55" i="6"/>
  <c r="BN55" i="6" s="1"/>
  <c r="AO55" i="6"/>
  <c r="BM55" i="6" s="1"/>
  <c r="AN55" i="6"/>
  <c r="BL55" i="6" s="1"/>
  <c r="AM55" i="6"/>
  <c r="BK55" i="6" s="1"/>
  <c r="AL55" i="6"/>
  <c r="BJ55" i="6" s="1"/>
  <c r="AK55" i="6"/>
  <c r="BI55" i="6" s="1"/>
  <c r="AJ55" i="6"/>
  <c r="BH55" i="6" s="1"/>
  <c r="AI55" i="6"/>
  <c r="BG55" i="6" s="1"/>
  <c r="AH55" i="6"/>
  <c r="BF55" i="6" s="1"/>
  <c r="AG55" i="6"/>
  <c r="BE55" i="6" s="1"/>
  <c r="AF55" i="6"/>
  <c r="BD55" i="6" s="1"/>
  <c r="AE55" i="6"/>
  <c r="BC55" i="6" s="1"/>
  <c r="CE54" i="6"/>
  <c r="CF54" i="6" s="1"/>
  <c r="CD54" i="6"/>
  <c r="CC54" i="6"/>
  <c r="BB54" i="6"/>
  <c r="BZ54" i="6" s="1"/>
  <c r="BA54" i="6"/>
  <c r="BY54" i="6" s="1"/>
  <c r="AZ54" i="6"/>
  <c r="BX54" i="6" s="1"/>
  <c r="AY54" i="6"/>
  <c r="BW54" i="6" s="1"/>
  <c r="AX54" i="6"/>
  <c r="BV54" i="6" s="1"/>
  <c r="AW54" i="6"/>
  <c r="BU54" i="6" s="1"/>
  <c r="AV54" i="6"/>
  <c r="BT54" i="6" s="1"/>
  <c r="AU54" i="6"/>
  <c r="BS54" i="6" s="1"/>
  <c r="AT54" i="6"/>
  <c r="BR54" i="6" s="1"/>
  <c r="AS54" i="6"/>
  <c r="BQ54" i="6" s="1"/>
  <c r="AR54" i="6"/>
  <c r="BP54" i="6" s="1"/>
  <c r="AQ54" i="6"/>
  <c r="BO54" i="6" s="1"/>
  <c r="AP54" i="6"/>
  <c r="BN54" i="6" s="1"/>
  <c r="AO54" i="6"/>
  <c r="BM54" i="6" s="1"/>
  <c r="AN54" i="6"/>
  <c r="BL54" i="6" s="1"/>
  <c r="AM54" i="6"/>
  <c r="BK54" i="6" s="1"/>
  <c r="AL54" i="6"/>
  <c r="BJ54" i="6" s="1"/>
  <c r="AK54" i="6"/>
  <c r="BI54" i="6" s="1"/>
  <c r="AJ54" i="6"/>
  <c r="BH54" i="6" s="1"/>
  <c r="AI54" i="6"/>
  <c r="BG54" i="6" s="1"/>
  <c r="AH54" i="6"/>
  <c r="BF54" i="6" s="1"/>
  <c r="AG54" i="6"/>
  <c r="BE54" i="6" s="1"/>
  <c r="AF54" i="6"/>
  <c r="BD54" i="6" s="1"/>
  <c r="AE54" i="6"/>
  <c r="BC54" i="6" s="1"/>
  <c r="CE53" i="6"/>
  <c r="CF53" i="6" s="1"/>
  <c r="CD53" i="6"/>
  <c r="CC53" i="6"/>
  <c r="BB53" i="6"/>
  <c r="BZ53" i="6" s="1"/>
  <c r="BA53" i="6"/>
  <c r="BY53" i="6" s="1"/>
  <c r="AZ53" i="6"/>
  <c r="BX53" i="6" s="1"/>
  <c r="AY53" i="6"/>
  <c r="BW53" i="6" s="1"/>
  <c r="AX53" i="6"/>
  <c r="BV53" i="6" s="1"/>
  <c r="AW53" i="6"/>
  <c r="BU53" i="6" s="1"/>
  <c r="AV53" i="6"/>
  <c r="BT53" i="6" s="1"/>
  <c r="AU53" i="6"/>
  <c r="BS53" i="6" s="1"/>
  <c r="AT53" i="6"/>
  <c r="BR53" i="6" s="1"/>
  <c r="AS53" i="6"/>
  <c r="BQ53" i="6" s="1"/>
  <c r="AR53" i="6"/>
  <c r="BP53" i="6" s="1"/>
  <c r="AQ53" i="6"/>
  <c r="BO53" i="6" s="1"/>
  <c r="AP53" i="6"/>
  <c r="BN53" i="6" s="1"/>
  <c r="AO53" i="6"/>
  <c r="BM53" i="6" s="1"/>
  <c r="AN53" i="6"/>
  <c r="BL53" i="6" s="1"/>
  <c r="AM53" i="6"/>
  <c r="BK53" i="6" s="1"/>
  <c r="AL53" i="6"/>
  <c r="BJ53" i="6" s="1"/>
  <c r="AK53" i="6"/>
  <c r="BI53" i="6" s="1"/>
  <c r="AJ53" i="6"/>
  <c r="BH53" i="6" s="1"/>
  <c r="AI53" i="6"/>
  <c r="BG53" i="6" s="1"/>
  <c r="AH53" i="6"/>
  <c r="BF53" i="6" s="1"/>
  <c r="AG53" i="6"/>
  <c r="BE53" i="6" s="1"/>
  <c r="AF53" i="6"/>
  <c r="BD53" i="6" s="1"/>
  <c r="AE53" i="6"/>
  <c r="BC53" i="6" s="1"/>
  <c r="CE52" i="6"/>
  <c r="CF52" i="6" s="1"/>
  <c r="CD52" i="6"/>
  <c r="CC52" i="6"/>
  <c r="BB52" i="6"/>
  <c r="BZ52" i="6" s="1"/>
  <c r="BA52" i="6"/>
  <c r="BY52" i="6" s="1"/>
  <c r="AZ52" i="6"/>
  <c r="BX52" i="6" s="1"/>
  <c r="AY52" i="6"/>
  <c r="BW52" i="6" s="1"/>
  <c r="AX52" i="6"/>
  <c r="BV52" i="6" s="1"/>
  <c r="AW52" i="6"/>
  <c r="BU52" i="6" s="1"/>
  <c r="AV52" i="6"/>
  <c r="BT52" i="6" s="1"/>
  <c r="AU52" i="6"/>
  <c r="BS52" i="6" s="1"/>
  <c r="AT52" i="6"/>
  <c r="BR52" i="6" s="1"/>
  <c r="AS52" i="6"/>
  <c r="BQ52" i="6" s="1"/>
  <c r="AR52" i="6"/>
  <c r="BP52" i="6" s="1"/>
  <c r="AQ52" i="6"/>
  <c r="BO52" i="6" s="1"/>
  <c r="AP52" i="6"/>
  <c r="BN52" i="6" s="1"/>
  <c r="AO52" i="6"/>
  <c r="BM52" i="6" s="1"/>
  <c r="AN52" i="6"/>
  <c r="BL52" i="6" s="1"/>
  <c r="AM52" i="6"/>
  <c r="BK52" i="6" s="1"/>
  <c r="AL52" i="6"/>
  <c r="BJ52" i="6" s="1"/>
  <c r="AK52" i="6"/>
  <c r="BI52" i="6" s="1"/>
  <c r="AJ52" i="6"/>
  <c r="BH52" i="6" s="1"/>
  <c r="AI52" i="6"/>
  <c r="BG52" i="6" s="1"/>
  <c r="AH52" i="6"/>
  <c r="BF52" i="6" s="1"/>
  <c r="AG52" i="6"/>
  <c r="BE52" i="6" s="1"/>
  <c r="AF52" i="6"/>
  <c r="BD52" i="6" s="1"/>
  <c r="AE52" i="6"/>
  <c r="BC52" i="6" s="1"/>
  <c r="CE51" i="6"/>
  <c r="CF51" i="6" s="1"/>
  <c r="CD51" i="6"/>
  <c r="CC51" i="6"/>
  <c r="BB51" i="6"/>
  <c r="BZ51" i="6" s="1"/>
  <c r="BA51" i="6"/>
  <c r="BY51" i="6" s="1"/>
  <c r="AZ51" i="6"/>
  <c r="BX51" i="6" s="1"/>
  <c r="AY51" i="6"/>
  <c r="BW51" i="6" s="1"/>
  <c r="AX51" i="6"/>
  <c r="BV51" i="6" s="1"/>
  <c r="AW51" i="6"/>
  <c r="BU51" i="6" s="1"/>
  <c r="AV51" i="6"/>
  <c r="BT51" i="6" s="1"/>
  <c r="AU51" i="6"/>
  <c r="BS51" i="6" s="1"/>
  <c r="AT51" i="6"/>
  <c r="BR51" i="6" s="1"/>
  <c r="AS51" i="6"/>
  <c r="BQ51" i="6" s="1"/>
  <c r="AR51" i="6"/>
  <c r="BP51" i="6" s="1"/>
  <c r="AQ51" i="6"/>
  <c r="BO51" i="6" s="1"/>
  <c r="AP51" i="6"/>
  <c r="BN51" i="6" s="1"/>
  <c r="AO51" i="6"/>
  <c r="BM51" i="6" s="1"/>
  <c r="AN51" i="6"/>
  <c r="BL51" i="6" s="1"/>
  <c r="AM51" i="6"/>
  <c r="BK51" i="6" s="1"/>
  <c r="AL51" i="6"/>
  <c r="BJ51" i="6" s="1"/>
  <c r="AK51" i="6"/>
  <c r="BI51" i="6" s="1"/>
  <c r="AJ51" i="6"/>
  <c r="BH51" i="6" s="1"/>
  <c r="AI51" i="6"/>
  <c r="BG51" i="6" s="1"/>
  <c r="AH51" i="6"/>
  <c r="BF51" i="6" s="1"/>
  <c r="AG51" i="6"/>
  <c r="BE51" i="6" s="1"/>
  <c r="AF51" i="6"/>
  <c r="BD51" i="6" s="1"/>
  <c r="AE51" i="6"/>
  <c r="BC51" i="6" s="1"/>
  <c r="CE50" i="6"/>
  <c r="CF50" i="6" s="1"/>
  <c r="CD50" i="6"/>
  <c r="CC50" i="6"/>
  <c r="BB50" i="6"/>
  <c r="BZ50" i="6" s="1"/>
  <c r="BA50" i="6"/>
  <c r="BY50" i="6" s="1"/>
  <c r="AZ50" i="6"/>
  <c r="BX50" i="6" s="1"/>
  <c r="AY50" i="6"/>
  <c r="BW50" i="6" s="1"/>
  <c r="AX50" i="6"/>
  <c r="BV50" i="6" s="1"/>
  <c r="AW50" i="6"/>
  <c r="BU50" i="6" s="1"/>
  <c r="AV50" i="6"/>
  <c r="BT50" i="6" s="1"/>
  <c r="AU50" i="6"/>
  <c r="BS50" i="6" s="1"/>
  <c r="AT50" i="6"/>
  <c r="BR50" i="6" s="1"/>
  <c r="AS50" i="6"/>
  <c r="BQ50" i="6" s="1"/>
  <c r="AR50" i="6"/>
  <c r="BP50" i="6" s="1"/>
  <c r="AQ50" i="6"/>
  <c r="BO50" i="6" s="1"/>
  <c r="AP50" i="6"/>
  <c r="BN50" i="6" s="1"/>
  <c r="AO50" i="6"/>
  <c r="BM50" i="6" s="1"/>
  <c r="AN50" i="6"/>
  <c r="BL50" i="6" s="1"/>
  <c r="AM50" i="6"/>
  <c r="BK50" i="6" s="1"/>
  <c r="AL50" i="6"/>
  <c r="BJ50" i="6" s="1"/>
  <c r="AK50" i="6"/>
  <c r="BI50" i="6" s="1"/>
  <c r="AJ50" i="6"/>
  <c r="BH50" i="6" s="1"/>
  <c r="AI50" i="6"/>
  <c r="BG50" i="6" s="1"/>
  <c r="AH50" i="6"/>
  <c r="BF50" i="6" s="1"/>
  <c r="AG50" i="6"/>
  <c r="BE50" i="6" s="1"/>
  <c r="AF50" i="6"/>
  <c r="BD50" i="6" s="1"/>
  <c r="AE50" i="6"/>
  <c r="BC50" i="6" s="1"/>
  <c r="CE49" i="6"/>
  <c r="CF49" i="6" s="1"/>
  <c r="CD49" i="6"/>
  <c r="CC49" i="6"/>
  <c r="BB49" i="6"/>
  <c r="BZ49" i="6" s="1"/>
  <c r="BA49" i="6"/>
  <c r="BY49" i="6" s="1"/>
  <c r="AZ49" i="6"/>
  <c r="BX49" i="6" s="1"/>
  <c r="AY49" i="6"/>
  <c r="BW49" i="6" s="1"/>
  <c r="AX49" i="6"/>
  <c r="BV49" i="6" s="1"/>
  <c r="AW49" i="6"/>
  <c r="BU49" i="6" s="1"/>
  <c r="AV49" i="6"/>
  <c r="BT49" i="6" s="1"/>
  <c r="AU49" i="6"/>
  <c r="BS49" i="6" s="1"/>
  <c r="AT49" i="6"/>
  <c r="BR49" i="6" s="1"/>
  <c r="AS49" i="6"/>
  <c r="BQ49" i="6" s="1"/>
  <c r="AR49" i="6"/>
  <c r="BP49" i="6" s="1"/>
  <c r="AQ49" i="6"/>
  <c r="BO49" i="6" s="1"/>
  <c r="AP49" i="6"/>
  <c r="BN49" i="6" s="1"/>
  <c r="AO49" i="6"/>
  <c r="BM49" i="6" s="1"/>
  <c r="AN49" i="6"/>
  <c r="BL49" i="6" s="1"/>
  <c r="AM49" i="6"/>
  <c r="BK49" i="6" s="1"/>
  <c r="AL49" i="6"/>
  <c r="BJ49" i="6" s="1"/>
  <c r="AK49" i="6"/>
  <c r="BI49" i="6" s="1"/>
  <c r="AJ49" i="6"/>
  <c r="BH49" i="6" s="1"/>
  <c r="AI49" i="6"/>
  <c r="BG49" i="6" s="1"/>
  <c r="AH49" i="6"/>
  <c r="BF49" i="6" s="1"/>
  <c r="AG49" i="6"/>
  <c r="BE49" i="6" s="1"/>
  <c r="AF49" i="6"/>
  <c r="BD49" i="6" s="1"/>
  <c r="AE49" i="6"/>
  <c r="BC49" i="6" s="1"/>
  <c r="CE48" i="6"/>
  <c r="CF48" i="6" s="1"/>
  <c r="CD48" i="6"/>
  <c r="F50" i="6" s="1"/>
  <c r="BB48" i="6"/>
  <c r="BZ48" i="6" s="1"/>
  <c r="BA48" i="6"/>
  <c r="BY48" i="6" s="1"/>
  <c r="AZ48" i="6"/>
  <c r="BX48" i="6" s="1"/>
  <c r="AY48" i="6"/>
  <c r="BW48" i="6" s="1"/>
  <c r="AX48" i="6"/>
  <c r="BV48" i="6" s="1"/>
  <c r="AW48" i="6"/>
  <c r="BU48" i="6" s="1"/>
  <c r="AV48" i="6"/>
  <c r="BT48" i="6" s="1"/>
  <c r="AU48" i="6"/>
  <c r="BS48" i="6" s="1"/>
  <c r="AT48" i="6"/>
  <c r="BR48" i="6" s="1"/>
  <c r="AS48" i="6"/>
  <c r="BQ48" i="6" s="1"/>
  <c r="AR48" i="6"/>
  <c r="BP48" i="6" s="1"/>
  <c r="AQ48" i="6"/>
  <c r="BO48" i="6" s="1"/>
  <c r="AP48" i="6"/>
  <c r="BN48" i="6" s="1"/>
  <c r="AO48" i="6"/>
  <c r="BM48" i="6" s="1"/>
  <c r="AN48" i="6"/>
  <c r="BL48" i="6" s="1"/>
  <c r="AM48" i="6"/>
  <c r="BK48" i="6" s="1"/>
  <c r="AL48" i="6"/>
  <c r="BJ48" i="6" s="1"/>
  <c r="AK48" i="6"/>
  <c r="BI48" i="6" s="1"/>
  <c r="AJ48" i="6"/>
  <c r="BH48" i="6" s="1"/>
  <c r="AI48" i="6"/>
  <c r="BG48" i="6" s="1"/>
  <c r="AH48" i="6"/>
  <c r="BF48" i="6" s="1"/>
  <c r="AG48" i="6"/>
  <c r="BE48" i="6" s="1"/>
  <c r="AF48" i="6"/>
  <c r="BD48" i="6" s="1"/>
  <c r="AE48" i="6"/>
  <c r="BC48" i="6" s="1"/>
  <c r="CE47" i="6"/>
  <c r="CF47" i="6" s="1"/>
  <c r="CD47" i="6"/>
  <c r="F49" i="6" s="1"/>
  <c r="BB47" i="6"/>
  <c r="BZ47" i="6" s="1"/>
  <c r="BA47" i="6"/>
  <c r="BY47" i="6" s="1"/>
  <c r="AZ47" i="6"/>
  <c r="BX47" i="6" s="1"/>
  <c r="AY47" i="6"/>
  <c r="BW47" i="6" s="1"/>
  <c r="AX47" i="6"/>
  <c r="BV47" i="6" s="1"/>
  <c r="AW47" i="6"/>
  <c r="BU47" i="6" s="1"/>
  <c r="AV47" i="6"/>
  <c r="BT47" i="6" s="1"/>
  <c r="AU47" i="6"/>
  <c r="BS47" i="6" s="1"/>
  <c r="AT47" i="6"/>
  <c r="BR47" i="6" s="1"/>
  <c r="AS47" i="6"/>
  <c r="BQ47" i="6" s="1"/>
  <c r="AR47" i="6"/>
  <c r="BP47" i="6" s="1"/>
  <c r="AQ47" i="6"/>
  <c r="BO47" i="6" s="1"/>
  <c r="AP47" i="6"/>
  <c r="BN47" i="6" s="1"/>
  <c r="AO47" i="6"/>
  <c r="BM47" i="6" s="1"/>
  <c r="AN47" i="6"/>
  <c r="BL47" i="6" s="1"/>
  <c r="AM47" i="6"/>
  <c r="BK47" i="6" s="1"/>
  <c r="AL47" i="6"/>
  <c r="BJ47" i="6" s="1"/>
  <c r="AK47" i="6"/>
  <c r="BI47" i="6" s="1"/>
  <c r="AJ47" i="6"/>
  <c r="BH47" i="6" s="1"/>
  <c r="AI47" i="6"/>
  <c r="BG47" i="6" s="1"/>
  <c r="AH47" i="6"/>
  <c r="BF47" i="6" s="1"/>
  <c r="AG47" i="6"/>
  <c r="BE47" i="6" s="1"/>
  <c r="AF47" i="6"/>
  <c r="BD47" i="6" s="1"/>
  <c r="AE47" i="6"/>
  <c r="BC47" i="6" s="1"/>
  <c r="CE46" i="6"/>
  <c r="CF46" i="6" s="1"/>
  <c r="CD46" i="6"/>
  <c r="BB46" i="6"/>
  <c r="BZ46" i="6" s="1"/>
  <c r="BA46" i="6"/>
  <c r="BY46" i="6" s="1"/>
  <c r="AZ46" i="6"/>
  <c r="BX46" i="6" s="1"/>
  <c r="AY46" i="6"/>
  <c r="BW46" i="6" s="1"/>
  <c r="AX46" i="6"/>
  <c r="BV46" i="6" s="1"/>
  <c r="AW46" i="6"/>
  <c r="BU46" i="6" s="1"/>
  <c r="AV46" i="6"/>
  <c r="BT46" i="6" s="1"/>
  <c r="AU46" i="6"/>
  <c r="BS46" i="6" s="1"/>
  <c r="AT46" i="6"/>
  <c r="BR46" i="6" s="1"/>
  <c r="AS46" i="6"/>
  <c r="BQ46" i="6" s="1"/>
  <c r="AR46" i="6"/>
  <c r="BP46" i="6" s="1"/>
  <c r="AQ46" i="6"/>
  <c r="BO46" i="6" s="1"/>
  <c r="AP46" i="6"/>
  <c r="BN46" i="6" s="1"/>
  <c r="AO46" i="6"/>
  <c r="BM46" i="6" s="1"/>
  <c r="AN46" i="6"/>
  <c r="BL46" i="6" s="1"/>
  <c r="AM46" i="6"/>
  <c r="BK46" i="6" s="1"/>
  <c r="AL46" i="6"/>
  <c r="BJ46" i="6" s="1"/>
  <c r="AK46" i="6"/>
  <c r="BI46" i="6" s="1"/>
  <c r="AJ46" i="6"/>
  <c r="BH46" i="6" s="1"/>
  <c r="AI46" i="6"/>
  <c r="BG46" i="6" s="1"/>
  <c r="AH46" i="6"/>
  <c r="BF46" i="6" s="1"/>
  <c r="AG46" i="6"/>
  <c r="BE46" i="6" s="1"/>
  <c r="AF46" i="6"/>
  <c r="BD46" i="6" s="1"/>
  <c r="AE46" i="6"/>
  <c r="BC46" i="6" s="1"/>
  <c r="CE45" i="6"/>
  <c r="CF45" i="6" s="1"/>
  <c r="CD45" i="6"/>
  <c r="F47" i="6" s="1"/>
  <c r="BB45" i="6"/>
  <c r="BZ45" i="6" s="1"/>
  <c r="BA45" i="6"/>
  <c r="BY45" i="6" s="1"/>
  <c r="AZ45" i="6"/>
  <c r="BX45" i="6" s="1"/>
  <c r="AY45" i="6"/>
  <c r="BW45" i="6" s="1"/>
  <c r="AX45" i="6"/>
  <c r="BV45" i="6" s="1"/>
  <c r="AW45" i="6"/>
  <c r="BU45" i="6" s="1"/>
  <c r="AV45" i="6"/>
  <c r="BT45" i="6" s="1"/>
  <c r="AU45" i="6"/>
  <c r="BS45" i="6" s="1"/>
  <c r="AT45" i="6"/>
  <c r="BR45" i="6" s="1"/>
  <c r="AS45" i="6"/>
  <c r="BQ45" i="6" s="1"/>
  <c r="AR45" i="6"/>
  <c r="BP45" i="6" s="1"/>
  <c r="AQ45" i="6"/>
  <c r="BO45" i="6" s="1"/>
  <c r="AP45" i="6"/>
  <c r="BN45" i="6" s="1"/>
  <c r="AO45" i="6"/>
  <c r="BM45" i="6" s="1"/>
  <c r="AN45" i="6"/>
  <c r="BL45" i="6" s="1"/>
  <c r="AM45" i="6"/>
  <c r="BK45" i="6" s="1"/>
  <c r="AL45" i="6"/>
  <c r="BJ45" i="6" s="1"/>
  <c r="AK45" i="6"/>
  <c r="BI45" i="6" s="1"/>
  <c r="AJ45" i="6"/>
  <c r="BH45" i="6" s="1"/>
  <c r="AI45" i="6"/>
  <c r="BG45" i="6" s="1"/>
  <c r="AH45" i="6"/>
  <c r="BF45" i="6" s="1"/>
  <c r="AG45" i="6"/>
  <c r="BE45" i="6" s="1"/>
  <c r="AF45" i="6"/>
  <c r="BD45" i="6" s="1"/>
  <c r="AE45" i="6"/>
  <c r="BC45" i="6" s="1"/>
  <c r="CE44" i="6"/>
  <c r="CF44" i="6" s="1"/>
  <c r="CD44" i="6"/>
  <c r="BB44" i="6"/>
  <c r="BZ44" i="6" s="1"/>
  <c r="BA44" i="6"/>
  <c r="BY44" i="6" s="1"/>
  <c r="AZ44" i="6"/>
  <c r="BX44" i="6" s="1"/>
  <c r="AY44" i="6"/>
  <c r="BW44" i="6" s="1"/>
  <c r="AX44" i="6"/>
  <c r="BV44" i="6" s="1"/>
  <c r="AW44" i="6"/>
  <c r="BU44" i="6" s="1"/>
  <c r="AV44" i="6"/>
  <c r="BT44" i="6" s="1"/>
  <c r="AU44" i="6"/>
  <c r="BS44" i="6" s="1"/>
  <c r="AT44" i="6"/>
  <c r="BR44" i="6" s="1"/>
  <c r="AS44" i="6"/>
  <c r="BQ44" i="6" s="1"/>
  <c r="AR44" i="6"/>
  <c r="BP44" i="6" s="1"/>
  <c r="AQ44" i="6"/>
  <c r="BO44" i="6" s="1"/>
  <c r="AP44" i="6"/>
  <c r="BN44" i="6" s="1"/>
  <c r="AO44" i="6"/>
  <c r="BM44" i="6" s="1"/>
  <c r="AN44" i="6"/>
  <c r="BL44" i="6" s="1"/>
  <c r="AM44" i="6"/>
  <c r="BK44" i="6" s="1"/>
  <c r="AL44" i="6"/>
  <c r="BJ44" i="6" s="1"/>
  <c r="AK44" i="6"/>
  <c r="BI44" i="6" s="1"/>
  <c r="AJ44" i="6"/>
  <c r="BH44" i="6" s="1"/>
  <c r="AI44" i="6"/>
  <c r="BG44" i="6" s="1"/>
  <c r="AH44" i="6"/>
  <c r="BF44" i="6" s="1"/>
  <c r="AG44" i="6"/>
  <c r="BE44" i="6" s="1"/>
  <c r="AF44" i="6"/>
  <c r="BD44" i="6" s="1"/>
  <c r="AE44" i="6"/>
  <c r="BC44" i="6" s="1"/>
  <c r="CE43" i="6"/>
  <c r="CF43" i="6" s="1"/>
  <c r="CD43" i="6"/>
  <c r="BB43" i="6"/>
  <c r="BZ43" i="6" s="1"/>
  <c r="BA43" i="6"/>
  <c r="BY43" i="6" s="1"/>
  <c r="AZ43" i="6"/>
  <c r="BX43" i="6" s="1"/>
  <c r="AY43" i="6"/>
  <c r="BW43" i="6" s="1"/>
  <c r="AX43" i="6"/>
  <c r="BV43" i="6" s="1"/>
  <c r="AW43" i="6"/>
  <c r="BU43" i="6" s="1"/>
  <c r="AV43" i="6"/>
  <c r="BT43" i="6" s="1"/>
  <c r="AU43" i="6"/>
  <c r="BS43" i="6" s="1"/>
  <c r="AT43" i="6"/>
  <c r="BR43" i="6" s="1"/>
  <c r="AS43" i="6"/>
  <c r="BQ43" i="6" s="1"/>
  <c r="AR43" i="6"/>
  <c r="BP43" i="6" s="1"/>
  <c r="AQ43" i="6"/>
  <c r="BO43" i="6" s="1"/>
  <c r="AP43" i="6"/>
  <c r="BN43" i="6" s="1"/>
  <c r="AO43" i="6"/>
  <c r="BM43" i="6" s="1"/>
  <c r="AN43" i="6"/>
  <c r="BL43" i="6" s="1"/>
  <c r="AM43" i="6"/>
  <c r="BK43" i="6" s="1"/>
  <c r="AL43" i="6"/>
  <c r="BJ43" i="6" s="1"/>
  <c r="AK43" i="6"/>
  <c r="BI43" i="6" s="1"/>
  <c r="AJ43" i="6"/>
  <c r="BH43" i="6" s="1"/>
  <c r="AI43" i="6"/>
  <c r="BG43" i="6" s="1"/>
  <c r="AH43" i="6"/>
  <c r="BF43" i="6" s="1"/>
  <c r="AG43" i="6"/>
  <c r="BE43" i="6" s="1"/>
  <c r="AF43" i="6"/>
  <c r="BD43" i="6" s="1"/>
  <c r="AE43" i="6"/>
  <c r="BC43" i="6" s="1"/>
  <c r="CE42" i="6"/>
  <c r="CF42" i="6" s="1"/>
  <c r="CD42" i="6"/>
  <c r="BB42" i="6"/>
  <c r="BZ42" i="6" s="1"/>
  <c r="BA42" i="6"/>
  <c r="BY42" i="6" s="1"/>
  <c r="AZ42" i="6"/>
  <c r="BX42" i="6" s="1"/>
  <c r="AY42" i="6"/>
  <c r="BW42" i="6" s="1"/>
  <c r="AX42" i="6"/>
  <c r="BV42" i="6" s="1"/>
  <c r="AW42" i="6"/>
  <c r="BU42" i="6" s="1"/>
  <c r="AV42" i="6"/>
  <c r="BT42" i="6" s="1"/>
  <c r="AU42" i="6"/>
  <c r="BS42" i="6" s="1"/>
  <c r="AT42" i="6"/>
  <c r="BR42" i="6" s="1"/>
  <c r="AS42" i="6"/>
  <c r="BQ42" i="6" s="1"/>
  <c r="AR42" i="6"/>
  <c r="BP42" i="6" s="1"/>
  <c r="AQ42" i="6"/>
  <c r="BO42" i="6" s="1"/>
  <c r="AP42" i="6"/>
  <c r="BN42" i="6" s="1"/>
  <c r="AO42" i="6"/>
  <c r="BM42" i="6" s="1"/>
  <c r="AN42" i="6"/>
  <c r="BL42" i="6" s="1"/>
  <c r="AM42" i="6"/>
  <c r="BK42" i="6" s="1"/>
  <c r="AL42" i="6"/>
  <c r="BJ42" i="6" s="1"/>
  <c r="AK42" i="6"/>
  <c r="BI42" i="6" s="1"/>
  <c r="AJ42" i="6"/>
  <c r="BH42" i="6" s="1"/>
  <c r="AI42" i="6"/>
  <c r="BG42" i="6" s="1"/>
  <c r="AH42" i="6"/>
  <c r="BF42" i="6" s="1"/>
  <c r="AG42" i="6"/>
  <c r="BE42" i="6" s="1"/>
  <c r="AF42" i="6"/>
  <c r="BD42" i="6" s="1"/>
  <c r="AE42" i="6"/>
  <c r="BC42" i="6" s="1"/>
  <c r="CE41" i="6"/>
  <c r="CF41" i="6" s="1"/>
  <c r="CD41" i="6"/>
  <c r="BB41" i="6"/>
  <c r="BZ41" i="6" s="1"/>
  <c r="BA41" i="6"/>
  <c r="BY41" i="6" s="1"/>
  <c r="AZ41" i="6"/>
  <c r="BX41" i="6" s="1"/>
  <c r="AY41" i="6"/>
  <c r="BW41" i="6" s="1"/>
  <c r="AX41" i="6"/>
  <c r="BV41" i="6" s="1"/>
  <c r="AW41" i="6"/>
  <c r="BU41" i="6" s="1"/>
  <c r="AV41" i="6"/>
  <c r="BT41" i="6" s="1"/>
  <c r="AU41" i="6"/>
  <c r="BS41" i="6" s="1"/>
  <c r="AT41" i="6"/>
  <c r="BR41" i="6" s="1"/>
  <c r="AS41" i="6"/>
  <c r="BQ41" i="6" s="1"/>
  <c r="AR41" i="6"/>
  <c r="BP41" i="6" s="1"/>
  <c r="AQ41" i="6"/>
  <c r="BO41" i="6" s="1"/>
  <c r="AP41" i="6"/>
  <c r="BN41" i="6" s="1"/>
  <c r="AO41" i="6"/>
  <c r="BM41" i="6" s="1"/>
  <c r="AN41" i="6"/>
  <c r="BL41" i="6" s="1"/>
  <c r="AM41" i="6"/>
  <c r="BK41" i="6" s="1"/>
  <c r="AL41" i="6"/>
  <c r="BJ41" i="6" s="1"/>
  <c r="AK41" i="6"/>
  <c r="BI41" i="6" s="1"/>
  <c r="AJ41" i="6"/>
  <c r="BH41" i="6" s="1"/>
  <c r="AI41" i="6"/>
  <c r="BG41" i="6" s="1"/>
  <c r="AH41" i="6"/>
  <c r="BF41" i="6" s="1"/>
  <c r="AG41" i="6"/>
  <c r="BE41" i="6" s="1"/>
  <c r="AF41" i="6"/>
  <c r="BD41" i="6" s="1"/>
  <c r="AE41" i="6"/>
  <c r="BC41" i="6" s="1"/>
  <c r="CE40" i="6"/>
  <c r="CF40" i="6" s="1"/>
  <c r="CD40" i="6"/>
  <c r="BB40" i="6"/>
  <c r="BZ40" i="6" s="1"/>
  <c r="BA40" i="6"/>
  <c r="BY40" i="6" s="1"/>
  <c r="AZ40" i="6"/>
  <c r="BX40" i="6" s="1"/>
  <c r="AY40" i="6"/>
  <c r="BW40" i="6" s="1"/>
  <c r="AX40" i="6"/>
  <c r="BV40" i="6" s="1"/>
  <c r="AW40" i="6"/>
  <c r="BU40" i="6" s="1"/>
  <c r="AV40" i="6"/>
  <c r="BT40" i="6" s="1"/>
  <c r="AU40" i="6"/>
  <c r="BS40" i="6" s="1"/>
  <c r="AT40" i="6"/>
  <c r="BR40" i="6" s="1"/>
  <c r="AS40" i="6"/>
  <c r="BQ40" i="6" s="1"/>
  <c r="AR40" i="6"/>
  <c r="BP40" i="6" s="1"/>
  <c r="AQ40" i="6"/>
  <c r="BO40" i="6" s="1"/>
  <c r="AP40" i="6"/>
  <c r="BN40" i="6" s="1"/>
  <c r="AO40" i="6"/>
  <c r="BM40" i="6" s="1"/>
  <c r="AN40" i="6"/>
  <c r="BL40" i="6" s="1"/>
  <c r="AM40" i="6"/>
  <c r="BK40" i="6" s="1"/>
  <c r="AL40" i="6"/>
  <c r="BJ40" i="6" s="1"/>
  <c r="AK40" i="6"/>
  <c r="BI40" i="6" s="1"/>
  <c r="AJ40" i="6"/>
  <c r="BH40" i="6" s="1"/>
  <c r="AI40" i="6"/>
  <c r="BG40" i="6" s="1"/>
  <c r="AH40" i="6"/>
  <c r="BF40" i="6" s="1"/>
  <c r="AG40" i="6"/>
  <c r="BE40" i="6" s="1"/>
  <c r="AF40" i="6"/>
  <c r="BD40" i="6" s="1"/>
  <c r="AE40" i="6"/>
  <c r="BC40" i="6" s="1"/>
  <c r="CE39" i="6"/>
  <c r="CF39" i="6" s="1"/>
  <c r="CD39" i="6"/>
  <c r="BB39" i="6"/>
  <c r="BZ39" i="6" s="1"/>
  <c r="BA39" i="6"/>
  <c r="BY39" i="6" s="1"/>
  <c r="AZ39" i="6"/>
  <c r="BX39" i="6" s="1"/>
  <c r="AY39" i="6"/>
  <c r="BW39" i="6" s="1"/>
  <c r="AX39" i="6"/>
  <c r="BV39" i="6" s="1"/>
  <c r="AW39" i="6"/>
  <c r="BU39" i="6" s="1"/>
  <c r="AV39" i="6"/>
  <c r="BT39" i="6" s="1"/>
  <c r="AU39" i="6"/>
  <c r="BS39" i="6" s="1"/>
  <c r="AT39" i="6"/>
  <c r="BR39" i="6" s="1"/>
  <c r="AS39" i="6"/>
  <c r="BQ39" i="6" s="1"/>
  <c r="AR39" i="6"/>
  <c r="BP39" i="6" s="1"/>
  <c r="AQ39" i="6"/>
  <c r="BO39" i="6" s="1"/>
  <c r="AP39" i="6"/>
  <c r="BN39" i="6" s="1"/>
  <c r="AO39" i="6"/>
  <c r="BM39" i="6" s="1"/>
  <c r="AN39" i="6"/>
  <c r="BL39" i="6" s="1"/>
  <c r="AM39" i="6"/>
  <c r="BK39" i="6" s="1"/>
  <c r="AL39" i="6"/>
  <c r="BJ39" i="6" s="1"/>
  <c r="AK39" i="6"/>
  <c r="BI39" i="6" s="1"/>
  <c r="AJ39" i="6"/>
  <c r="BH39" i="6" s="1"/>
  <c r="AI39" i="6"/>
  <c r="BG39" i="6" s="1"/>
  <c r="AH39" i="6"/>
  <c r="BF39" i="6" s="1"/>
  <c r="AG39" i="6"/>
  <c r="BE39" i="6" s="1"/>
  <c r="AF39" i="6"/>
  <c r="BD39" i="6" s="1"/>
  <c r="AE39" i="6"/>
  <c r="BC39" i="6" s="1"/>
  <c r="CE38" i="6"/>
  <c r="CF38" i="6" s="1"/>
  <c r="CD38" i="6"/>
  <c r="BB38" i="6"/>
  <c r="BZ38" i="6" s="1"/>
  <c r="BA38" i="6"/>
  <c r="BY38" i="6" s="1"/>
  <c r="AZ38" i="6"/>
  <c r="BX38" i="6" s="1"/>
  <c r="AY38" i="6"/>
  <c r="BW38" i="6" s="1"/>
  <c r="AX38" i="6"/>
  <c r="BV38" i="6" s="1"/>
  <c r="AW38" i="6"/>
  <c r="BU38" i="6" s="1"/>
  <c r="AV38" i="6"/>
  <c r="BT38" i="6" s="1"/>
  <c r="AU38" i="6"/>
  <c r="BS38" i="6" s="1"/>
  <c r="AT38" i="6"/>
  <c r="BR38" i="6" s="1"/>
  <c r="AS38" i="6"/>
  <c r="BQ38" i="6" s="1"/>
  <c r="AR38" i="6"/>
  <c r="BP38" i="6" s="1"/>
  <c r="AQ38" i="6"/>
  <c r="BO38" i="6" s="1"/>
  <c r="AP38" i="6"/>
  <c r="BN38" i="6" s="1"/>
  <c r="AO38" i="6"/>
  <c r="BM38" i="6" s="1"/>
  <c r="AN38" i="6"/>
  <c r="BL38" i="6" s="1"/>
  <c r="AM38" i="6"/>
  <c r="BK38" i="6" s="1"/>
  <c r="AL38" i="6"/>
  <c r="BJ38" i="6" s="1"/>
  <c r="AK38" i="6"/>
  <c r="BI38" i="6" s="1"/>
  <c r="AJ38" i="6"/>
  <c r="BH38" i="6" s="1"/>
  <c r="AI38" i="6"/>
  <c r="BG38" i="6" s="1"/>
  <c r="AH38" i="6"/>
  <c r="BF38" i="6" s="1"/>
  <c r="AG38" i="6"/>
  <c r="BE38" i="6" s="1"/>
  <c r="AF38" i="6"/>
  <c r="BD38" i="6" s="1"/>
  <c r="AE38" i="6"/>
  <c r="BC38" i="6" s="1"/>
  <c r="CE37" i="6"/>
  <c r="CF37" i="6" s="1"/>
  <c r="CD37" i="6"/>
  <c r="BB37" i="6"/>
  <c r="BZ37" i="6" s="1"/>
  <c r="BA37" i="6"/>
  <c r="BY37" i="6" s="1"/>
  <c r="AZ37" i="6"/>
  <c r="BX37" i="6" s="1"/>
  <c r="AY37" i="6"/>
  <c r="BW37" i="6" s="1"/>
  <c r="AX37" i="6"/>
  <c r="BV37" i="6" s="1"/>
  <c r="AW37" i="6"/>
  <c r="BU37" i="6" s="1"/>
  <c r="AV37" i="6"/>
  <c r="BT37" i="6" s="1"/>
  <c r="AU37" i="6"/>
  <c r="BS37" i="6" s="1"/>
  <c r="AT37" i="6"/>
  <c r="BR37" i="6" s="1"/>
  <c r="AS37" i="6"/>
  <c r="BQ37" i="6" s="1"/>
  <c r="AR37" i="6"/>
  <c r="BP37" i="6" s="1"/>
  <c r="AQ37" i="6"/>
  <c r="BO37" i="6" s="1"/>
  <c r="AP37" i="6"/>
  <c r="BN37" i="6" s="1"/>
  <c r="AO37" i="6"/>
  <c r="BM37" i="6" s="1"/>
  <c r="AN37" i="6"/>
  <c r="BL37" i="6" s="1"/>
  <c r="AM37" i="6"/>
  <c r="BK37" i="6" s="1"/>
  <c r="AL37" i="6"/>
  <c r="BJ37" i="6" s="1"/>
  <c r="AK37" i="6"/>
  <c r="BI37" i="6" s="1"/>
  <c r="AJ37" i="6"/>
  <c r="BH37" i="6" s="1"/>
  <c r="AI37" i="6"/>
  <c r="BG37" i="6" s="1"/>
  <c r="AH37" i="6"/>
  <c r="BF37" i="6" s="1"/>
  <c r="AG37" i="6"/>
  <c r="BE37" i="6" s="1"/>
  <c r="AF37" i="6"/>
  <c r="BD37" i="6" s="1"/>
  <c r="AE37" i="6"/>
  <c r="BC37" i="6" s="1"/>
  <c r="CE36" i="6"/>
  <c r="CF36" i="6" s="1"/>
  <c r="CD36" i="6"/>
  <c r="BB36" i="6"/>
  <c r="BZ36" i="6" s="1"/>
  <c r="BA36" i="6"/>
  <c r="BY36" i="6" s="1"/>
  <c r="AZ36" i="6"/>
  <c r="BX36" i="6" s="1"/>
  <c r="AY36" i="6"/>
  <c r="BW36" i="6" s="1"/>
  <c r="AX36" i="6"/>
  <c r="BV36" i="6" s="1"/>
  <c r="AW36" i="6"/>
  <c r="BU36" i="6" s="1"/>
  <c r="AV36" i="6"/>
  <c r="BT36" i="6" s="1"/>
  <c r="AU36" i="6"/>
  <c r="BS36" i="6" s="1"/>
  <c r="AT36" i="6"/>
  <c r="BR36" i="6" s="1"/>
  <c r="AS36" i="6"/>
  <c r="BQ36" i="6" s="1"/>
  <c r="AR36" i="6"/>
  <c r="BP36" i="6" s="1"/>
  <c r="AQ36" i="6"/>
  <c r="BO36" i="6" s="1"/>
  <c r="AP36" i="6"/>
  <c r="BN36" i="6" s="1"/>
  <c r="AO36" i="6"/>
  <c r="BM36" i="6" s="1"/>
  <c r="AN36" i="6"/>
  <c r="BL36" i="6" s="1"/>
  <c r="AM36" i="6"/>
  <c r="BK36" i="6" s="1"/>
  <c r="AL36" i="6"/>
  <c r="BJ36" i="6" s="1"/>
  <c r="AK36" i="6"/>
  <c r="BI36" i="6" s="1"/>
  <c r="AJ36" i="6"/>
  <c r="BH36" i="6" s="1"/>
  <c r="AI36" i="6"/>
  <c r="BG36" i="6" s="1"/>
  <c r="AH36" i="6"/>
  <c r="BF36" i="6" s="1"/>
  <c r="AG36" i="6"/>
  <c r="BE36" i="6" s="1"/>
  <c r="AF36" i="6"/>
  <c r="BD36" i="6" s="1"/>
  <c r="AE36" i="6"/>
  <c r="BC36" i="6" s="1"/>
  <c r="CE35" i="6"/>
  <c r="CF35" i="6" s="1"/>
  <c r="CD35" i="6"/>
  <c r="BB35" i="6"/>
  <c r="BZ35" i="6" s="1"/>
  <c r="BA35" i="6"/>
  <c r="BY35" i="6" s="1"/>
  <c r="AZ35" i="6"/>
  <c r="BX35" i="6" s="1"/>
  <c r="AY35" i="6"/>
  <c r="BW35" i="6" s="1"/>
  <c r="AX35" i="6"/>
  <c r="BV35" i="6" s="1"/>
  <c r="AW35" i="6"/>
  <c r="BU35" i="6" s="1"/>
  <c r="AV35" i="6"/>
  <c r="BT35" i="6" s="1"/>
  <c r="AU35" i="6"/>
  <c r="BS35" i="6" s="1"/>
  <c r="AT35" i="6"/>
  <c r="BR35" i="6" s="1"/>
  <c r="AS35" i="6"/>
  <c r="BQ35" i="6" s="1"/>
  <c r="AR35" i="6"/>
  <c r="BP35" i="6" s="1"/>
  <c r="AQ35" i="6"/>
  <c r="BO35" i="6" s="1"/>
  <c r="AP35" i="6"/>
  <c r="BN35" i="6" s="1"/>
  <c r="AO35" i="6"/>
  <c r="BM35" i="6" s="1"/>
  <c r="AN35" i="6"/>
  <c r="BL35" i="6" s="1"/>
  <c r="AM35" i="6"/>
  <c r="BK35" i="6" s="1"/>
  <c r="AL35" i="6"/>
  <c r="BJ35" i="6" s="1"/>
  <c r="AK35" i="6"/>
  <c r="BI35" i="6" s="1"/>
  <c r="AJ35" i="6"/>
  <c r="BH35" i="6" s="1"/>
  <c r="AI35" i="6"/>
  <c r="BG35" i="6" s="1"/>
  <c r="AH35" i="6"/>
  <c r="BF35" i="6" s="1"/>
  <c r="AG35" i="6"/>
  <c r="BE35" i="6" s="1"/>
  <c r="AF35" i="6"/>
  <c r="BD35" i="6" s="1"/>
  <c r="AE35" i="6"/>
  <c r="BC35" i="6" s="1"/>
  <c r="CE34" i="6"/>
  <c r="CD34" i="6"/>
  <c r="BB34" i="6"/>
  <c r="BZ34" i="6" s="1"/>
  <c r="BA34" i="6"/>
  <c r="BY34" i="6" s="1"/>
  <c r="AZ34" i="6"/>
  <c r="BX34" i="6" s="1"/>
  <c r="AY34" i="6"/>
  <c r="BW34" i="6" s="1"/>
  <c r="AX34" i="6"/>
  <c r="BV34" i="6" s="1"/>
  <c r="AW34" i="6"/>
  <c r="BU34" i="6" s="1"/>
  <c r="AV34" i="6"/>
  <c r="BT34" i="6" s="1"/>
  <c r="AU34" i="6"/>
  <c r="BS34" i="6" s="1"/>
  <c r="AT34" i="6"/>
  <c r="BR34" i="6" s="1"/>
  <c r="AS34" i="6"/>
  <c r="BQ34" i="6" s="1"/>
  <c r="AR34" i="6"/>
  <c r="BP34" i="6" s="1"/>
  <c r="AQ34" i="6"/>
  <c r="BO34" i="6" s="1"/>
  <c r="AP34" i="6"/>
  <c r="BN34" i="6" s="1"/>
  <c r="AO34" i="6"/>
  <c r="BM34" i="6" s="1"/>
  <c r="AN34" i="6"/>
  <c r="BL34" i="6" s="1"/>
  <c r="AM34" i="6"/>
  <c r="BK34" i="6" s="1"/>
  <c r="AL34" i="6"/>
  <c r="BJ34" i="6" s="1"/>
  <c r="AK34" i="6"/>
  <c r="BI34" i="6" s="1"/>
  <c r="AJ34" i="6"/>
  <c r="BH34" i="6" s="1"/>
  <c r="AI34" i="6"/>
  <c r="BG34" i="6" s="1"/>
  <c r="AH34" i="6"/>
  <c r="BF34" i="6" s="1"/>
  <c r="AG34" i="6"/>
  <c r="BE34" i="6" s="1"/>
  <c r="AF34" i="6"/>
  <c r="BD34" i="6" s="1"/>
  <c r="AE34" i="6"/>
  <c r="BC34" i="6" s="1"/>
  <c r="CG27" i="6"/>
  <c r="CE27" i="6"/>
  <c r="CD27" i="6"/>
  <c r="BB27" i="6"/>
  <c r="BZ27" i="6" s="1"/>
  <c r="BA27" i="6"/>
  <c r="BY27" i="6" s="1"/>
  <c r="AZ27" i="6"/>
  <c r="BX27" i="6" s="1"/>
  <c r="AY27" i="6"/>
  <c r="BW27" i="6" s="1"/>
  <c r="AX27" i="6"/>
  <c r="BV27" i="6" s="1"/>
  <c r="AW27" i="6"/>
  <c r="BU27" i="6" s="1"/>
  <c r="AV27" i="6"/>
  <c r="BT27" i="6" s="1"/>
  <c r="AU27" i="6"/>
  <c r="BS27" i="6" s="1"/>
  <c r="AT27" i="6"/>
  <c r="BR27" i="6" s="1"/>
  <c r="AS27" i="6"/>
  <c r="BQ27" i="6" s="1"/>
  <c r="AR27" i="6"/>
  <c r="BP27" i="6" s="1"/>
  <c r="AQ27" i="6"/>
  <c r="BO27" i="6" s="1"/>
  <c r="AP27" i="6"/>
  <c r="BN27" i="6" s="1"/>
  <c r="AO27" i="6"/>
  <c r="BM27" i="6" s="1"/>
  <c r="AN27" i="6"/>
  <c r="BL27" i="6" s="1"/>
  <c r="AM27" i="6"/>
  <c r="BK27" i="6" s="1"/>
  <c r="AL27" i="6"/>
  <c r="BJ27" i="6" s="1"/>
  <c r="AK27" i="6"/>
  <c r="BI27" i="6" s="1"/>
  <c r="AJ27" i="6"/>
  <c r="BH27" i="6" s="1"/>
  <c r="AI27" i="6"/>
  <c r="BG27" i="6" s="1"/>
  <c r="AH27" i="6"/>
  <c r="BF27" i="6" s="1"/>
  <c r="AG27" i="6"/>
  <c r="BE27" i="6" s="1"/>
  <c r="AF27" i="6"/>
  <c r="BD27" i="6" s="1"/>
  <c r="AE27" i="6"/>
  <c r="BC27" i="6" s="1"/>
  <c r="CF34" i="6" l="1"/>
  <c r="CH34" i="6"/>
  <c r="CG36" i="6"/>
  <c r="CH36" i="6" s="1"/>
  <c r="CA46" i="6"/>
  <c r="CB46" i="6" s="1"/>
  <c r="CA47" i="6"/>
  <c r="CB47" i="6" s="1"/>
  <c r="CA39" i="6"/>
  <c r="CB39" i="6" s="1"/>
  <c r="CA36" i="6"/>
  <c r="CB36" i="6" s="1"/>
  <c r="CA35" i="6"/>
  <c r="CB35" i="6" s="1"/>
  <c r="CA27" i="6"/>
  <c r="CB27" i="6" s="1"/>
  <c r="CA40" i="6"/>
  <c r="CB40" i="6" s="1"/>
  <c r="CA37" i="6"/>
  <c r="CB37" i="6" s="1"/>
  <c r="CA34" i="6"/>
  <c r="CB34" i="6" s="1"/>
  <c r="CG63" i="6"/>
  <c r="CG59" i="6"/>
  <c r="CH59" i="6" s="1"/>
  <c r="CG62" i="6"/>
  <c r="CG61" i="6"/>
  <c r="CH61" i="6" s="1"/>
  <c r="CG58" i="6"/>
  <c r="CG57" i="6"/>
  <c r="CG56" i="6"/>
  <c r="CG55" i="6"/>
  <c r="CH55" i="6" s="1"/>
  <c r="CG54" i="6"/>
  <c r="CG53" i="6"/>
  <c r="CG52" i="6"/>
  <c r="CG51" i="6"/>
  <c r="CH51" i="6" s="1"/>
  <c r="CG50" i="6"/>
  <c r="CG49" i="6"/>
  <c r="CG48" i="6"/>
  <c r="CH48" i="6" s="1"/>
  <c r="CG64" i="6"/>
  <c r="CH64" i="6" s="1"/>
  <c r="CG60" i="6"/>
  <c r="CG45" i="6"/>
  <c r="CG44" i="6"/>
  <c r="CG43" i="6"/>
  <c r="CH43" i="6" s="1"/>
  <c r="CG42" i="6"/>
  <c r="CG47" i="6"/>
  <c r="CG46" i="6"/>
  <c r="CH46" i="6" s="1"/>
  <c r="CG41" i="6"/>
  <c r="CH41" i="6" s="1"/>
  <c r="CG37" i="6"/>
  <c r="CG38" i="6"/>
  <c r="CH38" i="6" s="1"/>
  <c r="CG34" i="6"/>
  <c r="CG39" i="6"/>
  <c r="CH39" i="6" s="1"/>
  <c r="CG35" i="6"/>
  <c r="CA38" i="6"/>
  <c r="CB38" i="6" s="1"/>
  <c r="CG40" i="6"/>
  <c r="CA42" i="6"/>
  <c r="CB42" i="6" s="1"/>
  <c r="CA43" i="6"/>
  <c r="CB43" i="6" s="1"/>
  <c r="CA48" i="6"/>
  <c r="CB48" i="6" s="1"/>
  <c r="CA49" i="6"/>
  <c r="CB49" i="6" s="1"/>
  <c r="CA45" i="6"/>
  <c r="CB45" i="6" s="1"/>
  <c r="CA41" i="6"/>
  <c r="CB41" i="6" s="1"/>
  <c r="CA55" i="6"/>
  <c r="CB55" i="6" s="1"/>
  <c r="CA44" i="6"/>
  <c r="CB44" i="6" s="1"/>
  <c r="CA51" i="6"/>
  <c r="CB51" i="6" s="1"/>
  <c r="CA54" i="6"/>
  <c r="CB54" i="6" s="1"/>
  <c r="CA58" i="6"/>
  <c r="CB58" i="6" s="1"/>
  <c r="CA50" i="6"/>
  <c r="CB50" i="6" s="1"/>
  <c r="CA53" i="6"/>
  <c r="CB53" i="6" s="1"/>
  <c r="CA57" i="6"/>
  <c r="CB57" i="6" s="1"/>
  <c r="CA52" i="6"/>
  <c r="CB52" i="6" s="1"/>
  <c r="CA56" i="6"/>
  <c r="CB56" i="6" s="1"/>
  <c r="CH40" i="6" l="1"/>
  <c r="CH44" i="6"/>
  <c r="CH52" i="6"/>
  <c r="CH62" i="6"/>
  <c r="CH57" i="6"/>
  <c r="CH56" i="6"/>
  <c r="CH47" i="6"/>
  <c r="CH45" i="6"/>
  <c r="CH49" i="6"/>
  <c r="CH53" i="6"/>
  <c r="CH35" i="6"/>
  <c r="CH37" i="6"/>
  <c r="CH42" i="6"/>
  <c r="CH60" i="6"/>
  <c r="CH50" i="6"/>
  <c r="CH54" i="6"/>
  <c r="CH58" i="6"/>
  <c r="CH63" i="6"/>
</calcChain>
</file>

<file path=xl/comments1.xml><?xml version="1.0" encoding="utf-8"?>
<comments xmlns="http://schemas.openxmlformats.org/spreadsheetml/2006/main">
  <authors>
    <author>Neuro</author>
    <author>SuperMEN</author>
  </authors>
  <commentList>
    <comment ref="CI1" authorId="0" shapeId="0">
      <text>
        <r>
          <rPr>
            <b/>
            <sz val="8"/>
            <color indexed="81"/>
            <rFont val="Tahoma"/>
            <family val="2"/>
            <charset val="204"/>
          </rPr>
          <t>Диагноз:</t>
        </r>
      </text>
    </comment>
    <comment ref="CI42" authorId="1" shapeId="0">
      <text>
        <r>
          <rPr>
            <b/>
            <sz val="8"/>
            <color indexed="81"/>
            <rFont val="Tahoma"/>
            <family val="2"/>
            <charset val="204"/>
          </rPr>
          <t>Лечебные манипуляции</t>
        </r>
      </text>
    </comment>
  </commentList>
</comments>
</file>

<file path=xl/sharedStrings.xml><?xml version="1.0" encoding="utf-8"?>
<sst xmlns="http://schemas.openxmlformats.org/spreadsheetml/2006/main" count="94" uniqueCount="85">
  <si>
    <t>Сутки наблюдения</t>
  </si>
  <si>
    <t>Объем питания</t>
  </si>
  <si>
    <t>Кровопотеря</t>
  </si>
  <si>
    <t>Диурез</t>
  </si>
  <si>
    <t>Дренажи</t>
  </si>
  <si>
    <t>Энтерально</t>
  </si>
  <si>
    <t>Сумма(+)</t>
  </si>
  <si>
    <t>Сумма(-)</t>
  </si>
  <si>
    <t>ЧСС</t>
  </si>
  <si>
    <t>Дополнительная информация</t>
  </si>
  <si>
    <t>Гидробаланс</t>
  </si>
  <si>
    <t>ФИО</t>
  </si>
  <si>
    <t>Дата рождения</t>
  </si>
  <si>
    <t>Масса тела (кг)</t>
  </si>
  <si>
    <t>Рост (см)</t>
  </si>
  <si>
    <t>Ттела,С*</t>
  </si>
  <si>
    <t>ЧДД</t>
  </si>
  <si>
    <t xml:space="preserve">АД    </t>
  </si>
  <si>
    <t xml:space="preserve"> </t>
  </si>
  <si>
    <t>Оценка уровня сознания по ШКГ</t>
  </si>
  <si>
    <t xml:space="preserve">Оценка степени тяжести состояния </t>
  </si>
  <si>
    <t>Индекс оксигенации</t>
  </si>
  <si>
    <t>Характеристика дыхания</t>
  </si>
  <si>
    <t>Вода</t>
  </si>
  <si>
    <t>Потери жидкости</t>
  </si>
  <si>
    <t>Введено  (мл)</t>
  </si>
  <si>
    <t>Выведено (мл)</t>
  </si>
  <si>
    <t>Возраст</t>
  </si>
  <si>
    <t>№ ИБ</t>
  </si>
  <si>
    <t>Дата поступления</t>
  </si>
  <si>
    <t>Дата заполнения  с</t>
  </si>
  <si>
    <t>ИМТ</t>
  </si>
  <si>
    <t>Группа крови</t>
  </si>
  <si>
    <t>Rh  (+) положит</t>
  </si>
  <si>
    <t>х</t>
  </si>
  <si>
    <t>В (III) трет</t>
  </si>
  <si>
    <t xml:space="preserve">Омепразол 40 мг </t>
  </si>
  <si>
    <t>ЭКГ 6:00</t>
  </si>
  <si>
    <t>ОАК, б/х крови, коагулограмма 6:00</t>
  </si>
  <si>
    <t>Внутривенно</t>
  </si>
  <si>
    <t>Перспирация</t>
  </si>
  <si>
    <t>Смена положения тела каждые 2 часа</t>
  </si>
  <si>
    <t xml:space="preserve">Тугое бинтование нижних конечностей                                 </t>
  </si>
  <si>
    <t>Санитарная обработка пациента, смена повязок</t>
  </si>
  <si>
    <t>Стул</t>
  </si>
  <si>
    <t>Диурез, мл</t>
  </si>
  <si>
    <t>Цефтриаксон 1 г х 2 р/с</t>
  </si>
  <si>
    <t>Лейкоциты (WBC)</t>
  </si>
  <si>
    <t>Эритроциты (RBC)</t>
  </si>
  <si>
    <t>Гемоглобин (HGB)</t>
  </si>
  <si>
    <t>Гематокрит (HCT)</t>
  </si>
  <si>
    <t>Ср. конц. гемоглоб. в эр-те (MCHC)</t>
  </si>
  <si>
    <t>Ср. сод. гемоглоб. в эр-те (MCH)</t>
  </si>
  <si>
    <t>Тромбоциты (PLT)</t>
  </si>
  <si>
    <t>Общий белок</t>
  </si>
  <si>
    <t>Мочевина</t>
  </si>
  <si>
    <t>Креатинин</t>
  </si>
  <si>
    <t>Билирубин общий</t>
  </si>
  <si>
    <t>Билирубин прямой</t>
  </si>
  <si>
    <t>Билирубин непрямой расчетный</t>
  </si>
  <si>
    <t>АСТ</t>
  </si>
  <si>
    <t>АЛТ</t>
  </si>
  <si>
    <t>Альбумин</t>
  </si>
  <si>
    <t>С-реактивный белок (C-Reactive Protein) - СРБ</t>
  </si>
  <si>
    <t>Прокальцитонин</t>
  </si>
  <si>
    <t>МНО</t>
  </si>
  <si>
    <t>АЧТВ</t>
  </si>
  <si>
    <t>ПТВ</t>
  </si>
  <si>
    <t>20</t>
  </si>
  <si>
    <t xml:space="preserve">Глюкометрия </t>
  </si>
  <si>
    <t>Мед. сестра (брат) - анестезист 
 ______________________________________________________ 
 ______________________________________________________</t>
  </si>
  <si>
    <t>Вода б/о</t>
  </si>
  <si>
    <t>x</t>
  </si>
  <si>
    <t xml:space="preserve">Кетопрофен 50 мг/мл 2 мл </t>
  </si>
  <si>
    <t>КЩС при поступлении, 6:00</t>
  </si>
  <si>
    <t>Стерофундин 500 мл</t>
  </si>
  <si>
    <t>{NAME}</t>
  </si>
  <si>
    <t>{BIRTHDAY}</t>
  </si>
  <si>
    <t>{AGE}</t>
  </si>
  <si>
    <t>{HISTORY}</t>
  </si>
  <si>
    <t>{MASS}</t>
  </si>
  <si>
    <t>{HEIGHT}</t>
  </si>
  <si>
    <t>{ICUDATE}</t>
  </si>
  <si>
    <r>
      <t xml:space="preserve">Основное:  {DXMAIN} . Операция: {OPERATION} от {OPERATIONDATE}        
Сопутствующие: {DXSECONDARY}
Внешняя причина при травмах, отравлениях:
</t>
    </r>
    <r>
      <rPr>
        <b/>
        <sz val="8"/>
        <rFont val="Times New Roman"/>
        <family val="1"/>
        <charset val="204"/>
      </rPr>
      <t>Аллергологический анамнез : на лекарственные препараты отрицает.</t>
    </r>
    <r>
      <rPr>
        <sz val="8"/>
        <rFont val="Times New Roman"/>
        <family val="1"/>
        <charset val="204"/>
      </rPr>
      <t xml:space="preserve">       
</t>
    </r>
  </si>
  <si>
    <r>
      <t xml:space="preserve">Врач анестезиолог - реаниматолог 
</t>
    </r>
    <r>
      <rPr>
        <u/>
        <sz val="7"/>
        <rFont val="Times New Roman"/>
        <family val="1"/>
        <charset val="204"/>
      </rPr>
      <t xml:space="preserve">  _{DOCTOR}________    ______________   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</si>
</sst>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name val="Times New Roman"/>
      <family val="1"/>
      <charset val="204"/>
    </font>
    <font>
      <sz val="7"/>
      <color indexed="12"/>
      <name val="Times New Roman"/>
      <family val="1"/>
      <charset val="204"/>
    </font>
    <font>
      <sz val="8"/>
      <color indexed="53"/>
      <name val="Times New Roman"/>
      <family val="1"/>
      <charset val="204"/>
    </font>
    <font>
      <sz val="8"/>
      <color indexed="57"/>
      <name val="Times New Roman"/>
      <family val="1"/>
      <charset val="204"/>
    </font>
    <font>
      <b/>
      <sz val="8"/>
      <name val="Times New Roman"/>
      <family val="1"/>
      <charset val="204"/>
    </font>
    <font>
      <sz val="7"/>
      <name val="Times New Roman"/>
      <family val="1"/>
      <charset val="204"/>
    </font>
    <font>
      <sz val="8"/>
      <color indexed="12"/>
      <name val="Times New Roman"/>
      <family val="1"/>
      <charset val="204"/>
    </font>
    <font>
      <u/>
      <sz val="8"/>
      <name val="Times New Roman"/>
      <family val="1"/>
      <charset val="204"/>
    </font>
    <font>
      <b/>
      <sz val="7"/>
      <name val="Times New Roman"/>
      <family val="1"/>
      <charset val="204"/>
    </font>
    <font>
      <u/>
      <sz val="7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medium">
        <color indexed="23"/>
      </left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 style="thin">
        <color indexed="2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 style="double">
        <color indexed="64"/>
      </bottom>
      <diagonal/>
    </border>
    <border>
      <left/>
      <right/>
      <top style="thin">
        <color indexed="23"/>
      </top>
      <bottom style="double">
        <color indexed="64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0" borderId="0" xfId="0" applyFont="1" applyFill="1" applyBorder="1" applyAlignment="1" applyProtection="1">
      <alignment vertical="top" wrapText="1"/>
      <protection locked="0"/>
    </xf>
    <xf numFmtId="1" fontId="1" fillId="0" borderId="13" xfId="0" applyNumberFormat="1" applyFont="1" applyFill="1" applyBorder="1" applyAlignment="1" applyProtection="1">
      <alignment shrinkToFit="1"/>
      <protection hidden="1"/>
    </xf>
    <xf numFmtId="1" fontId="1" fillId="2" borderId="13" xfId="0" applyNumberFormat="1" applyFont="1" applyFill="1" applyBorder="1" applyAlignment="1" applyProtection="1">
      <alignment shrinkToFit="1"/>
      <protection hidden="1"/>
    </xf>
    <xf numFmtId="1" fontId="1" fillId="0" borderId="13" xfId="0" applyNumberFormat="1" applyFont="1" applyFill="1" applyBorder="1" applyProtection="1">
      <protection hidden="1"/>
    </xf>
    <xf numFmtId="1" fontId="1" fillId="2" borderId="13" xfId="0" applyNumberFormat="1" applyFont="1" applyFill="1" applyBorder="1" applyProtection="1">
      <protection hidden="1"/>
    </xf>
    <xf numFmtId="0" fontId="6" fillId="0" borderId="0" xfId="0" applyFont="1" applyFill="1" applyBorder="1" applyAlignment="1" applyProtection="1">
      <alignment horizontal="center"/>
      <protection hidden="1"/>
    </xf>
    <xf numFmtId="0" fontId="7" fillId="0" borderId="0" xfId="0" applyFont="1" applyFill="1" applyBorder="1" applyAlignment="1" applyProtection="1">
      <alignment horizontal="center"/>
      <protection hidden="1"/>
    </xf>
    <xf numFmtId="2" fontId="4" fillId="0" borderId="15" xfId="0" applyNumberFormat="1" applyFont="1" applyFill="1" applyBorder="1" applyProtection="1">
      <protection hidden="1"/>
    </xf>
    <xf numFmtId="0" fontId="8" fillId="0" borderId="14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5" fillId="0" borderId="13" xfId="0" applyFont="1" applyBorder="1" applyAlignment="1" applyProtection="1">
      <alignment horizontal="left" vertical="top" wrapText="1" shrinkToFit="1"/>
      <protection locked="0"/>
    </xf>
    <xf numFmtId="0" fontId="4" fillId="0" borderId="0" xfId="0" applyFont="1" applyFill="1" applyAlignment="1" applyProtection="1">
      <alignment horizontal="left" vertical="center"/>
      <protection hidden="1"/>
    </xf>
    <xf numFmtId="0" fontId="6" fillId="0" borderId="13" xfId="0" applyFont="1" applyFill="1" applyBorder="1" applyAlignment="1" applyProtection="1">
      <alignment horizontal="center"/>
      <protection hidden="1"/>
    </xf>
    <xf numFmtId="0" fontId="8" fillId="0" borderId="13" xfId="0" applyFont="1" applyFill="1" applyBorder="1" applyAlignment="1" applyProtection="1">
      <alignment horizontal="center"/>
      <protection hidden="1"/>
    </xf>
    <xf numFmtId="2" fontId="4" fillId="0" borderId="8" xfId="0" applyNumberFormat="1" applyFont="1" applyFill="1" applyBorder="1" applyProtection="1">
      <protection hidden="1"/>
    </xf>
    <xf numFmtId="2" fontId="4" fillId="0" borderId="2" xfId="0" applyNumberFormat="1" applyFont="1" applyFill="1" applyBorder="1" applyAlignment="1" applyProtection="1">
      <alignment shrinkToFit="1"/>
      <protection hidden="1"/>
    </xf>
    <xf numFmtId="2" fontId="4" fillId="2" borderId="2" xfId="0" applyNumberFormat="1" applyFont="1" applyFill="1" applyBorder="1" applyAlignment="1" applyProtection="1">
      <alignment shrinkToFit="1"/>
      <protection hidden="1"/>
    </xf>
    <xf numFmtId="0" fontId="5" fillId="0" borderId="13" xfId="0" applyFont="1" applyBorder="1" applyAlignment="1">
      <alignment horizontal="left" vertical="top"/>
    </xf>
    <xf numFmtId="14" fontId="5" fillId="0" borderId="13" xfId="0" applyNumberFormat="1" applyFont="1" applyBorder="1" applyAlignment="1">
      <alignment horizontal="left" vertical="top"/>
    </xf>
    <xf numFmtId="1" fontId="9" fillId="0" borderId="13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Fill="1" applyAlignment="1">
      <alignment horizontal="left" vertical="center"/>
    </xf>
    <xf numFmtId="2" fontId="4" fillId="0" borderId="2" xfId="0" applyNumberFormat="1" applyFont="1" applyFill="1" applyBorder="1" applyProtection="1">
      <protection hidden="1"/>
    </xf>
    <xf numFmtId="0" fontId="10" fillId="0" borderId="13" xfId="0" applyFont="1" applyBorder="1" applyAlignment="1">
      <alignment horizontal="left" vertical="top"/>
    </xf>
    <xf numFmtId="1" fontId="5" fillId="0" borderId="13" xfId="0" applyNumberFormat="1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14" fontId="9" fillId="0" borderId="13" xfId="0" applyNumberFormat="1" applyFont="1" applyBorder="1" applyAlignment="1">
      <alignment horizontal="left" vertical="top"/>
    </xf>
    <xf numFmtId="14" fontId="1" fillId="0" borderId="13" xfId="0" applyNumberFormat="1" applyFont="1" applyBorder="1" applyAlignment="1">
      <alignment horizontal="left" vertical="top"/>
    </xf>
    <xf numFmtId="0" fontId="4" fillId="0" borderId="13" xfId="0" applyFont="1" applyFill="1" applyBorder="1" applyAlignment="1" applyProtection="1">
      <alignment horizontal="left" vertical="center" wrapText="1"/>
      <protection locked="0"/>
    </xf>
    <xf numFmtId="0" fontId="9" fillId="0" borderId="13" xfId="0" applyFont="1" applyFill="1" applyBorder="1" applyAlignment="1" applyProtection="1">
      <alignment horizontal="left" vertical="center" wrapText="1"/>
      <protection locked="0"/>
    </xf>
    <xf numFmtId="1" fontId="9" fillId="0" borderId="13" xfId="0" applyNumberFormat="1" applyFont="1" applyFill="1" applyBorder="1" applyAlignment="1" applyProtection="1">
      <alignment horizontal="left" vertical="center" indent="2"/>
      <protection hidden="1"/>
    </xf>
    <xf numFmtId="2" fontId="4" fillId="0" borderId="3" xfId="0" applyNumberFormat="1" applyFont="1" applyFill="1" applyBorder="1" applyProtection="1">
      <protection hidden="1"/>
    </xf>
    <xf numFmtId="2" fontId="4" fillId="0" borderId="3" xfId="0" applyNumberFormat="1" applyFont="1" applyFill="1" applyBorder="1" applyAlignment="1" applyProtection="1">
      <alignment shrinkToFit="1"/>
      <protection hidden="1"/>
    </xf>
    <xf numFmtId="2" fontId="4" fillId="2" borderId="3" xfId="0" applyNumberFormat="1" applyFont="1" applyFill="1" applyBorder="1" applyAlignment="1" applyProtection="1">
      <alignment shrinkToFit="1"/>
      <protection hidden="1"/>
    </xf>
    <xf numFmtId="0" fontId="1" fillId="0" borderId="13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Fill="1" applyBorder="1"/>
    <xf numFmtId="0" fontId="1" fillId="0" borderId="0" xfId="0" applyFont="1" applyFill="1" applyBorder="1"/>
    <xf numFmtId="0" fontId="4" fillId="0" borderId="13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 applyProtection="1">
      <alignment horizontal="left" vertical="center"/>
      <protection hidden="1"/>
    </xf>
    <xf numFmtId="0" fontId="9" fillId="0" borderId="1" xfId="0" applyFont="1" applyFill="1" applyBorder="1" applyAlignment="1" applyProtection="1">
      <alignment vertical="center"/>
      <protection hidden="1"/>
    </xf>
    <xf numFmtId="0" fontId="9" fillId="0" borderId="4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 applyProtection="1">
      <alignment horizontal="left" vertical="center"/>
      <protection hidden="1"/>
    </xf>
    <xf numFmtId="0" fontId="9" fillId="0" borderId="5" xfId="0" applyFont="1" applyFill="1" applyBorder="1" applyAlignment="1" applyProtection="1">
      <alignment horizontal="left" vertical="center"/>
      <protection hidden="1"/>
    </xf>
    <xf numFmtId="1" fontId="9" fillId="0" borderId="1" xfId="0" applyNumberFormat="1" applyFont="1" applyFill="1" applyBorder="1" applyAlignment="1" applyProtection="1">
      <alignment horizontal="right" vertical="center"/>
      <protection hidden="1"/>
    </xf>
    <xf numFmtId="0" fontId="9" fillId="0" borderId="10" xfId="0" applyFont="1" applyFill="1" applyBorder="1" applyAlignment="1" applyProtection="1">
      <alignment vertical="center"/>
      <protection hidden="1"/>
    </xf>
    <xf numFmtId="1" fontId="9" fillId="0" borderId="5" xfId="0" applyNumberFormat="1" applyFont="1" applyFill="1" applyBorder="1" applyAlignment="1">
      <alignment horizontal="right" vertical="center" indent="1"/>
    </xf>
    <xf numFmtId="0" fontId="9" fillId="0" borderId="19" xfId="0" applyFont="1" applyFill="1" applyBorder="1" applyAlignment="1" applyProtection="1">
      <alignment horizontal="left" vertical="center"/>
      <protection hidden="1"/>
    </xf>
    <xf numFmtId="0" fontId="1" fillId="0" borderId="0" xfId="0" applyFont="1" applyFill="1" applyBorder="1" applyAlignment="1">
      <alignment horizontal="center" vertical="top" wrapText="1"/>
    </xf>
    <xf numFmtId="14" fontId="4" fillId="0" borderId="13" xfId="0" applyNumberFormat="1" applyFont="1" applyBorder="1"/>
    <xf numFmtId="0" fontId="4" fillId="0" borderId="13" xfId="0" applyFont="1" applyBorder="1"/>
    <xf numFmtId="0" fontId="4" fillId="0" borderId="13" xfId="0" applyFont="1" applyFill="1" applyBorder="1" applyAlignment="1"/>
    <xf numFmtId="0" fontId="4" fillId="0" borderId="13" xfId="0" applyFont="1" applyBorder="1" applyAlignment="1"/>
    <xf numFmtId="16" fontId="4" fillId="0" borderId="13" xfId="0" applyNumberFormat="1" applyFont="1" applyBorder="1" applyAlignment="1"/>
    <xf numFmtId="49" fontId="4" fillId="0" borderId="13" xfId="0" applyNumberFormat="1" applyFont="1" applyBorder="1" applyAlignment="1"/>
    <xf numFmtId="0" fontId="4" fillId="0" borderId="13" xfId="0" applyFont="1" applyBorder="1" applyAlignment="1">
      <alignment vertical="center" wrapText="1"/>
    </xf>
    <xf numFmtId="0" fontId="4" fillId="0" borderId="13" xfId="0" applyNumberFormat="1" applyFont="1" applyBorder="1" applyAlignment="1"/>
    <xf numFmtId="0" fontId="4" fillId="0" borderId="0" xfId="0" applyFont="1" applyFill="1"/>
    <xf numFmtId="0" fontId="2" fillId="0" borderId="0" xfId="0" applyFont="1" applyAlignment="1"/>
    <xf numFmtId="2" fontId="4" fillId="0" borderId="21" xfId="0" applyNumberFormat="1" applyFont="1" applyFill="1" applyBorder="1" applyAlignment="1" applyProtection="1">
      <alignment shrinkToFit="1"/>
      <protection hidden="1"/>
    </xf>
    <xf numFmtId="0" fontId="8" fillId="0" borderId="22" xfId="0" applyFont="1" applyFill="1" applyBorder="1" applyAlignment="1" applyProtection="1">
      <alignment horizontal="center" vertical="center"/>
      <protection locked="0"/>
    </xf>
    <xf numFmtId="2" fontId="4" fillId="0" borderId="23" xfId="0" applyNumberFormat="1" applyFont="1" applyFill="1" applyBorder="1" applyAlignment="1" applyProtection="1">
      <alignment shrinkToFit="1"/>
      <protection hidden="1"/>
    </xf>
    <xf numFmtId="1" fontId="1" fillId="0" borderId="11" xfId="0" applyNumberFormat="1" applyFont="1" applyFill="1" applyBorder="1" applyAlignment="1" applyProtection="1">
      <alignment shrinkToFit="1"/>
      <protection hidden="1"/>
    </xf>
    <xf numFmtId="1" fontId="1" fillId="0" borderId="11" xfId="0" applyNumberFormat="1" applyFont="1" applyFill="1" applyBorder="1" applyProtection="1">
      <protection hidden="1"/>
    </xf>
    <xf numFmtId="0" fontId="8" fillId="0" borderId="13" xfId="0" applyFont="1" applyFill="1" applyBorder="1" applyAlignment="1" applyProtection="1">
      <alignment horizontal="center" vertical="center"/>
      <protection locked="0"/>
    </xf>
    <xf numFmtId="2" fontId="4" fillId="0" borderId="13" xfId="0" applyNumberFormat="1" applyFont="1" applyFill="1" applyBorder="1" applyAlignment="1" applyProtection="1">
      <alignment shrinkToFit="1"/>
      <protection hidden="1"/>
    </xf>
    <xf numFmtId="2" fontId="4" fillId="0" borderId="24" xfId="0" applyNumberFormat="1" applyFont="1" applyFill="1" applyBorder="1" applyAlignment="1" applyProtection="1">
      <alignment shrinkToFit="1"/>
      <protection hidden="1"/>
    </xf>
    <xf numFmtId="0" fontId="8" fillId="0" borderId="25" xfId="0" applyFont="1" applyFill="1" applyBorder="1" applyAlignment="1" applyProtection="1">
      <alignment horizontal="center" vertical="center"/>
      <protection locked="0"/>
    </xf>
    <xf numFmtId="0" fontId="8" fillId="0" borderId="8" xfId="0" applyFont="1" applyFill="1" applyBorder="1" applyAlignment="1" applyProtection="1">
      <alignment horizontal="left" vertical="center"/>
      <protection hidden="1"/>
    </xf>
    <xf numFmtId="0" fontId="8" fillId="0" borderId="2" xfId="0" applyFont="1" applyFill="1" applyBorder="1" applyAlignment="1" applyProtection="1">
      <alignment horizontal="left" vertical="center"/>
      <protection hidden="1"/>
    </xf>
    <xf numFmtId="0" fontId="8" fillId="0" borderId="15" xfId="0" applyFont="1" applyFill="1" applyBorder="1" applyAlignment="1" applyProtection="1">
      <alignment horizontal="right" vertical="top"/>
      <protection hidden="1"/>
    </xf>
    <xf numFmtId="0" fontId="8" fillId="0" borderId="16" xfId="0" applyFont="1" applyFill="1" applyBorder="1" applyAlignment="1" applyProtection="1">
      <alignment horizontal="right" vertical="top"/>
      <protection hidden="1"/>
    </xf>
    <xf numFmtId="0" fontId="8" fillId="0" borderId="8" xfId="0" applyFont="1" applyFill="1" applyBorder="1" applyAlignment="1" applyProtection="1">
      <alignment horizontal="right" vertical="top"/>
      <protection hidden="1"/>
    </xf>
    <xf numFmtId="0" fontId="8" fillId="0" borderId="2" xfId="0" applyFont="1" applyFill="1" applyBorder="1" applyAlignment="1" applyProtection="1">
      <alignment horizontal="right" vertical="top"/>
      <protection hidden="1"/>
    </xf>
    <xf numFmtId="0" fontId="8" fillId="0" borderId="18" xfId="0" applyFont="1" applyFill="1" applyBorder="1" applyAlignment="1" applyProtection="1">
      <alignment horizontal="right" vertical="top"/>
      <protection hidden="1"/>
    </xf>
    <xf numFmtId="0" fontId="8" fillId="0" borderId="3" xfId="0" applyFont="1" applyFill="1" applyBorder="1" applyAlignment="1" applyProtection="1">
      <alignment horizontal="left" vertical="top"/>
      <protection hidden="1"/>
    </xf>
    <xf numFmtId="0" fontId="8" fillId="0" borderId="3" xfId="0" applyFont="1" applyFill="1" applyBorder="1" applyAlignment="1" applyProtection="1">
      <alignment horizontal="right" vertical="top"/>
      <protection hidden="1"/>
    </xf>
    <xf numFmtId="0" fontId="8" fillId="0" borderId="13" xfId="0" applyFont="1" applyFill="1" applyBorder="1" applyAlignment="1" applyProtection="1">
      <alignment horizontal="right" vertical="top"/>
      <protection hidden="1"/>
    </xf>
    <xf numFmtId="0" fontId="8" fillId="0" borderId="13" xfId="0" applyNumberFormat="1" applyFont="1" applyFill="1" applyBorder="1" applyAlignment="1" applyProtection="1">
      <alignment horizontal="right" vertical="top"/>
      <protection hidden="1"/>
    </xf>
    <xf numFmtId="49" fontId="8" fillId="0" borderId="13" xfId="0" applyNumberFormat="1" applyFont="1" applyFill="1" applyBorder="1" applyAlignment="1" applyProtection="1">
      <alignment horizontal="right" vertical="top"/>
      <protection hidden="1"/>
    </xf>
    <xf numFmtId="0" fontId="8" fillId="0" borderId="13" xfId="0" applyFont="1" applyFill="1" applyBorder="1" applyAlignment="1" applyProtection="1">
      <alignment horizontal="right" vertical="top"/>
      <protection locked="0"/>
    </xf>
    <xf numFmtId="0" fontId="8" fillId="0" borderId="13" xfId="0" applyFont="1" applyBorder="1" applyAlignment="1">
      <alignment vertical="top"/>
    </xf>
    <xf numFmtId="0" fontId="4" fillId="0" borderId="13" xfId="0" applyFont="1" applyFill="1" applyBorder="1" applyAlignment="1" applyProtection="1">
      <alignment vertical="center"/>
      <protection hidden="1"/>
    </xf>
    <xf numFmtId="0" fontId="4" fillId="0" borderId="13" xfId="0" applyFont="1" applyFill="1" applyBorder="1" applyAlignment="1" applyProtection="1">
      <alignment horizontal="center" vertical="center"/>
      <protection locked="0"/>
    </xf>
    <xf numFmtId="0" fontId="4" fillId="0" borderId="27" xfId="0" applyFont="1" applyFill="1" applyBorder="1" applyAlignment="1" applyProtection="1">
      <alignment horizontal="left" vertical="center"/>
      <protection locked="0"/>
    </xf>
    <xf numFmtId="0" fontId="8" fillId="2" borderId="13" xfId="0" applyFont="1" applyFill="1" applyBorder="1" applyAlignment="1" applyProtection="1">
      <alignment horizontal="center" vertical="center"/>
      <protection locked="0"/>
    </xf>
    <xf numFmtId="0" fontId="4" fillId="0" borderId="13" xfId="0" applyFont="1" applyFill="1" applyBorder="1" applyAlignment="1" applyProtection="1">
      <alignment horizontal="center" vertical="center"/>
      <protection hidden="1"/>
    </xf>
    <xf numFmtId="0" fontId="4" fillId="2" borderId="13" xfId="0" applyFont="1" applyFill="1" applyBorder="1" applyAlignment="1" applyProtection="1">
      <alignment horizontal="center" vertical="center"/>
      <protection locked="0"/>
    </xf>
    <xf numFmtId="0" fontId="4" fillId="0" borderId="27" xfId="0" applyFont="1" applyFill="1" applyBorder="1" applyAlignment="1" applyProtection="1">
      <alignment horizontal="center" vertical="center"/>
      <protection hidden="1"/>
    </xf>
    <xf numFmtId="0" fontId="4" fillId="0" borderId="27" xfId="0" applyFont="1" applyFill="1" applyBorder="1" applyAlignment="1" applyProtection="1">
      <alignment horizontal="center" vertical="center"/>
      <protection locked="0"/>
    </xf>
    <xf numFmtId="0" fontId="4" fillId="2" borderId="27" xfId="0" applyFont="1" applyFill="1" applyBorder="1" applyAlignment="1" applyProtection="1">
      <alignment horizontal="center" vertical="center"/>
      <protection locked="0"/>
    </xf>
    <xf numFmtId="0" fontId="4" fillId="0" borderId="28" xfId="0" applyFont="1" applyFill="1" applyBorder="1" applyAlignment="1" applyProtection="1">
      <alignment horizontal="center" vertical="center"/>
      <protection hidden="1"/>
    </xf>
    <xf numFmtId="0" fontId="4" fillId="0" borderId="28" xfId="0" applyFont="1" applyFill="1" applyBorder="1" applyAlignment="1" applyProtection="1">
      <alignment horizontal="center" vertical="center"/>
      <protection locked="0"/>
    </xf>
    <xf numFmtId="0" fontId="4" fillId="2" borderId="28" xfId="0" applyFont="1" applyFill="1" applyBorder="1" applyAlignment="1" applyProtection="1">
      <alignment horizontal="center" vertical="center"/>
      <protection locked="0"/>
    </xf>
    <xf numFmtId="0" fontId="4" fillId="0" borderId="29" xfId="0" applyFont="1" applyFill="1" applyBorder="1" applyAlignment="1" applyProtection="1">
      <alignment horizontal="center" vertical="center"/>
      <protection locked="0"/>
    </xf>
    <xf numFmtId="0" fontId="4" fillId="0" borderId="30" xfId="0" applyFont="1" applyFill="1" applyBorder="1" applyAlignment="1" applyProtection="1">
      <alignment horizontal="center" vertical="center"/>
      <protection locked="0"/>
    </xf>
    <xf numFmtId="0" fontId="4" fillId="0" borderId="31" xfId="0" applyFont="1" applyFill="1" applyBorder="1" applyAlignment="1" applyProtection="1">
      <alignment horizontal="center" vertical="center"/>
      <protection hidden="1"/>
    </xf>
    <xf numFmtId="0" fontId="4" fillId="0" borderId="31" xfId="0" applyFont="1" applyFill="1" applyBorder="1" applyAlignment="1" applyProtection="1">
      <alignment horizontal="center" vertical="center"/>
      <protection locked="0"/>
    </xf>
    <xf numFmtId="0" fontId="4" fillId="2" borderId="31" xfId="0" applyFont="1" applyFill="1" applyBorder="1" applyAlignment="1" applyProtection="1">
      <alignment horizontal="center" vertical="center"/>
      <protection locked="0"/>
    </xf>
    <xf numFmtId="0" fontId="4" fillId="0" borderId="32" xfId="0" applyFont="1" applyFill="1" applyBorder="1" applyAlignment="1" applyProtection="1">
      <alignment horizontal="center" vertical="center"/>
      <protection locked="0"/>
    </xf>
    <xf numFmtId="0" fontId="12" fillId="0" borderId="33" xfId="0" applyFont="1" applyFill="1" applyBorder="1" applyAlignment="1">
      <alignment vertical="center"/>
    </xf>
    <xf numFmtId="0" fontId="9" fillId="0" borderId="26" xfId="0" applyFont="1" applyFill="1" applyBorder="1" applyAlignment="1">
      <alignment vertical="center"/>
    </xf>
    <xf numFmtId="0" fontId="9" fillId="0" borderId="35" xfId="0" applyFont="1" applyFill="1" applyBorder="1" applyAlignment="1" applyProtection="1">
      <alignment horizontal="left" vertical="center"/>
      <protection hidden="1"/>
    </xf>
    <xf numFmtId="0" fontId="9" fillId="0" borderId="13" xfId="0" applyFont="1" applyFill="1" applyBorder="1" applyAlignment="1" applyProtection="1">
      <alignment horizontal="right" vertical="center"/>
      <protection hidden="1"/>
    </xf>
    <xf numFmtId="0" fontId="9" fillId="0" borderId="36" xfId="0" applyFont="1" applyFill="1" applyBorder="1" applyAlignment="1" applyProtection="1">
      <alignment vertical="center"/>
      <protection hidden="1"/>
    </xf>
    <xf numFmtId="0" fontId="9" fillId="0" borderId="13" xfId="0" applyNumberFormat="1" applyFont="1" applyFill="1" applyBorder="1" applyAlignment="1" applyProtection="1">
      <alignment horizontal="left" vertical="center" indent="1"/>
      <protection hidden="1"/>
    </xf>
    <xf numFmtId="0" fontId="12" fillId="0" borderId="4" xfId="0" applyFont="1" applyFill="1" applyBorder="1" applyAlignment="1" applyProtection="1">
      <alignment horizontal="left" vertical="center"/>
      <protection hidden="1"/>
    </xf>
    <xf numFmtId="1" fontId="9" fillId="0" borderId="37" xfId="0" applyNumberFormat="1" applyFont="1" applyFill="1" applyBorder="1" applyAlignment="1">
      <alignment horizontal="right" vertical="center"/>
    </xf>
    <xf numFmtId="0" fontId="9" fillId="0" borderId="27" xfId="0" applyFont="1" applyFill="1" applyBorder="1"/>
    <xf numFmtId="0" fontId="4" fillId="0" borderId="38" xfId="0" applyFont="1" applyFill="1" applyBorder="1" applyAlignment="1">
      <alignment horizontal="right" vertical="center" indent="1"/>
    </xf>
    <xf numFmtId="0" fontId="9" fillId="0" borderId="13" xfId="0" applyFont="1" applyFill="1" applyBorder="1" applyAlignment="1" applyProtection="1">
      <alignment horizontal="left" vertical="center"/>
      <protection hidden="1"/>
    </xf>
    <xf numFmtId="1" fontId="9" fillId="0" borderId="13" xfId="0" applyNumberFormat="1" applyFont="1" applyFill="1" applyBorder="1" applyAlignment="1" applyProtection="1">
      <alignment horizontal="right" vertical="center"/>
      <protection hidden="1"/>
    </xf>
    <xf numFmtId="0" fontId="9" fillId="0" borderId="13" xfId="0" applyFont="1" applyFill="1" applyBorder="1" applyAlignment="1" applyProtection="1">
      <alignment vertical="center"/>
      <protection hidden="1"/>
    </xf>
    <xf numFmtId="0" fontId="4" fillId="0" borderId="13" xfId="0" applyFont="1" applyFill="1" applyBorder="1" applyAlignment="1">
      <alignment horizontal="right" vertical="center" indent="1"/>
    </xf>
    <xf numFmtId="0" fontId="9" fillId="0" borderId="0" xfId="0" applyFont="1" applyFill="1" applyBorder="1" applyAlignment="1" applyProtection="1">
      <alignment vertical="center" wrapText="1"/>
      <protection hidden="1"/>
    </xf>
    <xf numFmtId="0" fontId="9" fillId="0" borderId="0" xfId="0" applyFont="1" applyFill="1" applyBorder="1" applyAlignment="1">
      <alignment horizontal="right" vertical="center" indent="1"/>
    </xf>
    <xf numFmtId="0" fontId="9" fillId="0" borderId="0" xfId="0" applyFont="1" applyFill="1" applyBorder="1" applyAlignment="1">
      <alignment vertical="center"/>
    </xf>
    <xf numFmtId="0" fontId="9" fillId="0" borderId="39" xfId="0" applyFont="1" applyFill="1" applyBorder="1" applyAlignment="1" applyProtection="1">
      <alignment vertical="center"/>
      <protection hidden="1"/>
    </xf>
    <xf numFmtId="0" fontId="9" fillId="0" borderId="34" xfId="0" applyFont="1" applyFill="1" applyBorder="1" applyAlignment="1" applyProtection="1">
      <alignment vertical="center"/>
      <protection locked="0"/>
    </xf>
    <xf numFmtId="1" fontId="9" fillId="0" borderId="13" xfId="0" applyNumberFormat="1" applyFont="1" applyFill="1" applyBorder="1" applyAlignment="1" applyProtection="1">
      <alignment horizontal="right" vertical="center" indent="1"/>
      <protection hidden="1"/>
    </xf>
    <xf numFmtId="0" fontId="4" fillId="0" borderId="13" xfId="0" applyFont="1" applyFill="1" applyBorder="1" applyAlignment="1" applyProtection="1">
      <alignment horizontal="center" vertical="center"/>
      <protection hidden="1"/>
    </xf>
    <xf numFmtId="0" fontId="4" fillId="0" borderId="13" xfId="0" applyFont="1" applyFill="1" applyBorder="1" applyAlignment="1" applyProtection="1">
      <alignment horizontal="center" vertical="center"/>
      <protection locked="0"/>
    </xf>
    <xf numFmtId="0" fontId="8" fillId="3" borderId="14" xfId="0" applyFont="1" applyFill="1" applyBorder="1" applyAlignment="1" applyProtection="1">
      <alignment horizontal="center" vertical="center"/>
      <protection locked="0"/>
    </xf>
    <xf numFmtId="0" fontId="4" fillId="0" borderId="13" xfId="0" applyFont="1" applyBorder="1" applyAlignment="1">
      <alignment vertical="top" wrapText="1"/>
    </xf>
    <xf numFmtId="0" fontId="4" fillId="0" borderId="13" xfId="0" applyFont="1" applyBorder="1" applyAlignment="1">
      <alignment vertical="top"/>
    </xf>
    <xf numFmtId="0" fontId="4" fillId="0" borderId="13" xfId="0" applyFont="1" applyFill="1" applyBorder="1" applyAlignment="1" applyProtection="1">
      <alignment horizontal="center" vertical="center"/>
      <protection locked="0"/>
    </xf>
    <xf numFmtId="0" fontId="4" fillId="0" borderId="13" xfId="0" applyFont="1" applyFill="1" applyBorder="1" applyAlignment="1" applyProtection="1">
      <alignment horizontal="left" vertical="center"/>
      <protection locked="0"/>
    </xf>
    <xf numFmtId="0" fontId="4" fillId="0" borderId="13" xfId="0" applyFont="1" applyFill="1" applyBorder="1" applyAlignment="1" applyProtection="1">
      <alignment horizontal="center" vertical="center"/>
      <protection hidden="1"/>
    </xf>
    <xf numFmtId="0" fontId="4" fillId="0" borderId="27" xfId="0" applyFont="1" applyFill="1" applyBorder="1" applyAlignment="1" applyProtection="1">
      <alignment horizontal="left" vertical="center"/>
      <protection locked="0"/>
    </xf>
    <xf numFmtId="0" fontId="4" fillId="2" borderId="13" xfId="0" applyFont="1" applyFill="1" applyBorder="1" applyAlignment="1" applyProtection="1">
      <alignment horizontal="center" vertical="center"/>
      <protection locked="0"/>
    </xf>
    <xf numFmtId="49" fontId="4" fillId="0" borderId="13" xfId="0" applyNumberFormat="1" applyFont="1" applyFill="1" applyBorder="1" applyAlignment="1"/>
    <xf numFmtId="2" fontId="4" fillId="3" borderId="2" xfId="0" applyNumberFormat="1" applyFont="1" applyFill="1" applyBorder="1" applyAlignment="1" applyProtection="1">
      <alignment shrinkToFit="1"/>
      <protection hidden="1"/>
    </xf>
    <xf numFmtId="2" fontId="4" fillId="3" borderId="3" xfId="0" applyNumberFormat="1" applyFont="1" applyFill="1" applyBorder="1" applyAlignment="1" applyProtection="1">
      <alignment shrinkToFit="1"/>
      <protection hidden="1"/>
    </xf>
    <xf numFmtId="1" fontId="1" fillId="3" borderId="13" xfId="0" applyNumberFormat="1" applyFont="1" applyFill="1" applyBorder="1" applyAlignment="1" applyProtection="1">
      <alignment shrinkToFit="1"/>
      <protection hidden="1"/>
    </xf>
    <xf numFmtId="1" fontId="1" fillId="3" borderId="13" xfId="0" applyNumberFormat="1" applyFont="1" applyFill="1" applyBorder="1" applyProtection="1">
      <protection hidden="1"/>
    </xf>
    <xf numFmtId="0" fontId="4" fillId="3" borderId="13" xfId="0" applyFont="1" applyFill="1" applyBorder="1" applyAlignment="1" applyProtection="1">
      <alignment horizontal="left" vertical="center"/>
      <protection locked="0"/>
    </xf>
    <xf numFmtId="0" fontId="4" fillId="3" borderId="27" xfId="0" applyFont="1" applyFill="1" applyBorder="1" applyAlignment="1" applyProtection="1">
      <alignment horizontal="left" vertical="center"/>
      <protection locked="0"/>
    </xf>
    <xf numFmtId="0" fontId="8" fillId="3" borderId="13" xfId="0" applyFont="1" applyFill="1" applyBorder="1" applyAlignment="1" applyProtection="1">
      <alignment horizontal="center" vertical="center"/>
      <protection locked="0"/>
    </xf>
    <xf numFmtId="0" fontId="4" fillId="3" borderId="13" xfId="0" applyFont="1" applyFill="1" applyBorder="1" applyAlignment="1" applyProtection="1">
      <alignment horizontal="center" vertical="center"/>
      <protection locked="0"/>
    </xf>
    <xf numFmtId="0" fontId="4" fillId="3" borderId="13" xfId="0" applyFont="1" applyFill="1" applyBorder="1" applyAlignment="1" applyProtection="1">
      <alignment vertical="center"/>
      <protection hidden="1"/>
    </xf>
    <xf numFmtId="0" fontId="4" fillId="3" borderId="27" xfId="0" applyFont="1" applyFill="1" applyBorder="1" applyAlignment="1" applyProtection="1">
      <alignment horizontal="center" vertical="center"/>
      <protection locked="0"/>
    </xf>
    <xf numFmtId="0" fontId="4" fillId="3" borderId="28" xfId="0" applyFont="1" applyFill="1" applyBorder="1" applyAlignment="1" applyProtection="1">
      <alignment horizontal="center" vertical="center"/>
      <protection locked="0"/>
    </xf>
    <xf numFmtId="0" fontId="4" fillId="3" borderId="31" xfId="0" applyFont="1" applyFill="1" applyBorder="1" applyAlignment="1" applyProtection="1">
      <alignment horizontal="center" vertical="center"/>
      <protection locked="0"/>
    </xf>
    <xf numFmtId="0" fontId="10" fillId="0" borderId="11" xfId="0" applyFont="1" applyFill="1" applyBorder="1" applyAlignment="1" applyProtection="1">
      <alignment horizontal="center"/>
      <protection hidden="1"/>
    </xf>
    <xf numFmtId="0" fontId="10" fillId="0" borderId="12" xfId="0" applyFont="1" applyFill="1" applyBorder="1" applyAlignment="1" applyProtection="1">
      <alignment horizontal="center"/>
      <protection hidden="1"/>
    </xf>
    <xf numFmtId="0" fontId="1" fillId="0" borderId="11" xfId="0" applyFont="1" applyFill="1" applyBorder="1" applyAlignment="1" applyProtection="1">
      <alignment horizontal="center"/>
      <protection hidden="1"/>
    </xf>
    <xf numFmtId="0" fontId="1" fillId="0" borderId="12" xfId="0" applyFont="1" applyFill="1" applyBorder="1" applyAlignment="1" applyProtection="1">
      <alignment horizontal="center"/>
      <protection hidden="1"/>
    </xf>
    <xf numFmtId="49" fontId="4" fillId="0" borderId="11" xfId="0" applyNumberFormat="1" applyFont="1" applyFill="1" applyBorder="1" applyAlignment="1" applyProtection="1">
      <alignment horizontal="center" vertical="center"/>
      <protection hidden="1"/>
    </xf>
    <xf numFmtId="49" fontId="4" fillId="0" borderId="12" xfId="0" applyNumberFormat="1" applyFont="1" applyFill="1" applyBorder="1" applyAlignment="1" applyProtection="1">
      <alignment horizontal="center" vertical="center"/>
      <protection hidden="1"/>
    </xf>
    <xf numFmtId="0" fontId="4" fillId="0" borderId="11" xfId="0" applyFont="1" applyFill="1" applyBorder="1" applyAlignment="1" applyProtection="1">
      <alignment horizontal="left" vertical="center"/>
      <protection locked="0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0" borderId="13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3" xfId="0" applyFont="1" applyBorder="1" applyAlignment="1">
      <alignment vertical="top" wrapText="1"/>
    </xf>
    <xf numFmtId="0" fontId="4" fillId="0" borderId="13" xfId="0" applyFont="1" applyBorder="1" applyAlignment="1">
      <alignment vertical="top"/>
    </xf>
    <xf numFmtId="0" fontId="1" fillId="0" borderId="9" xfId="0" applyFont="1" applyFill="1" applyBorder="1" applyAlignment="1" applyProtection="1">
      <alignment horizontal="left" vertical="center" indent="1"/>
      <protection locked="0"/>
    </xf>
    <xf numFmtId="0" fontId="1" fillId="0" borderId="0" xfId="0" applyFont="1" applyFill="1" applyBorder="1" applyAlignment="1" applyProtection="1">
      <alignment horizontal="left" vertical="center" indent="1"/>
      <protection locked="0"/>
    </xf>
    <xf numFmtId="0" fontId="1" fillId="0" borderId="7" xfId="0" applyFont="1" applyFill="1" applyBorder="1" applyAlignment="1" applyProtection="1">
      <alignment horizontal="left" vertical="center" indent="1"/>
      <protection locked="0"/>
    </xf>
    <xf numFmtId="0" fontId="4" fillId="0" borderId="17" xfId="0" applyFont="1" applyFill="1" applyBorder="1" applyAlignment="1" applyProtection="1">
      <alignment horizontal="left" vertical="center"/>
      <protection locked="0"/>
    </xf>
    <xf numFmtId="0" fontId="5" fillId="0" borderId="25" xfId="0" applyFont="1" applyFill="1" applyBorder="1" applyAlignment="1" applyProtection="1">
      <alignment horizontal="center"/>
      <protection hidden="1"/>
    </xf>
    <xf numFmtId="0" fontId="1" fillId="0" borderId="9" xfId="0" applyFont="1" applyFill="1" applyBorder="1" applyAlignment="1" applyProtection="1">
      <alignment horizontal="left" vertical="center" wrapText="1" indent="1"/>
      <protection locked="0"/>
    </xf>
    <xf numFmtId="0" fontId="1" fillId="0" borderId="0" xfId="0" applyFont="1" applyFill="1" applyBorder="1" applyAlignment="1" applyProtection="1">
      <alignment horizontal="left" vertical="center" wrapText="1" indent="1"/>
      <protection locked="0"/>
    </xf>
    <xf numFmtId="0" fontId="1" fillId="0" borderId="7" xfId="0" applyFont="1" applyFill="1" applyBorder="1" applyAlignment="1" applyProtection="1">
      <alignment horizontal="left" vertical="center" wrapText="1" indent="1"/>
      <protection locked="0"/>
    </xf>
    <xf numFmtId="0" fontId="4" fillId="0" borderId="11" xfId="0" applyFont="1" applyFill="1" applyBorder="1" applyAlignment="1" applyProtection="1">
      <alignment horizontal="left" vertical="center"/>
      <protection hidden="1"/>
    </xf>
    <xf numFmtId="0" fontId="4" fillId="0" borderId="17" xfId="0" applyFont="1" applyFill="1" applyBorder="1" applyAlignment="1" applyProtection="1">
      <alignment horizontal="left" vertical="center"/>
      <protection hidden="1"/>
    </xf>
    <xf numFmtId="0" fontId="4" fillId="0" borderId="12" xfId="0" applyFont="1" applyFill="1" applyBorder="1" applyAlignment="1" applyProtection="1">
      <alignment horizontal="left" vertical="center"/>
      <protection hidden="1"/>
    </xf>
    <xf numFmtId="0" fontId="11" fillId="0" borderId="9" xfId="0" applyFont="1" applyFill="1" applyBorder="1" applyAlignment="1" applyProtection="1">
      <alignment horizontal="left" vertical="center" indent="1"/>
      <protection locked="0"/>
    </xf>
    <xf numFmtId="0" fontId="11" fillId="0" borderId="0" xfId="0" applyFont="1" applyFill="1" applyBorder="1" applyAlignment="1" applyProtection="1">
      <alignment horizontal="left" vertical="center" indent="1"/>
      <protection locked="0"/>
    </xf>
    <xf numFmtId="0" fontId="11" fillId="0" borderId="7" xfId="0" applyFont="1" applyFill="1" applyBorder="1" applyAlignment="1" applyProtection="1">
      <alignment horizontal="left" vertical="center" indent="1"/>
      <protection locked="0"/>
    </xf>
    <xf numFmtId="0" fontId="4" fillId="0" borderId="9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11" xfId="0" applyFont="1" applyFill="1" applyBorder="1" applyAlignment="1" applyProtection="1">
      <alignment horizontal="center" vertical="center"/>
      <protection locked="0"/>
    </xf>
    <xf numFmtId="0" fontId="4" fillId="0" borderId="17" xfId="0" applyFont="1" applyFill="1" applyBorder="1" applyAlignment="1" applyProtection="1">
      <alignment horizontal="center" vertical="center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1" fillId="0" borderId="20" xfId="0" applyFont="1" applyFill="1" applyBorder="1" applyAlignment="1" applyProtection="1">
      <alignment horizontal="left" vertical="center" indent="1"/>
      <protection locked="0"/>
    </xf>
    <xf numFmtId="0" fontId="1" fillId="0" borderId="6" xfId="0" applyFont="1" applyFill="1" applyBorder="1" applyAlignment="1" applyProtection="1">
      <alignment horizontal="left" vertical="center" indent="1"/>
      <protection locked="0"/>
    </xf>
    <xf numFmtId="0" fontId="9" fillId="0" borderId="26" xfId="0" applyFont="1" applyFill="1" applyBorder="1" applyAlignment="1" applyProtection="1">
      <alignment horizontal="left" vertical="center"/>
      <protection hidden="1"/>
    </xf>
    <xf numFmtId="0" fontId="9" fillId="0" borderId="40" xfId="0" applyFont="1" applyFill="1" applyBorder="1" applyAlignment="1" applyProtection="1">
      <alignment horizontal="left" vertical="center"/>
      <protection hidden="1"/>
    </xf>
    <xf numFmtId="0" fontId="9" fillId="0" borderId="11" xfId="0" applyFont="1" applyFill="1" applyBorder="1" applyAlignment="1" applyProtection="1">
      <alignment horizontal="left" vertical="center"/>
      <protection hidden="1"/>
    </xf>
    <xf numFmtId="0" fontId="9" fillId="0" borderId="17" xfId="0" applyFont="1" applyFill="1" applyBorder="1" applyAlignment="1" applyProtection="1">
      <alignment horizontal="left" vertical="center"/>
      <protection hidden="1"/>
    </xf>
    <xf numFmtId="0" fontId="9" fillId="0" borderId="12" xfId="0" applyFont="1" applyFill="1" applyBorder="1" applyAlignment="1" applyProtection="1">
      <alignment horizontal="left" vertical="center"/>
      <protection hidden="1"/>
    </xf>
    <xf numFmtId="0" fontId="5" fillId="0" borderId="11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9" fillId="0" borderId="0" xfId="0" applyFont="1" applyFill="1" applyBorder="1" applyAlignment="1" applyProtection="1">
      <alignment horizontal="left" vertical="center" wrapText="1"/>
      <protection hidden="1"/>
    </xf>
    <xf numFmtId="0" fontId="4" fillId="0" borderId="47" xfId="0" applyFont="1" applyFill="1" applyBorder="1" applyAlignment="1" applyProtection="1">
      <alignment horizontal="left" vertical="center"/>
      <protection hidden="1"/>
    </xf>
    <xf numFmtId="0" fontId="4" fillId="0" borderId="45" xfId="0" applyFont="1" applyFill="1" applyBorder="1" applyAlignment="1" applyProtection="1">
      <alignment horizontal="left" vertical="center"/>
      <protection hidden="1"/>
    </xf>
    <xf numFmtId="0" fontId="4" fillId="0" borderId="46" xfId="0" applyFont="1" applyFill="1" applyBorder="1" applyAlignment="1" applyProtection="1">
      <alignment horizontal="left" vertical="center"/>
      <protection hidden="1"/>
    </xf>
    <xf numFmtId="0" fontId="4" fillId="0" borderId="44" xfId="0" applyFont="1" applyFill="1" applyBorder="1" applyAlignment="1" applyProtection="1">
      <alignment horizontal="left" vertical="center"/>
      <protection locked="0"/>
    </xf>
    <xf numFmtId="0" fontId="4" fillId="0" borderId="45" xfId="0" applyFont="1" applyFill="1" applyBorder="1" applyAlignment="1" applyProtection="1">
      <alignment horizontal="left" vertical="center"/>
      <protection locked="0"/>
    </xf>
    <xf numFmtId="0" fontId="4" fillId="0" borderId="46" xfId="0" applyFont="1" applyFill="1" applyBorder="1" applyAlignment="1" applyProtection="1">
      <alignment horizontal="left" vertical="center"/>
      <protection locked="0"/>
    </xf>
    <xf numFmtId="0" fontId="4" fillId="0" borderId="41" xfId="0" applyFont="1" applyFill="1" applyBorder="1" applyAlignment="1" applyProtection="1">
      <alignment horizontal="left" vertical="center"/>
      <protection hidden="1"/>
    </xf>
    <xf numFmtId="0" fontId="4" fillId="0" borderId="42" xfId="0" applyFont="1" applyFill="1" applyBorder="1" applyAlignment="1" applyProtection="1">
      <alignment horizontal="left" vertical="center"/>
      <protection hidden="1"/>
    </xf>
    <xf numFmtId="0" fontId="4" fillId="0" borderId="43" xfId="0" applyFont="1" applyFill="1" applyBorder="1" applyAlignment="1" applyProtection="1">
      <alignment horizontal="left" vertical="center"/>
      <protection hidden="1"/>
    </xf>
    <xf numFmtId="0" fontId="4" fillId="0" borderId="48" xfId="0" applyFont="1" applyFill="1" applyBorder="1" applyAlignment="1" applyProtection="1">
      <alignment horizontal="left" vertical="center"/>
      <protection hidden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231913</xdr:colOff>
      <xdr:row>34</xdr:row>
      <xdr:rowOff>16565</xdr:rowOff>
    </xdr:from>
    <xdr:to>
      <xdr:col>5</xdr:col>
      <xdr:colOff>1903</xdr:colOff>
      <xdr:row>34</xdr:row>
      <xdr:rowOff>88900</xdr:rowOff>
    </xdr:to>
    <xdr:sp macro="" textlink="">
      <xdr:nvSpPr>
        <xdr:cNvPr id="20" name="Text Box 10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993913" y="3677478"/>
          <a:ext cx="1302273" cy="7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ru-RU" sz="700" b="1" i="1" strike="noStrike">
              <a:solidFill>
                <a:srgbClr val="000000"/>
              </a:solidFill>
              <a:latin typeface="Arial Cyr"/>
            </a:rPr>
            <a:t>внутривенно капельно</a:t>
          </a:r>
        </a:p>
      </xdr:txBody>
    </xdr:sp>
    <xdr:clientData/>
  </xdr:twoCellAnchor>
  <xdr:twoCellAnchor editAs="oneCell">
    <xdr:from>
      <xdr:col>3</xdr:col>
      <xdr:colOff>256761</xdr:colOff>
      <xdr:row>55</xdr:row>
      <xdr:rowOff>99391</xdr:rowOff>
    </xdr:from>
    <xdr:to>
      <xdr:col>4</xdr:col>
      <xdr:colOff>268012</xdr:colOff>
      <xdr:row>57</xdr:row>
      <xdr:rowOff>8282</xdr:rowOff>
    </xdr:to>
    <xdr:sp macro="" textlink="">
      <xdr:nvSpPr>
        <xdr:cNvPr id="21" name="Text Box 10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1631674" y="6021456"/>
          <a:ext cx="640729" cy="124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ru-RU" sz="700" b="1" i="1" strike="noStrike">
              <a:solidFill>
                <a:srgbClr val="000000"/>
              </a:solidFill>
              <a:latin typeface="Arial Cyr"/>
            </a:rPr>
            <a:t>энтерально</a:t>
          </a:r>
          <a:endParaRPr lang="ru-RU" sz="600" b="1" i="1" strike="noStrike">
            <a:solidFill>
              <a:srgbClr val="000000"/>
            </a:solidFill>
            <a:latin typeface="Arial Cyr"/>
          </a:endParaRPr>
        </a:p>
      </xdr:txBody>
    </xdr:sp>
    <xdr:clientData/>
  </xdr:twoCellAnchor>
  <xdr:twoCellAnchor editAs="oneCell">
    <xdr:from>
      <xdr:col>2</xdr:col>
      <xdr:colOff>397565</xdr:colOff>
      <xdr:row>43</xdr:row>
      <xdr:rowOff>82827</xdr:rowOff>
    </xdr:from>
    <xdr:to>
      <xdr:col>5</xdr:col>
      <xdr:colOff>45923</xdr:colOff>
      <xdr:row>44</xdr:row>
      <xdr:rowOff>88901</xdr:rowOff>
    </xdr:to>
    <xdr:sp macro="" textlink="">
      <xdr:nvSpPr>
        <xdr:cNvPr id="22" name="Text Box 10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1159565" y="4712805"/>
          <a:ext cx="1180641" cy="1137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ru-RU" sz="700" b="1" i="1" strike="noStrike">
              <a:solidFill>
                <a:srgbClr val="000000"/>
              </a:solidFill>
              <a:latin typeface="Arial Cyr"/>
            </a:rPr>
            <a:t>внутривенно болюсно</a:t>
          </a:r>
        </a:p>
      </xdr:txBody>
    </xdr:sp>
    <xdr:clientData/>
  </xdr:twoCellAnchor>
  <xdr:twoCellAnchor editAs="oneCell">
    <xdr:from>
      <xdr:col>3</xdr:col>
      <xdr:colOff>364435</xdr:colOff>
      <xdr:row>50</xdr:row>
      <xdr:rowOff>99392</xdr:rowOff>
    </xdr:from>
    <xdr:to>
      <xdr:col>4</xdr:col>
      <xdr:colOff>256926</xdr:colOff>
      <xdr:row>52</xdr:row>
      <xdr:rowOff>17691</xdr:rowOff>
    </xdr:to>
    <xdr:sp macro="" textlink="">
      <xdr:nvSpPr>
        <xdr:cNvPr id="23" name="Text Box 1020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1739348" y="5483088"/>
          <a:ext cx="521969" cy="133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ru-RU" sz="700" b="1" i="1" strike="noStrike">
              <a:solidFill>
                <a:srgbClr val="000000"/>
              </a:solidFill>
              <a:latin typeface="Arial Cyr"/>
            </a:rPr>
            <a:t>подкожно</a:t>
          </a:r>
          <a:endParaRPr lang="ru-RU" sz="600" b="1" i="1" strike="noStrike">
            <a:solidFill>
              <a:srgbClr val="000000"/>
            </a:solidFill>
            <a:latin typeface="Arial Cyr"/>
          </a:endParaRPr>
        </a:p>
      </xdr:txBody>
    </xdr:sp>
    <xdr:clientData/>
  </xdr:twoCellAnchor>
  <xdr:twoCellAnchor editAs="oneCell">
    <xdr:from>
      <xdr:col>1</xdr:col>
      <xdr:colOff>554935</xdr:colOff>
      <xdr:row>40</xdr:row>
      <xdr:rowOff>82826</xdr:rowOff>
    </xdr:from>
    <xdr:to>
      <xdr:col>5</xdr:col>
      <xdr:colOff>16106</xdr:colOff>
      <xdr:row>41</xdr:row>
      <xdr:rowOff>81585</xdr:rowOff>
    </xdr:to>
    <xdr:sp macro="" textlink="">
      <xdr:nvSpPr>
        <xdr:cNvPr id="7" name="Text Box 10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745435" y="4389783"/>
          <a:ext cx="1564954" cy="106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ru-RU" sz="700" b="1" i="1" strike="noStrike">
              <a:solidFill>
                <a:srgbClr val="000000"/>
              </a:solidFill>
              <a:latin typeface="Arial Cyr"/>
            </a:rPr>
            <a:t>внутривенно через инфузомат</a:t>
          </a:r>
        </a:p>
      </xdr:txBody>
    </xdr:sp>
    <xdr:clientData/>
  </xdr:twoCellAnchor>
  <xdr:twoCellAnchor>
    <xdr:from>
      <xdr:col>15</xdr:col>
      <xdr:colOff>69574</xdr:colOff>
      <xdr:row>35</xdr:row>
      <xdr:rowOff>44727</xdr:rowOff>
    </xdr:from>
    <xdr:to>
      <xdr:col>17</xdr:col>
      <xdr:colOff>102705</xdr:colOff>
      <xdr:row>35</xdr:row>
      <xdr:rowOff>44727</xdr:rowOff>
    </xdr:to>
    <xdr:cxnSp macro="">
      <xdr:nvCxnSpPr>
        <xdr:cNvPr id="10" name="Прямая со стрелкой 9"/>
        <xdr:cNvCxnSpPr/>
      </xdr:nvCxnSpPr>
      <xdr:spPr bwMode="auto">
        <a:xfrm>
          <a:off x="4268857" y="3813314"/>
          <a:ext cx="414131" cy="0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64603</xdr:colOff>
      <xdr:row>35</xdr:row>
      <xdr:rowOff>39757</xdr:rowOff>
    </xdr:from>
    <xdr:to>
      <xdr:col>29</xdr:col>
      <xdr:colOff>97734</xdr:colOff>
      <xdr:row>35</xdr:row>
      <xdr:rowOff>39757</xdr:rowOff>
    </xdr:to>
    <xdr:cxnSp macro="">
      <xdr:nvCxnSpPr>
        <xdr:cNvPr id="11" name="Прямая со стрелкой 10"/>
        <xdr:cNvCxnSpPr/>
      </xdr:nvCxnSpPr>
      <xdr:spPr bwMode="auto">
        <a:xfrm>
          <a:off x="6549886" y="3808344"/>
          <a:ext cx="414131" cy="0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0"/>
  </sheetPr>
  <dimension ref="A1:CW167"/>
  <sheetViews>
    <sheetView tabSelected="1" view="pageLayout" zoomScale="115" zoomScaleNormal="100" zoomScaleSheetLayoutView="100" zoomScalePageLayoutView="115" workbookViewId="0">
      <selection activeCell="Y49" sqref="Y49"/>
    </sheetView>
  </sheetViews>
  <sheetFormatPr defaultColWidth="9" defaultRowHeight="11.25" x14ac:dyDescent="0.2"/>
  <cols>
    <col min="1" max="1" width="2.7109375" style="65" customWidth="1"/>
    <col min="2" max="2" width="8.140625" style="65" customWidth="1"/>
    <col min="3" max="3" width="8.7109375" style="65" customWidth="1"/>
    <col min="4" max="4" width="9" style="65" customWidth="1"/>
    <col min="5" max="5" width="4.140625" style="65" customWidth="1"/>
    <col min="6" max="11" width="2.7109375" style="11" customWidth="1"/>
    <col min="12" max="14" width="2.7109375" style="65" customWidth="1"/>
    <col min="15" max="30" width="2.7109375" style="11" customWidth="1"/>
    <col min="31" max="54" width="9" style="10" hidden="1" customWidth="1"/>
    <col min="55" max="78" width="1.7109375" style="10" hidden="1" customWidth="1"/>
    <col min="79" max="79" width="2.7109375" style="10" hidden="1" customWidth="1"/>
    <col min="80" max="80" width="4.28515625" style="11" hidden="1" customWidth="1"/>
    <col min="81" max="81" width="2.7109375" style="11" hidden="1" customWidth="1"/>
    <col min="82" max="83" width="9" style="12" hidden="1" customWidth="1"/>
    <col min="84" max="85" width="2.7109375" style="11" hidden="1" customWidth="1"/>
    <col min="86" max="86" width="0.5703125" style="11" hidden="1" customWidth="1"/>
    <col min="87" max="87" width="15.85546875" style="11" customWidth="1"/>
    <col min="88" max="88" width="7.5703125" style="11" customWidth="1"/>
    <col min="89" max="89" width="10.7109375" style="11" customWidth="1"/>
    <col min="90" max="90" width="6.7109375" style="11" customWidth="1"/>
    <col min="91" max="16384" width="9" style="11"/>
  </cols>
  <sheetData>
    <row r="1" spans="1:101" s="14" customFormat="1" ht="8.4499999999999993" customHeight="1" x14ac:dyDescent="0.2">
      <c r="A1" s="167"/>
      <c r="B1" s="167"/>
      <c r="C1" s="6"/>
      <c r="D1" s="7"/>
      <c r="E1" s="8"/>
      <c r="F1" s="9">
        <v>8</v>
      </c>
      <c r="G1" s="9">
        <v>9</v>
      </c>
      <c r="H1" s="9">
        <v>10</v>
      </c>
      <c r="I1" s="9">
        <v>11</v>
      </c>
      <c r="J1" s="9">
        <v>12</v>
      </c>
      <c r="K1" s="9">
        <v>13</v>
      </c>
      <c r="L1" s="130">
        <v>14</v>
      </c>
      <c r="M1" s="9">
        <v>15</v>
      </c>
      <c r="N1" s="9">
        <v>16</v>
      </c>
      <c r="O1" s="9">
        <v>17</v>
      </c>
      <c r="P1" s="9">
        <v>18</v>
      </c>
      <c r="Q1" s="9">
        <v>19</v>
      </c>
      <c r="R1" s="9">
        <v>20</v>
      </c>
      <c r="S1" s="9">
        <v>21</v>
      </c>
      <c r="T1" s="9">
        <v>22</v>
      </c>
      <c r="U1" s="9">
        <v>23</v>
      </c>
      <c r="V1" s="9">
        <v>0</v>
      </c>
      <c r="W1" s="9">
        <v>1</v>
      </c>
      <c r="X1" s="9">
        <v>2</v>
      </c>
      <c r="Y1" s="9">
        <v>3</v>
      </c>
      <c r="Z1" s="9">
        <v>4</v>
      </c>
      <c r="AA1" s="9">
        <v>5</v>
      </c>
      <c r="AB1" s="68">
        <v>6</v>
      </c>
      <c r="AC1" s="75">
        <v>7</v>
      </c>
      <c r="AD1" s="75">
        <v>8</v>
      </c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1"/>
      <c r="CC1" s="11"/>
      <c r="CD1" s="12"/>
      <c r="CE1" s="12"/>
      <c r="CF1" s="11"/>
      <c r="CG1" s="11"/>
      <c r="CH1" s="11"/>
      <c r="CI1" s="13" t="s">
        <v>11</v>
      </c>
      <c r="CJ1" s="159" t="s">
        <v>76</v>
      </c>
      <c r="CK1" s="160"/>
      <c r="CL1" s="160"/>
    </row>
    <row r="2" spans="1:101" s="23" customFormat="1" ht="8.4499999999999993" customHeight="1" x14ac:dyDescent="0.2">
      <c r="A2" s="151"/>
      <c r="B2" s="152"/>
      <c r="C2" s="15"/>
      <c r="D2" s="16" t="s">
        <v>15</v>
      </c>
      <c r="E2" s="17"/>
      <c r="F2" s="18"/>
      <c r="G2" s="18"/>
      <c r="H2" s="18"/>
      <c r="I2" s="19"/>
      <c r="J2" s="19"/>
      <c r="K2" s="18"/>
      <c r="L2" s="139"/>
      <c r="M2" s="18"/>
      <c r="N2" s="18"/>
      <c r="O2" s="18"/>
      <c r="P2" s="18"/>
      <c r="Q2" s="18"/>
      <c r="R2" s="18"/>
      <c r="S2" s="18"/>
      <c r="T2" s="18"/>
      <c r="U2" s="18"/>
      <c r="V2" s="19"/>
      <c r="W2" s="18"/>
      <c r="X2" s="18"/>
      <c r="Y2" s="18"/>
      <c r="Z2" s="18"/>
      <c r="AA2" s="18"/>
      <c r="AB2" s="67"/>
      <c r="AC2" s="74"/>
      <c r="AD2" s="74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1"/>
      <c r="CC2" s="11"/>
      <c r="CD2" s="12"/>
      <c r="CE2" s="12"/>
      <c r="CF2" s="11"/>
      <c r="CG2" s="11"/>
      <c r="CH2" s="11"/>
      <c r="CI2" s="20" t="s">
        <v>12</v>
      </c>
      <c r="CJ2" s="21" t="s">
        <v>77</v>
      </c>
      <c r="CK2" s="20" t="s">
        <v>27</v>
      </c>
      <c r="CL2" s="22" t="s">
        <v>78</v>
      </c>
    </row>
    <row r="3" spans="1:101" s="23" customFormat="1" ht="8.4499999999999993" customHeight="1" x14ac:dyDescent="0.2">
      <c r="A3" s="151"/>
      <c r="B3" s="152"/>
      <c r="C3" s="78">
        <v>35</v>
      </c>
      <c r="D3" s="79">
        <v>250</v>
      </c>
      <c r="E3" s="24"/>
      <c r="F3" s="18"/>
      <c r="G3" s="18"/>
      <c r="H3" s="18"/>
      <c r="I3" s="19"/>
      <c r="J3" s="19"/>
      <c r="K3" s="18"/>
      <c r="L3" s="139"/>
      <c r="M3" s="18"/>
      <c r="N3" s="18"/>
      <c r="O3" s="18"/>
      <c r="P3" s="18"/>
      <c r="Q3" s="18"/>
      <c r="R3" s="18"/>
      <c r="S3" s="18"/>
      <c r="T3" s="18"/>
      <c r="U3" s="18"/>
      <c r="V3" s="19"/>
      <c r="W3" s="18"/>
      <c r="X3" s="18"/>
      <c r="Y3" s="18"/>
      <c r="Z3" s="18"/>
      <c r="AA3" s="18"/>
      <c r="AB3" s="67"/>
      <c r="AC3" s="73"/>
      <c r="AD3" s="73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1"/>
      <c r="CC3" s="11"/>
      <c r="CD3" s="12"/>
      <c r="CE3" s="12"/>
      <c r="CF3" s="11"/>
      <c r="CG3" s="11"/>
      <c r="CH3" s="11"/>
      <c r="CI3" s="25" t="s">
        <v>28</v>
      </c>
      <c r="CJ3" s="190" t="s">
        <v>79</v>
      </c>
      <c r="CK3" s="191"/>
      <c r="CL3" s="20"/>
    </row>
    <row r="4" spans="1:101" ht="8.4499999999999993" customHeight="1" x14ac:dyDescent="0.2">
      <c r="A4" s="151"/>
      <c r="B4" s="152"/>
      <c r="C4" s="80"/>
      <c r="D4" s="81"/>
      <c r="E4" s="24"/>
      <c r="F4" s="18"/>
      <c r="G4" s="18"/>
      <c r="H4" s="18"/>
      <c r="I4" s="19"/>
      <c r="J4" s="19"/>
      <c r="K4" s="18"/>
      <c r="L4" s="139"/>
      <c r="M4" s="18"/>
      <c r="N4" s="18"/>
      <c r="O4" s="18" t="s">
        <v>18</v>
      </c>
      <c r="P4" s="18"/>
      <c r="Q4" s="18"/>
      <c r="R4" s="18"/>
      <c r="S4" s="18"/>
      <c r="T4" s="18"/>
      <c r="U4" s="18"/>
      <c r="V4" s="19"/>
      <c r="W4" s="18"/>
      <c r="X4" s="18"/>
      <c r="Y4" s="18"/>
      <c r="Z4" s="18"/>
      <c r="AA4" s="18"/>
      <c r="AB4" s="67"/>
      <c r="AC4" s="73"/>
      <c r="AD4" s="73"/>
      <c r="CI4" s="20" t="s">
        <v>13</v>
      </c>
      <c r="CJ4" s="20" t="s">
        <v>80</v>
      </c>
      <c r="CK4" s="20" t="s">
        <v>31</v>
      </c>
      <c r="CL4" s="20"/>
    </row>
    <row r="5" spans="1:101" s="65" customFormat="1" ht="8.4499999999999993" customHeight="1" x14ac:dyDescent="0.2">
      <c r="A5" s="151"/>
      <c r="B5" s="152"/>
      <c r="C5" s="80"/>
      <c r="D5" s="81"/>
      <c r="E5" s="24"/>
      <c r="F5" s="18"/>
      <c r="G5" s="18"/>
      <c r="H5" s="18"/>
      <c r="I5" s="19"/>
      <c r="J5" s="19"/>
      <c r="K5" s="18"/>
      <c r="L5" s="139"/>
      <c r="M5" s="18"/>
      <c r="N5" s="18"/>
      <c r="O5" s="18"/>
      <c r="P5" s="18"/>
      <c r="Q5" s="18"/>
      <c r="R5" s="18"/>
      <c r="S5" s="18"/>
      <c r="T5" s="18"/>
      <c r="U5" s="18"/>
      <c r="V5" s="19"/>
      <c r="W5" s="18"/>
      <c r="X5" s="18"/>
      <c r="Y5" s="18"/>
      <c r="Z5" s="18"/>
      <c r="AA5" s="18"/>
      <c r="AB5" s="67"/>
      <c r="AC5" s="73"/>
      <c r="AD5" s="73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D5" s="12"/>
      <c r="CE5" s="12"/>
      <c r="CI5" s="20" t="s">
        <v>14</v>
      </c>
      <c r="CJ5" s="20" t="s">
        <v>81</v>
      </c>
      <c r="CK5" s="26" t="e">
        <f>CJ4/(CJ5/100)^2</f>
        <v>#VALUE!</v>
      </c>
      <c r="CL5" s="20"/>
    </row>
    <row r="6" spans="1:101" s="65" customFormat="1" ht="8.4499999999999993" customHeight="1" x14ac:dyDescent="0.2">
      <c r="A6" s="151"/>
      <c r="B6" s="152"/>
      <c r="C6" s="80"/>
      <c r="D6" s="81"/>
      <c r="E6" s="24"/>
      <c r="F6" s="18"/>
      <c r="G6" s="18"/>
      <c r="H6" s="18"/>
      <c r="I6" s="19"/>
      <c r="J6" s="19"/>
      <c r="K6" s="18"/>
      <c r="L6" s="139"/>
      <c r="M6" s="18"/>
      <c r="N6" s="18"/>
      <c r="O6" s="18"/>
      <c r="P6" s="18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67"/>
      <c r="AC6" s="73"/>
      <c r="AD6" s="73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D6" s="12"/>
      <c r="CE6" s="12"/>
      <c r="CI6" s="27" t="s">
        <v>29</v>
      </c>
      <c r="CJ6" s="28" t="s">
        <v>82</v>
      </c>
      <c r="CK6" s="27"/>
      <c r="CL6" s="27"/>
    </row>
    <row r="7" spans="1:101" ht="8.4499999999999993" customHeight="1" x14ac:dyDescent="0.2">
      <c r="A7" s="151"/>
      <c r="B7" s="152"/>
      <c r="C7" s="80"/>
      <c r="D7" s="81"/>
      <c r="E7" s="24"/>
      <c r="F7" s="18"/>
      <c r="G7" s="18"/>
      <c r="H7" s="18"/>
      <c r="I7" s="19"/>
      <c r="J7" s="19"/>
      <c r="K7" s="18"/>
      <c r="L7" s="139"/>
      <c r="M7" s="18"/>
      <c r="N7" s="18"/>
      <c r="O7" s="18"/>
      <c r="P7" s="18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67"/>
      <c r="AC7" s="73"/>
      <c r="AD7" s="73"/>
      <c r="CI7" s="27" t="s">
        <v>30</v>
      </c>
      <c r="CJ7" s="28">
        <f ca="1">TODAY()</f>
        <v>45276</v>
      </c>
      <c r="CK7" s="28">
        <f ca="1">CJ7+1</f>
        <v>45277</v>
      </c>
      <c r="CL7" s="29"/>
    </row>
    <row r="8" spans="1:101" ht="8.4499999999999993" customHeight="1" x14ac:dyDescent="0.2">
      <c r="A8" s="151"/>
      <c r="B8" s="152"/>
      <c r="C8" s="80">
        <v>30</v>
      </c>
      <c r="D8" s="81">
        <v>200</v>
      </c>
      <c r="E8" s="24"/>
      <c r="F8" s="18"/>
      <c r="G8" s="18"/>
      <c r="H8" s="18"/>
      <c r="I8" s="19"/>
      <c r="J8" s="19"/>
      <c r="K8" s="18"/>
      <c r="L8" s="139"/>
      <c r="M8" s="18"/>
      <c r="N8" s="18"/>
      <c r="O8" s="18"/>
      <c r="P8" s="18"/>
      <c r="Q8" s="18"/>
      <c r="R8" s="18"/>
      <c r="S8" s="18"/>
      <c r="T8" s="18"/>
      <c r="U8" s="18"/>
      <c r="V8" s="19"/>
      <c r="W8" s="18"/>
      <c r="X8" s="18"/>
      <c r="Y8" s="18"/>
      <c r="Z8" s="18"/>
      <c r="AA8" s="18"/>
      <c r="AB8" s="67"/>
      <c r="AC8" s="73"/>
      <c r="AD8" s="73"/>
      <c r="CI8" s="30" t="s">
        <v>0</v>
      </c>
      <c r="CJ8" s="31" t="e">
        <f ca="1">CJ7-CJ6+1</f>
        <v>#VALUE!</v>
      </c>
      <c r="CK8" s="32"/>
      <c r="CL8" s="32"/>
    </row>
    <row r="9" spans="1:101" ht="8.4499999999999993" customHeight="1" x14ac:dyDescent="0.2">
      <c r="A9" s="151"/>
      <c r="B9" s="152"/>
      <c r="C9" s="76" t="s">
        <v>16</v>
      </c>
      <c r="D9" s="77" t="s">
        <v>17</v>
      </c>
      <c r="E9" s="24"/>
      <c r="F9" s="18"/>
      <c r="G9" s="18"/>
      <c r="H9" s="18"/>
      <c r="I9" s="19"/>
      <c r="J9" s="19"/>
      <c r="K9" s="18"/>
      <c r="L9" s="139"/>
      <c r="M9" s="18"/>
      <c r="N9" s="18"/>
      <c r="O9" s="18"/>
      <c r="P9" s="18"/>
      <c r="Q9" s="18"/>
      <c r="R9" s="18"/>
      <c r="S9" s="18"/>
      <c r="T9" s="18"/>
      <c r="U9" s="18"/>
      <c r="V9" s="19"/>
      <c r="W9" s="18"/>
      <c r="X9" s="18"/>
      <c r="Y9" s="18"/>
      <c r="Z9" s="18"/>
      <c r="AA9" s="18"/>
      <c r="AB9" s="67"/>
      <c r="AC9" s="73"/>
      <c r="AD9" s="73"/>
      <c r="CI9" s="30" t="s">
        <v>32</v>
      </c>
      <c r="CJ9" s="31" t="s">
        <v>35</v>
      </c>
      <c r="CK9" s="32" t="s">
        <v>33</v>
      </c>
      <c r="CL9" s="32"/>
    </row>
    <row r="10" spans="1:101" ht="8.4499999999999993" customHeight="1" x14ac:dyDescent="0.2">
      <c r="A10" s="151"/>
      <c r="B10" s="152"/>
      <c r="C10" s="80"/>
      <c r="D10" s="77" t="s">
        <v>8</v>
      </c>
      <c r="E10" s="24"/>
      <c r="F10" s="18"/>
      <c r="G10" s="18"/>
      <c r="H10" s="18"/>
      <c r="I10" s="19"/>
      <c r="J10" s="19"/>
      <c r="K10" s="18"/>
      <c r="L10" s="139"/>
      <c r="M10" s="18"/>
      <c r="N10" s="18"/>
      <c r="O10" s="18"/>
      <c r="P10" s="18"/>
      <c r="Q10" s="18"/>
      <c r="R10" s="18"/>
      <c r="S10" s="18"/>
      <c r="T10" s="18"/>
      <c r="U10" s="18"/>
      <c r="V10" s="19"/>
      <c r="W10" s="18"/>
      <c r="X10" s="18"/>
      <c r="Y10" s="18"/>
      <c r="Z10" s="18"/>
      <c r="AA10" s="18"/>
      <c r="AB10" s="67"/>
      <c r="AC10" s="73"/>
      <c r="AD10" s="73"/>
      <c r="CI10" s="161" t="s">
        <v>83</v>
      </c>
      <c r="CJ10" s="162"/>
      <c r="CK10" s="162"/>
      <c r="CL10" s="162"/>
    </row>
    <row r="11" spans="1:101" s="65" customFormat="1" ht="8.4499999999999993" customHeight="1" x14ac:dyDescent="0.2">
      <c r="A11" s="151"/>
      <c r="B11" s="152"/>
      <c r="C11" s="82"/>
      <c r="D11" s="83"/>
      <c r="E11" s="24"/>
      <c r="F11" s="34"/>
      <c r="G11" s="34"/>
      <c r="H11" s="34"/>
      <c r="I11" s="35"/>
      <c r="J11" s="19"/>
      <c r="K11" s="34"/>
      <c r="L11" s="140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4"/>
      <c r="X11" s="34"/>
      <c r="Y11" s="34"/>
      <c r="Z11" s="34"/>
      <c r="AA11" s="34"/>
      <c r="AB11" s="69"/>
      <c r="AC11" s="73"/>
      <c r="AD11" s="73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D11" s="12"/>
      <c r="CE11" s="12"/>
      <c r="CI11" s="161"/>
      <c r="CJ11" s="162"/>
      <c r="CK11" s="162"/>
      <c r="CL11" s="162"/>
    </row>
    <row r="12" spans="1:101" ht="8.4499999999999993" customHeight="1" x14ac:dyDescent="0.2">
      <c r="A12" s="151"/>
      <c r="B12" s="152"/>
      <c r="C12" s="82"/>
      <c r="D12" s="84"/>
      <c r="E12" s="24"/>
      <c r="F12" s="34"/>
      <c r="G12" s="34"/>
      <c r="H12" s="34"/>
      <c r="I12" s="35"/>
      <c r="J12" s="19"/>
      <c r="K12" s="34"/>
      <c r="L12" s="140"/>
      <c r="M12" s="34"/>
      <c r="N12" s="34"/>
      <c r="O12" s="34"/>
      <c r="P12" s="34"/>
      <c r="Q12" s="34"/>
      <c r="R12" s="34"/>
      <c r="S12" s="34"/>
      <c r="T12" s="34"/>
      <c r="U12" s="34"/>
      <c r="V12" s="35"/>
      <c r="W12" s="34"/>
      <c r="X12" s="34"/>
      <c r="Y12" s="34"/>
      <c r="Z12" s="34"/>
      <c r="AA12" s="34"/>
      <c r="AB12" s="69"/>
      <c r="AC12" s="73"/>
      <c r="AD12" s="73"/>
      <c r="CI12" s="162"/>
      <c r="CJ12" s="162"/>
      <c r="CK12" s="162"/>
      <c r="CL12" s="162"/>
    </row>
    <row r="13" spans="1:101" ht="8.4499999999999993" customHeight="1" x14ac:dyDescent="0.2">
      <c r="A13" s="153"/>
      <c r="B13" s="154"/>
      <c r="C13" s="85">
        <v>25</v>
      </c>
      <c r="D13" s="85">
        <v>150</v>
      </c>
      <c r="E13" s="24"/>
      <c r="F13" s="2"/>
      <c r="G13" s="2"/>
      <c r="H13" s="2"/>
      <c r="I13" s="3"/>
      <c r="J13" s="19"/>
      <c r="K13" s="2"/>
      <c r="L13" s="141"/>
      <c r="M13" s="2"/>
      <c r="N13" s="2"/>
      <c r="O13" s="2"/>
      <c r="P13" s="2"/>
      <c r="Q13" s="2"/>
      <c r="R13" s="2"/>
      <c r="S13" s="2"/>
      <c r="T13" s="2"/>
      <c r="U13" s="2"/>
      <c r="V13" s="3"/>
      <c r="W13" s="2"/>
      <c r="X13" s="2"/>
      <c r="Y13" s="2"/>
      <c r="Z13" s="2"/>
      <c r="AA13" s="2"/>
      <c r="AB13" s="70"/>
      <c r="AC13" s="2"/>
      <c r="AD13" s="2"/>
      <c r="AE13" s="10" t="b">
        <f>ISBLANK(D23)</f>
        <v>0</v>
      </c>
      <c r="CI13" s="162"/>
      <c r="CJ13" s="162"/>
      <c r="CK13" s="162"/>
      <c r="CL13" s="162"/>
    </row>
    <row r="14" spans="1:101" s="65" customFormat="1" ht="8.4499999999999993" customHeight="1" x14ac:dyDescent="0.2">
      <c r="A14" s="153"/>
      <c r="B14" s="154"/>
      <c r="C14" s="85"/>
      <c r="D14" s="85"/>
      <c r="E14" s="33"/>
      <c r="F14" s="2"/>
      <c r="G14" s="2"/>
      <c r="H14" s="2"/>
      <c r="I14" s="3"/>
      <c r="J14" s="19"/>
      <c r="K14" s="2"/>
      <c r="L14" s="141"/>
      <c r="M14" s="2"/>
      <c r="N14" s="2"/>
      <c r="O14" s="2"/>
      <c r="P14" s="2"/>
      <c r="Q14" s="2"/>
      <c r="R14" s="2"/>
      <c r="S14" s="2"/>
      <c r="T14" s="2"/>
      <c r="U14" s="2"/>
      <c r="V14" s="3"/>
      <c r="W14" s="2"/>
      <c r="X14" s="2"/>
      <c r="Y14" s="2"/>
      <c r="Z14" s="2"/>
      <c r="AA14" s="2"/>
      <c r="AB14" s="70"/>
      <c r="AC14" s="2"/>
      <c r="AD14" s="2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D14" s="12"/>
      <c r="CE14" s="12"/>
      <c r="CI14" s="162"/>
      <c r="CJ14" s="162"/>
      <c r="CK14" s="162"/>
      <c r="CL14" s="162"/>
    </row>
    <row r="15" spans="1:101" ht="8.4499999999999993" customHeight="1" x14ac:dyDescent="0.2">
      <c r="A15" s="153"/>
      <c r="B15" s="154"/>
      <c r="C15" s="85"/>
      <c r="D15" s="85"/>
      <c r="E15" s="33"/>
      <c r="F15" s="4"/>
      <c r="G15" s="4"/>
      <c r="H15" s="4"/>
      <c r="I15" s="5"/>
      <c r="J15" s="19"/>
      <c r="K15" s="4"/>
      <c r="L15" s="142"/>
      <c r="M15" s="4"/>
      <c r="N15" s="4"/>
      <c r="O15" s="4"/>
      <c r="P15" s="4"/>
      <c r="Q15" s="4"/>
      <c r="R15" s="4"/>
      <c r="S15" s="4"/>
      <c r="T15" s="4"/>
      <c r="U15" s="4"/>
      <c r="V15" s="5"/>
      <c r="W15" s="4"/>
      <c r="X15" s="4"/>
      <c r="Y15" s="4"/>
      <c r="Z15" s="4"/>
      <c r="AA15" s="4"/>
      <c r="AB15" s="71"/>
      <c r="AC15" s="4"/>
      <c r="AD15" s="4"/>
      <c r="AE15" s="10">
        <f>IF(AE13,"",D23)</f>
        <v>50</v>
      </c>
      <c r="CI15" s="162"/>
      <c r="CJ15" s="162"/>
      <c r="CK15" s="162"/>
      <c r="CL15" s="162"/>
    </row>
    <row r="16" spans="1:101" ht="8.4499999999999993" customHeight="1" x14ac:dyDescent="0.2">
      <c r="A16" s="155"/>
      <c r="B16" s="156"/>
      <c r="C16" s="86"/>
      <c r="D16" s="85"/>
      <c r="E16" s="36"/>
      <c r="F16" s="4"/>
      <c r="G16" s="4"/>
      <c r="H16" s="4"/>
      <c r="I16" s="5"/>
      <c r="J16" s="19"/>
      <c r="K16" s="4"/>
      <c r="L16" s="14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CB16" s="12"/>
      <c r="CC16" s="12"/>
      <c r="CF16" s="12"/>
      <c r="CG16" s="12"/>
      <c r="CH16" s="12"/>
      <c r="CI16" s="162"/>
      <c r="CJ16" s="162"/>
      <c r="CK16" s="162"/>
      <c r="CL16" s="162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</row>
    <row r="17" spans="1:101" ht="8.4499999999999993" customHeight="1" x14ac:dyDescent="0.2">
      <c r="A17" s="155"/>
      <c r="B17" s="156"/>
      <c r="C17" s="87"/>
      <c r="D17" s="85"/>
      <c r="E17" s="36"/>
      <c r="F17" s="4"/>
      <c r="G17" s="4"/>
      <c r="H17" s="4"/>
      <c r="I17" s="5"/>
      <c r="J17" s="19"/>
      <c r="K17" s="4"/>
      <c r="L17" s="14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CB17" s="12"/>
      <c r="CC17" s="12"/>
      <c r="CF17" s="12"/>
      <c r="CG17" s="12"/>
      <c r="CH17" s="12"/>
      <c r="CI17" s="162"/>
      <c r="CJ17" s="162"/>
      <c r="CK17" s="162"/>
      <c r="CL17" s="162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</row>
    <row r="18" spans="1:101" ht="8.4499999999999993" customHeight="1" x14ac:dyDescent="0.2">
      <c r="A18" s="155"/>
      <c r="B18" s="156"/>
      <c r="C18" s="87" t="s">
        <v>68</v>
      </c>
      <c r="D18" s="85">
        <v>100</v>
      </c>
      <c r="E18" s="36"/>
      <c r="F18" s="4"/>
      <c r="G18" s="4"/>
      <c r="H18" s="4"/>
      <c r="I18" s="5"/>
      <c r="J18" s="19"/>
      <c r="K18" s="4"/>
      <c r="L18" s="14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CB18" s="12"/>
      <c r="CC18" s="12"/>
      <c r="CF18" s="12"/>
      <c r="CG18" s="12"/>
      <c r="CH18" s="12"/>
      <c r="CI18" s="162"/>
      <c r="CJ18" s="162"/>
      <c r="CK18" s="162"/>
      <c r="CL18" s="162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</row>
    <row r="19" spans="1:101" s="12" customFormat="1" ht="8.4499999999999993" customHeight="1" x14ac:dyDescent="0.2">
      <c r="A19" s="155"/>
      <c r="B19" s="156"/>
      <c r="C19" s="86"/>
      <c r="D19" s="85"/>
      <c r="E19" s="36"/>
      <c r="F19" s="4"/>
      <c r="G19" s="4"/>
      <c r="H19" s="4"/>
      <c r="I19" s="5"/>
      <c r="J19" s="19"/>
      <c r="K19" s="4"/>
      <c r="L19" s="14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I19" s="162"/>
      <c r="CJ19" s="162"/>
      <c r="CK19" s="162"/>
      <c r="CL19" s="162"/>
      <c r="CM19" s="1"/>
      <c r="CN19" s="1"/>
      <c r="CO19" s="1"/>
      <c r="CP19" s="1"/>
      <c r="CQ19" s="1"/>
      <c r="CR19" s="1"/>
      <c r="CS19" s="38"/>
      <c r="CT19" s="38"/>
      <c r="CU19" s="38"/>
      <c r="CV19" s="38"/>
      <c r="CW19" s="38"/>
    </row>
    <row r="20" spans="1:101" s="12" customFormat="1" ht="8.4499999999999993" customHeight="1" x14ac:dyDescent="0.2">
      <c r="A20" s="155"/>
      <c r="B20" s="156"/>
      <c r="C20" s="86"/>
      <c r="D20" s="85"/>
      <c r="E20" s="36"/>
      <c r="F20" s="4"/>
      <c r="G20" s="4"/>
      <c r="H20" s="4"/>
      <c r="I20" s="5"/>
      <c r="J20" s="19"/>
      <c r="K20" s="4"/>
      <c r="L20" s="14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I20" s="162"/>
      <c r="CJ20" s="162"/>
      <c r="CK20" s="162"/>
      <c r="CL20" s="162"/>
      <c r="CM20" s="1"/>
      <c r="CN20" s="1"/>
      <c r="CO20" s="1"/>
      <c r="CP20" s="1"/>
      <c r="CQ20" s="1"/>
      <c r="CR20" s="1"/>
      <c r="CS20" s="38"/>
      <c r="CT20" s="38"/>
      <c r="CU20" s="38"/>
      <c r="CV20" s="38"/>
      <c r="CW20" s="38"/>
    </row>
    <row r="21" spans="1:101" s="12" customFormat="1" ht="8.4499999999999993" customHeight="1" x14ac:dyDescent="0.2">
      <c r="A21" s="155"/>
      <c r="B21" s="156"/>
      <c r="C21" s="87"/>
      <c r="D21" s="85"/>
      <c r="E21" s="36"/>
      <c r="F21" s="4"/>
      <c r="G21" s="4"/>
      <c r="H21" s="4"/>
      <c r="I21" s="5"/>
      <c r="J21" s="19"/>
      <c r="K21" s="4"/>
      <c r="L21" s="14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I21" s="162"/>
      <c r="CJ21" s="162"/>
      <c r="CK21" s="162"/>
      <c r="CL21" s="162"/>
      <c r="CM21" s="1"/>
      <c r="CN21" s="1"/>
      <c r="CO21" s="1"/>
      <c r="CP21" s="1"/>
      <c r="CQ21" s="1"/>
      <c r="CR21" s="1"/>
      <c r="CS21" s="38"/>
      <c r="CT21" s="38"/>
      <c r="CU21" s="38"/>
      <c r="CV21" s="38"/>
      <c r="CW21" s="38"/>
    </row>
    <row r="22" spans="1:101" s="12" customFormat="1" ht="8.4499999999999993" customHeight="1" x14ac:dyDescent="0.2">
      <c r="A22" s="155"/>
      <c r="B22" s="156"/>
      <c r="C22" s="87"/>
      <c r="D22" s="85"/>
      <c r="E22" s="36"/>
      <c r="F22" s="4"/>
      <c r="G22" s="4"/>
      <c r="H22" s="4"/>
      <c r="I22" s="5"/>
      <c r="J22" s="19"/>
      <c r="K22" s="4"/>
      <c r="L22" s="14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I22" s="162"/>
      <c r="CJ22" s="162"/>
      <c r="CK22" s="162"/>
      <c r="CL22" s="162"/>
      <c r="CM22" s="1"/>
      <c r="CN22" s="1"/>
      <c r="CO22" s="1"/>
      <c r="CP22" s="1"/>
      <c r="CQ22" s="1"/>
      <c r="CR22" s="1"/>
      <c r="CS22" s="38"/>
      <c r="CT22" s="38"/>
      <c r="CU22" s="38"/>
      <c r="CV22" s="38"/>
      <c r="CW22" s="38"/>
    </row>
    <row r="23" spans="1:101" s="12" customFormat="1" ht="8.4499999999999993" customHeight="1" x14ac:dyDescent="0.2">
      <c r="A23" s="157"/>
      <c r="B23" s="158"/>
      <c r="C23" s="88">
        <v>15</v>
      </c>
      <c r="D23" s="88">
        <v>50</v>
      </c>
      <c r="E23" s="36"/>
      <c r="F23" s="39"/>
      <c r="G23" s="39"/>
      <c r="H23" s="39"/>
      <c r="I23" s="39"/>
      <c r="J23" s="19"/>
      <c r="K23" s="39"/>
      <c r="L23" s="143"/>
      <c r="M23" s="134"/>
      <c r="N23" s="134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40" t="b">
        <f t="shared" ref="AE23:BB23" si="0">ISBLANK(G23)</f>
        <v>1</v>
      </c>
      <c r="AF23" s="40" t="b">
        <f t="shared" si="0"/>
        <v>1</v>
      </c>
      <c r="AG23" s="40" t="b">
        <f t="shared" si="0"/>
        <v>1</v>
      </c>
      <c r="AH23" s="40" t="b">
        <f t="shared" si="0"/>
        <v>1</v>
      </c>
      <c r="AI23" s="40" t="b">
        <f t="shared" si="0"/>
        <v>1</v>
      </c>
      <c r="AJ23" s="40" t="b">
        <f t="shared" si="0"/>
        <v>1</v>
      </c>
      <c r="AK23" s="40" t="b">
        <f t="shared" si="0"/>
        <v>1</v>
      </c>
      <c r="AL23" s="40" t="b">
        <f t="shared" si="0"/>
        <v>1</v>
      </c>
      <c r="AM23" s="40" t="b">
        <f t="shared" si="0"/>
        <v>1</v>
      </c>
      <c r="AN23" s="40" t="b">
        <f t="shared" si="0"/>
        <v>1</v>
      </c>
      <c r="AO23" s="40" t="b">
        <f t="shared" si="0"/>
        <v>1</v>
      </c>
      <c r="AP23" s="40" t="b">
        <f t="shared" si="0"/>
        <v>1</v>
      </c>
      <c r="AQ23" s="40" t="b">
        <f t="shared" si="0"/>
        <v>1</v>
      </c>
      <c r="AR23" s="40" t="b">
        <f t="shared" si="0"/>
        <v>1</v>
      </c>
      <c r="AS23" s="40" t="b">
        <f t="shared" si="0"/>
        <v>1</v>
      </c>
      <c r="AT23" s="40" t="b">
        <f t="shared" si="0"/>
        <v>1</v>
      </c>
      <c r="AU23" s="40" t="b">
        <f t="shared" si="0"/>
        <v>1</v>
      </c>
      <c r="AV23" s="40" t="b">
        <f t="shared" si="0"/>
        <v>1</v>
      </c>
      <c r="AW23" s="40" t="b">
        <f t="shared" si="0"/>
        <v>1</v>
      </c>
      <c r="AX23" s="40" t="b">
        <f t="shared" si="0"/>
        <v>1</v>
      </c>
      <c r="AY23" s="40" t="b">
        <f t="shared" si="0"/>
        <v>1</v>
      </c>
      <c r="AZ23" s="40" t="b">
        <f t="shared" si="0"/>
        <v>1</v>
      </c>
      <c r="BA23" s="40" t="b">
        <f t="shared" si="0"/>
        <v>1</v>
      </c>
      <c r="BB23" s="40" t="b">
        <f t="shared" si="0"/>
        <v>1</v>
      </c>
      <c r="BC23" s="40">
        <f t="shared" ref="BC23:BR23" si="1">IF(AE23,0,1)</f>
        <v>0</v>
      </c>
      <c r="BD23" s="40">
        <f t="shared" si="1"/>
        <v>0</v>
      </c>
      <c r="BE23" s="40">
        <f t="shared" si="1"/>
        <v>0</v>
      </c>
      <c r="BF23" s="40">
        <f t="shared" si="1"/>
        <v>0</v>
      </c>
      <c r="BG23" s="40">
        <f t="shared" si="1"/>
        <v>0</v>
      </c>
      <c r="BH23" s="40">
        <f t="shared" si="1"/>
        <v>0</v>
      </c>
      <c r="BI23" s="40">
        <f t="shared" si="1"/>
        <v>0</v>
      </c>
      <c r="BJ23" s="40">
        <f t="shared" si="1"/>
        <v>0</v>
      </c>
      <c r="BK23" s="40">
        <f t="shared" si="1"/>
        <v>0</v>
      </c>
      <c r="BL23" s="40">
        <f t="shared" si="1"/>
        <v>0</v>
      </c>
      <c r="BM23" s="40">
        <f t="shared" si="1"/>
        <v>0</v>
      </c>
      <c r="BN23" s="40">
        <f t="shared" si="1"/>
        <v>0</v>
      </c>
      <c r="BO23" s="40">
        <f t="shared" si="1"/>
        <v>0</v>
      </c>
      <c r="BP23" s="40">
        <f t="shared" si="1"/>
        <v>0</v>
      </c>
      <c r="BQ23" s="40">
        <f t="shared" si="1"/>
        <v>0</v>
      </c>
      <c r="BR23" s="40">
        <f t="shared" si="1"/>
        <v>0</v>
      </c>
      <c r="BS23" s="40">
        <f t="shared" ref="BS23" si="2">IF(AU23,0,1)</f>
        <v>0</v>
      </c>
      <c r="BT23" s="40">
        <f t="shared" ref="BT23" si="3">IF(AV23,0,1)</f>
        <v>0</v>
      </c>
      <c r="BU23" s="40">
        <f t="shared" ref="BU23" si="4">IF(AW23,0,1)</f>
        <v>0</v>
      </c>
      <c r="BV23" s="40">
        <f t="shared" ref="BV23" si="5">IF(AX23,0,1)</f>
        <v>0</v>
      </c>
      <c r="BW23" s="40">
        <f t="shared" ref="BW23" si="6">IF(AY23,0,1)</f>
        <v>0</v>
      </c>
      <c r="BX23" s="40">
        <f t="shared" ref="BX23" si="7">IF(AZ23,0,1)</f>
        <v>0</v>
      </c>
      <c r="BY23" s="40">
        <f t="shared" ref="BY23" si="8">IF(BA23,0,1)</f>
        <v>0</v>
      </c>
      <c r="BZ23" s="40">
        <f t="shared" ref="BZ23" si="9">IF(BB23,0,1)</f>
        <v>0</v>
      </c>
      <c r="CA23" s="40">
        <f>SUM(BC23:BZ23)</f>
        <v>0</v>
      </c>
      <c r="CB23" s="41">
        <f>PRODUCT(E23,CA23)</f>
        <v>0</v>
      </c>
      <c r="CD23" s="42" t="b">
        <f>ISBLANK(E23)</f>
        <v>1</v>
      </c>
      <c r="CE23" s="42" t="b">
        <f>ISBLANK(A23)</f>
        <v>1</v>
      </c>
      <c r="CF23" s="11">
        <v>1</v>
      </c>
      <c r="CG23" s="41">
        <f>SUM(CF23:CF23)</f>
        <v>1</v>
      </c>
      <c r="CH23" s="11">
        <v>1</v>
      </c>
      <c r="CI23" s="162"/>
      <c r="CJ23" s="162"/>
      <c r="CK23" s="162"/>
      <c r="CL23" s="162"/>
      <c r="CM23" s="1"/>
      <c r="CN23" s="1"/>
      <c r="CO23" s="1"/>
      <c r="CP23" s="1"/>
      <c r="CQ23" s="1"/>
      <c r="CR23" s="1"/>
      <c r="CS23" s="38"/>
      <c r="CT23" s="38"/>
      <c r="CU23" s="38"/>
      <c r="CV23" s="38"/>
      <c r="CW23" s="38"/>
    </row>
    <row r="24" spans="1:101" s="12" customFormat="1" ht="8.4499999999999993" customHeight="1" x14ac:dyDescent="0.2">
      <c r="A24" s="155"/>
      <c r="B24" s="156"/>
      <c r="C24" s="88"/>
      <c r="D24" s="85"/>
      <c r="E24" s="36"/>
      <c r="F24" s="4"/>
      <c r="G24" s="4"/>
      <c r="H24" s="4"/>
      <c r="I24" s="5"/>
      <c r="J24" s="19"/>
      <c r="K24" s="4"/>
      <c r="L24" s="14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I24" s="162"/>
      <c r="CJ24" s="162"/>
      <c r="CK24" s="162"/>
      <c r="CL24" s="162"/>
      <c r="CM24" s="1"/>
      <c r="CN24" s="1"/>
      <c r="CO24" s="1"/>
      <c r="CP24" s="1"/>
      <c r="CQ24" s="1"/>
      <c r="CR24" s="1"/>
      <c r="CS24" s="38"/>
      <c r="CT24" s="38"/>
      <c r="CU24" s="38"/>
      <c r="CV24" s="38"/>
      <c r="CW24" s="38"/>
    </row>
    <row r="25" spans="1:101" s="12" customFormat="1" ht="8.4499999999999993" customHeight="1" x14ac:dyDescent="0.2">
      <c r="A25" s="155"/>
      <c r="B25" s="156"/>
      <c r="C25" s="88"/>
      <c r="D25" s="85"/>
      <c r="E25" s="36"/>
      <c r="F25" s="4"/>
      <c r="G25" s="4"/>
      <c r="H25" s="4"/>
      <c r="I25" s="5"/>
      <c r="J25" s="19"/>
      <c r="K25" s="4"/>
      <c r="L25" s="14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I25" s="162"/>
      <c r="CJ25" s="162"/>
      <c r="CK25" s="162"/>
      <c r="CL25" s="162"/>
      <c r="CM25" s="1"/>
      <c r="CN25" s="1"/>
      <c r="CO25" s="1"/>
      <c r="CP25" s="1"/>
      <c r="CQ25" s="1"/>
      <c r="CR25" s="1"/>
      <c r="CS25" s="38"/>
      <c r="CT25" s="38"/>
      <c r="CU25" s="38"/>
      <c r="CV25" s="38"/>
      <c r="CW25" s="38"/>
    </row>
    <row r="26" spans="1:101" s="12" customFormat="1" ht="8.4499999999999993" customHeight="1" x14ac:dyDescent="0.2">
      <c r="A26" s="155"/>
      <c r="B26" s="156"/>
      <c r="C26" s="88"/>
      <c r="D26" s="85"/>
      <c r="E26" s="36"/>
      <c r="F26" s="4"/>
      <c r="G26" s="4"/>
      <c r="H26" s="4"/>
      <c r="I26" s="5"/>
      <c r="J26" s="19"/>
      <c r="K26" s="4"/>
      <c r="L26" s="14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I26" s="162"/>
      <c r="CJ26" s="162"/>
      <c r="CK26" s="162"/>
      <c r="CL26" s="162"/>
      <c r="CM26" s="1"/>
      <c r="CN26" s="1"/>
      <c r="CO26" s="1"/>
      <c r="CP26" s="1"/>
      <c r="CQ26" s="1"/>
      <c r="CR26" s="1"/>
      <c r="CS26" s="38"/>
      <c r="CT26" s="38"/>
      <c r="CU26" s="38"/>
      <c r="CV26" s="38"/>
      <c r="CW26" s="38"/>
    </row>
    <row r="27" spans="1:101" s="12" customFormat="1" ht="8.4499999999999993" customHeight="1" x14ac:dyDescent="0.2">
      <c r="A27" s="157"/>
      <c r="B27" s="158"/>
      <c r="C27" s="88"/>
      <c r="D27" s="88"/>
      <c r="E27" s="134"/>
      <c r="F27" s="39"/>
      <c r="G27" s="39"/>
      <c r="H27" s="39"/>
      <c r="I27" s="39"/>
      <c r="J27" s="19"/>
      <c r="K27" s="39"/>
      <c r="L27" s="143"/>
      <c r="M27" s="134"/>
      <c r="N27" s="134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40" t="b">
        <f t="shared" ref="AE27:BB27" si="10">ISBLANK(G27)</f>
        <v>1</v>
      </c>
      <c r="AF27" s="40" t="b">
        <f t="shared" si="10"/>
        <v>1</v>
      </c>
      <c r="AG27" s="40" t="b">
        <f t="shared" si="10"/>
        <v>1</v>
      </c>
      <c r="AH27" s="40" t="b">
        <f t="shared" si="10"/>
        <v>1</v>
      </c>
      <c r="AI27" s="40" t="b">
        <f t="shared" si="10"/>
        <v>1</v>
      </c>
      <c r="AJ27" s="40" t="b">
        <f t="shared" si="10"/>
        <v>1</v>
      </c>
      <c r="AK27" s="40" t="b">
        <f t="shared" si="10"/>
        <v>1</v>
      </c>
      <c r="AL27" s="40" t="b">
        <f t="shared" si="10"/>
        <v>1</v>
      </c>
      <c r="AM27" s="40" t="b">
        <f t="shared" si="10"/>
        <v>1</v>
      </c>
      <c r="AN27" s="40" t="b">
        <f t="shared" si="10"/>
        <v>1</v>
      </c>
      <c r="AO27" s="40" t="b">
        <f t="shared" si="10"/>
        <v>1</v>
      </c>
      <c r="AP27" s="40" t="b">
        <f t="shared" si="10"/>
        <v>1</v>
      </c>
      <c r="AQ27" s="40" t="b">
        <f t="shared" si="10"/>
        <v>1</v>
      </c>
      <c r="AR27" s="40" t="b">
        <f t="shared" si="10"/>
        <v>1</v>
      </c>
      <c r="AS27" s="40" t="b">
        <f t="shared" si="10"/>
        <v>1</v>
      </c>
      <c r="AT27" s="40" t="b">
        <f t="shared" si="10"/>
        <v>1</v>
      </c>
      <c r="AU27" s="40" t="b">
        <f t="shared" si="10"/>
        <v>1</v>
      </c>
      <c r="AV27" s="40" t="b">
        <f t="shared" si="10"/>
        <v>1</v>
      </c>
      <c r="AW27" s="40" t="b">
        <f t="shared" si="10"/>
        <v>1</v>
      </c>
      <c r="AX27" s="40" t="b">
        <f t="shared" si="10"/>
        <v>1</v>
      </c>
      <c r="AY27" s="40" t="b">
        <f t="shared" si="10"/>
        <v>1</v>
      </c>
      <c r="AZ27" s="40" t="b">
        <f t="shared" si="10"/>
        <v>1</v>
      </c>
      <c r="BA27" s="40" t="b">
        <f t="shared" si="10"/>
        <v>1</v>
      </c>
      <c r="BB27" s="40" t="b">
        <f t="shared" si="10"/>
        <v>1</v>
      </c>
      <c r="BC27" s="40">
        <f t="shared" ref="BC27:BR48" si="11">IF(AE27,0,1)</f>
        <v>0</v>
      </c>
      <c r="BD27" s="40">
        <f t="shared" si="11"/>
        <v>0</v>
      </c>
      <c r="BE27" s="40">
        <f t="shared" si="11"/>
        <v>0</v>
      </c>
      <c r="BF27" s="40">
        <f t="shared" si="11"/>
        <v>0</v>
      </c>
      <c r="BG27" s="40">
        <f t="shared" si="11"/>
        <v>0</v>
      </c>
      <c r="BH27" s="40">
        <f t="shared" si="11"/>
        <v>0</v>
      </c>
      <c r="BI27" s="40">
        <f t="shared" si="11"/>
        <v>0</v>
      </c>
      <c r="BJ27" s="40">
        <f t="shared" si="11"/>
        <v>0</v>
      </c>
      <c r="BK27" s="40">
        <f t="shared" si="11"/>
        <v>0</v>
      </c>
      <c r="BL27" s="40">
        <f t="shared" si="11"/>
        <v>0</v>
      </c>
      <c r="BM27" s="40">
        <f t="shared" si="11"/>
        <v>0</v>
      </c>
      <c r="BN27" s="40">
        <f t="shared" si="11"/>
        <v>0</v>
      </c>
      <c r="BO27" s="40">
        <f t="shared" si="11"/>
        <v>0</v>
      </c>
      <c r="BP27" s="40">
        <f t="shared" si="11"/>
        <v>0</v>
      </c>
      <c r="BQ27" s="40">
        <f t="shared" si="11"/>
        <v>0</v>
      </c>
      <c r="BR27" s="40">
        <f t="shared" si="11"/>
        <v>0</v>
      </c>
      <c r="BS27" s="40">
        <f t="shared" ref="BS27:BZ56" si="12">IF(AU27,0,1)</f>
        <v>0</v>
      </c>
      <c r="BT27" s="40">
        <f t="shared" si="12"/>
        <v>0</v>
      </c>
      <c r="BU27" s="40">
        <f t="shared" si="12"/>
        <v>0</v>
      </c>
      <c r="BV27" s="40">
        <f t="shared" si="12"/>
        <v>0</v>
      </c>
      <c r="BW27" s="40">
        <f t="shared" si="12"/>
        <v>0</v>
      </c>
      <c r="BX27" s="40">
        <f t="shared" si="12"/>
        <v>0</v>
      </c>
      <c r="BY27" s="40">
        <f t="shared" si="12"/>
        <v>0</v>
      </c>
      <c r="BZ27" s="40">
        <f t="shared" si="12"/>
        <v>0</v>
      </c>
      <c r="CA27" s="40">
        <f>SUM(BC27:BZ27)</f>
        <v>0</v>
      </c>
      <c r="CB27" s="41">
        <f>PRODUCT(E27,CA27)</f>
        <v>0</v>
      </c>
      <c r="CD27" s="42" t="b">
        <f>ISBLANK(E27)</f>
        <v>1</v>
      </c>
      <c r="CE27" s="42" t="b">
        <f>ISBLANK(A27)</f>
        <v>1</v>
      </c>
      <c r="CF27" s="11">
        <v>1</v>
      </c>
      <c r="CG27" s="41">
        <f>SUM(CF27:CF27)</f>
        <v>1</v>
      </c>
      <c r="CH27" s="11">
        <v>1</v>
      </c>
      <c r="CI27" s="162"/>
      <c r="CJ27" s="162"/>
      <c r="CK27" s="162"/>
      <c r="CL27" s="162"/>
      <c r="CM27" s="1"/>
      <c r="CN27" s="1"/>
      <c r="CO27" s="1"/>
      <c r="CP27" s="1"/>
      <c r="CQ27" s="1"/>
      <c r="CR27" s="1"/>
      <c r="CS27" s="38"/>
      <c r="CT27" s="38"/>
      <c r="CU27" s="38"/>
      <c r="CV27" s="38"/>
      <c r="CW27" s="38"/>
    </row>
    <row r="28" spans="1:101" s="12" customFormat="1" ht="8.4499999999999993" customHeight="1" x14ac:dyDescent="0.2">
      <c r="A28" s="157"/>
      <c r="B28" s="158"/>
      <c r="C28" s="88">
        <v>10</v>
      </c>
      <c r="D28" s="89">
        <v>0</v>
      </c>
      <c r="E28" s="134"/>
      <c r="F28" s="39"/>
      <c r="G28" s="39"/>
      <c r="H28" s="39"/>
      <c r="I28" s="39"/>
      <c r="J28" s="19"/>
      <c r="K28" s="39"/>
      <c r="L28" s="143"/>
      <c r="M28" s="134"/>
      <c r="N28" s="134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1"/>
      <c r="CD28" s="42"/>
      <c r="CE28" s="42"/>
      <c r="CF28" s="11"/>
      <c r="CG28" s="41"/>
      <c r="CH28" s="11"/>
      <c r="CI28" s="162"/>
      <c r="CJ28" s="162"/>
      <c r="CK28" s="162"/>
      <c r="CL28" s="162"/>
      <c r="CM28" s="1"/>
      <c r="CN28" s="1"/>
      <c r="CO28" s="1"/>
      <c r="CP28" s="1"/>
      <c r="CQ28" s="1"/>
      <c r="CR28" s="1"/>
      <c r="CS28" s="38"/>
      <c r="CT28" s="38"/>
      <c r="CU28" s="38"/>
      <c r="CV28" s="38"/>
      <c r="CW28" s="38"/>
    </row>
    <row r="29" spans="1:101" s="12" customFormat="1" ht="8.4499999999999993" customHeight="1" x14ac:dyDescent="0.2">
      <c r="A29" s="157" t="s">
        <v>22</v>
      </c>
      <c r="B29" s="166"/>
      <c r="C29" s="166"/>
      <c r="D29" s="158"/>
      <c r="E29" s="134"/>
      <c r="F29" s="39"/>
      <c r="G29" s="39"/>
      <c r="H29" s="39"/>
      <c r="I29" s="39"/>
      <c r="J29" s="19"/>
      <c r="K29" s="39"/>
      <c r="L29" s="143"/>
      <c r="M29" s="134"/>
      <c r="N29" s="134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1"/>
      <c r="CD29" s="42"/>
      <c r="CE29" s="42"/>
      <c r="CF29" s="11"/>
      <c r="CG29" s="41"/>
      <c r="CH29" s="11"/>
      <c r="CI29" s="162"/>
      <c r="CJ29" s="162"/>
      <c r="CK29" s="162"/>
      <c r="CL29" s="162"/>
      <c r="CM29" s="1"/>
      <c r="CN29" s="1"/>
      <c r="CO29" s="1"/>
      <c r="CP29" s="1"/>
      <c r="CQ29" s="1"/>
      <c r="CR29" s="1"/>
      <c r="CS29" s="38"/>
      <c r="CT29" s="38"/>
      <c r="CU29" s="38"/>
      <c r="CV29" s="38"/>
      <c r="CW29" s="38"/>
    </row>
    <row r="30" spans="1:101" s="12" customFormat="1" ht="8.4499999999999993" customHeight="1" x14ac:dyDescent="0.2">
      <c r="A30" s="157" t="s">
        <v>21</v>
      </c>
      <c r="B30" s="166"/>
      <c r="C30" s="166"/>
      <c r="D30" s="158"/>
      <c r="E30" s="134"/>
      <c r="F30" s="39"/>
      <c r="G30" s="39"/>
      <c r="H30" s="39"/>
      <c r="I30" s="39"/>
      <c r="J30" s="19"/>
      <c r="K30" s="39"/>
      <c r="L30" s="143"/>
      <c r="M30" s="134"/>
      <c r="N30" s="134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1"/>
      <c r="CD30" s="42"/>
      <c r="CE30" s="42"/>
      <c r="CF30" s="11"/>
      <c r="CG30" s="41"/>
      <c r="CH30" s="11"/>
      <c r="CI30" s="162"/>
      <c r="CJ30" s="162"/>
      <c r="CK30" s="162"/>
      <c r="CL30" s="162"/>
      <c r="CM30" s="1"/>
      <c r="CN30" s="1"/>
      <c r="CO30" s="1"/>
      <c r="CP30" s="1"/>
      <c r="CQ30" s="1"/>
      <c r="CR30" s="1"/>
      <c r="CS30" s="38"/>
      <c r="CT30" s="38"/>
      <c r="CU30" s="38"/>
      <c r="CV30" s="38"/>
      <c r="CW30" s="38"/>
    </row>
    <row r="31" spans="1:101" s="12" customFormat="1" ht="8.4499999999999993" customHeight="1" x14ac:dyDescent="0.2">
      <c r="A31" s="157" t="s">
        <v>19</v>
      </c>
      <c r="B31" s="166"/>
      <c r="C31" s="166"/>
      <c r="D31" s="158"/>
      <c r="E31" s="134"/>
      <c r="F31" s="39"/>
      <c r="G31" s="39"/>
      <c r="H31" s="39"/>
      <c r="I31" s="39"/>
      <c r="J31" s="19"/>
      <c r="K31" s="39"/>
      <c r="L31" s="143"/>
      <c r="M31" s="134"/>
      <c r="N31" s="134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1"/>
      <c r="CD31" s="42"/>
      <c r="CE31" s="42"/>
      <c r="CF31" s="11"/>
      <c r="CG31" s="41"/>
      <c r="CH31" s="11"/>
      <c r="CI31" s="163"/>
      <c r="CJ31" s="164"/>
      <c r="CK31" s="164"/>
      <c r="CL31" s="165"/>
      <c r="CM31" s="1"/>
      <c r="CN31" s="1"/>
      <c r="CO31" s="1"/>
      <c r="CP31" s="1"/>
      <c r="CQ31" s="1"/>
      <c r="CR31" s="1"/>
      <c r="CS31" s="38"/>
      <c r="CT31" s="38"/>
      <c r="CU31" s="38"/>
      <c r="CV31" s="38"/>
      <c r="CW31" s="38"/>
    </row>
    <row r="32" spans="1:101" s="12" customFormat="1" ht="8.4499999999999993" customHeight="1" x14ac:dyDescent="0.2">
      <c r="A32" s="157" t="s">
        <v>20</v>
      </c>
      <c r="B32" s="166"/>
      <c r="C32" s="166"/>
      <c r="D32" s="158"/>
      <c r="E32" s="134"/>
      <c r="F32" s="39"/>
      <c r="G32" s="39"/>
      <c r="H32" s="39"/>
      <c r="I32" s="39"/>
      <c r="J32" s="19"/>
      <c r="K32" s="39"/>
      <c r="L32" s="143"/>
      <c r="M32" s="134"/>
      <c r="N32" s="134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1"/>
      <c r="CD32" s="42"/>
      <c r="CE32" s="42"/>
      <c r="CF32" s="11"/>
      <c r="CG32" s="41"/>
      <c r="CH32" s="11"/>
      <c r="CI32" s="163"/>
      <c r="CJ32" s="164"/>
      <c r="CK32" s="164"/>
      <c r="CL32" s="165"/>
      <c r="CM32" s="1"/>
      <c r="CN32" s="1"/>
      <c r="CO32" s="1"/>
      <c r="CP32" s="1"/>
      <c r="CQ32" s="1"/>
      <c r="CR32" s="1"/>
      <c r="CS32" s="38"/>
      <c r="CT32" s="38"/>
      <c r="CU32" s="38"/>
      <c r="CV32" s="38"/>
      <c r="CW32" s="38"/>
    </row>
    <row r="33" spans="1:101" s="12" customFormat="1" ht="8.4499999999999993" customHeight="1" x14ac:dyDescent="0.2">
      <c r="A33" s="157" t="s">
        <v>69</v>
      </c>
      <c r="B33" s="166"/>
      <c r="C33" s="166"/>
      <c r="D33" s="158"/>
      <c r="E33" s="136"/>
      <c r="F33" s="92"/>
      <c r="G33" s="92"/>
      <c r="H33" s="92"/>
      <c r="I33" s="92"/>
      <c r="J33" s="35"/>
      <c r="K33" s="92"/>
      <c r="L33" s="144"/>
      <c r="M33" s="136"/>
      <c r="N33" s="136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1"/>
      <c r="CD33" s="42"/>
      <c r="CE33" s="42"/>
      <c r="CF33" s="11"/>
      <c r="CG33" s="41"/>
      <c r="CH33" s="11"/>
      <c r="CI33" s="163"/>
      <c r="CJ33" s="164"/>
      <c r="CK33" s="164"/>
      <c r="CL33" s="165"/>
      <c r="CM33" s="1"/>
      <c r="CN33" s="1"/>
      <c r="CO33" s="1"/>
      <c r="CP33" s="1"/>
      <c r="CQ33" s="1"/>
      <c r="CR33" s="1"/>
      <c r="CS33" s="38"/>
      <c r="CT33" s="38"/>
      <c r="CU33" s="38"/>
      <c r="CV33" s="38"/>
      <c r="CW33" s="38"/>
    </row>
    <row r="34" spans="1:101" s="12" customFormat="1" ht="8.4499999999999993" customHeight="1" x14ac:dyDescent="0.15">
      <c r="A34" s="180"/>
      <c r="B34" s="181"/>
      <c r="C34" s="181"/>
      <c r="D34" s="181"/>
      <c r="E34" s="182"/>
      <c r="F34" s="72">
        <v>8</v>
      </c>
      <c r="G34" s="72">
        <v>9</v>
      </c>
      <c r="H34" s="72">
        <v>10</v>
      </c>
      <c r="I34" s="72">
        <v>11</v>
      </c>
      <c r="J34" s="93">
        <v>12</v>
      </c>
      <c r="K34" s="72">
        <v>13</v>
      </c>
      <c r="L34" s="145">
        <v>14</v>
      </c>
      <c r="M34" s="72">
        <v>15</v>
      </c>
      <c r="N34" s="72">
        <v>16</v>
      </c>
      <c r="O34" s="72">
        <v>17</v>
      </c>
      <c r="P34" s="72">
        <v>18</v>
      </c>
      <c r="Q34" s="72">
        <v>19</v>
      </c>
      <c r="R34" s="72">
        <v>20</v>
      </c>
      <c r="S34" s="72">
        <v>21</v>
      </c>
      <c r="T34" s="72">
        <v>22</v>
      </c>
      <c r="U34" s="72">
        <v>23</v>
      </c>
      <c r="V34" s="72">
        <v>0</v>
      </c>
      <c r="W34" s="72">
        <v>1</v>
      </c>
      <c r="X34" s="72">
        <v>2</v>
      </c>
      <c r="Y34" s="72">
        <v>3</v>
      </c>
      <c r="Z34" s="72">
        <v>4</v>
      </c>
      <c r="AA34" s="72">
        <v>5</v>
      </c>
      <c r="AB34" s="72">
        <v>6</v>
      </c>
      <c r="AC34" s="72">
        <v>7</v>
      </c>
      <c r="AD34" s="72">
        <v>8</v>
      </c>
      <c r="AE34" s="40" t="b">
        <f t="shared" ref="AE34:AN37" si="13">ISBLANK(G34)</f>
        <v>0</v>
      </c>
      <c r="AF34" s="40" t="b">
        <f t="shared" si="13"/>
        <v>0</v>
      </c>
      <c r="AG34" s="40" t="b">
        <f t="shared" si="13"/>
        <v>0</v>
      </c>
      <c r="AH34" s="40" t="b">
        <f t="shared" si="13"/>
        <v>0</v>
      </c>
      <c r="AI34" s="40" t="b">
        <f t="shared" si="13"/>
        <v>0</v>
      </c>
      <c r="AJ34" s="40" t="b">
        <f t="shared" si="13"/>
        <v>0</v>
      </c>
      <c r="AK34" s="40" t="b">
        <f t="shared" si="13"/>
        <v>0</v>
      </c>
      <c r="AL34" s="40" t="b">
        <f t="shared" si="13"/>
        <v>0</v>
      </c>
      <c r="AM34" s="40" t="b">
        <f t="shared" si="13"/>
        <v>0</v>
      </c>
      <c r="AN34" s="40" t="b">
        <f t="shared" si="13"/>
        <v>0</v>
      </c>
      <c r="AO34" s="40" t="b">
        <f t="shared" ref="AO34:AX37" si="14">ISBLANK(Q34)</f>
        <v>0</v>
      </c>
      <c r="AP34" s="40" t="b">
        <f t="shared" si="14"/>
        <v>0</v>
      </c>
      <c r="AQ34" s="40" t="b">
        <f t="shared" si="14"/>
        <v>0</v>
      </c>
      <c r="AR34" s="40" t="b">
        <f t="shared" si="14"/>
        <v>0</v>
      </c>
      <c r="AS34" s="40" t="b">
        <f t="shared" si="14"/>
        <v>0</v>
      </c>
      <c r="AT34" s="40" t="b">
        <f t="shared" si="14"/>
        <v>0</v>
      </c>
      <c r="AU34" s="40" t="b">
        <f t="shared" si="14"/>
        <v>0</v>
      </c>
      <c r="AV34" s="40" t="b">
        <f t="shared" si="14"/>
        <v>0</v>
      </c>
      <c r="AW34" s="40" t="b">
        <f t="shared" si="14"/>
        <v>0</v>
      </c>
      <c r="AX34" s="40" t="b">
        <f t="shared" si="14"/>
        <v>0</v>
      </c>
      <c r="AY34" s="40" t="b">
        <f t="shared" ref="AY34:BB37" si="15">ISBLANK(AA34)</f>
        <v>0</v>
      </c>
      <c r="AZ34" s="40" t="b">
        <f t="shared" si="15"/>
        <v>0</v>
      </c>
      <c r="BA34" s="40" t="b">
        <f t="shared" si="15"/>
        <v>0</v>
      </c>
      <c r="BB34" s="40" t="b">
        <f t="shared" si="15"/>
        <v>0</v>
      </c>
      <c r="BC34" s="40">
        <f t="shared" si="11"/>
        <v>1</v>
      </c>
      <c r="BD34" s="40">
        <f t="shared" si="11"/>
        <v>1</v>
      </c>
      <c r="BE34" s="40">
        <f t="shared" si="11"/>
        <v>1</v>
      </c>
      <c r="BF34" s="40">
        <f t="shared" si="11"/>
        <v>1</v>
      </c>
      <c r="BG34" s="40">
        <f t="shared" si="11"/>
        <v>1</v>
      </c>
      <c r="BH34" s="40">
        <f t="shared" si="11"/>
        <v>1</v>
      </c>
      <c r="BI34" s="40">
        <f t="shared" si="11"/>
        <v>1</v>
      </c>
      <c r="BJ34" s="40">
        <f t="shared" si="11"/>
        <v>1</v>
      </c>
      <c r="BK34" s="40">
        <f t="shared" si="11"/>
        <v>1</v>
      </c>
      <c r="BL34" s="40">
        <f t="shared" si="11"/>
        <v>1</v>
      </c>
      <c r="BM34" s="40">
        <f t="shared" si="11"/>
        <v>1</v>
      </c>
      <c r="BN34" s="40">
        <f t="shared" si="11"/>
        <v>1</v>
      </c>
      <c r="BO34" s="40">
        <f t="shared" si="11"/>
        <v>1</v>
      </c>
      <c r="BP34" s="40">
        <f t="shared" si="11"/>
        <v>1</v>
      </c>
      <c r="BQ34" s="40">
        <f t="shared" si="11"/>
        <v>1</v>
      </c>
      <c r="BR34" s="40">
        <f t="shared" si="11"/>
        <v>1</v>
      </c>
      <c r="BS34" s="40">
        <f t="shared" si="12"/>
        <v>1</v>
      </c>
      <c r="BT34" s="40">
        <f t="shared" si="12"/>
        <v>1</v>
      </c>
      <c r="BU34" s="40">
        <f t="shared" si="12"/>
        <v>1</v>
      </c>
      <c r="BV34" s="40">
        <f t="shared" si="12"/>
        <v>1</v>
      </c>
      <c r="BW34" s="40">
        <f t="shared" si="12"/>
        <v>1</v>
      </c>
      <c r="BX34" s="40">
        <f t="shared" si="12"/>
        <v>1</v>
      </c>
      <c r="BY34" s="40">
        <f t="shared" si="12"/>
        <v>1</v>
      </c>
      <c r="BZ34" s="40">
        <f t="shared" si="12"/>
        <v>1</v>
      </c>
      <c r="CA34" s="40">
        <f>SUM(BC34:BZ34)</f>
        <v>24</v>
      </c>
      <c r="CB34" s="41">
        <f>PRODUCT(E34,CA34)</f>
        <v>24</v>
      </c>
      <c r="CD34" s="42" t="b">
        <f>ISBLANK(E34)</f>
        <v>1</v>
      </c>
      <c r="CE34" s="42" t="b">
        <f>ISBLANK(A34)</f>
        <v>1</v>
      </c>
      <c r="CF34" s="41">
        <f>IF(CE34,,1)</f>
        <v>0</v>
      </c>
      <c r="CG34" s="41">
        <f>SUM(CF27:CF34)</f>
        <v>1</v>
      </c>
      <c r="CH34" s="41" t="str">
        <f>IF(CE34,"",2)</f>
        <v/>
      </c>
      <c r="CI34" s="163"/>
      <c r="CJ34" s="164"/>
      <c r="CK34" s="164"/>
      <c r="CL34" s="165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</row>
    <row r="35" spans="1:101" s="44" customFormat="1" ht="8.4499999999999993" customHeight="1" x14ac:dyDescent="0.2">
      <c r="A35" s="171"/>
      <c r="B35" s="172"/>
      <c r="C35" s="172"/>
      <c r="D35" s="172"/>
      <c r="E35" s="173"/>
      <c r="F35" s="135"/>
      <c r="G35" s="133"/>
      <c r="H35" s="133"/>
      <c r="I35" s="137"/>
      <c r="J35" s="137"/>
      <c r="K35" s="133"/>
      <c r="L35" s="146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40" t="b">
        <f t="shared" si="13"/>
        <v>1</v>
      </c>
      <c r="AF35" s="40" t="b">
        <f t="shared" si="13"/>
        <v>1</v>
      </c>
      <c r="AG35" s="40" t="b">
        <f t="shared" si="13"/>
        <v>1</v>
      </c>
      <c r="AH35" s="40" t="b">
        <f t="shared" si="13"/>
        <v>1</v>
      </c>
      <c r="AI35" s="40" t="b">
        <f t="shared" si="13"/>
        <v>1</v>
      </c>
      <c r="AJ35" s="40" t="b">
        <f t="shared" si="13"/>
        <v>1</v>
      </c>
      <c r="AK35" s="40" t="b">
        <f t="shared" si="13"/>
        <v>1</v>
      </c>
      <c r="AL35" s="40" t="b">
        <f t="shared" si="13"/>
        <v>1</v>
      </c>
      <c r="AM35" s="40" t="b">
        <f t="shared" si="13"/>
        <v>1</v>
      </c>
      <c r="AN35" s="40" t="b">
        <f t="shared" si="13"/>
        <v>1</v>
      </c>
      <c r="AO35" s="40" t="b">
        <f t="shared" si="14"/>
        <v>1</v>
      </c>
      <c r="AP35" s="40" t="b">
        <f t="shared" si="14"/>
        <v>1</v>
      </c>
      <c r="AQ35" s="40" t="b">
        <f t="shared" si="14"/>
        <v>1</v>
      </c>
      <c r="AR35" s="40" t="b">
        <f t="shared" si="14"/>
        <v>1</v>
      </c>
      <c r="AS35" s="40" t="b">
        <f t="shared" si="14"/>
        <v>1</v>
      </c>
      <c r="AT35" s="40" t="b">
        <f t="shared" si="14"/>
        <v>1</v>
      </c>
      <c r="AU35" s="40" t="b">
        <f t="shared" si="14"/>
        <v>1</v>
      </c>
      <c r="AV35" s="40" t="b">
        <f t="shared" si="14"/>
        <v>1</v>
      </c>
      <c r="AW35" s="40" t="b">
        <f t="shared" si="14"/>
        <v>1</v>
      </c>
      <c r="AX35" s="40" t="b">
        <f t="shared" si="14"/>
        <v>1</v>
      </c>
      <c r="AY35" s="40" t="b">
        <f t="shared" si="15"/>
        <v>1</v>
      </c>
      <c r="AZ35" s="40" t="b">
        <f t="shared" si="15"/>
        <v>1</v>
      </c>
      <c r="BA35" s="40" t="b">
        <f t="shared" si="15"/>
        <v>1</v>
      </c>
      <c r="BB35" s="40" t="b">
        <f t="shared" si="15"/>
        <v>1</v>
      </c>
      <c r="BC35" s="40">
        <f t="shared" si="11"/>
        <v>0</v>
      </c>
      <c r="BD35" s="40">
        <f t="shared" si="11"/>
        <v>0</v>
      </c>
      <c r="BE35" s="40">
        <f t="shared" si="11"/>
        <v>0</v>
      </c>
      <c r="BF35" s="40">
        <f t="shared" si="11"/>
        <v>0</v>
      </c>
      <c r="BG35" s="40">
        <f t="shared" si="11"/>
        <v>0</v>
      </c>
      <c r="BH35" s="40">
        <f t="shared" si="11"/>
        <v>0</v>
      </c>
      <c r="BI35" s="40">
        <f t="shared" si="11"/>
        <v>0</v>
      </c>
      <c r="BJ35" s="40">
        <f t="shared" si="11"/>
        <v>0</v>
      </c>
      <c r="BK35" s="40">
        <f t="shared" si="11"/>
        <v>0</v>
      </c>
      <c r="BL35" s="40">
        <f t="shared" si="11"/>
        <v>0</v>
      </c>
      <c r="BM35" s="40">
        <f t="shared" si="11"/>
        <v>0</v>
      </c>
      <c r="BN35" s="40">
        <f t="shared" si="11"/>
        <v>0</v>
      </c>
      <c r="BO35" s="40">
        <f t="shared" si="11"/>
        <v>0</v>
      </c>
      <c r="BP35" s="40">
        <f t="shared" si="11"/>
        <v>0</v>
      </c>
      <c r="BQ35" s="40">
        <f t="shared" si="11"/>
        <v>0</v>
      </c>
      <c r="BR35" s="40">
        <f t="shared" si="11"/>
        <v>0</v>
      </c>
      <c r="BS35" s="40">
        <f t="shared" si="12"/>
        <v>0</v>
      </c>
      <c r="BT35" s="40">
        <f t="shared" si="12"/>
        <v>0</v>
      </c>
      <c r="BU35" s="40">
        <f t="shared" si="12"/>
        <v>0</v>
      </c>
      <c r="BV35" s="40">
        <f t="shared" si="12"/>
        <v>0</v>
      </c>
      <c r="BW35" s="40">
        <f t="shared" si="12"/>
        <v>0</v>
      </c>
      <c r="BX35" s="40">
        <f t="shared" si="12"/>
        <v>0</v>
      </c>
      <c r="BY35" s="40">
        <f t="shared" si="12"/>
        <v>0</v>
      </c>
      <c r="BZ35" s="40">
        <f t="shared" si="12"/>
        <v>0</v>
      </c>
      <c r="CA35" s="40">
        <f>SUM(BC35:BZ35)</f>
        <v>0</v>
      </c>
      <c r="CB35" s="41">
        <f>PRODUCT(E35,CA35)</f>
        <v>0</v>
      </c>
      <c r="CD35" s="42" t="b">
        <f>ISBLANK(E35)</f>
        <v>1</v>
      </c>
      <c r="CE35" s="42" t="b">
        <f>ISBLANK(A35)</f>
        <v>1</v>
      </c>
      <c r="CF35" s="41">
        <f t="shared" ref="CF35:CF64" si="16">IF(CE35,,1)</f>
        <v>0</v>
      </c>
      <c r="CG35" s="41">
        <f>SUM(CF27:CF35)</f>
        <v>1</v>
      </c>
      <c r="CH35" s="41" t="str">
        <f>IF(CG35&gt;CG34,CG35,"")</f>
        <v/>
      </c>
      <c r="CI35" s="174" t="s">
        <v>9</v>
      </c>
      <c r="CJ35" s="175"/>
      <c r="CK35" s="175"/>
      <c r="CL35" s="176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</row>
    <row r="36" spans="1:101" ht="8.4499999999999993" customHeight="1" x14ac:dyDescent="0.2">
      <c r="A36" s="171" t="s">
        <v>75</v>
      </c>
      <c r="B36" s="172"/>
      <c r="C36" s="172"/>
      <c r="D36" s="172"/>
      <c r="E36" s="173"/>
      <c r="F36" s="94"/>
      <c r="G36" s="91"/>
      <c r="H36" s="95"/>
      <c r="I36" s="95"/>
      <c r="J36" s="95"/>
      <c r="K36" s="95"/>
      <c r="L36" s="146"/>
      <c r="M36" s="133"/>
      <c r="N36" s="133"/>
      <c r="O36" s="95" t="s">
        <v>34</v>
      </c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1"/>
      <c r="AA36" s="95" t="s">
        <v>34</v>
      </c>
      <c r="AB36" s="91"/>
      <c r="AC36" s="91"/>
      <c r="AD36" s="91"/>
      <c r="AE36" s="40" t="b">
        <f t="shared" si="13"/>
        <v>1</v>
      </c>
      <c r="AF36" s="40" t="b">
        <f t="shared" si="13"/>
        <v>1</v>
      </c>
      <c r="AG36" s="40" t="b">
        <f t="shared" si="13"/>
        <v>1</v>
      </c>
      <c r="AH36" s="40" t="b">
        <f t="shared" si="13"/>
        <v>1</v>
      </c>
      <c r="AI36" s="40" t="b">
        <f t="shared" si="13"/>
        <v>1</v>
      </c>
      <c r="AJ36" s="40" t="b">
        <f t="shared" si="13"/>
        <v>1</v>
      </c>
      <c r="AK36" s="40" t="b">
        <f t="shared" si="13"/>
        <v>1</v>
      </c>
      <c r="AL36" s="40" t="b">
        <f t="shared" si="13"/>
        <v>1</v>
      </c>
      <c r="AM36" s="40" t="b">
        <f t="shared" si="13"/>
        <v>0</v>
      </c>
      <c r="AN36" s="40" t="b">
        <f t="shared" si="13"/>
        <v>1</v>
      </c>
      <c r="AO36" s="40" t="b">
        <f t="shared" si="14"/>
        <v>1</v>
      </c>
      <c r="AP36" s="40" t="b">
        <f t="shared" si="14"/>
        <v>1</v>
      </c>
      <c r="AQ36" s="40" t="b">
        <f t="shared" si="14"/>
        <v>1</v>
      </c>
      <c r="AR36" s="40" t="b">
        <f t="shared" si="14"/>
        <v>1</v>
      </c>
      <c r="AS36" s="40" t="b">
        <f t="shared" si="14"/>
        <v>1</v>
      </c>
      <c r="AT36" s="40" t="b">
        <f t="shared" si="14"/>
        <v>1</v>
      </c>
      <c r="AU36" s="40" t="b">
        <f t="shared" si="14"/>
        <v>1</v>
      </c>
      <c r="AV36" s="40" t="b">
        <f t="shared" si="14"/>
        <v>1</v>
      </c>
      <c r="AW36" s="40" t="b">
        <f t="shared" si="14"/>
        <v>1</v>
      </c>
      <c r="AX36" s="40" t="b">
        <f t="shared" si="14"/>
        <v>1</v>
      </c>
      <c r="AY36" s="40" t="b">
        <f t="shared" si="15"/>
        <v>0</v>
      </c>
      <c r="AZ36" s="40" t="b">
        <f t="shared" si="15"/>
        <v>1</v>
      </c>
      <c r="BA36" s="40" t="b">
        <f t="shared" si="15"/>
        <v>1</v>
      </c>
      <c r="BB36" s="40" t="b">
        <f t="shared" si="15"/>
        <v>1</v>
      </c>
      <c r="BC36" s="40">
        <f t="shared" si="11"/>
        <v>0</v>
      </c>
      <c r="BD36" s="40">
        <f t="shared" si="11"/>
        <v>0</v>
      </c>
      <c r="BE36" s="40">
        <f t="shared" si="11"/>
        <v>0</v>
      </c>
      <c r="BF36" s="40">
        <f t="shared" si="11"/>
        <v>0</v>
      </c>
      <c r="BG36" s="40">
        <f t="shared" si="11"/>
        <v>0</v>
      </c>
      <c r="BH36" s="40">
        <f t="shared" si="11"/>
        <v>0</v>
      </c>
      <c r="BI36" s="40">
        <f t="shared" si="11"/>
        <v>0</v>
      </c>
      <c r="BJ36" s="40">
        <f t="shared" si="11"/>
        <v>0</v>
      </c>
      <c r="BK36" s="40">
        <f t="shared" si="11"/>
        <v>1</v>
      </c>
      <c r="BL36" s="40">
        <f t="shared" si="11"/>
        <v>0</v>
      </c>
      <c r="BM36" s="40">
        <f t="shared" si="11"/>
        <v>0</v>
      </c>
      <c r="BN36" s="40">
        <f t="shared" si="11"/>
        <v>0</v>
      </c>
      <c r="BO36" s="40">
        <f t="shared" si="11"/>
        <v>0</v>
      </c>
      <c r="BP36" s="40">
        <f t="shared" si="11"/>
        <v>0</v>
      </c>
      <c r="BQ36" s="40">
        <f t="shared" si="11"/>
        <v>0</v>
      </c>
      <c r="BR36" s="40">
        <f t="shared" si="11"/>
        <v>0</v>
      </c>
      <c r="BS36" s="40">
        <f t="shared" si="12"/>
        <v>0</v>
      </c>
      <c r="BT36" s="40">
        <f t="shared" si="12"/>
        <v>0</v>
      </c>
      <c r="BU36" s="40">
        <f t="shared" si="12"/>
        <v>0</v>
      </c>
      <c r="BV36" s="40">
        <f t="shared" si="12"/>
        <v>0</v>
      </c>
      <c r="BW36" s="40">
        <f t="shared" si="12"/>
        <v>1</v>
      </c>
      <c r="BX36" s="40">
        <f t="shared" si="12"/>
        <v>0</v>
      </c>
      <c r="BY36" s="40">
        <f t="shared" si="12"/>
        <v>0</v>
      </c>
      <c r="BZ36" s="40">
        <f t="shared" si="12"/>
        <v>0</v>
      </c>
      <c r="CA36" s="40">
        <f>SUM(BC36:BZ36)</f>
        <v>2</v>
      </c>
      <c r="CB36" s="41">
        <f>PRODUCT(E36,CA36)</f>
        <v>2</v>
      </c>
      <c r="CC36" s="41"/>
      <c r="CD36" s="42" t="b">
        <f>ISBLANK(E36)</f>
        <v>1</v>
      </c>
      <c r="CE36" s="42" t="b">
        <f>ISBLANK(B36)</f>
        <v>1</v>
      </c>
      <c r="CF36" s="41">
        <f t="shared" si="16"/>
        <v>0</v>
      </c>
      <c r="CG36" s="41">
        <f>SUM(CF27:CF36)</f>
        <v>1</v>
      </c>
      <c r="CH36" s="41" t="str">
        <f>IF(CG36&gt;CG35,CG36,"")</f>
        <v/>
      </c>
      <c r="CI36" s="177"/>
      <c r="CJ36" s="178"/>
      <c r="CK36" s="178"/>
      <c r="CL36" s="179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</row>
    <row r="37" spans="1:101" ht="8.4499999999999993" customHeight="1" x14ac:dyDescent="0.2">
      <c r="A37" s="171"/>
      <c r="B37" s="172"/>
      <c r="C37" s="172"/>
      <c r="D37" s="172"/>
      <c r="E37" s="173"/>
      <c r="F37" s="94"/>
      <c r="G37" s="91"/>
      <c r="H37" s="91"/>
      <c r="I37" s="95"/>
      <c r="J37" s="95"/>
      <c r="K37" s="91"/>
      <c r="L37" s="146"/>
      <c r="M37" s="133"/>
      <c r="N37" s="133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40" t="b">
        <f t="shared" si="13"/>
        <v>1</v>
      </c>
      <c r="AF37" s="40" t="b">
        <f t="shared" si="13"/>
        <v>1</v>
      </c>
      <c r="AG37" s="40" t="b">
        <f t="shared" si="13"/>
        <v>1</v>
      </c>
      <c r="AH37" s="40" t="b">
        <f t="shared" si="13"/>
        <v>1</v>
      </c>
      <c r="AI37" s="40" t="b">
        <f t="shared" si="13"/>
        <v>1</v>
      </c>
      <c r="AJ37" s="40" t="b">
        <f t="shared" si="13"/>
        <v>1</v>
      </c>
      <c r="AK37" s="40" t="b">
        <f t="shared" si="13"/>
        <v>1</v>
      </c>
      <c r="AL37" s="40" t="b">
        <f t="shared" si="13"/>
        <v>1</v>
      </c>
      <c r="AM37" s="40" t="b">
        <f t="shared" si="13"/>
        <v>1</v>
      </c>
      <c r="AN37" s="40" t="b">
        <f t="shared" si="13"/>
        <v>1</v>
      </c>
      <c r="AO37" s="40" t="b">
        <f t="shared" si="14"/>
        <v>1</v>
      </c>
      <c r="AP37" s="40" t="b">
        <f t="shared" si="14"/>
        <v>1</v>
      </c>
      <c r="AQ37" s="40" t="b">
        <f t="shared" si="14"/>
        <v>1</v>
      </c>
      <c r="AR37" s="40" t="b">
        <f t="shared" si="14"/>
        <v>1</v>
      </c>
      <c r="AS37" s="40" t="b">
        <f t="shared" si="14"/>
        <v>1</v>
      </c>
      <c r="AT37" s="40" t="b">
        <f t="shared" si="14"/>
        <v>1</v>
      </c>
      <c r="AU37" s="40" t="b">
        <f t="shared" si="14"/>
        <v>1</v>
      </c>
      <c r="AV37" s="40" t="b">
        <f t="shared" si="14"/>
        <v>1</v>
      </c>
      <c r="AW37" s="40" t="b">
        <f t="shared" si="14"/>
        <v>1</v>
      </c>
      <c r="AX37" s="40" t="b">
        <f t="shared" si="14"/>
        <v>1</v>
      </c>
      <c r="AY37" s="40" t="b">
        <f t="shared" si="15"/>
        <v>1</v>
      </c>
      <c r="AZ37" s="40" t="b">
        <f t="shared" si="15"/>
        <v>1</v>
      </c>
      <c r="BA37" s="40" t="b">
        <f t="shared" si="15"/>
        <v>1</v>
      </c>
      <c r="BB37" s="40" t="b">
        <f t="shared" si="15"/>
        <v>1</v>
      </c>
      <c r="BC37" s="40">
        <f t="shared" si="11"/>
        <v>0</v>
      </c>
      <c r="BD37" s="40">
        <f t="shared" si="11"/>
        <v>0</v>
      </c>
      <c r="BE37" s="40">
        <f t="shared" si="11"/>
        <v>0</v>
      </c>
      <c r="BF37" s="40">
        <f t="shared" si="11"/>
        <v>0</v>
      </c>
      <c r="BG37" s="40">
        <f t="shared" si="11"/>
        <v>0</v>
      </c>
      <c r="BH37" s="40">
        <f t="shared" si="11"/>
        <v>0</v>
      </c>
      <c r="BI37" s="40">
        <f t="shared" si="11"/>
        <v>0</v>
      </c>
      <c r="BJ37" s="40">
        <f t="shared" si="11"/>
        <v>0</v>
      </c>
      <c r="BK37" s="40">
        <f t="shared" si="11"/>
        <v>0</v>
      </c>
      <c r="BL37" s="40">
        <f t="shared" si="11"/>
        <v>0</v>
      </c>
      <c r="BM37" s="40">
        <f t="shared" si="11"/>
        <v>0</v>
      </c>
      <c r="BN37" s="40">
        <f t="shared" si="11"/>
        <v>0</v>
      </c>
      <c r="BO37" s="40">
        <f t="shared" si="11"/>
        <v>0</v>
      </c>
      <c r="BP37" s="40">
        <f t="shared" si="11"/>
        <v>0</v>
      </c>
      <c r="BQ37" s="40">
        <f t="shared" si="11"/>
        <v>0</v>
      </c>
      <c r="BR37" s="40">
        <f t="shared" si="11"/>
        <v>0</v>
      </c>
      <c r="BS37" s="40">
        <f t="shared" si="12"/>
        <v>0</v>
      </c>
      <c r="BT37" s="40">
        <f t="shared" si="12"/>
        <v>0</v>
      </c>
      <c r="BU37" s="40">
        <f t="shared" si="12"/>
        <v>0</v>
      </c>
      <c r="BV37" s="40">
        <f t="shared" si="12"/>
        <v>0</v>
      </c>
      <c r="BW37" s="40">
        <f t="shared" si="12"/>
        <v>0</v>
      </c>
      <c r="BX37" s="40">
        <f t="shared" si="12"/>
        <v>0</v>
      </c>
      <c r="BY37" s="40">
        <f t="shared" si="12"/>
        <v>0</v>
      </c>
      <c r="BZ37" s="40">
        <f t="shared" si="12"/>
        <v>0</v>
      </c>
      <c r="CA37" s="40">
        <f t="shared" ref="CA37:CA55" si="17">SUM(BC37:BZ37)</f>
        <v>0</v>
      </c>
      <c r="CB37" s="41">
        <f>PRODUCT(E37,CA37)</f>
        <v>0</v>
      </c>
      <c r="CC37" s="41"/>
      <c r="CD37" s="42" t="b">
        <f>ISBLANK(E37)</f>
        <v>1</v>
      </c>
      <c r="CE37" s="42" t="b">
        <f>ISBLANK(B37)</f>
        <v>1</v>
      </c>
      <c r="CF37" s="41">
        <f t="shared" si="16"/>
        <v>0</v>
      </c>
      <c r="CG37" s="41">
        <f>SUM(CF27:CF37)</f>
        <v>1</v>
      </c>
      <c r="CH37" s="41" t="str">
        <f>IF(CG37&gt;CG36,CG37,"")</f>
        <v/>
      </c>
      <c r="CI37" s="163"/>
      <c r="CJ37" s="164"/>
      <c r="CK37" s="164"/>
      <c r="CL37" s="165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</row>
    <row r="38" spans="1:101" ht="8.4499999999999993" customHeight="1" x14ac:dyDescent="0.2">
      <c r="A38" s="171"/>
      <c r="B38" s="172"/>
      <c r="C38" s="172"/>
      <c r="D38" s="172"/>
      <c r="E38" s="173"/>
      <c r="F38" s="94"/>
      <c r="G38" s="91"/>
      <c r="H38" s="91"/>
      <c r="I38" s="95"/>
      <c r="J38" s="95"/>
      <c r="K38" s="91"/>
      <c r="L38" s="146"/>
      <c r="M38" s="133"/>
      <c r="N38" s="133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40" t="b">
        <f t="shared" ref="AE38:AE58" si="18">ISBLANK(G40)</f>
        <v>1</v>
      </c>
      <c r="AF38" s="40" t="b">
        <f t="shared" ref="AF38:AF58" si="19">ISBLANK(H40)</f>
        <v>1</v>
      </c>
      <c r="AG38" s="40" t="b">
        <f t="shared" ref="AG38:AG58" si="20">ISBLANK(I40)</f>
        <v>1</v>
      </c>
      <c r="AH38" s="40" t="b">
        <f t="shared" ref="AH38:AH58" si="21">ISBLANK(J40)</f>
        <v>1</v>
      </c>
      <c r="AI38" s="40" t="b">
        <f t="shared" ref="AI38:AI58" si="22">ISBLANK(K40)</f>
        <v>1</v>
      </c>
      <c r="AJ38" s="40" t="b">
        <f t="shared" ref="AJ38:AJ58" si="23">ISBLANK(L40)</f>
        <v>1</v>
      </c>
      <c r="AK38" s="40" t="b">
        <f t="shared" ref="AK38:AK58" si="24">ISBLANK(M40)</f>
        <v>1</v>
      </c>
      <c r="AL38" s="40" t="b">
        <f t="shared" ref="AL38:AL58" si="25">ISBLANK(N40)</f>
        <v>1</v>
      </c>
      <c r="AM38" s="40" t="b">
        <f t="shared" ref="AM38:AM58" si="26">ISBLANK(O40)</f>
        <v>1</v>
      </c>
      <c r="AN38" s="40" t="b">
        <f t="shared" ref="AN38:AN58" si="27">ISBLANK(P40)</f>
        <v>1</v>
      </c>
      <c r="AO38" s="40" t="b">
        <f t="shared" ref="AO38:AO58" si="28">ISBLANK(Q40)</f>
        <v>1</v>
      </c>
      <c r="AP38" s="40" t="b">
        <f t="shared" ref="AP38:AP58" si="29">ISBLANK(R40)</f>
        <v>1</v>
      </c>
      <c r="AQ38" s="40" t="b">
        <f t="shared" ref="AQ38:AQ58" si="30">ISBLANK(S40)</f>
        <v>1</v>
      </c>
      <c r="AR38" s="40" t="b">
        <f t="shared" ref="AR38:AR58" si="31">ISBLANK(T40)</f>
        <v>1</v>
      </c>
      <c r="AS38" s="40" t="b">
        <f t="shared" ref="AS38:AS58" si="32">ISBLANK(U40)</f>
        <v>1</v>
      </c>
      <c r="AT38" s="40" t="b">
        <f t="shared" ref="AT38:AT58" si="33">ISBLANK(V40)</f>
        <v>1</v>
      </c>
      <c r="AU38" s="40" t="b">
        <f t="shared" ref="AU38:AU58" si="34">ISBLANK(W40)</f>
        <v>1</v>
      </c>
      <c r="AV38" s="40" t="b">
        <f t="shared" ref="AV38:AV58" si="35">ISBLANK(X40)</f>
        <v>1</v>
      </c>
      <c r="AW38" s="40" t="b">
        <f t="shared" ref="AW38:AW58" si="36">ISBLANK(Y40)</f>
        <v>1</v>
      </c>
      <c r="AX38" s="40" t="b">
        <f t="shared" ref="AX38:AX58" si="37">ISBLANK(Z40)</f>
        <v>1</v>
      </c>
      <c r="AY38" s="40" t="b">
        <f t="shared" ref="AY38:AY58" si="38">ISBLANK(AA40)</f>
        <v>1</v>
      </c>
      <c r="AZ38" s="40" t="b">
        <f t="shared" ref="AZ38:AZ58" si="39">ISBLANK(AB40)</f>
        <v>1</v>
      </c>
      <c r="BA38" s="40" t="b">
        <f t="shared" ref="BA38:BA58" si="40">ISBLANK(AC40)</f>
        <v>1</v>
      </c>
      <c r="BB38" s="40" t="b">
        <f t="shared" ref="BB38:BB58" si="41">ISBLANK(AD40)</f>
        <v>1</v>
      </c>
      <c r="BC38" s="40">
        <f t="shared" si="11"/>
        <v>0</v>
      </c>
      <c r="BD38" s="40">
        <f t="shared" si="11"/>
        <v>0</v>
      </c>
      <c r="BE38" s="40">
        <f t="shared" si="11"/>
        <v>0</v>
      </c>
      <c r="BF38" s="40">
        <f t="shared" si="11"/>
        <v>0</v>
      </c>
      <c r="BG38" s="40">
        <f t="shared" si="11"/>
        <v>0</v>
      </c>
      <c r="BH38" s="40">
        <f t="shared" si="11"/>
        <v>0</v>
      </c>
      <c r="BI38" s="40">
        <f t="shared" si="11"/>
        <v>0</v>
      </c>
      <c r="BJ38" s="40">
        <f t="shared" si="11"/>
        <v>0</v>
      </c>
      <c r="BK38" s="40">
        <f t="shared" si="11"/>
        <v>0</v>
      </c>
      <c r="BL38" s="40">
        <f t="shared" si="11"/>
        <v>0</v>
      </c>
      <c r="BM38" s="40">
        <f t="shared" si="11"/>
        <v>0</v>
      </c>
      <c r="BN38" s="40">
        <f t="shared" si="11"/>
        <v>0</v>
      </c>
      <c r="BO38" s="40">
        <f t="shared" si="11"/>
        <v>0</v>
      </c>
      <c r="BP38" s="40">
        <f t="shared" si="11"/>
        <v>0</v>
      </c>
      <c r="BQ38" s="40">
        <f t="shared" si="11"/>
        <v>0</v>
      </c>
      <c r="BR38" s="40">
        <f t="shared" si="11"/>
        <v>0</v>
      </c>
      <c r="BS38" s="40">
        <f t="shared" si="12"/>
        <v>0</v>
      </c>
      <c r="BT38" s="40">
        <f t="shared" si="12"/>
        <v>0</v>
      </c>
      <c r="BU38" s="40">
        <f t="shared" si="12"/>
        <v>0</v>
      </c>
      <c r="BV38" s="40">
        <f t="shared" si="12"/>
        <v>0</v>
      </c>
      <c r="BW38" s="40">
        <f t="shared" si="12"/>
        <v>0</v>
      </c>
      <c r="BX38" s="40">
        <f t="shared" si="12"/>
        <v>0</v>
      </c>
      <c r="BY38" s="40">
        <f t="shared" si="12"/>
        <v>0</v>
      </c>
      <c r="BZ38" s="40">
        <f t="shared" si="12"/>
        <v>0</v>
      </c>
      <c r="CA38" s="40">
        <f t="shared" si="17"/>
        <v>0</v>
      </c>
      <c r="CB38" s="41">
        <f t="shared" ref="CB38:CB48" si="42">PRODUCT(E40,CA38)</f>
        <v>0</v>
      </c>
      <c r="CC38" s="41"/>
      <c r="CD38" s="42" t="b">
        <f t="shared" ref="CD38:CD59" si="43">ISBLANK(E40)</f>
        <v>1</v>
      </c>
      <c r="CE38" s="42" t="b">
        <f t="shared" ref="CE38:CE48" si="44">ISBLANK(B40)</f>
        <v>1</v>
      </c>
      <c r="CF38" s="41">
        <f t="shared" si="16"/>
        <v>0</v>
      </c>
      <c r="CG38" s="41">
        <f>SUM(CF27:CF38)</f>
        <v>1</v>
      </c>
      <c r="CH38" s="41" t="str">
        <f>IF(CG38&gt;CG37,CG38,"")</f>
        <v/>
      </c>
      <c r="CI38" s="168" t="s">
        <v>74</v>
      </c>
      <c r="CJ38" s="169"/>
      <c r="CK38" s="169"/>
      <c r="CL38" s="170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</row>
    <row r="39" spans="1:101" ht="8.4499999999999993" customHeight="1" x14ac:dyDescent="0.2">
      <c r="A39" s="171"/>
      <c r="B39" s="172"/>
      <c r="C39" s="172"/>
      <c r="D39" s="172"/>
      <c r="E39" s="173"/>
      <c r="F39" s="94"/>
      <c r="G39" s="91"/>
      <c r="H39" s="91"/>
      <c r="I39" s="95"/>
      <c r="J39" s="95"/>
      <c r="K39" s="91"/>
      <c r="L39" s="146"/>
      <c r="M39" s="133"/>
      <c r="N39" s="133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40" t="b">
        <f t="shared" si="18"/>
        <v>1</v>
      </c>
      <c r="AF39" s="40" t="b">
        <f t="shared" si="19"/>
        <v>1</v>
      </c>
      <c r="AG39" s="40" t="b">
        <f t="shared" si="20"/>
        <v>1</v>
      </c>
      <c r="AH39" s="40" t="b">
        <f t="shared" si="21"/>
        <v>1</v>
      </c>
      <c r="AI39" s="40" t="b">
        <f t="shared" si="22"/>
        <v>1</v>
      </c>
      <c r="AJ39" s="40" t="b">
        <f t="shared" si="23"/>
        <v>1</v>
      </c>
      <c r="AK39" s="40" t="b">
        <f t="shared" si="24"/>
        <v>1</v>
      </c>
      <c r="AL39" s="40" t="b">
        <f t="shared" si="25"/>
        <v>1</v>
      </c>
      <c r="AM39" s="40" t="b">
        <f t="shared" si="26"/>
        <v>1</v>
      </c>
      <c r="AN39" s="40" t="b">
        <f t="shared" si="27"/>
        <v>1</v>
      </c>
      <c r="AO39" s="40" t="b">
        <f t="shared" si="28"/>
        <v>1</v>
      </c>
      <c r="AP39" s="40" t="b">
        <f t="shared" si="29"/>
        <v>1</v>
      </c>
      <c r="AQ39" s="40" t="b">
        <f t="shared" si="30"/>
        <v>1</v>
      </c>
      <c r="AR39" s="40" t="b">
        <f t="shared" si="31"/>
        <v>1</v>
      </c>
      <c r="AS39" s="40" t="b">
        <f t="shared" si="32"/>
        <v>1</v>
      </c>
      <c r="AT39" s="40" t="b">
        <f t="shared" si="33"/>
        <v>1</v>
      </c>
      <c r="AU39" s="40" t="b">
        <f t="shared" si="34"/>
        <v>1</v>
      </c>
      <c r="AV39" s="40" t="b">
        <f t="shared" si="35"/>
        <v>1</v>
      </c>
      <c r="AW39" s="40" t="b">
        <f t="shared" si="36"/>
        <v>1</v>
      </c>
      <c r="AX39" s="40" t="b">
        <f t="shared" si="37"/>
        <v>1</v>
      </c>
      <c r="AY39" s="40" t="b">
        <f t="shared" si="38"/>
        <v>1</v>
      </c>
      <c r="AZ39" s="40" t="b">
        <f t="shared" si="39"/>
        <v>1</v>
      </c>
      <c r="BA39" s="40" t="b">
        <f t="shared" si="40"/>
        <v>1</v>
      </c>
      <c r="BB39" s="40" t="b">
        <f t="shared" si="41"/>
        <v>1</v>
      </c>
      <c r="BC39" s="40">
        <f t="shared" si="11"/>
        <v>0</v>
      </c>
      <c r="BD39" s="40">
        <f t="shared" si="11"/>
        <v>0</v>
      </c>
      <c r="BE39" s="40">
        <f t="shared" si="11"/>
        <v>0</v>
      </c>
      <c r="BF39" s="40">
        <f t="shared" si="11"/>
        <v>0</v>
      </c>
      <c r="BG39" s="40">
        <f t="shared" si="11"/>
        <v>0</v>
      </c>
      <c r="BH39" s="40">
        <f t="shared" si="11"/>
        <v>0</v>
      </c>
      <c r="BI39" s="40">
        <f t="shared" si="11"/>
        <v>0</v>
      </c>
      <c r="BJ39" s="40">
        <f t="shared" si="11"/>
        <v>0</v>
      </c>
      <c r="BK39" s="40">
        <f t="shared" si="11"/>
        <v>0</v>
      </c>
      <c r="BL39" s="40">
        <f t="shared" si="11"/>
        <v>0</v>
      </c>
      <c r="BM39" s="40">
        <f t="shared" si="11"/>
        <v>0</v>
      </c>
      <c r="BN39" s="40">
        <f t="shared" si="11"/>
        <v>0</v>
      </c>
      <c r="BO39" s="40">
        <f t="shared" si="11"/>
        <v>0</v>
      </c>
      <c r="BP39" s="40">
        <f t="shared" si="11"/>
        <v>0</v>
      </c>
      <c r="BQ39" s="40">
        <f t="shared" si="11"/>
        <v>0</v>
      </c>
      <c r="BR39" s="40">
        <f t="shared" si="11"/>
        <v>0</v>
      </c>
      <c r="BS39" s="40">
        <f t="shared" si="12"/>
        <v>0</v>
      </c>
      <c r="BT39" s="40">
        <f t="shared" si="12"/>
        <v>0</v>
      </c>
      <c r="BU39" s="40">
        <f t="shared" si="12"/>
        <v>0</v>
      </c>
      <c r="BV39" s="40">
        <f t="shared" si="12"/>
        <v>0</v>
      </c>
      <c r="BW39" s="40">
        <f t="shared" si="12"/>
        <v>0</v>
      </c>
      <c r="BX39" s="40">
        <f t="shared" si="12"/>
        <v>0</v>
      </c>
      <c r="BY39" s="40">
        <f t="shared" si="12"/>
        <v>0</v>
      </c>
      <c r="BZ39" s="40">
        <f t="shared" si="12"/>
        <v>0</v>
      </c>
      <c r="CA39" s="40">
        <f t="shared" si="17"/>
        <v>0</v>
      </c>
      <c r="CB39" s="41">
        <f t="shared" si="42"/>
        <v>0</v>
      </c>
      <c r="CC39" s="41"/>
      <c r="CD39" s="42" t="b">
        <f t="shared" si="43"/>
        <v>1</v>
      </c>
      <c r="CE39" s="42" t="b">
        <f t="shared" si="44"/>
        <v>1</v>
      </c>
      <c r="CF39" s="41">
        <f t="shared" si="16"/>
        <v>0</v>
      </c>
      <c r="CG39" s="41">
        <f>SUM(CF27:CF39)</f>
        <v>1</v>
      </c>
      <c r="CH39" s="41" t="str">
        <f>IF(CG39&gt;CG38,CG39,"")</f>
        <v/>
      </c>
      <c r="CI39" s="163" t="s">
        <v>37</v>
      </c>
      <c r="CJ39" s="164"/>
      <c r="CK39" s="164"/>
      <c r="CL39" s="165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</row>
    <row r="40" spans="1:101" ht="8.4499999999999993" customHeight="1" x14ac:dyDescent="0.2">
      <c r="A40" s="171"/>
      <c r="B40" s="172"/>
      <c r="C40" s="172"/>
      <c r="D40" s="172"/>
      <c r="E40" s="173"/>
      <c r="F40" s="94"/>
      <c r="G40" s="91"/>
      <c r="H40" s="91"/>
      <c r="I40" s="95"/>
      <c r="J40" s="95"/>
      <c r="K40" s="91"/>
      <c r="L40" s="146"/>
      <c r="M40" s="133"/>
      <c r="N40" s="133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40" t="b">
        <f t="shared" si="18"/>
        <v>1</v>
      </c>
      <c r="AF40" s="40" t="b">
        <f t="shared" si="19"/>
        <v>1</v>
      </c>
      <c r="AG40" s="40" t="b">
        <f t="shared" si="20"/>
        <v>1</v>
      </c>
      <c r="AH40" s="40" t="b">
        <f t="shared" si="21"/>
        <v>1</v>
      </c>
      <c r="AI40" s="40" t="b">
        <f t="shared" si="22"/>
        <v>1</v>
      </c>
      <c r="AJ40" s="40" t="b">
        <f t="shared" si="23"/>
        <v>1</v>
      </c>
      <c r="AK40" s="40" t="b">
        <f t="shared" si="24"/>
        <v>1</v>
      </c>
      <c r="AL40" s="40" t="b">
        <f t="shared" si="25"/>
        <v>1</v>
      </c>
      <c r="AM40" s="40" t="b">
        <f t="shared" si="26"/>
        <v>1</v>
      </c>
      <c r="AN40" s="40" t="b">
        <f t="shared" si="27"/>
        <v>1</v>
      </c>
      <c r="AO40" s="40" t="b">
        <f t="shared" si="28"/>
        <v>1</v>
      </c>
      <c r="AP40" s="40" t="b">
        <f t="shared" si="29"/>
        <v>1</v>
      </c>
      <c r="AQ40" s="40" t="b">
        <f t="shared" si="30"/>
        <v>1</v>
      </c>
      <c r="AR40" s="40" t="b">
        <f t="shared" si="31"/>
        <v>1</v>
      </c>
      <c r="AS40" s="40" t="b">
        <f t="shared" si="32"/>
        <v>1</v>
      </c>
      <c r="AT40" s="40" t="b">
        <f t="shared" si="33"/>
        <v>1</v>
      </c>
      <c r="AU40" s="40" t="b">
        <f t="shared" si="34"/>
        <v>1</v>
      </c>
      <c r="AV40" s="40" t="b">
        <f t="shared" si="35"/>
        <v>1</v>
      </c>
      <c r="AW40" s="40" t="b">
        <f t="shared" si="36"/>
        <v>1</v>
      </c>
      <c r="AX40" s="40" t="b">
        <f t="shared" si="37"/>
        <v>1</v>
      </c>
      <c r="AY40" s="40" t="b">
        <f t="shared" si="38"/>
        <v>1</v>
      </c>
      <c r="AZ40" s="40" t="b">
        <f t="shared" si="39"/>
        <v>1</v>
      </c>
      <c r="BA40" s="40" t="b">
        <f t="shared" si="40"/>
        <v>1</v>
      </c>
      <c r="BB40" s="40" t="b">
        <f t="shared" si="41"/>
        <v>1</v>
      </c>
      <c r="BC40" s="40">
        <f t="shared" si="11"/>
        <v>0</v>
      </c>
      <c r="BD40" s="40">
        <f t="shared" si="11"/>
        <v>0</v>
      </c>
      <c r="BE40" s="40">
        <f t="shared" si="11"/>
        <v>0</v>
      </c>
      <c r="BF40" s="40">
        <f t="shared" si="11"/>
        <v>0</v>
      </c>
      <c r="BG40" s="40">
        <f t="shared" si="11"/>
        <v>0</v>
      </c>
      <c r="BH40" s="40">
        <f t="shared" si="11"/>
        <v>0</v>
      </c>
      <c r="BI40" s="40">
        <f t="shared" si="11"/>
        <v>0</v>
      </c>
      <c r="BJ40" s="40">
        <f t="shared" si="11"/>
        <v>0</v>
      </c>
      <c r="BK40" s="40">
        <f t="shared" si="11"/>
        <v>0</v>
      </c>
      <c r="BL40" s="40">
        <f t="shared" si="11"/>
        <v>0</v>
      </c>
      <c r="BM40" s="40">
        <f t="shared" si="11"/>
        <v>0</v>
      </c>
      <c r="BN40" s="40">
        <f t="shared" si="11"/>
        <v>0</v>
      </c>
      <c r="BO40" s="40">
        <f t="shared" si="11"/>
        <v>0</v>
      </c>
      <c r="BP40" s="40">
        <f t="shared" si="11"/>
        <v>0</v>
      </c>
      <c r="BQ40" s="40">
        <f t="shared" si="11"/>
        <v>0</v>
      </c>
      <c r="BR40" s="40">
        <f t="shared" si="11"/>
        <v>0</v>
      </c>
      <c r="BS40" s="40">
        <f t="shared" si="12"/>
        <v>0</v>
      </c>
      <c r="BT40" s="40">
        <f t="shared" si="12"/>
        <v>0</v>
      </c>
      <c r="BU40" s="40">
        <f t="shared" si="12"/>
        <v>0</v>
      </c>
      <c r="BV40" s="40">
        <f t="shared" si="12"/>
        <v>0</v>
      </c>
      <c r="BW40" s="40">
        <f t="shared" si="12"/>
        <v>0</v>
      </c>
      <c r="BX40" s="40">
        <f t="shared" si="12"/>
        <v>0</v>
      </c>
      <c r="BY40" s="40">
        <f t="shared" si="12"/>
        <v>0</v>
      </c>
      <c r="BZ40" s="40">
        <f t="shared" si="12"/>
        <v>0</v>
      </c>
      <c r="CA40" s="40">
        <f t="shared" si="17"/>
        <v>0</v>
      </c>
      <c r="CB40" s="41">
        <f t="shared" si="42"/>
        <v>0</v>
      </c>
      <c r="CC40" s="41"/>
      <c r="CD40" s="42" t="b">
        <f t="shared" si="43"/>
        <v>1</v>
      </c>
      <c r="CE40" s="42" t="b">
        <f t="shared" si="44"/>
        <v>1</v>
      </c>
      <c r="CF40" s="41">
        <f t="shared" si="16"/>
        <v>0</v>
      </c>
      <c r="CG40" s="41">
        <f>SUM(CF27:CF40)</f>
        <v>1</v>
      </c>
      <c r="CH40" s="41" t="str">
        <f t="shared" ref="CH40:CH64" si="45">IF(CG40&gt;CG39,CG40,"")</f>
        <v/>
      </c>
      <c r="CI40" s="168" t="s">
        <v>38</v>
      </c>
      <c r="CJ40" s="169"/>
      <c r="CK40" s="169"/>
      <c r="CL40" s="170"/>
    </row>
    <row r="41" spans="1:101" ht="8.4499999999999993" customHeight="1" x14ac:dyDescent="0.2">
      <c r="A41" s="171"/>
      <c r="B41" s="172"/>
      <c r="C41" s="172"/>
      <c r="D41" s="172"/>
      <c r="E41" s="173"/>
      <c r="F41" s="94"/>
      <c r="G41" s="91"/>
      <c r="H41" s="91"/>
      <c r="I41" s="95"/>
      <c r="J41" s="95"/>
      <c r="K41" s="91"/>
      <c r="L41" s="146"/>
      <c r="M41" s="133"/>
      <c r="N41" s="133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40" t="b">
        <f t="shared" si="18"/>
        <v>1</v>
      </c>
      <c r="AF41" s="40" t="b">
        <f t="shared" si="19"/>
        <v>1</v>
      </c>
      <c r="AG41" s="40" t="b">
        <f t="shared" si="20"/>
        <v>1</v>
      </c>
      <c r="AH41" s="40" t="b">
        <f t="shared" si="21"/>
        <v>1</v>
      </c>
      <c r="AI41" s="40" t="b">
        <f t="shared" si="22"/>
        <v>1</v>
      </c>
      <c r="AJ41" s="40" t="b">
        <f t="shared" si="23"/>
        <v>1</v>
      </c>
      <c r="AK41" s="40" t="b">
        <f t="shared" si="24"/>
        <v>1</v>
      </c>
      <c r="AL41" s="40" t="b">
        <f t="shared" si="25"/>
        <v>1</v>
      </c>
      <c r="AM41" s="40" t="b">
        <f t="shared" si="26"/>
        <v>1</v>
      </c>
      <c r="AN41" s="40" t="b">
        <f t="shared" si="27"/>
        <v>1</v>
      </c>
      <c r="AO41" s="40" t="b">
        <f t="shared" si="28"/>
        <v>1</v>
      </c>
      <c r="AP41" s="40" t="b">
        <f t="shared" si="29"/>
        <v>1</v>
      </c>
      <c r="AQ41" s="40" t="b">
        <f t="shared" si="30"/>
        <v>1</v>
      </c>
      <c r="AR41" s="40" t="b">
        <f t="shared" si="31"/>
        <v>1</v>
      </c>
      <c r="AS41" s="40" t="b">
        <f t="shared" si="32"/>
        <v>1</v>
      </c>
      <c r="AT41" s="40" t="b">
        <f t="shared" si="33"/>
        <v>1</v>
      </c>
      <c r="AU41" s="40" t="b">
        <f t="shared" si="34"/>
        <v>1</v>
      </c>
      <c r="AV41" s="40" t="b">
        <f t="shared" si="35"/>
        <v>1</v>
      </c>
      <c r="AW41" s="40" t="b">
        <f t="shared" si="36"/>
        <v>1</v>
      </c>
      <c r="AX41" s="40" t="b">
        <f t="shared" si="37"/>
        <v>1</v>
      </c>
      <c r="AY41" s="40" t="b">
        <f t="shared" si="38"/>
        <v>1</v>
      </c>
      <c r="AZ41" s="40" t="b">
        <f t="shared" si="39"/>
        <v>1</v>
      </c>
      <c r="BA41" s="40" t="b">
        <f t="shared" si="40"/>
        <v>1</v>
      </c>
      <c r="BB41" s="40" t="b">
        <f t="shared" si="41"/>
        <v>1</v>
      </c>
      <c r="BC41" s="40">
        <f t="shared" si="11"/>
        <v>0</v>
      </c>
      <c r="BD41" s="40">
        <f t="shared" si="11"/>
        <v>0</v>
      </c>
      <c r="BE41" s="40">
        <f t="shared" si="11"/>
        <v>0</v>
      </c>
      <c r="BF41" s="40">
        <f t="shared" si="11"/>
        <v>0</v>
      </c>
      <c r="BG41" s="40">
        <f t="shared" si="11"/>
        <v>0</v>
      </c>
      <c r="BH41" s="40">
        <f t="shared" si="11"/>
        <v>0</v>
      </c>
      <c r="BI41" s="40">
        <f t="shared" si="11"/>
        <v>0</v>
      </c>
      <c r="BJ41" s="40">
        <f t="shared" si="11"/>
        <v>0</v>
      </c>
      <c r="BK41" s="40">
        <f t="shared" si="11"/>
        <v>0</v>
      </c>
      <c r="BL41" s="40">
        <f t="shared" si="11"/>
        <v>0</v>
      </c>
      <c r="BM41" s="40">
        <f t="shared" si="11"/>
        <v>0</v>
      </c>
      <c r="BN41" s="40">
        <f t="shared" si="11"/>
        <v>0</v>
      </c>
      <c r="BO41" s="40">
        <f t="shared" si="11"/>
        <v>0</v>
      </c>
      <c r="BP41" s="40">
        <f t="shared" si="11"/>
        <v>0</v>
      </c>
      <c r="BQ41" s="40">
        <f t="shared" si="11"/>
        <v>0</v>
      </c>
      <c r="BR41" s="40">
        <f t="shared" si="11"/>
        <v>0</v>
      </c>
      <c r="BS41" s="40">
        <f t="shared" si="12"/>
        <v>0</v>
      </c>
      <c r="BT41" s="40">
        <f t="shared" si="12"/>
        <v>0</v>
      </c>
      <c r="BU41" s="40">
        <f t="shared" si="12"/>
        <v>0</v>
      </c>
      <c r="BV41" s="40">
        <f t="shared" si="12"/>
        <v>0</v>
      </c>
      <c r="BW41" s="40">
        <f t="shared" si="12"/>
        <v>0</v>
      </c>
      <c r="BX41" s="40">
        <f t="shared" si="12"/>
        <v>0</v>
      </c>
      <c r="BY41" s="40">
        <f t="shared" si="12"/>
        <v>0</v>
      </c>
      <c r="BZ41" s="40">
        <f t="shared" si="12"/>
        <v>0</v>
      </c>
      <c r="CA41" s="40">
        <f t="shared" si="17"/>
        <v>0</v>
      </c>
      <c r="CB41" s="41">
        <f t="shared" si="42"/>
        <v>0</v>
      </c>
      <c r="CC41" s="41"/>
      <c r="CD41" s="42" t="b">
        <f t="shared" si="43"/>
        <v>1</v>
      </c>
      <c r="CE41" s="42" t="b">
        <f t="shared" si="44"/>
        <v>1</v>
      </c>
      <c r="CF41" s="41">
        <f t="shared" si="16"/>
        <v>0</v>
      </c>
      <c r="CG41" s="41">
        <f>SUM(CF27:CF41)</f>
        <v>1</v>
      </c>
      <c r="CH41" s="41" t="str">
        <f>IF(CG41&gt;CG40,CG41,"")</f>
        <v/>
      </c>
      <c r="CI41" s="163" t="s">
        <v>41</v>
      </c>
      <c r="CJ41" s="164"/>
      <c r="CK41" s="164"/>
      <c r="CL41" s="165"/>
    </row>
    <row r="42" spans="1:101" ht="8.4499999999999993" customHeight="1" x14ac:dyDescent="0.2">
      <c r="A42" s="171"/>
      <c r="B42" s="172"/>
      <c r="C42" s="172"/>
      <c r="D42" s="172"/>
      <c r="E42" s="173"/>
      <c r="F42" s="135"/>
      <c r="G42" s="133"/>
      <c r="H42" s="133"/>
      <c r="I42" s="137"/>
      <c r="J42" s="137"/>
      <c r="K42" s="133"/>
      <c r="L42" s="146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40" t="b">
        <f t="shared" si="18"/>
        <v>1</v>
      </c>
      <c r="AF42" s="40" t="b">
        <f t="shared" si="19"/>
        <v>1</v>
      </c>
      <c r="AG42" s="40" t="b">
        <f t="shared" si="20"/>
        <v>1</v>
      </c>
      <c r="AH42" s="40" t="b">
        <f t="shared" si="21"/>
        <v>1</v>
      </c>
      <c r="AI42" s="40" t="b">
        <f t="shared" si="22"/>
        <v>1</v>
      </c>
      <c r="AJ42" s="40" t="b">
        <f t="shared" si="23"/>
        <v>1</v>
      </c>
      <c r="AK42" s="40" t="b">
        <f t="shared" si="24"/>
        <v>1</v>
      </c>
      <c r="AL42" s="40" t="b">
        <f t="shared" si="25"/>
        <v>1</v>
      </c>
      <c r="AM42" s="40" t="b">
        <f t="shared" si="26"/>
        <v>1</v>
      </c>
      <c r="AN42" s="40" t="b">
        <f t="shared" si="27"/>
        <v>1</v>
      </c>
      <c r="AO42" s="40" t="b">
        <f t="shared" si="28"/>
        <v>1</v>
      </c>
      <c r="AP42" s="40" t="b">
        <f t="shared" si="29"/>
        <v>1</v>
      </c>
      <c r="AQ42" s="40" t="b">
        <f t="shared" si="30"/>
        <v>1</v>
      </c>
      <c r="AR42" s="40" t="b">
        <f t="shared" si="31"/>
        <v>1</v>
      </c>
      <c r="AS42" s="40" t="b">
        <f t="shared" si="32"/>
        <v>1</v>
      </c>
      <c r="AT42" s="40" t="b">
        <f t="shared" si="33"/>
        <v>1</v>
      </c>
      <c r="AU42" s="40" t="b">
        <f t="shared" si="34"/>
        <v>1</v>
      </c>
      <c r="AV42" s="40" t="b">
        <f t="shared" si="35"/>
        <v>1</v>
      </c>
      <c r="AW42" s="40" t="b">
        <f t="shared" si="36"/>
        <v>1</v>
      </c>
      <c r="AX42" s="40" t="b">
        <f t="shared" si="37"/>
        <v>1</v>
      </c>
      <c r="AY42" s="40" t="b">
        <f t="shared" si="38"/>
        <v>1</v>
      </c>
      <c r="AZ42" s="40" t="b">
        <f t="shared" si="39"/>
        <v>1</v>
      </c>
      <c r="BA42" s="40" t="b">
        <f t="shared" si="40"/>
        <v>1</v>
      </c>
      <c r="BB42" s="40" t="b">
        <f t="shared" si="41"/>
        <v>1</v>
      </c>
      <c r="BC42" s="40">
        <f t="shared" si="11"/>
        <v>0</v>
      </c>
      <c r="BD42" s="40">
        <f t="shared" si="11"/>
        <v>0</v>
      </c>
      <c r="BE42" s="40">
        <f t="shared" si="11"/>
        <v>0</v>
      </c>
      <c r="BF42" s="40">
        <f t="shared" si="11"/>
        <v>0</v>
      </c>
      <c r="BG42" s="40">
        <f t="shared" si="11"/>
        <v>0</v>
      </c>
      <c r="BH42" s="40">
        <f t="shared" si="11"/>
        <v>0</v>
      </c>
      <c r="BI42" s="40">
        <f t="shared" si="11"/>
        <v>0</v>
      </c>
      <c r="BJ42" s="40">
        <f t="shared" si="11"/>
        <v>0</v>
      </c>
      <c r="BK42" s="40">
        <f t="shared" si="11"/>
        <v>0</v>
      </c>
      <c r="BL42" s="40">
        <f t="shared" si="11"/>
        <v>0</v>
      </c>
      <c r="BM42" s="40">
        <f t="shared" si="11"/>
        <v>0</v>
      </c>
      <c r="BN42" s="40">
        <f t="shared" si="11"/>
        <v>0</v>
      </c>
      <c r="BO42" s="40">
        <f t="shared" si="11"/>
        <v>0</v>
      </c>
      <c r="BP42" s="40">
        <f t="shared" si="11"/>
        <v>0</v>
      </c>
      <c r="BQ42" s="40">
        <f t="shared" si="11"/>
        <v>0</v>
      </c>
      <c r="BR42" s="40">
        <f t="shared" si="11"/>
        <v>0</v>
      </c>
      <c r="BS42" s="40">
        <f t="shared" si="12"/>
        <v>0</v>
      </c>
      <c r="BT42" s="40">
        <f t="shared" si="12"/>
        <v>0</v>
      </c>
      <c r="BU42" s="40">
        <f t="shared" si="12"/>
        <v>0</v>
      </c>
      <c r="BV42" s="40">
        <f t="shared" si="12"/>
        <v>0</v>
      </c>
      <c r="BW42" s="40">
        <f t="shared" si="12"/>
        <v>0</v>
      </c>
      <c r="BX42" s="40">
        <f t="shared" si="12"/>
        <v>0</v>
      </c>
      <c r="BY42" s="40">
        <f t="shared" si="12"/>
        <v>0</v>
      </c>
      <c r="BZ42" s="40">
        <f t="shared" si="12"/>
        <v>0</v>
      </c>
      <c r="CA42" s="40">
        <f t="shared" si="17"/>
        <v>0</v>
      </c>
      <c r="CB42" s="41">
        <f t="shared" si="42"/>
        <v>0</v>
      </c>
      <c r="CC42" s="41"/>
      <c r="CD42" s="42" t="b">
        <f t="shared" si="43"/>
        <v>1</v>
      </c>
      <c r="CE42" s="42" t="b">
        <f t="shared" si="44"/>
        <v>1</v>
      </c>
      <c r="CF42" s="41">
        <f t="shared" si="16"/>
        <v>0</v>
      </c>
      <c r="CG42" s="41">
        <f>SUM(CF27:CF42)</f>
        <v>1</v>
      </c>
      <c r="CH42" s="41" t="str">
        <f t="shared" si="45"/>
        <v/>
      </c>
      <c r="CI42" s="164" t="s">
        <v>42</v>
      </c>
      <c r="CJ42" s="164"/>
      <c r="CK42" s="164"/>
      <c r="CL42" s="164"/>
    </row>
    <row r="43" spans="1:101" ht="8.4499999999999993" customHeight="1" x14ac:dyDescent="0.2">
      <c r="A43" s="171"/>
      <c r="B43" s="172"/>
      <c r="C43" s="172"/>
      <c r="D43" s="172"/>
      <c r="E43" s="173"/>
      <c r="F43" s="94"/>
      <c r="G43" s="91"/>
      <c r="H43" s="91"/>
      <c r="I43" s="95"/>
      <c r="J43" s="95"/>
      <c r="K43" s="91"/>
      <c r="L43" s="146"/>
      <c r="M43" s="133"/>
      <c r="N43" s="133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40" t="b">
        <f t="shared" si="18"/>
        <v>1</v>
      </c>
      <c r="AF43" s="40" t="b">
        <f t="shared" si="19"/>
        <v>1</v>
      </c>
      <c r="AG43" s="40" t="b">
        <f t="shared" si="20"/>
        <v>1</v>
      </c>
      <c r="AH43" s="40" t="b">
        <f t="shared" si="21"/>
        <v>1</v>
      </c>
      <c r="AI43" s="40" t="b">
        <f t="shared" si="22"/>
        <v>1</v>
      </c>
      <c r="AJ43" s="40" t="b">
        <f t="shared" si="23"/>
        <v>1</v>
      </c>
      <c r="AK43" s="40" t="b">
        <f t="shared" si="24"/>
        <v>1</v>
      </c>
      <c r="AL43" s="40" t="b">
        <f t="shared" si="25"/>
        <v>1</v>
      </c>
      <c r="AM43" s="40" t="b">
        <f t="shared" si="26"/>
        <v>1</v>
      </c>
      <c r="AN43" s="40" t="b">
        <f t="shared" si="27"/>
        <v>1</v>
      </c>
      <c r="AO43" s="40" t="b">
        <f t="shared" si="28"/>
        <v>1</v>
      </c>
      <c r="AP43" s="40" t="b">
        <f t="shared" si="29"/>
        <v>1</v>
      </c>
      <c r="AQ43" s="40" t="b">
        <f t="shared" si="30"/>
        <v>1</v>
      </c>
      <c r="AR43" s="40" t="b">
        <f t="shared" si="31"/>
        <v>1</v>
      </c>
      <c r="AS43" s="40" t="b">
        <f t="shared" si="32"/>
        <v>1</v>
      </c>
      <c r="AT43" s="40" t="b">
        <f t="shared" si="33"/>
        <v>1</v>
      </c>
      <c r="AU43" s="40" t="b">
        <f t="shared" si="34"/>
        <v>1</v>
      </c>
      <c r="AV43" s="40" t="b">
        <f t="shared" si="35"/>
        <v>1</v>
      </c>
      <c r="AW43" s="40" t="b">
        <f t="shared" si="36"/>
        <v>1</v>
      </c>
      <c r="AX43" s="40" t="b">
        <f t="shared" si="37"/>
        <v>1</v>
      </c>
      <c r="AY43" s="40" t="b">
        <f t="shared" si="38"/>
        <v>1</v>
      </c>
      <c r="AZ43" s="40" t="b">
        <f t="shared" si="39"/>
        <v>1</v>
      </c>
      <c r="BA43" s="40" t="b">
        <f t="shared" si="40"/>
        <v>1</v>
      </c>
      <c r="BB43" s="40" t="b">
        <f t="shared" si="41"/>
        <v>1</v>
      </c>
      <c r="BC43" s="40">
        <f t="shared" si="11"/>
        <v>0</v>
      </c>
      <c r="BD43" s="40">
        <f t="shared" si="11"/>
        <v>0</v>
      </c>
      <c r="BE43" s="40">
        <f t="shared" si="11"/>
        <v>0</v>
      </c>
      <c r="BF43" s="40">
        <f t="shared" si="11"/>
        <v>0</v>
      </c>
      <c r="BG43" s="40">
        <f t="shared" si="11"/>
        <v>0</v>
      </c>
      <c r="BH43" s="40">
        <f t="shared" si="11"/>
        <v>0</v>
      </c>
      <c r="BI43" s="40">
        <f t="shared" si="11"/>
        <v>0</v>
      </c>
      <c r="BJ43" s="40">
        <f t="shared" si="11"/>
        <v>0</v>
      </c>
      <c r="BK43" s="40">
        <f t="shared" si="11"/>
        <v>0</v>
      </c>
      <c r="BL43" s="40">
        <f t="shared" si="11"/>
        <v>0</v>
      </c>
      <c r="BM43" s="40">
        <f t="shared" si="11"/>
        <v>0</v>
      </c>
      <c r="BN43" s="40">
        <f t="shared" si="11"/>
        <v>0</v>
      </c>
      <c r="BO43" s="40">
        <f t="shared" si="11"/>
        <v>0</v>
      </c>
      <c r="BP43" s="40">
        <f t="shared" si="11"/>
        <v>0</v>
      </c>
      <c r="BQ43" s="40">
        <f t="shared" si="11"/>
        <v>0</v>
      </c>
      <c r="BR43" s="40">
        <f t="shared" si="11"/>
        <v>0</v>
      </c>
      <c r="BS43" s="40">
        <f t="shared" si="12"/>
        <v>0</v>
      </c>
      <c r="BT43" s="40">
        <f t="shared" si="12"/>
        <v>0</v>
      </c>
      <c r="BU43" s="40">
        <f t="shared" si="12"/>
        <v>0</v>
      </c>
      <c r="BV43" s="40">
        <f t="shared" si="12"/>
        <v>0</v>
      </c>
      <c r="BW43" s="40">
        <f t="shared" si="12"/>
        <v>0</v>
      </c>
      <c r="BX43" s="40">
        <f t="shared" si="12"/>
        <v>0</v>
      </c>
      <c r="BY43" s="40">
        <f t="shared" si="12"/>
        <v>0</v>
      </c>
      <c r="BZ43" s="40">
        <f t="shared" si="12"/>
        <v>0</v>
      </c>
      <c r="CA43" s="40">
        <f t="shared" si="17"/>
        <v>0</v>
      </c>
      <c r="CB43" s="41">
        <f t="shared" si="42"/>
        <v>0</v>
      </c>
      <c r="CC43" s="41"/>
      <c r="CD43" s="42" t="b">
        <f t="shared" si="43"/>
        <v>1</v>
      </c>
      <c r="CE43" s="42" t="b">
        <f t="shared" si="44"/>
        <v>1</v>
      </c>
      <c r="CF43" s="41">
        <f t="shared" si="16"/>
        <v>0</v>
      </c>
      <c r="CG43" s="41">
        <f>SUM(CF27:CF43)</f>
        <v>1</v>
      </c>
      <c r="CH43" s="41" t="str">
        <f t="shared" si="45"/>
        <v/>
      </c>
      <c r="CI43" s="163" t="s">
        <v>43</v>
      </c>
      <c r="CJ43" s="164"/>
      <c r="CK43" s="164"/>
      <c r="CL43" s="165"/>
    </row>
    <row r="44" spans="1:101" ht="8.4499999999999993" customHeight="1" x14ac:dyDescent="0.2">
      <c r="A44" s="171"/>
      <c r="B44" s="172"/>
      <c r="C44" s="172"/>
      <c r="D44" s="172"/>
      <c r="E44" s="173"/>
      <c r="F44" s="90"/>
      <c r="G44" s="90"/>
      <c r="H44" s="90"/>
      <c r="I44" s="90"/>
      <c r="J44" s="90"/>
      <c r="K44" s="90"/>
      <c r="L44" s="147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40" t="b">
        <f t="shared" si="18"/>
        <v>0</v>
      </c>
      <c r="AF44" s="40" t="b">
        <f t="shared" si="19"/>
        <v>1</v>
      </c>
      <c r="AG44" s="40" t="b">
        <f t="shared" si="20"/>
        <v>1</v>
      </c>
      <c r="AH44" s="40" t="b">
        <f t="shared" si="21"/>
        <v>1</v>
      </c>
      <c r="AI44" s="40" t="b">
        <f t="shared" si="22"/>
        <v>1</v>
      </c>
      <c r="AJ44" s="40" t="b">
        <f t="shared" si="23"/>
        <v>1</v>
      </c>
      <c r="AK44" s="40" t="b">
        <f t="shared" si="24"/>
        <v>1</v>
      </c>
      <c r="AL44" s="40" t="b">
        <f t="shared" si="25"/>
        <v>1</v>
      </c>
      <c r="AM44" s="40" t="b">
        <f t="shared" si="26"/>
        <v>1</v>
      </c>
      <c r="AN44" s="40" t="b">
        <f t="shared" si="27"/>
        <v>1</v>
      </c>
      <c r="AO44" s="40" t="b">
        <f t="shared" si="28"/>
        <v>1</v>
      </c>
      <c r="AP44" s="40" t="b">
        <f t="shared" si="29"/>
        <v>1</v>
      </c>
      <c r="AQ44" s="40" t="b">
        <f t="shared" si="30"/>
        <v>0</v>
      </c>
      <c r="AR44" s="40" t="b">
        <f t="shared" si="31"/>
        <v>1</v>
      </c>
      <c r="AS44" s="40" t="b">
        <f t="shared" si="32"/>
        <v>1</v>
      </c>
      <c r="AT44" s="40" t="b">
        <f t="shared" si="33"/>
        <v>1</v>
      </c>
      <c r="AU44" s="40" t="b">
        <f t="shared" si="34"/>
        <v>1</v>
      </c>
      <c r="AV44" s="40" t="b">
        <f t="shared" si="35"/>
        <v>1</v>
      </c>
      <c r="AW44" s="40" t="b">
        <f t="shared" si="36"/>
        <v>1</v>
      </c>
      <c r="AX44" s="40" t="b">
        <f t="shared" si="37"/>
        <v>1</v>
      </c>
      <c r="AY44" s="40" t="b">
        <f t="shared" si="38"/>
        <v>1</v>
      </c>
      <c r="AZ44" s="40" t="b">
        <f t="shared" si="39"/>
        <v>1</v>
      </c>
      <c r="BA44" s="40" t="b">
        <f t="shared" si="40"/>
        <v>1</v>
      </c>
      <c r="BB44" s="40" t="b">
        <f t="shared" si="41"/>
        <v>1</v>
      </c>
      <c r="BC44" s="40">
        <f t="shared" si="11"/>
        <v>1</v>
      </c>
      <c r="BD44" s="40">
        <f t="shared" si="11"/>
        <v>0</v>
      </c>
      <c r="BE44" s="40">
        <f t="shared" si="11"/>
        <v>0</v>
      </c>
      <c r="BF44" s="40">
        <f t="shared" si="11"/>
        <v>0</v>
      </c>
      <c r="BG44" s="40">
        <f t="shared" si="11"/>
        <v>0</v>
      </c>
      <c r="BH44" s="40">
        <f t="shared" si="11"/>
        <v>0</v>
      </c>
      <c r="BI44" s="40">
        <f t="shared" si="11"/>
        <v>0</v>
      </c>
      <c r="BJ44" s="40">
        <f t="shared" si="11"/>
        <v>0</v>
      </c>
      <c r="BK44" s="40">
        <f t="shared" si="11"/>
        <v>0</v>
      </c>
      <c r="BL44" s="40">
        <f t="shared" si="11"/>
        <v>0</v>
      </c>
      <c r="BM44" s="40">
        <f t="shared" si="11"/>
        <v>0</v>
      </c>
      <c r="BN44" s="40">
        <f t="shared" si="11"/>
        <v>0</v>
      </c>
      <c r="BO44" s="40">
        <f t="shared" si="11"/>
        <v>1</v>
      </c>
      <c r="BP44" s="40">
        <f t="shared" si="11"/>
        <v>0</v>
      </c>
      <c r="BQ44" s="40">
        <f t="shared" si="11"/>
        <v>0</v>
      </c>
      <c r="BR44" s="40">
        <f t="shared" si="11"/>
        <v>0</v>
      </c>
      <c r="BS44" s="40">
        <f t="shared" si="12"/>
        <v>0</v>
      </c>
      <c r="BT44" s="40">
        <f t="shared" si="12"/>
        <v>0</v>
      </c>
      <c r="BU44" s="40">
        <f t="shared" si="12"/>
        <v>0</v>
      </c>
      <c r="BV44" s="40">
        <f t="shared" si="12"/>
        <v>0</v>
      </c>
      <c r="BW44" s="40">
        <f t="shared" si="12"/>
        <v>0</v>
      </c>
      <c r="BX44" s="40">
        <f t="shared" si="12"/>
        <v>0</v>
      </c>
      <c r="BY44" s="40">
        <f t="shared" si="12"/>
        <v>0</v>
      </c>
      <c r="BZ44" s="40">
        <f t="shared" si="12"/>
        <v>0</v>
      </c>
      <c r="CA44" s="40">
        <f t="shared" si="17"/>
        <v>2</v>
      </c>
      <c r="CB44" s="41">
        <f t="shared" si="42"/>
        <v>2</v>
      </c>
      <c r="CC44" s="41"/>
      <c r="CD44" s="42" t="b">
        <f t="shared" si="43"/>
        <v>1</v>
      </c>
      <c r="CE44" s="42" t="b">
        <f t="shared" si="44"/>
        <v>1</v>
      </c>
      <c r="CF44" s="41">
        <f t="shared" si="16"/>
        <v>0</v>
      </c>
      <c r="CG44" s="41">
        <f>SUM(CF27:CF44)</f>
        <v>1</v>
      </c>
      <c r="CH44" s="41" t="str">
        <f t="shared" si="45"/>
        <v/>
      </c>
      <c r="CI44" s="163"/>
      <c r="CJ44" s="164"/>
      <c r="CK44" s="164"/>
      <c r="CL44" s="165"/>
    </row>
    <row r="45" spans="1:101" ht="8.4499999999999993" customHeight="1" x14ac:dyDescent="0.2">
      <c r="A45" s="171"/>
      <c r="B45" s="172"/>
      <c r="C45" s="172"/>
      <c r="D45" s="172"/>
      <c r="E45" s="173"/>
      <c r="F45" s="135"/>
      <c r="G45" s="133"/>
      <c r="H45" s="133"/>
      <c r="I45" s="137"/>
      <c r="J45" s="137"/>
      <c r="K45" s="133"/>
      <c r="L45" s="146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40" t="b">
        <f t="shared" si="18"/>
        <v>1</v>
      </c>
      <c r="AF45" s="40" t="b">
        <f t="shared" si="19"/>
        <v>1</v>
      </c>
      <c r="AG45" s="40" t="b">
        <f t="shared" si="20"/>
        <v>1</v>
      </c>
      <c r="AH45" s="40" t="b">
        <f t="shared" si="21"/>
        <v>1</v>
      </c>
      <c r="AI45" s="40" t="b">
        <f t="shared" si="22"/>
        <v>1</v>
      </c>
      <c r="AJ45" s="40" t="b">
        <f t="shared" si="23"/>
        <v>1</v>
      </c>
      <c r="AK45" s="40" t="b">
        <f t="shared" si="24"/>
        <v>0</v>
      </c>
      <c r="AL45" s="40" t="b">
        <f t="shared" si="25"/>
        <v>1</v>
      </c>
      <c r="AM45" s="40" t="b">
        <f t="shared" si="26"/>
        <v>1</v>
      </c>
      <c r="AN45" s="40" t="b">
        <f t="shared" si="27"/>
        <v>1</v>
      </c>
      <c r="AO45" s="40" t="b">
        <f t="shared" si="28"/>
        <v>1</v>
      </c>
      <c r="AP45" s="40" t="b">
        <f t="shared" si="29"/>
        <v>1</v>
      </c>
      <c r="AQ45" s="40" t="b">
        <f t="shared" si="30"/>
        <v>1</v>
      </c>
      <c r="AR45" s="40" t="b">
        <f t="shared" si="31"/>
        <v>1</v>
      </c>
      <c r="AS45" s="40" t="b">
        <f t="shared" si="32"/>
        <v>1</v>
      </c>
      <c r="AT45" s="40" t="b">
        <f t="shared" si="33"/>
        <v>1</v>
      </c>
      <c r="AU45" s="40" t="b">
        <f t="shared" si="34"/>
        <v>1</v>
      </c>
      <c r="AV45" s="40" t="b">
        <f t="shared" si="35"/>
        <v>1</v>
      </c>
      <c r="AW45" s="40" t="b">
        <f t="shared" si="36"/>
        <v>1</v>
      </c>
      <c r="AX45" s="40" t="b">
        <f t="shared" si="37"/>
        <v>1</v>
      </c>
      <c r="AY45" s="40" t="b">
        <f t="shared" si="38"/>
        <v>1</v>
      </c>
      <c r="AZ45" s="40" t="b">
        <f t="shared" si="39"/>
        <v>1</v>
      </c>
      <c r="BA45" s="40" t="b">
        <f t="shared" si="40"/>
        <v>1</v>
      </c>
      <c r="BB45" s="40" t="b">
        <f t="shared" si="41"/>
        <v>1</v>
      </c>
      <c r="BC45" s="40">
        <f t="shared" si="11"/>
        <v>0</v>
      </c>
      <c r="BD45" s="40">
        <f t="shared" si="11"/>
        <v>0</v>
      </c>
      <c r="BE45" s="40">
        <f t="shared" si="11"/>
        <v>0</v>
      </c>
      <c r="BF45" s="40">
        <f t="shared" si="11"/>
        <v>0</v>
      </c>
      <c r="BG45" s="40">
        <f t="shared" si="11"/>
        <v>0</v>
      </c>
      <c r="BH45" s="40">
        <f t="shared" si="11"/>
        <v>0</v>
      </c>
      <c r="BI45" s="40">
        <f t="shared" si="11"/>
        <v>1</v>
      </c>
      <c r="BJ45" s="40">
        <f t="shared" si="11"/>
        <v>0</v>
      </c>
      <c r="BK45" s="40">
        <f t="shared" si="11"/>
        <v>0</v>
      </c>
      <c r="BL45" s="40">
        <f t="shared" si="11"/>
        <v>0</v>
      </c>
      <c r="BM45" s="40">
        <f t="shared" si="11"/>
        <v>0</v>
      </c>
      <c r="BN45" s="40">
        <f t="shared" si="11"/>
        <v>0</v>
      </c>
      <c r="BO45" s="40">
        <f t="shared" si="11"/>
        <v>0</v>
      </c>
      <c r="BP45" s="40">
        <f t="shared" si="11"/>
        <v>0</v>
      </c>
      <c r="BQ45" s="40">
        <f t="shared" si="11"/>
        <v>0</v>
      </c>
      <c r="BR45" s="40">
        <f t="shared" si="11"/>
        <v>0</v>
      </c>
      <c r="BS45" s="40">
        <f t="shared" si="12"/>
        <v>0</v>
      </c>
      <c r="BT45" s="40">
        <f t="shared" si="12"/>
        <v>0</v>
      </c>
      <c r="BU45" s="40">
        <f t="shared" si="12"/>
        <v>0</v>
      </c>
      <c r="BV45" s="40">
        <f t="shared" si="12"/>
        <v>0</v>
      </c>
      <c r="BW45" s="40">
        <f t="shared" si="12"/>
        <v>0</v>
      </c>
      <c r="BX45" s="40">
        <f t="shared" si="12"/>
        <v>0</v>
      </c>
      <c r="BY45" s="40">
        <f t="shared" si="12"/>
        <v>0</v>
      </c>
      <c r="BZ45" s="40">
        <f t="shared" si="12"/>
        <v>0</v>
      </c>
      <c r="CA45" s="40">
        <f t="shared" si="17"/>
        <v>1</v>
      </c>
      <c r="CB45" s="41">
        <f t="shared" si="42"/>
        <v>1</v>
      </c>
      <c r="CC45" s="41"/>
      <c r="CD45" s="42" t="b">
        <f t="shared" si="43"/>
        <v>1</v>
      </c>
      <c r="CE45" s="42" t="b">
        <f t="shared" si="44"/>
        <v>1</v>
      </c>
      <c r="CF45" s="41">
        <f t="shared" si="16"/>
        <v>0</v>
      </c>
      <c r="CG45" s="41">
        <f>SUM(CF27:CF45)</f>
        <v>1</v>
      </c>
      <c r="CH45" s="41" t="str">
        <f t="shared" si="45"/>
        <v/>
      </c>
      <c r="CI45" s="183"/>
      <c r="CJ45" s="164"/>
      <c r="CK45" s="184"/>
      <c r="CL45" s="165"/>
    </row>
    <row r="46" spans="1:101" ht="8.4499999999999993" customHeight="1" thickBot="1" x14ac:dyDescent="0.25">
      <c r="A46" s="171" t="s">
        <v>46</v>
      </c>
      <c r="B46" s="172"/>
      <c r="C46" s="172"/>
      <c r="D46" s="172"/>
      <c r="E46" s="173"/>
      <c r="F46" s="94"/>
      <c r="G46" s="91" t="s">
        <v>72</v>
      </c>
      <c r="H46" s="91"/>
      <c r="I46" s="95"/>
      <c r="J46" s="95"/>
      <c r="K46" s="91"/>
      <c r="L46" s="146"/>
      <c r="M46" s="133"/>
      <c r="N46" s="133"/>
      <c r="O46" s="91"/>
      <c r="P46" s="91"/>
      <c r="Q46" s="91"/>
      <c r="R46" s="91"/>
      <c r="S46" s="91" t="s">
        <v>34</v>
      </c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40" t="b">
        <f t="shared" si="18"/>
        <v>1</v>
      </c>
      <c r="AF46" s="40" t="b">
        <f t="shared" si="19"/>
        <v>1</v>
      </c>
      <c r="AG46" s="40" t="b">
        <f t="shared" si="20"/>
        <v>1</v>
      </c>
      <c r="AH46" s="40" t="b">
        <f t="shared" si="21"/>
        <v>1</v>
      </c>
      <c r="AI46" s="40" t="b">
        <f t="shared" si="22"/>
        <v>1</v>
      </c>
      <c r="AJ46" s="40" t="b">
        <f t="shared" si="23"/>
        <v>1</v>
      </c>
      <c r="AK46" s="40" t="b">
        <f t="shared" si="24"/>
        <v>1</v>
      </c>
      <c r="AL46" s="40" t="b">
        <f t="shared" si="25"/>
        <v>0</v>
      </c>
      <c r="AM46" s="40" t="b">
        <f t="shared" si="26"/>
        <v>1</v>
      </c>
      <c r="AN46" s="40" t="b">
        <f t="shared" si="27"/>
        <v>1</v>
      </c>
      <c r="AO46" s="40" t="b">
        <f t="shared" si="28"/>
        <v>1</v>
      </c>
      <c r="AP46" s="40" t="b">
        <f t="shared" si="29"/>
        <v>1</v>
      </c>
      <c r="AQ46" s="40" t="b">
        <f t="shared" si="30"/>
        <v>1</v>
      </c>
      <c r="AR46" s="40" t="b">
        <f t="shared" si="31"/>
        <v>1</v>
      </c>
      <c r="AS46" s="40" t="b">
        <f t="shared" si="32"/>
        <v>0</v>
      </c>
      <c r="AT46" s="40" t="b">
        <f t="shared" si="33"/>
        <v>1</v>
      </c>
      <c r="AU46" s="40" t="b">
        <f t="shared" si="34"/>
        <v>1</v>
      </c>
      <c r="AV46" s="40" t="b">
        <f t="shared" si="35"/>
        <v>1</v>
      </c>
      <c r="AW46" s="40" t="b">
        <f t="shared" si="36"/>
        <v>1</v>
      </c>
      <c r="AX46" s="40" t="b">
        <f t="shared" si="37"/>
        <v>1</v>
      </c>
      <c r="AY46" s="40" t="b">
        <f t="shared" si="38"/>
        <v>1</v>
      </c>
      <c r="AZ46" s="40" t="b">
        <f t="shared" si="39"/>
        <v>0</v>
      </c>
      <c r="BA46" s="40" t="b">
        <f t="shared" si="40"/>
        <v>1</v>
      </c>
      <c r="BB46" s="40" t="b">
        <f t="shared" si="41"/>
        <v>1</v>
      </c>
      <c r="BC46" s="40">
        <f t="shared" si="11"/>
        <v>0</v>
      </c>
      <c r="BD46" s="40">
        <f t="shared" si="11"/>
        <v>0</v>
      </c>
      <c r="BE46" s="40">
        <f t="shared" si="11"/>
        <v>0</v>
      </c>
      <c r="BF46" s="40">
        <f t="shared" si="11"/>
        <v>0</v>
      </c>
      <c r="BG46" s="40">
        <f t="shared" si="11"/>
        <v>0</v>
      </c>
      <c r="BH46" s="40">
        <f t="shared" si="11"/>
        <v>0</v>
      </c>
      <c r="BI46" s="40">
        <f t="shared" si="11"/>
        <v>0</v>
      </c>
      <c r="BJ46" s="40">
        <f t="shared" si="11"/>
        <v>1</v>
      </c>
      <c r="BK46" s="40">
        <f t="shared" si="11"/>
        <v>0</v>
      </c>
      <c r="BL46" s="40">
        <f t="shared" si="11"/>
        <v>0</v>
      </c>
      <c r="BM46" s="40">
        <f t="shared" si="11"/>
        <v>0</v>
      </c>
      <c r="BN46" s="40">
        <f t="shared" si="11"/>
        <v>0</v>
      </c>
      <c r="BO46" s="40">
        <f t="shared" si="11"/>
        <v>0</v>
      </c>
      <c r="BP46" s="40">
        <f t="shared" si="11"/>
        <v>0</v>
      </c>
      <c r="BQ46" s="40">
        <f t="shared" si="11"/>
        <v>1</v>
      </c>
      <c r="BR46" s="40">
        <f t="shared" si="11"/>
        <v>0</v>
      </c>
      <c r="BS46" s="40">
        <f t="shared" si="12"/>
        <v>0</v>
      </c>
      <c r="BT46" s="40">
        <f t="shared" si="12"/>
        <v>0</v>
      </c>
      <c r="BU46" s="40">
        <f t="shared" si="12"/>
        <v>0</v>
      </c>
      <c r="BV46" s="40">
        <f t="shared" si="12"/>
        <v>0</v>
      </c>
      <c r="BW46" s="40">
        <f t="shared" si="12"/>
        <v>0</v>
      </c>
      <c r="BX46" s="40">
        <f t="shared" si="12"/>
        <v>1</v>
      </c>
      <c r="BY46" s="40">
        <f t="shared" si="12"/>
        <v>0</v>
      </c>
      <c r="BZ46" s="40">
        <f t="shared" si="12"/>
        <v>0</v>
      </c>
      <c r="CA46" s="40">
        <f t="shared" si="17"/>
        <v>3</v>
      </c>
      <c r="CB46" s="41">
        <f t="shared" si="42"/>
        <v>3</v>
      </c>
      <c r="CC46" s="41"/>
      <c r="CD46" s="42" t="b">
        <f t="shared" si="43"/>
        <v>1</v>
      </c>
      <c r="CE46" s="42" t="b">
        <f t="shared" si="44"/>
        <v>1</v>
      </c>
      <c r="CF46" s="41">
        <f t="shared" si="16"/>
        <v>0</v>
      </c>
      <c r="CG46" s="41">
        <f>SUM(CF27:CF46)</f>
        <v>1</v>
      </c>
      <c r="CH46" s="41" t="str">
        <f t="shared" si="45"/>
        <v/>
      </c>
      <c r="CI46" s="110" t="s">
        <v>25</v>
      </c>
      <c r="CJ46" s="111"/>
      <c r="CK46" s="112" t="s">
        <v>26</v>
      </c>
      <c r="CL46" s="113"/>
    </row>
    <row r="47" spans="1:101" ht="8.4499999999999993" customHeight="1" thickTop="1" x14ac:dyDescent="0.2">
      <c r="A47" s="171" t="s">
        <v>36</v>
      </c>
      <c r="B47" s="172"/>
      <c r="C47" s="172"/>
      <c r="D47" s="172"/>
      <c r="E47" s="173"/>
      <c r="F47" s="94" t="str">
        <f>IF(CD45," ","ml")</f>
        <v xml:space="preserve"> </v>
      </c>
      <c r="G47" s="91"/>
      <c r="H47" s="91"/>
      <c r="I47" s="95"/>
      <c r="J47" s="95"/>
      <c r="K47" s="91"/>
      <c r="L47" s="146"/>
      <c r="M47" s="133" t="s">
        <v>72</v>
      </c>
      <c r="N47" s="133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40" t="b">
        <f t="shared" si="18"/>
        <v>1</v>
      </c>
      <c r="AF47" s="40" t="b">
        <f t="shared" si="19"/>
        <v>1</v>
      </c>
      <c r="AG47" s="40" t="b">
        <f t="shared" si="20"/>
        <v>1</v>
      </c>
      <c r="AH47" s="40" t="b">
        <f t="shared" si="21"/>
        <v>1</v>
      </c>
      <c r="AI47" s="40" t="b">
        <f t="shared" si="22"/>
        <v>1</v>
      </c>
      <c r="AJ47" s="40" t="b">
        <f t="shared" si="23"/>
        <v>1</v>
      </c>
      <c r="AK47" s="40" t="b">
        <f t="shared" si="24"/>
        <v>1</v>
      </c>
      <c r="AL47" s="40" t="b">
        <f t="shared" si="25"/>
        <v>1</v>
      </c>
      <c r="AM47" s="40" t="b">
        <f t="shared" si="26"/>
        <v>1</v>
      </c>
      <c r="AN47" s="40" t="b">
        <f t="shared" si="27"/>
        <v>1</v>
      </c>
      <c r="AO47" s="40" t="b">
        <f t="shared" si="28"/>
        <v>1</v>
      </c>
      <c r="AP47" s="40" t="b">
        <f t="shared" si="29"/>
        <v>1</v>
      </c>
      <c r="AQ47" s="40" t="b">
        <f t="shared" si="30"/>
        <v>1</v>
      </c>
      <c r="AR47" s="40" t="b">
        <f t="shared" si="31"/>
        <v>1</v>
      </c>
      <c r="AS47" s="40" t="b">
        <f t="shared" si="32"/>
        <v>1</v>
      </c>
      <c r="AT47" s="40" t="b">
        <f t="shared" si="33"/>
        <v>1</v>
      </c>
      <c r="AU47" s="40" t="b">
        <f t="shared" si="34"/>
        <v>1</v>
      </c>
      <c r="AV47" s="40" t="b">
        <f t="shared" si="35"/>
        <v>1</v>
      </c>
      <c r="AW47" s="40" t="b">
        <f t="shared" si="36"/>
        <v>1</v>
      </c>
      <c r="AX47" s="40" t="b">
        <f t="shared" si="37"/>
        <v>1</v>
      </c>
      <c r="AY47" s="40" t="b">
        <f t="shared" si="38"/>
        <v>1</v>
      </c>
      <c r="AZ47" s="40" t="b">
        <f t="shared" si="39"/>
        <v>1</v>
      </c>
      <c r="BA47" s="40" t="b">
        <f t="shared" si="40"/>
        <v>1</v>
      </c>
      <c r="BB47" s="40" t="b">
        <f t="shared" si="41"/>
        <v>1</v>
      </c>
      <c r="BC47" s="40">
        <f t="shared" si="11"/>
        <v>0</v>
      </c>
      <c r="BD47" s="40">
        <f t="shared" si="11"/>
        <v>0</v>
      </c>
      <c r="BE47" s="40">
        <f t="shared" si="11"/>
        <v>0</v>
      </c>
      <c r="BF47" s="40">
        <f t="shared" si="11"/>
        <v>0</v>
      </c>
      <c r="BG47" s="40">
        <f t="shared" si="11"/>
        <v>0</v>
      </c>
      <c r="BH47" s="40">
        <f t="shared" si="11"/>
        <v>0</v>
      </c>
      <c r="BI47" s="40">
        <f t="shared" si="11"/>
        <v>0</v>
      </c>
      <c r="BJ47" s="40">
        <f t="shared" si="11"/>
        <v>0</v>
      </c>
      <c r="BK47" s="40">
        <f t="shared" si="11"/>
        <v>0</v>
      </c>
      <c r="BL47" s="40">
        <f t="shared" si="11"/>
        <v>0</v>
      </c>
      <c r="BM47" s="40">
        <f t="shared" si="11"/>
        <v>0</v>
      </c>
      <c r="BN47" s="40">
        <f t="shared" si="11"/>
        <v>0</v>
      </c>
      <c r="BO47" s="40">
        <f t="shared" si="11"/>
        <v>0</v>
      </c>
      <c r="BP47" s="40">
        <f t="shared" si="11"/>
        <v>0</v>
      </c>
      <c r="BQ47" s="40">
        <f t="shared" si="11"/>
        <v>0</v>
      </c>
      <c r="BR47" s="40">
        <f t="shared" si="11"/>
        <v>0</v>
      </c>
      <c r="BS47" s="40">
        <f t="shared" si="12"/>
        <v>0</v>
      </c>
      <c r="BT47" s="40">
        <f t="shared" si="12"/>
        <v>0</v>
      </c>
      <c r="BU47" s="40">
        <f t="shared" si="12"/>
        <v>0</v>
      </c>
      <c r="BV47" s="40">
        <f t="shared" si="12"/>
        <v>0</v>
      </c>
      <c r="BW47" s="40">
        <f t="shared" si="12"/>
        <v>0</v>
      </c>
      <c r="BX47" s="40">
        <f t="shared" si="12"/>
        <v>0</v>
      </c>
      <c r="BY47" s="40">
        <f t="shared" si="12"/>
        <v>0</v>
      </c>
      <c r="BZ47" s="40">
        <f t="shared" si="12"/>
        <v>0</v>
      </c>
      <c r="CA47" s="40">
        <f t="shared" si="17"/>
        <v>0</v>
      </c>
      <c r="CB47" s="41">
        <f t="shared" si="42"/>
        <v>0</v>
      </c>
      <c r="CC47" s="41"/>
      <c r="CD47" s="42" t="b">
        <f t="shared" si="43"/>
        <v>1</v>
      </c>
      <c r="CE47" s="42" t="b">
        <f t="shared" si="44"/>
        <v>1</v>
      </c>
      <c r="CF47" s="41">
        <f t="shared" si="16"/>
        <v>0</v>
      </c>
      <c r="CG47" s="41">
        <f>SUM(CF27:CF47)</f>
        <v>1</v>
      </c>
      <c r="CH47" s="41" t="str">
        <f t="shared" si="45"/>
        <v/>
      </c>
      <c r="CI47" s="108" t="s">
        <v>5</v>
      </c>
      <c r="CJ47" s="109"/>
      <c r="CK47" s="185" t="s">
        <v>24</v>
      </c>
      <c r="CL47" s="186"/>
    </row>
    <row r="48" spans="1:101" ht="8.4499999999999993" customHeight="1" x14ac:dyDescent="0.2">
      <c r="A48" s="171" t="s">
        <v>73</v>
      </c>
      <c r="B48" s="172"/>
      <c r="C48" s="172"/>
      <c r="D48" s="172"/>
      <c r="E48" s="173"/>
      <c r="F48" s="94"/>
      <c r="G48" s="91"/>
      <c r="H48" s="91"/>
      <c r="I48" s="95"/>
      <c r="J48" s="95"/>
      <c r="K48" s="91"/>
      <c r="L48" s="146"/>
      <c r="M48" s="133"/>
      <c r="N48" s="133" t="s">
        <v>72</v>
      </c>
      <c r="O48" s="91"/>
      <c r="P48" s="91"/>
      <c r="Q48" s="91"/>
      <c r="R48" s="91"/>
      <c r="S48" s="91"/>
      <c r="T48" s="91"/>
      <c r="U48" s="91" t="s">
        <v>72</v>
      </c>
      <c r="V48" s="91"/>
      <c r="W48" s="91"/>
      <c r="X48" s="91"/>
      <c r="Y48" s="91"/>
      <c r="Z48" s="91"/>
      <c r="AA48" s="91"/>
      <c r="AB48" s="91" t="s">
        <v>72</v>
      </c>
      <c r="AC48" s="91"/>
      <c r="AD48" s="91"/>
      <c r="AE48" s="40" t="b">
        <f t="shared" si="18"/>
        <v>1</v>
      </c>
      <c r="AF48" s="40" t="b">
        <f t="shared" si="19"/>
        <v>1</v>
      </c>
      <c r="AG48" s="40" t="b">
        <f t="shared" si="20"/>
        <v>1</v>
      </c>
      <c r="AH48" s="40" t="b">
        <f t="shared" si="21"/>
        <v>1</v>
      </c>
      <c r="AI48" s="40" t="b">
        <f t="shared" si="22"/>
        <v>1</v>
      </c>
      <c r="AJ48" s="40" t="b">
        <f t="shared" si="23"/>
        <v>1</v>
      </c>
      <c r="AK48" s="40" t="b">
        <f t="shared" si="24"/>
        <v>1</v>
      </c>
      <c r="AL48" s="40" t="b">
        <f t="shared" si="25"/>
        <v>1</v>
      </c>
      <c r="AM48" s="40" t="b">
        <f t="shared" si="26"/>
        <v>1</v>
      </c>
      <c r="AN48" s="40" t="b">
        <f t="shared" si="27"/>
        <v>1</v>
      </c>
      <c r="AO48" s="40" t="b">
        <f t="shared" si="28"/>
        <v>1</v>
      </c>
      <c r="AP48" s="40" t="b">
        <f t="shared" si="29"/>
        <v>1</v>
      </c>
      <c r="AQ48" s="40" t="b">
        <f t="shared" si="30"/>
        <v>1</v>
      </c>
      <c r="AR48" s="40" t="b">
        <f t="shared" si="31"/>
        <v>1</v>
      </c>
      <c r="AS48" s="40" t="b">
        <f t="shared" si="32"/>
        <v>1</v>
      </c>
      <c r="AT48" s="40" t="b">
        <f t="shared" si="33"/>
        <v>1</v>
      </c>
      <c r="AU48" s="40" t="b">
        <f t="shared" si="34"/>
        <v>1</v>
      </c>
      <c r="AV48" s="40" t="b">
        <f t="shared" si="35"/>
        <v>1</v>
      </c>
      <c r="AW48" s="40" t="b">
        <f t="shared" si="36"/>
        <v>1</v>
      </c>
      <c r="AX48" s="40" t="b">
        <f t="shared" si="37"/>
        <v>1</v>
      </c>
      <c r="AY48" s="40" t="b">
        <f t="shared" si="38"/>
        <v>1</v>
      </c>
      <c r="AZ48" s="40" t="b">
        <f t="shared" si="39"/>
        <v>1</v>
      </c>
      <c r="BA48" s="40" t="b">
        <f t="shared" si="40"/>
        <v>1</v>
      </c>
      <c r="BB48" s="40" t="b">
        <f t="shared" si="41"/>
        <v>1</v>
      </c>
      <c r="BC48" s="40">
        <f t="shared" si="11"/>
        <v>0</v>
      </c>
      <c r="BD48" s="40">
        <f t="shared" si="11"/>
        <v>0</v>
      </c>
      <c r="BE48" s="40">
        <f t="shared" si="11"/>
        <v>0</v>
      </c>
      <c r="BF48" s="40">
        <f t="shared" si="11"/>
        <v>0</v>
      </c>
      <c r="BG48" s="40">
        <f t="shared" si="11"/>
        <v>0</v>
      </c>
      <c r="BH48" s="40">
        <f t="shared" si="11"/>
        <v>0</v>
      </c>
      <c r="BI48" s="40">
        <f t="shared" si="11"/>
        <v>0</v>
      </c>
      <c r="BJ48" s="40">
        <f t="shared" si="11"/>
        <v>0</v>
      </c>
      <c r="BK48" s="40">
        <f t="shared" si="11"/>
        <v>0</v>
      </c>
      <c r="BL48" s="40">
        <f t="shared" si="11"/>
        <v>0</v>
      </c>
      <c r="BM48" s="40">
        <f t="shared" si="11"/>
        <v>0</v>
      </c>
      <c r="BN48" s="40">
        <f t="shared" si="11"/>
        <v>0</v>
      </c>
      <c r="BO48" s="40">
        <f t="shared" si="11"/>
        <v>0</v>
      </c>
      <c r="BP48" s="40">
        <f t="shared" si="11"/>
        <v>0</v>
      </c>
      <c r="BQ48" s="40">
        <f t="shared" si="11"/>
        <v>0</v>
      </c>
      <c r="BR48" s="40">
        <f t="shared" ref="BN48:BZ58" si="46">IF(AT48,0,1)</f>
        <v>0</v>
      </c>
      <c r="BS48" s="40">
        <f t="shared" si="12"/>
        <v>0</v>
      </c>
      <c r="BT48" s="40">
        <f t="shared" si="12"/>
        <v>0</v>
      </c>
      <c r="BU48" s="40">
        <f t="shared" si="12"/>
        <v>0</v>
      </c>
      <c r="BV48" s="40">
        <f t="shared" si="12"/>
        <v>0</v>
      </c>
      <c r="BW48" s="40">
        <f t="shared" si="12"/>
        <v>0</v>
      </c>
      <c r="BX48" s="40">
        <f t="shared" si="12"/>
        <v>0</v>
      </c>
      <c r="BY48" s="40">
        <f t="shared" si="12"/>
        <v>0</v>
      </c>
      <c r="BZ48" s="40">
        <f t="shared" si="12"/>
        <v>0</v>
      </c>
      <c r="CA48" s="40">
        <f t="shared" si="17"/>
        <v>0</v>
      </c>
      <c r="CB48" s="41">
        <f t="shared" si="42"/>
        <v>0</v>
      </c>
      <c r="CC48" s="41"/>
      <c r="CD48" s="42" t="b">
        <f t="shared" si="43"/>
        <v>1</v>
      </c>
      <c r="CE48" s="42" t="b">
        <f t="shared" si="44"/>
        <v>1</v>
      </c>
      <c r="CF48" s="41">
        <f t="shared" si="16"/>
        <v>0</v>
      </c>
      <c r="CG48" s="41">
        <f>SUM(CF27:CF48)</f>
        <v>1</v>
      </c>
      <c r="CH48" s="41" t="str">
        <f t="shared" si="45"/>
        <v/>
      </c>
      <c r="CI48" s="48" t="s">
        <v>1</v>
      </c>
      <c r="CJ48" s="49"/>
      <c r="CK48" s="125" t="s">
        <v>2</v>
      </c>
      <c r="CL48" s="127"/>
    </row>
    <row r="49" spans="1:90" ht="8.4499999999999993" customHeight="1" x14ac:dyDescent="0.2">
      <c r="A49" s="171"/>
      <c r="B49" s="172"/>
      <c r="C49" s="172"/>
      <c r="D49" s="172"/>
      <c r="E49" s="173"/>
      <c r="F49" s="94" t="str">
        <f>IF(CD47," ","ml")</f>
        <v xml:space="preserve"> </v>
      </c>
      <c r="G49" s="91"/>
      <c r="H49" s="91"/>
      <c r="I49" s="95"/>
      <c r="J49" s="95"/>
      <c r="K49" s="91"/>
      <c r="L49" s="146"/>
      <c r="M49" s="133"/>
      <c r="N49" s="133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40" t="b">
        <f t="shared" si="18"/>
        <v>1</v>
      </c>
      <c r="AF49" s="40" t="b">
        <f t="shared" si="19"/>
        <v>1</v>
      </c>
      <c r="AG49" s="40" t="b">
        <f t="shared" si="20"/>
        <v>1</v>
      </c>
      <c r="AH49" s="40" t="b">
        <f t="shared" si="21"/>
        <v>1</v>
      </c>
      <c r="AI49" s="40" t="b">
        <f t="shared" si="22"/>
        <v>1</v>
      </c>
      <c r="AJ49" s="40" t="b">
        <f t="shared" si="23"/>
        <v>1</v>
      </c>
      <c r="AK49" s="40" t="b">
        <f t="shared" si="24"/>
        <v>1</v>
      </c>
      <c r="AL49" s="40" t="b">
        <f t="shared" si="25"/>
        <v>1</v>
      </c>
      <c r="AM49" s="40" t="b">
        <f t="shared" si="26"/>
        <v>1</v>
      </c>
      <c r="AN49" s="40" t="b">
        <f t="shared" si="27"/>
        <v>1</v>
      </c>
      <c r="AO49" s="40" t="b">
        <f t="shared" si="28"/>
        <v>1</v>
      </c>
      <c r="AP49" s="40" t="b">
        <f t="shared" si="29"/>
        <v>1</v>
      </c>
      <c r="AQ49" s="40" t="b">
        <f t="shared" si="30"/>
        <v>1</v>
      </c>
      <c r="AR49" s="40" t="b">
        <f t="shared" si="31"/>
        <v>1</v>
      </c>
      <c r="AS49" s="40" t="b">
        <f t="shared" si="32"/>
        <v>1</v>
      </c>
      <c r="AT49" s="40" t="b">
        <f t="shared" si="33"/>
        <v>1</v>
      </c>
      <c r="AU49" s="40" t="b">
        <f t="shared" si="34"/>
        <v>1</v>
      </c>
      <c r="AV49" s="40" t="b">
        <f t="shared" si="35"/>
        <v>1</v>
      </c>
      <c r="AW49" s="40" t="b">
        <f t="shared" si="36"/>
        <v>1</v>
      </c>
      <c r="AX49" s="40" t="b">
        <f t="shared" si="37"/>
        <v>1</v>
      </c>
      <c r="AY49" s="40" t="b">
        <f t="shared" si="38"/>
        <v>1</v>
      </c>
      <c r="AZ49" s="40" t="b">
        <f t="shared" si="39"/>
        <v>1</v>
      </c>
      <c r="BA49" s="40" t="b">
        <f t="shared" si="40"/>
        <v>1</v>
      </c>
      <c r="BB49" s="40" t="b">
        <f t="shared" si="41"/>
        <v>1</v>
      </c>
      <c r="BC49" s="40">
        <f t="shared" ref="BC49:BQ58" si="47">IF(AE49,0,1)</f>
        <v>0</v>
      </c>
      <c r="BD49" s="40">
        <f t="shared" si="47"/>
        <v>0</v>
      </c>
      <c r="BE49" s="40">
        <f t="shared" si="47"/>
        <v>0</v>
      </c>
      <c r="BF49" s="40">
        <f t="shared" si="47"/>
        <v>0</v>
      </c>
      <c r="BG49" s="40">
        <f t="shared" si="47"/>
        <v>0</v>
      </c>
      <c r="BH49" s="40">
        <f t="shared" si="47"/>
        <v>0</v>
      </c>
      <c r="BI49" s="40">
        <f t="shared" si="47"/>
        <v>0</v>
      </c>
      <c r="BJ49" s="40">
        <f t="shared" si="47"/>
        <v>0</v>
      </c>
      <c r="BK49" s="40">
        <f t="shared" si="47"/>
        <v>0</v>
      </c>
      <c r="BL49" s="40">
        <f t="shared" si="47"/>
        <v>0</v>
      </c>
      <c r="BM49" s="40">
        <f t="shared" si="47"/>
        <v>0</v>
      </c>
      <c r="BN49" s="40">
        <f t="shared" si="47"/>
        <v>0</v>
      </c>
      <c r="BO49" s="40">
        <f t="shared" si="47"/>
        <v>0</v>
      </c>
      <c r="BP49" s="40">
        <f t="shared" si="47"/>
        <v>0</v>
      </c>
      <c r="BQ49" s="40">
        <f t="shared" si="47"/>
        <v>0</v>
      </c>
      <c r="BR49" s="40">
        <f t="shared" si="46"/>
        <v>0</v>
      </c>
      <c r="BS49" s="40">
        <f t="shared" si="12"/>
        <v>0</v>
      </c>
      <c r="BT49" s="40">
        <f t="shared" si="12"/>
        <v>0</v>
      </c>
      <c r="BU49" s="40">
        <f t="shared" si="12"/>
        <v>0</v>
      </c>
      <c r="BV49" s="40">
        <f t="shared" si="12"/>
        <v>0</v>
      </c>
      <c r="BW49" s="40">
        <f t="shared" si="12"/>
        <v>0</v>
      </c>
      <c r="BX49" s="40">
        <f t="shared" si="12"/>
        <v>0</v>
      </c>
      <c r="BY49" s="40">
        <f t="shared" si="12"/>
        <v>0</v>
      </c>
      <c r="BZ49" s="40">
        <f t="shared" si="12"/>
        <v>0</v>
      </c>
      <c r="CA49" s="40">
        <f t="shared" si="17"/>
        <v>0</v>
      </c>
      <c r="CB49" s="41">
        <f t="shared" ref="CB49:CB55" si="48">PRODUCT(CA49,CC49)</f>
        <v>0</v>
      </c>
      <c r="CC49" s="41">
        <f t="shared" ref="CC49:CC56" si="49">IF(E51&gt;10,E51,10+E51)</f>
        <v>10</v>
      </c>
      <c r="CD49" s="42" t="b">
        <f t="shared" si="43"/>
        <v>1</v>
      </c>
      <c r="CE49" s="42" t="b">
        <f>ISBLANK(A51)</f>
        <v>1</v>
      </c>
      <c r="CF49" s="41">
        <f t="shared" si="16"/>
        <v>0</v>
      </c>
      <c r="CG49" s="41">
        <f>SUM(CF27:CF49)</f>
        <v>1</v>
      </c>
      <c r="CH49" s="41" t="str">
        <f t="shared" si="45"/>
        <v/>
      </c>
      <c r="CI49" s="46" t="s">
        <v>23</v>
      </c>
      <c r="CJ49" s="50"/>
      <c r="CK49" s="47" t="s">
        <v>3</v>
      </c>
      <c r="CL49" s="126"/>
    </row>
    <row r="50" spans="1:90" ht="8.4499999999999993" customHeight="1" x14ac:dyDescent="0.2">
      <c r="A50" s="171"/>
      <c r="B50" s="172"/>
      <c r="C50" s="172"/>
      <c r="D50" s="172"/>
      <c r="E50" s="173"/>
      <c r="F50" s="94" t="str">
        <f>IF(CD48," ","ml")</f>
        <v xml:space="preserve"> </v>
      </c>
      <c r="G50" s="91"/>
      <c r="H50" s="91"/>
      <c r="I50" s="95"/>
      <c r="J50" s="95"/>
      <c r="K50" s="91"/>
      <c r="L50" s="146"/>
      <c r="M50" s="133"/>
      <c r="N50" s="133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40" t="b">
        <f t="shared" si="18"/>
        <v>1</v>
      </c>
      <c r="AF50" s="40" t="b">
        <f t="shared" si="19"/>
        <v>1</v>
      </c>
      <c r="AG50" s="40" t="b">
        <f t="shared" si="20"/>
        <v>1</v>
      </c>
      <c r="AH50" s="40" t="b">
        <f t="shared" si="21"/>
        <v>1</v>
      </c>
      <c r="AI50" s="40" t="b">
        <f t="shared" si="22"/>
        <v>1</v>
      </c>
      <c r="AJ50" s="40" t="b">
        <f t="shared" si="23"/>
        <v>1</v>
      </c>
      <c r="AK50" s="40" t="b">
        <f t="shared" si="24"/>
        <v>1</v>
      </c>
      <c r="AL50" s="40" t="b">
        <f t="shared" si="25"/>
        <v>1</v>
      </c>
      <c r="AM50" s="40" t="b">
        <f t="shared" si="26"/>
        <v>1</v>
      </c>
      <c r="AN50" s="40" t="b">
        <f t="shared" si="27"/>
        <v>1</v>
      </c>
      <c r="AO50" s="40" t="b">
        <f t="shared" si="28"/>
        <v>1</v>
      </c>
      <c r="AP50" s="40" t="b">
        <f t="shared" si="29"/>
        <v>1</v>
      </c>
      <c r="AQ50" s="40" t="b">
        <f t="shared" si="30"/>
        <v>1</v>
      </c>
      <c r="AR50" s="40" t="b">
        <f t="shared" si="31"/>
        <v>1</v>
      </c>
      <c r="AS50" s="40" t="b">
        <f t="shared" si="32"/>
        <v>1</v>
      </c>
      <c r="AT50" s="40" t="b">
        <f t="shared" si="33"/>
        <v>1</v>
      </c>
      <c r="AU50" s="40" t="b">
        <f t="shared" si="34"/>
        <v>1</v>
      </c>
      <c r="AV50" s="40" t="b">
        <f t="shared" si="35"/>
        <v>1</v>
      </c>
      <c r="AW50" s="40" t="b">
        <f t="shared" si="36"/>
        <v>1</v>
      </c>
      <c r="AX50" s="40" t="b">
        <f t="shared" si="37"/>
        <v>1</v>
      </c>
      <c r="AY50" s="40" t="b">
        <f t="shared" si="38"/>
        <v>1</v>
      </c>
      <c r="AZ50" s="40" t="b">
        <f t="shared" si="39"/>
        <v>1</v>
      </c>
      <c r="BA50" s="40" t="b">
        <f t="shared" si="40"/>
        <v>1</v>
      </c>
      <c r="BB50" s="40" t="b">
        <f t="shared" si="41"/>
        <v>1</v>
      </c>
      <c r="BC50" s="40">
        <f t="shared" si="47"/>
        <v>0</v>
      </c>
      <c r="BD50" s="40">
        <f t="shared" si="47"/>
        <v>0</v>
      </c>
      <c r="BE50" s="40">
        <f t="shared" si="47"/>
        <v>0</v>
      </c>
      <c r="BF50" s="40">
        <f t="shared" si="47"/>
        <v>0</v>
      </c>
      <c r="BG50" s="40">
        <f t="shared" si="47"/>
        <v>0</v>
      </c>
      <c r="BH50" s="40">
        <f t="shared" si="47"/>
        <v>0</v>
      </c>
      <c r="BI50" s="40">
        <f t="shared" si="47"/>
        <v>0</v>
      </c>
      <c r="BJ50" s="40">
        <f t="shared" si="47"/>
        <v>0</v>
      </c>
      <c r="BK50" s="40">
        <f t="shared" si="47"/>
        <v>0</v>
      </c>
      <c r="BL50" s="40">
        <f t="shared" si="47"/>
        <v>0</v>
      </c>
      <c r="BM50" s="40">
        <f t="shared" si="47"/>
        <v>0</v>
      </c>
      <c r="BN50" s="40">
        <f t="shared" si="47"/>
        <v>0</v>
      </c>
      <c r="BO50" s="40">
        <f t="shared" si="47"/>
        <v>0</v>
      </c>
      <c r="BP50" s="40">
        <f t="shared" si="47"/>
        <v>0</v>
      </c>
      <c r="BQ50" s="40">
        <f t="shared" si="47"/>
        <v>0</v>
      </c>
      <c r="BR50" s="40">
        <f t="shared" si="46"/>
        <v>0</v>
      </c>
      <c r="BS50" s="40">
        <f t="shared" si="12"/>
        <v>0</v>
      </c>
      <c r="BT50" s="40">
        <f t="shared" si="12"/>
        <v>0</v>
      </c>
      <c r="BU50" s="40">
        <f t="shared" si="12"/>
        <v>0</v>
      </c>
      <c r="BV50" s="40">
        <f t="shared" si="12"/>
        <v>0</v>
      </c>
      <c r="BW50" s="40">
        <f t="shared" si="12"/>
        <v>0</v>
      </c>
      <c r="BX50" s="40">
        <f t="shared" si="12"/>
        <v>0</v>
      </c>
      <c r="BY50" s="40">
        <f t="shared" si="12"/>
        <v>0</v>
      </c>
      <c r="BZ50" s="40">
        <f t="shared" si="12"/>
        <v>0</v>
      </c>
      <c r="CA50" s="40">
        <f t="shared" si="17"/>
        <v>0</v>
      </c>
      <c r="CB50" s="41">
        <f t="shared" si="48"/>
        <v>0</v>
      </c>
      <c r="CC50" s="41">
        <f t="shared" si="49"/>
        <v>10</v>
      </c>
      <c r="CD50" s="42" t="b">
        <f t="shared" si="43"/>
        <v>1</v>
      </c>
      <c r="CE50" s="42" t="b">
        <f t="shared" ref="CE50:CE57" si="50">ISBLANK(B52)</f>
        <v>1</v>
      </c>
      <c r="CF50" s="41">
        <f t="shared" si="16"/>
        <v>0</v>
      </c>
      <c r="CG50" s="41">
        <f>SUM(CF27:CF50)</f>
        <v>1</v>
      </c>
      <c r="CH50" s="41" t="str">
        <f t="shared" si="45"/>
        <v/>
      </c>
      <c r="CI50" s="114" t="s">
        <v>39</v>
      </c>
      <c r="CJ50" s="50"/>
      <c r="CK50" s="47" t="s">
        <v>4</v>
      </c>
      <c r="CL50" s="51"/>
    </row>
    <row r="51" spans="1:90" ht="8.4499999999999993" customHeight="1" x14ac:dyDescent="0.2">
      <c r="A51" s="157"/>
      <c r="B51" s="166"/>
      <c r="C51" s="166"/>
      <c r="D51" s="166"/>
      <c r="E51" s="158"/>
      <c r="F51" s="94"/>
      <c r="G51" s="91"/>
      <c r="H51" s="91"/>
      <c r="I51" s="95"/>
      <c r="J51" s="95"/>
      <c r="K51" s="91"/>
      <c r="L51" s="146"/>
      <c r="M51" s="133"/>
      <c r="N51" s="133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40" t="b">
        <f t="shared" si="18"/>
        <v>1</v>
      </c>
      <c r="AF51" s="40" t="b">
        <f t="shared" si="19"/>
        <v>1</v>
      </c>
      <c r="AG51" s="40" t="b">
        <f t="shared" si="20"/>
        <v>1</v>
      </c>
      <c r="AH51" s="40" t="b">
        <f t="shared" si="21"/>
        <v>1</v>
      </c>
      <c r="AI51" s="40" t="b">
        <f t="shared" si="22"/>
        <v>1</v>
      </c>
      <c r="AJ51" s="40" t="b">
        <f t="shared" si="23"/>
        <v>1</v>
      </c>
      <c r="AK51" s="40" t="b">
        <f t="shared" si="24"/>
        <v>1</v>
      </c>
      <c r="AL51" s="40" t="b">
        <f t="shared" si="25"/>
        <v>1</v>
      </c>
      <c r="AM51" s="40" t="b">
        <f t="shared" si="26"/>
        <v>1</v>
      </c>
      <c r="AN51" s="40" t="b">
        <f t="shared" si="27"/>
        <v>1</v>
      </c>
      <c r="AO51" s="40" t="b">
        <f t="shared" si="28"/>
        <v>1</v>
      </c>
      <c r="AP51" s="40" t="b">
        <f t="shared" si="29"/>
        <v>1</v>
      </c>
      <c r="AQ51" s="40" t="b">
        <f t="shared" si="30"/>
        <v>1</v>
      </c>
      <c r="AR51" s="40" t="b">
        <f t="shared" si="31"/>
        <v>1</v>
      </c>
      <c r="AS51" s="40" t="b">
        <f t="shared" si="32"/>
        <v>1</v>
      </c>
      <c r="AT51" s="40" t="b">
        <f t="shared" si="33"/>
        <v>1</v>
      </c>
      <c r="AU51" s="40" t="b">
        <f t="shared" si="34"/>
        <v>1</v>
      </c>
      <c r="AV51" s="40" t="b">
        <f t="shared" si="35"/>
        <v>1</v>
      </c>
      <c r="AW51" s="40" t="b">
        <f t="shared" si="36"/>
        <v>1</v>
      </c>
      <c r="AX51" s="40" t="b">
        <f t="shared" si="37"/>
        <v>1</v>
      </c>
      <c r="AY51" s="40" t="b">
        <f t="shared" si="38"/>
        <v>1</v>
      </c>
      <c r="AZ51" s="40" t="b">
        <f t="shared" si="39"/>
        <v>1</v>
      </c>
      <c r="BA51" s="40" t="b">
        <f t="shared" si="40"/>
        <v>1</v>
      </c>
      <c r="BB51" s="40" t="b">
        <f t="shared" si="41"/>
        <v>1</v>
      </c>
      <c r="BC51" s="40">
        <f t="shared" si="47"/>
        <v>0</v>
      </c>
      <c r="BD51" s="40">
        <f t="shared" si="47"/>
        <v>0</v>
      </c>
      <c r="BE51" s="40">
        <f t="shared" si="47"/>
        <v>0</v>
      </c>
      <c r="BF51" s="40">
        <f t="shared" si="47"/>
        <v>0</v>
      </c>
      <c r="BG51" s="40">
        <f t="shared" si="47"/>
        <v>0</v>
      </c>
      <c r="BH51" s="40">
        <f t="shared" si="47"/>
        <v>0</v>
      </c>
      <c r="BI51" s="40">
        <f t="shared" si="47"/>
        <v>0</v>
      </c>
      <c r="BJ51" s="40">
        <f t="shared" si="47"/>
        <v>0</v>
      </c>
      <c r="BK51" s="40">
        <f t="shared" si="47"/>
        <v>0</v>
      </c>
      <c r="BL51" s="40">
        <f t="shared" si="47"/>
        <v>0</v>
      </c>
      <c r="BM51" s="40">
        <f t="shared" si="47"/>
        <v>0</v>
      </c>
      <c r="BN51" s="40">
        <f t="shared" si="47"/>
        <v>0</v>
      </c>
      <c r="BO51" s="40">
        <f t="shared" si="47"/>
        <v>0</v>
      </c>
      <c r="BP51" s="40">
        <f t="shared" si="47"/>
        <v>0</v>
      </c>
      <c r="BQ51" s="40">
        <f t="shared" si="47"/>
        <v>0</v>
      </c>
      <c r="BR51" s="40">
        <f t="shared" si="46"/>
        <v>0</v>
      </c>
      <c r="BS51" s="40">
        <f t="shared" si="12"/>
        <v>0</v>
      </c>
      <c r="BT51" s="40">
        <f t="shared" si="12"/>
        <v>0</v>
      </c>
      <c r="BU51" s="40">
        <f t="shared" si="12"/>
        <v>0</v>
      </c>
      <c r="BV51" s="40">
        <f t="shared" si="12"/>
        <v>0</v>
      </c>
      <c r="BW51" s="40">
        <f t="shared" si="12"/>
        <v>0</v>
      </c>
      <c r="BX51" s="40">
        <f t="shared" si="12"/>
        <v>0</v>
      </c>
      <c r="BY51" s="40">
        <f t="shared" si="12"/>
        <v>0</v>
      </c>
      <c r="BZ51" s="40">
        <f t="shared" si="12"/>
        <v>0</v>
      </c>
      <c r="CA51" s="40">
        <f t="shared" si="17"/>
        <v>0</v>
      </c>
      <c r="CB51" s="41">
        <f t="shared" si="48"/>
        <v>0</v>
      </c>
      <c r="CC51" s="41">
        <f t="shared" si="49"/>
        <v>10</v>
      </c>
      <c r="CD51" s="42" t="b">
        <f t="shared" si="43"/>
        <v>1</v>
      </c>
      <c r="CE51" s="42" t="b">
        <f t="shared" si="50"/>
        <v>1</v>
      </c>
      <c r="CF51" s="41">
        <f t="shared" si="16"/>
        <v>0</v>
      </c>
      <c r="CG51" s="41">
        <f>SUM(CF27:CF51)</f>
        <v>1</v>
      </c>
      <c r="CH51" s="41" t="str">
        <f t="shared" si="45"/>
        <v/>
      </c>
      <c r="CI51" s="46" t="s">
        <v>18</v>
      </c>
      <c r="CJ51" s="52"/>
      <c r="CK51" s="53" t="s">
        <v>5</v>
      </c>
      <c r="CL51" s="54"/>
    </row>
    <row r="52" spans="1:90" ht="8.4499999999999993" customHeight="1" x14ac:dyDescent="0.2">
      <c r="A52" s="171"/>
      <c r="B52" s="172"/>
      <c r="C52" s="172"/>
      <c r="D52" s="172"/>
      <c r="E52" s="173"/>
      <c r="F52" s="135"/>
      <c r="G52" s="133"/>
      <c r="H52" s="133"/>
      <c r="I52" s="137"/>
      <c r="J52" s="137"/>
      <c r="K52" s="133"/>
      <c r="L52" s="146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40" t="b">
        <f t="shared" si="18"/>
        <v>1</v>
      </c>
      <c r="AF52" s="40" t="b">
        <f t="shared" si="19"/>
        <v>1</v>
      </c>
      <c r="AG52" s="40" t="b">
        <f t="shared" si="20"/>
        <v>1</v>
      </c>
      <c r="AH52" s="40" t="b">
        <f t="shared" si="21"/>
        <v>1</v>
      </c>
      <c r="AI52" s="40" t="b">
        <f t="shared" si="22"/>
        <v>1</v>
      </c>
      <c r="AJ52" s="40" t="b">
        <f t="shared" si="23"/>
        <v>1</v>
      </c>
      <c r="AK52" s="40" t="b">
        <f t="shared" si="24"/>
        <v>1</v>
      </c>
      <c r="AL52" s="40" t="b">
        <f t="shared" si="25"/>
        <v>1</v>
      </c>
      <c r="AM52" s="40" t="b">
        <f t="shared" si="26"/>
        <v>1</v>
      </c>
      <c r="AN52" s="40" t="b">
        <f t="shared" si="27"/>
        <v>1</v>
      </c>
      <c r="AO52" s="40" t="b">
        <f t="shared" si="28"/>
        <v>1</v>
      </c>
      <c r="AP52" s="40" t="b">
        <f t="shared" si="29"/>
        <v>1</v>
      </c>
      <c r="AQ52" s="40" t="b">
        <f t="shared" si="30"/>
        <v>1</v>
      </c>
      <c r="AR52" s="40" t="b">
        <f t="shared" si="31"/>
        <v>1</v>
      </c>
      <c r="AS52" s="40" t="b">
        <f t="shared" si="32"/>
        <v>1</v>
      </c>
      <c r="AT52" s="40" t="b">
        <f t="shared" si="33"/>
        <v>1</v>
      </c>
      <c r="AU52" s="40" t="b">
        <f t="shared" si="34"/>
        <v>1</v>
      </c>
      <c r="AV52" s="40" t="b">
        <f t="shared" si="35"/>
        <v>1</v>
      </c>
      <c r="AW52" s="40" t="b">
        <f t="shared" si="36"/>
        <v>1</v>
      </c>
      <c r="AX52" s="40" t="b">
        <f t="shared" si="37"/>
        <v>1</v>
      </c>
      <c r="AY52" s="40" t="b">
        <f t="shared" si="38"/>
        <v>1</v>
      </c>
      <c r="AZ52" s="40" t="b">
        <f t="shared" si="39"/>
        <v>1</v>
      </c>
      <c r="BA52" s="40" t="b">
        <f t="shared" si="40"/>
        <v>1</v>
      </c>
      <c r="BB52" s="40" t="b">
        <f t="shared" si="41"/>
        <v>1</v>
      </c>
      <c r="BC52" s="40">
        <f t="shared" si="47"/>
        <v>0</v>
      </c>
      <c r="BD52" s="40">
        <f t="shared" si="47"/>
        <v>0</v>
      </c>
      <c r="BE52" s="40">
        <f t="shared" si="47"/>
        <v>0</v>
      </c>
      <c r="BF52" s="40">
        <f t="shared" si="47"/>
        <v>0</v>
      </c>
      <c r="BG52" s="40">
        <f t="shared" si="47"/>
        <v>0</v>
      </c>
      <c r="BH52" s="40">
        <f t="shared" si="47"/>
        <v>0</v>
      </c>
      <c r="BI52" s="40">
        <f t="shared" si="47"/>
        <v>0</v>
      </c>
      <c r="BJ52" s="40">
        <f t="shared" si="47"/>
        <v>0</v>
      </c>
      <c r="BK52" s="40">
        <f t="shared" si="47"/>
        <v>0</v>
      </c>
      <c r="BL52" s="40">
        <f t="shared" si="47"/>
        <v>0</v>
      </c>
      <c r="BM52" s="40">
        <f t="shared" si="47"/>
        <v>0</v>
      </c>
      <c r="BN52" s="40">
        <f t="shared" si="47"/>
        <v>0</v>
      </c>
      <c r="BO52" s="40">
        <f t="shared" si="47"/>
        <v>0</v>
      </c>
      <c r="BP52" s="40">
        <f t="shared" si="47"/>
        <v>0</v>
      </c>
      <c r="BQ52" s="40">
        <f t="shared" si="47"/>
        <v>0</v>
      </c>
      <c r="BR52" s="40">
        <f t="shared" si="46"/>
        <v>0</v>
      </c>
      <c r="BS52" s="40">
        <f t="shared" si="12"/>
        <v>0</v>
      </c>
      <c r="BT52" s="40">
        <f t="shared" si="12"/>
        <v>0</v>
      </c>
      <c r="BU52" s="40">
        <f t="shared" si="12"/>
        <v>0</v>
      </c>
      <c r="BV52" s="40">
        <f t="shared" si="12"/>
        <v>0</v>
      </c>
      <c r="BW52" s="40">
        <f t="shared" si="12"/>
        <v>0</v>
      </c>
      <c r="BX52" s="40">
        <f t="shared" si="12"/>
        <v>0</v>
      </c>
      <c r="BY52" s="40">
        <f t="shared" si="12"/>
        <v>0</v>
      </c>
      <c r="BZ52" s="40">
        <f t="shared" si="12"/>
        <v>0</v>
      </c>
      <c r="CA52" s="40">
        <f t="shared" si="17"/>
        <v>0</v>
      </c>
      <c r="CB52" s="41">
        <f t="shared" si="48"/>
        <v>0</v>
      </c>
      <c r="CC52" s="41">
        <f t="shared" si="49"/>
        <v>10</v>
      </c>
      <c r="CD52" s="42" t="b">
        <f t="shared" si="43"/>
        <v>1</v>
      </c>
      <c r="CE52" s="42" t="b">
        <f t="shared" si="50"/>
        <v>1</v>
      </c>
      <c r="CF52" s="41">
        <f t="shared" si="16"/>
        <v>0</v>
      </c>
      <c r="CG52" s="41">
        <f>SUM(CF27:CF52)</f>
        <v>1</v>
      </c>
      <c r="CH52" s="41" t="str">
        <f t="shared" si="45"/>
        <v/>
      </c>
      <c r="CI52" s="55"/>
      <c r="CJ52" s="115"/>
      <c r="CK52" s="116" t="s">
        <v>40</v>
      </c>
      <c r="CL52" s="117" t="str">
        <f>IF(E61&gt;0,E61,"")</f>
        <v/>
      </c>
    </row>
    <row r="53" spans="1:90" ht="8.4499999999999993" customHeight="1" x14ac:dyDescent="0.2">
      <c r="A53" s="157"/>
      <c r="B53" s="166"/>
      <c r="C53" s="166"/>
      <c r="D53" s="166"/>
      <c r="E53" s="158"/>
      <c r="F53" s="128"/>
      <c r="G53" s="129"/>
      <c r="H53" s="129"/>
      <c r="I53" s="95"/>
      <c r="J53" s="95"/>
      <c r="K53" s="129"/>
      <c r="L53" s="146"/>
      <c r="M53" s="133"/>
      <c r="N53" s="133"/>
      <c r="O53" s="129"/>
      <c r="P53" s="129"/>
      <c r="Q53" s="129"/>
      <c r="R53" s="129"/>
      <c r="S53" s="129"/>
      <c r="T53" s="129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40" t="b">
        <f t="shared" si="18"/>
        <v>1</v>
      </c>
      <c r="AF53" s="40" t="b">
        <f t="shared" si="19"/>
        <v>1</v>
      </c>
      <c r="AG53" s="40" t="b">
        <f t="shared" si="20"/>
        <v>1</v>
      </c>
      <c r="AH53" s="40" t="b">
        <f t="shared" si="21"/>
        <v>1</v>
      </c>
      <c r="AI53" s="40" t="b">
        <f t="shared" si="22"/>
        <v>1</v>
      </c>
      <c r="AJ53" s="40" t="b">
        <f t="shared" si="23"/>
        <v>1</v>
      </c>
      <c r="AK53" s="40" t="b">
        <f t="shared" si="24"/>
        <v>1</v>
      </c>
      <c r="AL53" s="40" t="b">
        <f t="shared" si="25"/>
        <v>1</v>
      </c>
      <c r="AM53" s="40" t="b">
        <f t="shared" si="26"/>
        <v>1</v>
      </c>
      <c r="AN53" s="40" t="b">
        <f t="shared" si="27"/>
        <v>1</v>
      </c>
      <c r="AO53" s="40" t="b">
        <f t="shared" si="28"/>
        <v>1</v>
      </c>
      <c r="AP53" s="40" t="b">
        <f t="shared" si="29"/>
        <v>1</v>
      </c>
      <c r="AQ53" s="40" t="b">
        <f t="shared" si="30"/>
        <v>1</v>
      </c>
      <c r="AR53" s="40" t="b">
        <f t="shared" si="31"/>
        <v>1</v>
      </c>
      <c r="AS53" s="40" t="b">
        <f t="shared" si="32"/>
        <v>1</v>
      </c>
      <c r="AT53" s="40" t="b">
        <f t="shared" si="33"/>
        <v>1</v>
      </c>
      <c r="AU53" s="40" t="b">
        <f t="shared" si="34"/>
        <v>1</v>
      </c>
      <c r="AV53" s="40" t="b">
        <f t="shared" si="35"/>
        <v>1</v>
      </c>
      <c r="AW53" s="40" t="b">
        <f t="shared" si="36"/>
        <v>1</v>
      </c>
      <c r="AX53" s="40" t="b">
        <f t="shared" si="37"/>
        <v>1</v>
      </c>
      <c r="AY53" s="40" t="b">
        <f t="shared" si="38"/>
        <v>1</v>
      </c>
      <c r="AZ53" s="40" t="b">
        <f t="shared" si="39"/>
        <v>1</v>
      </c>
      <c r="BA53" s="40" t="b">
        <f t="shared" si="40"/>
        <v>1</v>
      </c>
      <c r="BB53" s="40" t="b">
        <f t="shared" si="41"/>
        <v>1</v>
      </c>
      <c r="BC53" s="40">
        <f t="shared" si="47"/>
        <v>0</v>
      </c>
      <c r="BD53" s="40">
        <f t="shared" si="47"/>
        <v>0</v>
      </c>
      <c r="BE53" s="40">
        <f t="shared" si="47"/>
        <v>0</v>
      </c>
      <c r="BF53" s="40">
        <f t="shared" si="47"/>
        <v>0</v>
      </c>
      <c r="BG53" s="40">
        <f t="shared" si="47"/>
        <v>0</v>
      </c>
      <c r="BH53" s="40">
        <f t="shared" si="47"/>
        <v>0</v>
      </c>
      <c r="BI53" s="40">
        <f t="shared" si="47"/>
        <v>0</v>
      </c>
      <c r="BJ53" s="40">
        <f t="shared" si="47"/>
        <v>0</v>
      </c>
      <c r="BK53" s="40">
        <f t="shared" si="47"/>
        <v>0</v>
      </c>
      <c r="BL53" s="40">
        <f t="shared" si="47"/>
        <v>0</v>
      </c>
      <c r="BM53" s="40">
        <f t="shared" si="47"/>
        <v>0</v>
      </c>
      <c r="BN53" s="40">
        <f t="shared" si="47"/>
        <v>0</v>
      </c>
      <c r="BO53" s="40">
        <f t="shared" si="47"/>
        <v>0</v>
      </c>
      <c r="BP53" s="40">
        <f t="shared" si="47"/>
        <v>0</v>
      </c>
      <c r="BQ53" s="40">
        <f t="shared" si="47"/>
        <v>0</v>
      </c>
      <c r="BR53" s="40">
        <f t="shared" si="46"/>
        <v>0</v>
      </c>
      <c r="BS53" s="40">
        <f t="shared" si="12"/>
        <v>0</v>
      </c>
      <c r="BT53" s="40">
        <f t="shared" si="12"/>
        <v>0</v>
      </c>
      <c r="BU53" s="40">
        <f t="shared" si="12"/>
        <v>0</v>
      </c>
      <c r="BV53" s="40">
        <f t="shared" si="12"/>
        <v>0</v>
      </c>
      <c r="BW53" s="40">
        <f t="shared" si="12"/>
        <v>0</v>
      </c>
      <c r="BX53" s="40">
        <f t="shared" si="12"/>
        <v>0</v>
      </c>
      <c r="BY53" s="40">
        <f t="shared" si="12"/>
        <v>0</v>
      </c>
      <c r="BZ53" s="40">
        <f t="shared" si="12"/>
        <v>0</v>
      </c>
      <c r="CA53" s="40">
        <f t="shared" si="17"/>
        <v>0</v>
      </c>
      <c r="CB53" s="41">
        <f t="shared" si="48"/>
        <v>0</v>
      </c>
      <c r="CC53" s="41">
        <f t="shared" si="49"/>
        <v>10</v>
      </c>
      <c r="CD53" s="42" t="b">
        <f t="shared" si="43"/>
        <v>1</v>
      </c>
      <c r="CE53" s="42" t="b">
        <f t="shared" si="50"/>
        <v>1</v>
      </c>
      <c r="CF53" s="41">
        <f t="shared" si="16"/>
        <v>0</v>
      </c>
      <c r="CG53" s="41">
        <f>SUM(CF27:CF53)</f>
        <v>1</v>
      </c>
      <c r="CH53" s="41" t="str">
        <f t="shared" si="45"/>
        <v/>
      </c>
      <c r="CI53" s="118" t="s">
        <v>6</v>
      </c>
      <c r="CJ53" s="119"/>
      <c r="CK53" s="120" t="s">
        <v>7</v>
      </c>
      <c r="CL53" s="121" t="str">
        <f>IF(E64&gt;0,E64,"")</f>
        <v/>
      </c>
    </row>
    <row r="54" spans="1:90" ht="8.4499999999999993" customHeight="1" x14ac:dyDescent="0.2">
      <c r="A54" s="171"/>
      <c r="B54" s="172"/>
      <c r="C54" s="172"/>
      <c r="D54" s="172"/>
      <c r="E54" s="173"/>
      <c r="F54" s="94"/>
      <c r="G54" s="91"/>
      <c r="H54" s="91"/>
      <c r="I54" s="95"/>
      <c r="J54" s="95"/>
      <c r="K54" s="91"/>
      <c r="L54" s="146"/>
      <c r="M54" s="133"/>
      <c r="N54" s="133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40" t="b">
        <f t="shared" si="18"/>
        <v>1</v>
      </c>
      <c r="AF54" s="40" t="b">
        <f t="shared" si="19"/>
        <v>1</v>
      </c>
      <c r="AG54" s="40" t="b">
        <f t="shared" si="20"/>
        <v>1</v>
      </c>
      <c r="AH54" s="40" t="b">
        <f t="shared" si="21"/>
        <v>1</v>
      </c>
      <c r="AI54" s="40" t="b">
        <f t="shared" si="22"/>
        <v>1</v>
      </c>
      <c r="AJ54" s="40" t="b">
        <f t="shared" si="23"/>
        <v>1</v>
      </c>
      <c r="AK54" s="40" t="b">
        <f t="shared" si="24"/>
        <v>1</v>
      </c>
      <c r="AL54" s="40" t="b">
        <f t="shared" si="25"/>
        <v>1</v>
      </c>
      <c r="AM54" s="40" t="b">
        <f t="shared" si="26"/>
        <v>1</v>
      </c>
      <c r="AN54" s="40" t="b">
        <f t="shared" si="27"/>
        <v>1</v>
      </c>
      <c r="AO54" s="40" t="b">
        <f t="shared" si="28"/>
        <v>1</v>
      </c>
      <c r="AP54" s="40" t="b">
        <f t="shared" si="29"/>
        <v>1</v>
      </c>
      <c r="AQ54" s="40" t="b">
        <f t="shared" si="30"/>
        <v>1</v>
      </c>
      <c r="AR54" s="40" t="b">
        <f t="shared" si="31"/>
        <v>1</v>
      </c>
      <c r="AS54" s="40" t="b">
        <f t="shared" si="32"/>
        <v>1</v>
      </c>
      <c r="AT54" s="40" t="b">
        <f t="shared" si="33"/>
        <v>1</v>
      </c>
      <c r="AU54" s="40" t="b">
        <f t="shared" si="34"/>
        <v>1</v>
      </c>
      <c r="AV54" s="40" t="b">
        <f t="shared" si="35"/>
        <v>1</v>
      </c>
      <c r="AW54" s="40" t="b">
        <f t="shared" si="36"/>
        <v>1</v>
      </c>
      <c r="AX54" s="40" t="b">
        <f t="shared" si="37"/>
        <v>1</v>
      </c>
      <c r="AY54" s="40" t="b">
        <f t="shared" si="38"/>
        <v>1</v>
      </c>
      <c r="AZ54" s="40" t="b">
        <f t="shared" si="39"/>
        <v>1</v>
      </c>
      <c r="BA54" s="40" t="b">
        <f t="shared" si="40"/>
        <v>1</v>
      </c>
      <c r="BB54" s="40" t="b">
        <f t="shared" si="41"/>
        <v>1</v>
      </c>
      <c r="BC54" s="40">
        <f t="shared" si="47"/>
        <v>0</v>
      </c>
      <c r="BD54" s="40">
        <f t="shared" si="47"/>
        <v>0</v>
      </c>
      <c r="BE54" s="40">
        <f t="shared" si="47"/>
        <v>0</v>
      </c>
      <c r="BF54" s="40">
        <f t="shared" si="47"/>
        <v>0</v>
      </c>
      <c r="BG54" s="40">
        <f t="shared" si="47"/>
        <v>0</v>
      </c>
      <c r="BH54" s="40">
        <f t="shared" si="47"/>
        <v>0</v>
      </c>
      <c r="BI54" s="40">
        <f t="shared" si="47"/>
        <v>0</v>
      </c>
      <c r="BJ54" s="40">
        <f t="shared" si="47"/>
        <v>0</v>
      </c>
      <c r="BK54" s="40">
        <f t="shared" si="47"/>
        <v>0</v>
      </c>
      <c r="BL54" s="40">
        <f t="shared" si="47"/>
        <v>0</v>
      </c>
      <c r="BM54" s="40">
        <f t="shared" si="47"/>
        <v>0</v>
      </c>
      <c r="BN54" s="40">
        <f t="shared" si="47"/>
        <v>0</v>
      </c>
      <c r="BO54" s="40">
        <f t="shared" si="47"/>
        <v>0</v>
      </c>
      <c r="BP54" s="40">
        <f t="shared" si="47"/>
        <v>0</v>
      </c>
      <c r="BQ54" s="40">
        <f t="shared" si="47"/>
        <v>0</v>
      </c>
      <c r="BR54" s="40">
        <f t="shared" si="46"/>
        <v>0</v>
      </c>
      <c r="BS54" s="40">
        <f t="shared" si="12"/>
        <v>0</v>
      </c>
      <c r="BT54" s="40">
        <f t="shared" si="12"/>
        <v>0</v>
      </c>
      <c r="BU54" s="40">
        <f t="shared" si="12"/>
        <v>0</v>
      </c>
      <c r="BV54" s="40">
        <f t="shared" si="12"/>
        <v>0</v>
      </c>
      <c r="BW54" s="40">
        <f t="shared" si="12"/>
        <v>0</v>
      </c>
      <c r="BX54" s="40">
        <f t="shared" si="12"/>
        <v>0</v>
      </c>
      <c r="BY54" s="40">
        <f t="shared" si="12"/>
        <v>0</v>
      </c>
      <c r="BZ54" s="40">
        <f t="shared" si="12"/>
        <v>0</v>
      </c>
      <c r="CA54" s="40">
        <f t="shared" si="17"/>
        <v>0</v>
      </c>
      <c r="CB54" s="41">
        <f t="shared" si="48"/>
        <v>0</v>
      </c>
      <c r="CC54" s="41">
        <f t="shared" si="49"/>
        <v>10</v>
      </c>
      <c r="CD54" s="42" t="b">
        <f t="shared" si="43"/>
        <v>1</v>
      </c>
      <c r="CE54" s="42" t="b">
        <f t="shared" si="50"/>
        <v>1</v>
      </c>
      <c r="CF54" s="41">
        <f t="shared" si="16"/>
        <v>0</v>
      </c>
      <c r="CG54" s="41">
        <f>SUM(CF27:CF54)</f>
        <v>1</v>
      </c>
      <c r="CH54" s="41" t="str">
        <f t="shared" si="45"/>
        <v/>
      </c>
      <c r="CI54" s="187" t="s">
        <v>10</v>
      </c>
      <c r="CJ54" s="188"/>
      <c r="CK54" s="188"/>
      <c r="CL54" s="189"/>
    </row>
    <row r="55" spans="1:90" ht="8.4499999999999993" customHeight="1" x14ac:dyDescent="0.2">
      <c r="A55" s="171"/>
      <c r="B55" s="172"/>
      <c r="C55" s="172"/>
      <c r="D55" s="172"/>
      <c r="E55" s="173"/>
      <c r="F55" s="94"/>
      <c r="G55" s="91"/>
      <c r="H55" s="91"/>
      <c r="I55" s="95"/>
      <c r="J55" s="95"/>
      <c r="K55" s="91"/>
      <c r="L55" s="146"/>
      <c r="M55" s="133"/>
      <c r="N55" s="133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40" t="b">
        <f t="shared" si="18"/>
        <v>1</v>
      </c>
      <c r="AF55" s="40" t="b">
        <f t="shared" si="19"/>
        <v>1</v>
      </c>
      <c r="AG55" s="40" t="b">
        <f t="shared" si="20"/>
        <v>1</v>
      </c>
      <c r="AH55" s="40" t="b">
        <f t="shared" si="21"/>
        <v>1</v>
      </c>
      <c r="AI55" s="40" t="b">
        <f t="shared" si="22"/>
        <v>1</v>
      </c>
      <c r="AJ55" s="40" t="b">
        <f t="shared" si="23"/>
        <v>1</v>
      </c>
      <c r="AK55" s="40" t="b">
        <f t="shared" si="24"/>
        <v>1</v>
      </c>
      <c r="AL55" s="40" t="b">
        <f t="shared" si="25"/>
        <v>1</v>
      </c>
      <c r="AM55" s="40" t="b">
        <f t="shared" si="26"/>
        <v>1</v>
      </c>
      <c r="AN55" s="40" t="b">
        <f t="shared" si="27"/>
        <v>1</v>
      </c>
      <c r="AO55" s="40" t="b">
        <f t="shared" si="28"/>
        <v>1</v>
      </c>
      <c r="AP55" s="40" t="b">
        <f t="shared" si="29"/>
        <v>1</v>
      </c>
      <c r="AQ55" s="40" t="b">
        <f t="shared" si="30"/>
        <v>1</v>
      </c>
      <c r="AR55" s="40" t="b">
        <f t="shared" si="31"/>
        <v>1</v>
      </c>
      <c r="AS55" s="40" t="b">
        <f t="shared" si="32"/>
        <v>1</v>
      </c>
      <c r="AT55" s="40" t="b">
        <f t="shared" si="33"/>
        <v>1</v>
      </c>
      <c r="AU55" s="40" t="b">
        <f t="shared" si="34"/>
        <v>1</v>
      </c>
      <c r="AV55" s="40" t="b">
        <f t="shared" si="35"/>
        <v>1</v>
      </c>
      <c r="AW55" s="40" t="b">
        <f t="shared" si="36"/>
        <v>1</v>
      </c>
      <c r="AX55" s="40" t="b">
        <f t="shared" si="37"/>
        <v>1</v>
      </c>
      <c r="AY55" s="40" t="b">
        <f t="shared" si="38"/>
        <v>1</v>
      </c>
      <c r="AZ55" s="40" t="b">
        <f t="shared" si="39"/>
        <v>1</v>
      </c>
      <c r="BA55" s="40" t="b">
        <f t="shared" si="40"/>
        <v>1</v>
      </c>
      <c r="BB55" s="40" t="b">
        <f t="shared" si="41"/>
        <v>1</v>
      </c>
      <c r="BC55" s="40">
        <f t="shared" si="47"/>
        <v>0</v>
      </c>
      <c r="BD55" s="40">
        <f t="shared" si="47"/>
        <v>0</v>
      </c>
      <c r="BE55" s="40">
        <f t="shared" si="47"/>
        <v>0</v>
      </c>
      <c r="BF55" s="40">
        <f t="shared" si="47"/>
        <v>0</v>
      </c>
      <c r="BG55" s="40">
        <f t="shared" si="47"/>
        <v>0</v>
      </c>
      <c r="BH55" s="40">
        <f t="shared" si="47"/>
        <v>0</v>
      </c>
      <c r="BI55" s="40">
        <f t="shared" si="47"/>
        <v>0</v>
      </c>
      <c r="BJ55" s="40">
        <f t="shared" si="47"/>
        <v>0</v>
      </c>
      <c r="BK55" s="40">
        <f t="shared" si="47"/>
        <v>0</v>
      </c>
      <c r="BL55" s="40">
        <f t="shared" si="47"/>
        <v>0</v>
      </c>
      <c r="BM55" s="40">
        <f t="shared" si="47"/>
        <v>0</v>
      </c>
      <c r="BN55" s="40">
        <f t="shared" si="47"/>
        <v>0</v>
      </c>
      <c r="BO55" s="40">
        <f t="shared" si="47"/>
        <v>0</v>
      </c>
      <c r="BP55" s="40">
        <f t="shared" si="47"/>
        <v>0</v>
      </c>
      <c r="BQ55" s="40">
        <f t="shared" si="47"/>
        <v>0</v>
      </c>
      <c r="BR55" s="40">
        <f t="shared" si="46"/>
        <v>0</v>
      </c>
      <c r="BS55" s="40">
        <f t="shared" si="12"/>
        <v>0</v>
      </c>
      <c r="BT55" s="40">
        <f t="shared" si="12"/>
        <v>0</v>
      </c>
      <c r="BU55" s="40">
        <f t="shared" si="12"/>
        <v>0</v>
      </c>
      <c r="BV55" s="40">
        <f t="shared" si="12"/>
        <v>0</v>
      </c>
      <c r="BW55" s="40">
        <f t="shared" si="12"/>
        <v>0</v>
      </c>
      <c r="BX55" s="40">
        <f t="shared" si="12"/>
        <v>0</v>
      </c>
      <c r="BY55" s="40">
        <f t="shared" si="12"/>
        <v>0</v>
      </c>
      <c r="BZ55" s="40">
        <f t="shared" si="12"/>
        <v>0</v>
      </c>
      <c r="CA55" s="40">
        <f t="shared" si="17"/>
        <v>0</v>
      </c>
      <c r="CB55" s="41">
        <f t="shared" si="48"/>
        <v>0</v>
      </c>
      <c r="CC55" s="41">
        <f t="shared" si="49"/>
        <v>10</v>
      </c>
      <c r="CD55" s="42" t="b">
        <f t="shared" si="43"/>
        <v>1</v>
      </c>
      <c r="CE55" s="42" t="b">
        <f t="shared" si="50"/>
        <v>1</v>
      </c>
      <c r="CF55" s="41">
        <f t="shared" si="16"/>
        <v>0</v>
      </c>
      <c r="CG55" s="41">
        <f>SUM(CF27:CF55)</f>
        <v>1</v>
      </c>
      <c r="CH55" s="41" t="str">
        <f t="shared" si="45"/>
        <v/>
      </c>
      <c r="CI55" s="37"/>
      <c r="CJ55" s="37"/>
      <c r="CK55" s="37"/>
      <c r="CL55" s="123"/>
    </row>
    <row r="56" spans="1:90" ht="8.4499999999999993" customHeight="1" x14ac:dyDescent="0.2">
      <c r="A56" s="171"/>
      <c r="B56" s="172"/>
      <c r="C56" s="172"/>
      <c r="D56" s="172"/>
      <c r="E56" s="173"/>
      <c r="F56" s="94"/>
      <c r="G56" s="91"/>
      <c r="H56" s="91"/>
      <c r="I56" s="95"/>
      <c r="J56" s="95"/>
      <c r="K56" s="91"/>
      <c r="L56" s="146"/>
      <c r="M56" s="133"/>
      <c r="N56" s="133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40" t="b">
        <f t="shared" si="18"/>
        <v>1</v>
      </c>
      <c r="AF56" s="40" t="b">
        <f t="shared" si="19"/>
        <v>1</v>
      </c>
      <c r="AG56" s="40" t="b">
        <f t="shared" si="20"/>
        <v>1</v>
      </c>
      <c r="AH56" s="40" t="b">
        <f t="shared" si="21"/>
        <v>1</v>
      </c>
      <c r="AI56" s="40" t="b">
        <f t="shared" si="22"/>
        <v>1</v>
      </c>
      <c r="AJ56" s="40" t="b">
        <f t="shared" si="23"/>
        <v>1</v>
      </c>
      <c r="AK56" s="40" t="b">
        <f t="shared" si="24"/>
        <v>1</v>
      </c>
      <c r="AL56" s="40" t="b">
        <f t="shared" si="25"/>
        <v>1</v>
      </c>
      <c r="AM56" s="40" t="b">
        <f t="shared" si="26"/>
        <v>1</v>
      </c>
      <c r="AN56" s="40" t="b">
        <f t="shared" si="27"/>
        <v>1</v>
      </c>
      <c r="AO56" s="40" t="b">
        <f t="shared" si="28"/>
        <v>1</v>
      </c>
      <c r="AP56" s="40" t="b">
        <f t="shared" si="29"/>
        <v>1</v>
      </c>
      <c r="AQ56" s="40" t="b">
        <f t="shared" si="30"/>
        <v>1</v>
      </c>
      <c r="AR56" s="40" t="b">
        <f t="shared" si="31"/>
        <v>1</v>
      </c>
      <c r="AS56" s="40" t="b">
        <f t="shared" si="32"/>
        <v>1</v>
      </c>
      <c r="AT56" s="40" t="b">
        <f t="shared" si="33"/>
        <v>1</v>
      </c>
      <c r="AU56" s="40" t="b">
        <f t="shared" si="34"/>
        <v>1</v>
      </c>
      <c r="AV56" s="40" t="b">
        <f t="shared" si="35"/>
        <v>1</v>
      </c>
      <c r="AW56" s="40" t="b">
        <f t="shared" si="36"/>
        <v>1</v>
      </c>
      <c r="AX56" s="40" t="b">
        <f t="shared" si="37"/>
        <v>1</v>
      </c>
      <c r="AY56" s="40" t="b">
        <f t="shared" si="38"/>
        <v>1</v>
      </c>
      <c r="AZ56" s="40" t="b">
        <f t="shared" si="39"/>
        <v>1</v>
      </c>
      <c r="BA56" s="40" t="b">
        <f t="shared" si="40"/>
        <v>1</v>
      </c>
      <c r="BB56" s="40" t="b">
        <f t="shared" si="41"/>
        <v>1</v>
      </c>
      <c r="BC56" s="40">
        <f t="shared" si="47"/>
        <v>0</v>
      </c>
      <c r="BD56" s="40">
        <f t="shared" si="47"/>
        <v>0</v>
      </c>
      <c r="BE56" s="40">
        <f t="shared" si="47"/>
        <v>0</v>
      </c>
      <c r="BF56" s="40">
        <f t="shared" si="47"/>
        <v>0</v>
      </c>
      <c r="BG56" s="40">
        <f t="shared" si="47"/>
        <v>0</v>
      </c>
      <c r="BH56" s="40">
        <f t="shared" si="47"/>
        <v>0</v>
      </c>
      <c r="BI56" s="40">
        <f t="shared" si="47"/>
        <v>0</v>
      </c>
      <c r="BJ56" s="40">
        <f t="shared" si="47"/>
        <v>0</v>
      </c>
      <c r="BK56" s="40">
        <f t="shared" si="47"/>
        <v>0</v>
      </c>
      <c r="BL56" s="40">
        <f t="shared" si="47"/>
        <v>0</v>
      </c>
      <c r="BM56" s="40">
        <f t="shared" si="47"/>
        <v>0</v>
      </c>
      <c r="BN56" s="40">
        <f t="shared" si="47"/>
        <v>0</v>
      </c>
      <c r="BO56" s="40">
        <f t="shared" si="47"/>
        <v>0</v>
      </c>
      <c r="BP56" s="40">
        <f t="shared" si="47"/>
        <v>0</v>
      </c>
      <c r="BQ56" s="40">
        <f t="shared" si="47"/>
        <v>0</v>
      </c>
      <c r="BR56" s="40">
        <f t="shared" si="46"/>
        <v>0</v>
      </c>
      <c r="BS56" s="40">
        <f t="shared" si="12"/>
        <v>0</v>
      </c>
      <c r="BT56" s="40">
        <f t="shared" si="12"/>
        <v>0</v>
      </c>
      <c r="BU56" s="40">
        <f t="shared" si="12"/>
        <v>0</v>
      </c>
      <c r="BV56" s="40">
        <f t="shared" si="12"/>
        <v>0</v>
      </c>
      <c r="BW56" s="40">
        <f t="shared" si="12"/>
        <v>0</v>
      </c>
      <c r="BX56" s="40">
        <f t="shared" si="12"/>
        <v>0</v>
      </c>
      <c r="BY56" s="40">
        <f t="shared" si="12"/>
        <v>0</v>
      </c>
      <c r="BZ56" s="40">
        <f t="shared" si="12"/>
        <v>0</v>
      </c>
      <c r="CA56" s="40">
        <f>SUM(BC56:BZ56)</f>
        <v>0</v>
      </c>
      <c r="CB56" s="41">
        <f>PRODUCT(CA56,CC56)</f>
        <v>0</v>
      </c>
      <c r="CC56" s="41">
        <f t="shared" si="49"/>
        <v>10</v>
      </c>
      <c r="CD56" s="42" t="b">
        <f t="shared" si="43"/>
        <v>1</v>
      </c>
      <c r="CE56" s="42" t="b">
        <f t="shared" si="50"/>
        <v>1</v>
      </c>
      <c r="CF56" s="41">
        <f t="shared" si="16"/>
        <v>0</v>
      </c>
      <c r="CG56" s="41">
        <f>SUM(CF27:CF56)</f>
        <v>1</v>
      </c>
      <c r="CH56" s="41" t="str">
        <f t="shared" si="45"/>
        <v/>
      </c>
      <c r="CI56" s="37"/>
      <c r="CJ56" s="37"/>
      <c r="CK56" s="37"/>
      <c r="CL56" s="124"/>
    </row>
    <row r="57" spans="1:90" ht="8.4499999999999993" customHeight="1" x14ac:dyDescent="0.2">
      <c r="A57" s="171"/>
      <c r="B57" s="172"/>
      <c r="C57" s="172"/>
      <c r="D57" s="172"/>
      <c r="E57" s="173"/>
      <c r="F57" s="135"/>
      <c r="G57" s="133"/>
      <c r="H57" s="133"/>
      <c r="I57" s="137"/>
      <c r="J57" s="137"/>
      <c r="K57" s="133"/>
      <c r="L57" s="146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3"/>
      <c r="AE57" s="40" t="b">
        <f t="shared" si="18"/>
        <v>1</v>
      </c>
      <c r="AF57" s="40" t="b">
        <f t="shared" si="19"/>
        <v>1</v>
      </c>
      <c r="AG57" s="40" t="b">
        <f t="shared" si="20"/>
        <v>1</v>
      </c>
      <c r="AH57" s="40" t="b">
        <f t="shared" si="21"/>
        <v>1</v>
      </c>
      <c r="AI57" s="40" t="b">
        <f t="shared" si="22"/>
        <v>1</v>
      </c>
      <c r="AJ57" s="40" t="b">
        <f t="shared" si="23"/>
        <v>1</v>
      </c>
      <c r="AK57" s="40" t="b">
        <f t="shared" si="24"/>
        <v>1</v>
      </c>
      <c r="AL57" s="40" t="b">
        <f t="shared" si="25"/>
        <v>1</v>
      </c>
      <c r="AM57" s="40" t="b">
        <f t="shared" si="26"/>
        <v>1</v>
      </c>
      <c r="AN57" s="40" t="b">
        <f t="shared" si="27"/>
        <v>1</v>
      </c>
      <c r="AO57" s="40" t="b">
        <f t="shared" si="28"/>
        <v>1</v>
      </c>
      <c r="AP57" s="40" t="b">
        <f t="shared" si="29"/>
        <v>1</v>
      </c>
      <c r="AQ57" s="40" t="b">
        <f t="shared" si="30"/>
        <v>1</v>
      </c>
      <c r="AR57" s="40" t="b">
        <f t="shared" si="31"/>
        <v>1</v>
      </c>
      <c r="AS57" s="40" t="b">
        <f t="shared" si="32"/>
        <v>1</v>
      </c>
      <c r="AT57" s="40" t="b">
        <f t="shared" si="33"/>
        <v>1</v>
      </c>
      <c r="AU57" s="40" t="b">
        <f t="shared" si="34"/>
        <v>1</v>
      </c>
      <c r="AV57" s="40" t="b">
        <f t="shared" si="35"/>
        <v>1</v>
      </c>
      <c r="AW57" s="40" t="b">
        <f t="shared" si="36"/>
        <v>1</v>
      </c>
      <c r="AX57" s="40" t="b">
        <f t="shared" si="37"/>
        <v>1</v>
      </c>
      <c r="AY57" s="40" t="b">
        <f t="shared" si="38"/>
        <v>1</v>
      </c>
      <c r="AZ57" s="40" t="b">
        <f t="shared" si="39"/>
        <v>1</v>
      </c>
      <c r="BA57" s="40" t="b">
        <f t="shared" si="40"/>
        <v>1</v>
      </c>
      <c r="BB57" s="40" t="b">
        <f t="shared" si="41"/>
        <v>1</v>
      </c>
      <c r="BC57" s="40">
        <f t="shared" si="47"/>
        <v>0</v>
      </c>
      <c r="BD57" s="40">
        <f t="shared" si="47"/>
        <v>0</v>
      </c>
      <c r="BE57" s="40">
        <f t="shared" si="47"/>
        <v>0</v>
      </c>
      <c r="BF57" s="40">
        <f t="shared" si="47"/>
        <v>0</v>
      </c>
      <c r="BG57" s="40">
        <f t="shared" si="47"/>
        <v>0</v>
      </c>
      <c r="BH57" s="40">
        <f t="shared" si="47"/>
        <v>0</v>
      </c>
      <c r="BI57" s="40">
        <f t="shared" si="47"/>
        <v>0</v>
      </c>
      <c r="BJ57" s="40">
        <f t="shared" si="47"/>
        <v>0</v>
      </c>
      <c r="BK57" s="40">
        <f t="shared" si="47"/>
        <v>0</v>
      </c>
      <c r="BL57" s="40">
        <f t="shared" si="47"/>
        <v>0</v>
      </c>
      <c r="BM57" s="40">
        <f t="shared" si="47"/>
        <v>0</v>
      </c>
      <c r="BN57" s="40">
        <f t="shared" si="47"/>
        <v>0</v>
      </c>
      <c r="BO57" s="40">
        <f t="shared" si="47"/>
        <v>0</v>
      </c>
      <c r="BP57" s="40">
        <f t="shared" si="47"/>
        <v>0</v>
      </c>
      <c r="BQ57" s="40">
        <f t="shared" si="47"/>
        <v>0</v>
      </c>
      <c r="BR57" s="40">
        <f t="shared" si="46"/>
        <v>0</v>
      </c>
      <c r="BS57" s="40">
        <f t="shared" si="46"/>
        <v>0</v>
      </c>
      <c r="BT57" s="40">
        <f t="shared" si="46"/>
        <v>0</v>
      </c>
      <c r="BU57" s="40">
        <f t="shared" si="46"/>
        <v>0</v>
      </c>
      <c r="BV57" s="40">
        <f t="shared" si="46"/>
        <v>0</v>
      </c>
      <c r="BW57" s="40">
        <f t="shared" si="46"/>
        <v>0</v>
      </c>
      <c r="BX57" s="40">
        <f t="shared" si="46"/>
        <v>0</v>
      </c>
      <c r="BY57" s="40">
        <f t="shared" si="46"/>
        <v>0</v>
      </c>
      <c r="BZ57" s="40">
        <f t="shared" si="46"/>
        <v>0</v>
      </c>
      <c r="CA57" s="40">
        <f>SUM(BC57:BZ57)</f>
        <v>0</v>
      </c>
      <c r="CB57" s="41">
        <f>PRODUCT(CA57,CC57)</f>
        <v>0</v>
      </c>
      <c r="CC57" s="41">
        <f>IF(E59&gt;10,E59,10+E59)</f>
        <v>10</v>
      </c>
      <c r="CD57" s="42" t="b">
        <f t="shared" si="43"/>
        <v>1</v>
      </c>
      <c r="CE57" s="42" t="b">
        <f t="shared" si="50"/>
        <v>1</v>
      </c>
      <c r="CF57" s="41">
        <f t="shared" si="16"/>
        <v>0</v>
      </c>
      <c r="CG57" s="41">
        <f>SUM(CF27:CF57)</f>
        <v>1</v>
      </c>
      <c r="CH57" s="41" t="str">
        <f>IF(CG57&gt;CG56,CG57,"")</f>
        <v/>
      </c>
      <c r="CI57" s="122"/>
      <c r="CJ57" s="66"/>
      <c r="CK57" s="66"/>
      <c r="CL57" s="66"/>
    </row>
    <row r="58" spans="1:90" ht="8.4499999999999993" customHeight="1" x14ac:dyDescent="0.2">
      <c r="A58" s="171" t="s">
        <v>71</v>
      </c>
      <c r="B58" s="172"/>
      <c r="C58" s="172"/>
      <c r="D58" s="172"/>
      <c r="E58" s="173"/>
      <c r="F58" s="94"/>
      <c r="G58" s="91"/>
      <c r="H58" s="91"/>
      <c r="I58" s="95"/>
      <c r="J58" s="95"/>
      <c r="K58" s="91"/>
      <c r="L58" s="146"/>
      <c r="M58" s="133"/>
      <c r="N58" s="133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40" t="b">
        <f t="shared" si="18"/>
        <v>1</v>
      </c>
      <c r="AF58" s="40" t="b">
        <f t="shared" si="19"/>
        <v>1</v>
      </c>
      <c r="AG58" s="40" t="b">
        <f t="shared" si="20"/>
        <v>1</v>
      </c>
      <c r="AH58" s="40" t="b">
        <f t="shared" si="21"/>
        <v>1</v>
      </c>
      <c r="AI58" s="40" t="b">
        <f t="shared" si="22"/>
        <v>1</v>
      </c>
      <c r="AJ58" s="40" t="b">
        <f t="shared" si="23"/>
        <v>1</v>
      </c>
      <c r="AK58" s="40" t="b">
        <f t="shared" si="24"/>
        <v>1</v>
      </c>
      <c r="AL58" s="40" t="b">
        <f t="shared" si="25"/>
        <v>1</v>
      </c>
      <c r="AM58" s="40" t="b">
        <f t="shared" si="26"/>
        <v>1</v>
      </c>
      <c r="AN58" s="40" t="b">
        <f t="shared" si="27"/>
        <v>1</v>
      </c>
      <c r="AO58" s="40" t="b">
        <f t="shared" si="28"/>
        <v>1</v>
      </c>
      <c r="AP58" s="40" t="b">
        <f t="shared" si="29"/>
        <v>1</v>
      </c>
      <c r="AQ58" s="40" t="b">
        <f t="shared" si="30"/>
        <v>1</v>
      </c>
      <c r="AR58" s="40" t="b">
        <f t="shared" si="31"/>
        <v>1</v>
      </c>
      <c r="AS58" s="40" t="b">
        <f t="shared" si="32"/>
        <v>1</v>
      </c>
      <c r="AT58" s="40" t="b">
        <f t="shared" si="33"/>
        <v>1</v>
      </c>
      <c r="AU58" s="40" t="b">
        <f t="shared" si="34"/>
        <v>1</v>
      </c>
      <c r="AV58" s="40" t="b">
        <f t="shared" si="35"/>
        <v>1</v>
      </c>
      <c r="AW58" s="40" t="b">
        <f t="shared" si="36"/>
        <v>1</v>
      </c>
      <c r="AX58" s="40" t="b">
        <f t="shared" si="37"/>
        <v>1</v>
      </c>
      <c r="AY58" s="40" t="b">
        <f t="shared" si="38"/>
        <v>1</v>
      </c>
      <c r="AZ58" s="40" t="b">
        <f t="shared" si="39"/>
        <v>1</v>
      </c>
      <c r="BA58" s="40" t="b">
        <f t="shared" si="40"/>
        <v>1</v>
      </c>
      <c r="BB58" s="40" t="b">
        <f t="shared" si="41"/>
        <v>1</v>
      </c>
      <c r="BC58" s="40">
        <f t="shared" si="47"/>
        <v>0</v>
      </c>
      <c r="BD58" s="40">
        <f t="shared" si="47"/>
        <v>0</v>
      </c>
      <c r="BE58" s="40">
        <f t="shared" si="47"/>
        <v>0</v>
      </c>
      <c r="BF58" s="40">
        <f t="shared" si="47"/>
        <v>0</v>
      </c>
      <c r="BG58" s="40">
        <f t="shared" si="47"/>
        <v>0</v>
      </c>
      <c r="BH58" s="40">
        <f t="shared" si="47"/>
        <v>0</v>
      </c>
      <c r="BI58" s="40">
        <f t="shared" si="47"/>
        <v>0</v>
      </c>
      <c r="BJ58" s="40">
        <f t="shared" si="47"/>
        <v>0</v>
      </c>
      <c r="BK58" s="40">
        <f t="shared" si="47"/>
        <v>0</v>
      </c>
      <c r="BL58" s="40">
        <f t="shared" si="47"/>
        <v>0</v>
      </c>
      <c r="BM58" s="40">
        <f t="shared" si="47"/>
        <v>0</v>
      </c>
      <c r="BN58" s="40">
        <f t="shared" si="46"/>
        <v>0</v>
      </c>
      <c r="BO58" s="40">
        <f t="shared" si="46"/>
        <v>0</v>
      </c>
      <c r="BP58" s="40">
        <f t="shared" si="46"/>
        <v>0</v>
      </c>
      <c r="BQ58" s="40">
        <f t="shared" si="46"/>
        <v>0</v>
      </c>
      <c r="BR58" s="40">
        <f t="shared" si="46"/>
        <v>0</v>
      </c>
      <c r="BS58" s="40">
        <f t="shared" si="46"/>
        <v>0</v>
      </c>
      <c r="BT58" s="40">
        <f t="shared" si="46"/>
        <v>0</v>
      </c>
      <c r="BU58" s="40">
        <f t="shared" si="46"/>
        <v>0</v>
      </c>
      <c r="BV58" s="40">
        <f t="shared" si="46"/>
        <v>0</v>
      </c>
      <c r="BW58" s="40">
        <f t="shared" si="46"/>
        <v>0</v>
      </c>
      <c r="BX58" s="40">
        <f t="shared" si="46"/>
        <v>0</v>
      </c>
      <c r="BY58" s="40">
        <f t="shared" si="46"/>
        <v>0</v>
      </c>
      <c r="BZ58" s="40">
        <f t="shared" si="46"/>
        <v>0</v>
      </c>
      <c r="CA58" s="40">
        <f>SUM(BC58:BZ58)</f>
        <v>0</v>
      </c>
      <c r="CB58" s="41">
        <f>PRODUCT(CA58,CC58)</f>
        <v>0</v>
      </c>
      <c r="CC58" s="41">
        <f>IF(E60&gt;10,E60,10+E60)</f>
        <v>10</v>
      </c>
      <c r="CD58" s="42" t="b">
        <f t="shared" si="43"/>
        <v>1</v>
      </c>
      <c r="CE58" s="42" t="b">
        <f>ISBLANK(A60)</f>
        <v>1</v>
      </c>
      <c r="CF58" s="41">
        <f t="shared" si="16"/>
        <v>0</v>
      </c>
      <c r="CG58" s="41">
        <f>SUM(CF27:CF58)</f>
        <v>1</v>
      </c>
      <c r="CH58" s="41" t="str">
        <f>IF(CG58&gt;CG57,CG58,"")</f>
        <v/>
      </c>
      <c r="CI58" s="192" t="s">
        <v>84</v>
      </c>
      <c r="CJ58" s="192"/>
      <c r="CK58" s="192"/>
      <c r="CL58" s="192"/>
    </row>
    <row r="59" spans="1:90" ht="8.4499999999999993" customHeight="1" x14ac:dyDescent="0.2">
      <c r="A59" s="171"/>
      <c r="B59" s="172"/>
      <c r="C59" s="172"/>
      <c r="D59" s="172"/>
      <c r="E59" s="173"/>
      <c r="F59" s="94"/>
      <c r="G59" s="91"/>
      <c r="H59" s="91"/>
      <c r="I59" s="95"/>
      <c r="J59" s="95"/>
      <c r="K59" s="91"/>
      <c r="L59" s="146"/>
      <c r="M59" s="133"/>
      <c r="N59" s="133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1"/>
      <c r="CC59" s="41"/>
      <c r="CD59" s="42" t="b">
        <f t="shared" si="43"/>
        <v>1</v>
      </c>
      <c r="CE59" s="42" t="b">
        <f>ISBLANK(B61)</f>
        <v>1</v>
      </c>
      <c r="CF59" s="41">
        <f t="shared" si="16"/>
        <v>0</v>
      </c>
      <c r="CG59" s="41">
        <f>SUM(CF27:CF59)</f>
        <v>1</v>
      </c>
      <c r="CH59" s="41" t="str">
        <f t="shared" si="45"/>
        <v/>
      </c>
      <c r="CI59" s="192"/>
      <c r="CJ59" s="192"/>
      <c r="CK59" s="192"/>
      <c r="CL59" s="192"/>
    </row>
    <row r="60" spans="1:90" ht="8.4499999999999993" customHeight="1" x14ac:dyDescent="0.2">
      <c r="A60" s="157"/>
      <c r="B60" s="166"/>
      <c r="C60" s="166"/>
      <c r="D60" s="166"/>
      <c r="E60" s="158"/>
      <c r="F60" s="94"/>
      <c r="G60" s="91"/>
      <c r="H60" s="91"/>
      <c r="I60" s="95"/>
      <c r="J60" s="95"/>
      <c r="K60" s="91"/>
      <c r="L60" s="146"/>
      <c r="M60" s="133"/>
      <c r="N60" s="133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1"/>
      <c r="CC60" s="41"/>
      <c r="CD60" s="42" t="b">
        <f>ISBLANK(E63)</f>
        <v>1</v>
      </c>
      <c r="CE60" s="42" t="b">
        <f>ISBLANK(B63)</f>
        <v>1</v>
      </c>
      <c r="CF60" s="41">
        <f t="shared" si="16"/>
        <v>0</v>
      </c>
      <c r="CG60" s="41">
        <f>SUM(CF27:CF60)</f>
        <v>1</v>
      </c>
      <c r="CH60" s="41" t="str">
        <f t="shared" si="45"/>
        <v/>
      </c>
      <c r="CI60" s="192"/>
      <c r="CJ60" s="192"/>
      <c r="CK60" s="192"/>
      <c r="CL60" s="192"/>
    </row>
    <row r="61" spans="1:90" ht="8.4499999999999993" customHeight="1" x14ac:dyDescent="0.2">
      <c r="A61" s="171"/>
      <c r="B61" s="172"/>
      <c r="C61" s="172"/>
      <c r="D61" s="172"/>
      <c r="E61" s="173"/>
      <c r="F61" s="94"/>
      <c r="G61" s="91"/>
      <c r="H61" s="91"/>
      <c r="I61" s="95"/>
      <c r="J61" s="95"/>
      <c r="K61" s="91"/>
      <c r="L61" s="146"/>
      <c r="M61" s="133"/>
      <c r="N61" s="133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1"/>
      <c r="CC61" s="41"/>
      <c r="CD61" s="42" t="b">
        <f>ISBLANK(E64)</f>
        <v>1</v>
      </c>
      <c r="CE61" s="42" t="b">
        <f>ISBLANK(A64)</f>
        <v>1</v>
      </c>
      <c r="CF61" s="41">
        <f t="shared" si="16"/>
        <v>0</v>
      </c>
      <c r="CG61" s="41">
        <f>SUM(CF27:CF61)</f>
        <v>1</v>
      </c>
      <c r="CH61" s="41" t="str">
        <f t="shared" si="45"/>
        <v/>
      </c>
      <c r="CI61" s="192" t="s">
        <v>70</v>
      </c>
      <c r="CJ61" s="192"/>
      <c r="CK61" s="192"/>
      <c r="CL61" s="192"/>
    </row>
    <row r="62" spans="1:90" ht="8.4499999999999993" customHeight="1" x14ac:dyDescent="0.2">
      <c r="A62" s="171"/>
      <c r="B62" s="172"/>
      <c r="C62" s="172"/>
      <c r="D62" s="172"/>
      <c r="E62" s="173"/>
      <c r="F62" s="94"/>
      <c r="G62" s="91"/>
      <c r="H62" s="91"/>
      <c r="I62" s="95"/>
      <c r="J62" s="95"/>
      <c r="K62" s="91"/>
      <c r="L62" s="146"/>
      <c r="M62" s="133"/>
      <c r="N62" s="133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1"/>
      <c r="CC62" s="41"/>
      <c r="CD62" s="42" t="b">
        <f>ISBLANK(E65)</f>
        <v>1</v>
      </c>
      <c r="CE62" s="42" t="b">
        <f>ISBLANK(B65)</f>
        <v>1</v>
      </c>
      <c r="CF62" s="41">
        <f t="shared" si="16"/>
        <v>0</v>
      </c>
      <c r="CG62" s="41">
        <f>SUM(CF27:CF62)</f>
        <v>1</v>
      </c>
      <c r="CH62" s="41" t="str">
        <f t="shared" si="45"/>
        <v/>
      </c>
      <c r="CI62" s="192"/>
      <c r="CJ62" s="192"/>
      <c r="CK62" s="192"/>
      <c r="CL62" s="192"/>
    </row>
    <row r="63" spans="1:90" ht="8.4499999999999993" customHeight="1" x14ac:dyDescent="0.2">
      <c r="A63" s="171"/>
      <c r="B63" s="172"/>
      <c r="C63" s="172"/>
      <c r="D63" s="172"/>
      <c r="E63" s="173"/>
      <c r="F63" s="94"/>
      <c r="G63" s="91"/>
      <c r="H63" s="91"/>
      <c r="I63" s="95"/>
      <c r="J63" s="95"/>
      <c r="K63" s="91"/>
      <c r="L63" s="146"/>
      <c r="M63" s="133"/>
      <c r="N63" s="133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1"/>
      <c r="CC63" s="41"/>
      <c r="CD63" s="42" t="b">
        <f>ISBLANK(E66)</f>
        <v>1</v>
      </c>
      <c r="CE63" s="42" t="b">
        <f>ISBLANK(B66)</f>
        <v>1</v>
      </c>
      <c r="CF63" s="41">
        <f t="shared" si="16"/>
        <v>0</v>
      </c>
      <c r="CG63" s="41">
        <f>SUM(CF27:CF63)</f>
        <v>1</v>
      </c>
      <c r="CH63" s="41" t="str">
        <f t="shared" si="45"/>
        <v/>
      </c>
      <c r="CI63" s="192"/>
      <c r="CJ63" s="192"/>
      <c r="CK63" s="192"/>
      <c r="CL63" s="192"/>
    </row>
    <row r="64" spans="1:90" ht="8.4499999999999993" customHeight="1" thickBot="1" x14ac:dyDescent="0.25">
      <c r="A64" s="196"/>
      <c r="B64" s="197"/>
      <c r="C64" s="197"/>
      <c r="D64" s="197"/>
      <c r="E64" s="198"/>
      <c r="F64" s="96"/>
      <c r="G64" s="97"/>
      <c r="H64" s="97"/>
      <c r="I64" s="98"/>
      <c r="J64" s="98"/>
      <c r="K64" s="97"/>
      <c r="L64" s="148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1"/>
      <c r="CC64" s="41"/>
      <c r="CD64" s="42" t="b">
        <f>ISBLANK(E67)</f>
        <v>1</v>
      </c>
      <c r="CE64" s="42" t="b">
        <f>ISBLANK(B67)</f>
        <v>1</v>
      </c>
      <c r="CF64" s="41">
        <f t="shared" si="16"/>
        <v>0</v>
      </c>
      <c r="CG64" s="41">
        <f>SUM(CF27:CF64)</f>
        <v>1</v>
      </c>
      <c r="CH64" s="41" t="str">
        <f t="shared" si="45"/>
        <v/>
      </c>
      <c r="CI64" s="192"/>
      <c r="CJ64" s="192"/>
      <c r="CK64" s="192"/>
      <c r="CL64" s="192"/>
    </row>
    <row r="65" spans="1:90" ht="8.4499999999999993" customHeight="1" x14ac:dyDescent="0.2">
      <c r="A65" s="199" t="s">
        <v>44</v>
      </c>
      <c r="B65" s="200"/>
      <c r="C65" s="200"/>
      <c r="D65" s="200"/>
      <c r="E65" s="201"/>
      <c r="F65" s="99"/>
      <c r="G65" s="100"/>
      <c r="H65" s="100"/>
      <c r="I65" s="101"/>
      <c r="J65" s="101"/>
      <c r="K65" s="100"/>
      <c r="L65" s="149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2"/>
      <c r="CI65" s="192"/>
      <c r="CJ65" s="192"/>
      <c r="CK65" s="192"/>
      <c r="CL65" s="192"/>
    </row>
    <row r="66" spans="1:90" ht="8.4499999999999993" customHeight="1" x14ac:dyDescent="0.2">
      <c r="A66" s="202" t="s">
        <v>45</v>
      </c>
      <c r="B66" s="172"/>
      <c r="C66" s="172"/>
      <c r="D66" s="172"/>
      <c r="E66" s="173"/>
      <c r="F66" s="94"/>
      <c r="G66" s="91"/>
      <c r="H66" s="91"/>
      <c r="I66" s="95"/>
      <c r="J66" s="95"/>
      <c r="K66" s="91"/>
      <c r="L66" s="146"/>
      <c r="M66" s="133"/>
      <c r="N66" s="133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103"/>
      <c r="CI66" s="192"/>
      <c r="CJ66" s="192"/>
      <c r="CK66" s="192"/>
      <c r="CL66" s="192"/>
    </row>
    <row r="67" spans="1:90" ht="8.4499999999999993" customHeight="1" thickBot="1" x14ac:dyDescent="0.25">
      <c r="A67" s="193" t="s">
        <v>4</v>
      </c>
      <c r="B67" s="194"/>
      <c r="C67" s="194"/>
      <c r="D67" s="194"/>
      <c r="E67" s="195"/>
      <c r="F67" s="104"/>
      <c r="G67" s="105"/>
      <c r="H67" s="105"/>
      <c r="I67" s="106"/>
      <c r="J67" s="106"/>
      <c r="K67" s="105"/>
      <c r="L67" s="150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  <c r="AD67" s="107"/>
      <c r="CI67" s="192"/>
      <c r="CJ67" s="192"/>
      <c r="CK67" s="192"/>
      <c r="CL67" s="192"/>
    </row>
    <row r="68" spans="1:90" ht="8.4499999999999993" customHeight="1" x14ac:dyDescent="0.2">
      <c r="B68" s="56"/>
      <c r="C68" s="37"/>
    </row>
    <row r="69" spans="1:90" ht="11.25" customHeight="1" x14ac:dyDescent="0.2">
      <c r="B69" s="60"/>
      <c r="C69" s="60"/>
      <c r="D69" s="57"/>
      <c r="E69" s="61"/>
      <c r="F69" s="60"/>
      <c r="G69" s="62"/>
      <c r="H69" s="62"/>
      <c r="I69" s="62"/>
      <c r="J69" s="62"/>
      <c r="K69" s="61"/>
      <c r="L69" s="59"/>
      <c r="M69" s="138"/>
      <c r="N69" s="138"/>
      <c r="O69" s="60"/>
      <c r="P69" s="60"/>
      <c r="Q69" s="62"/>
      <c r="R69" s="62"/>
      <c r="S69" s="60"/>
      <c r="T69" s="60"/>
      <c r="U69" s="62"/>
      <c r="V69" s="62"/>
      <c r="W69" s="60"/>
      <c r="X69" s="60"/>
      <c r="Y69" s="60"/>
      <c r="Z69" s="60"/>
      <c r="AA69" s="60"/>
      <c r="AB69" s="60"/>
      <c r="AC69" s="58"/>
    </row>
    <row r="70" spans="1:90" ht="11.25" customHeight="1" x14ac:dyDescent="0.2">
      <c r="B70" s="60" t="s">
        <v>47</v>
      </c>
      <c r="C70" s="60"/>
      <c r="D70" s="58"/>
      <c r="E70" s="61"/>
      <c r="F70" s="60"/>
      <c r="G70" s="62"/>
      <c r="H70" s="62"/>
      <c r="I70" s="62"/>
      <c r="J70" s="62"/>
      <c r="K70" s="61"/>
      <c r="L70" s="59"/>
      <c r="M70" s="138"/>
      <c r="N70" s="138"/>
      <c r="O70" s="60"/>
      <c r="P70" s="60"/>
      <c r="Q70" s="62"/>
      <c r="R70" s="62"/>
      <c r="S70" s="60"/>
      <c r="T70" s="60"/>
      <c r="U70" s="62"/>
      <c r="V70" s="62"/>
      <c r="W70" s="60"/>
      <c r="X70" s="60"/>
      <c r="Y70" s="60"/>
      <c r="Z70" s="60"/>
      <c r="AA70" s="60"/>
      <c r="AB70" s="60"/>
      <c r="AC70" s="58"/>
    </row>
    <row r="71" spans="1:90" ht="11.25" customHeight="1" x14ac:dyDescent="0.2">
      <c r="B71" s="43" t="s">
        <v>48</v>
      </c>
      <c r="C71" s="43"/>
      <c r="D71" s="58"/>
      <c r="E71" s="60"/>
      <c r="F71" s="60"/>
      <c r="G71" s="62"/>
      <c r="H71" s="62"/>
      <c r="I71" s="60"/>
      <c r="J71" s="60"/>
      <c r="K71" s="60"/>
      <c r="L71" s="59"/>
      <c r="M71" s="138"/>
      <c r="N71" s="138"/>
      <c r="O71" s="60"/>
      <c r="P71" s="60"/>
      <c r="Q71" s="62"/>
      <c r="R71" s="62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58"/>
    </row>
    <row r="72" spans="1:90" ht="11.25" customHeight="1" x14ac:dyDescent="0.2">
      <c r="B72" s="43" t="s">
        <v>49</v>
      </c>
      <c r="C72" s="43"/>
      <c r="D72" s="58"/>
      <c r="E72" s="60"/>
      <c r="F72" s="60"/>
      <c r="G72" s="62"/>
      <c r="H72" s="62"/>
      <c r="I72" s="60"/>
      <c r="J72" s="60"/>
      <c r="K72" s="60"/>
      <c r="L72" s="59"/>
      <c r="M72" s="138"/>
      <c r="N72" s="138"/>
      <c r="O72" s="60"/>
      <c r="P72" s="60"/>
      <c r="Q72" s="62"/>
      <c r="R72" s="62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58"/>
    </row>
    <row r="73" spans="1:90" ht="11.25" customHeight="1" x14ac:dyDescent="0.2">
      <c r="B73" s="43" t="s">
        <v>50</v>
      </c>
      <c r="C73" s="63"/>
      <c r="D73" s="58"/>
      <c r="E73" s="60"/>
      <c r="F73" s="60"/>
      <c r="G73" s="62"/>
      <c r="H73" s="62"/>
      <c r="I73" s="64"/>
      <c r="J73" s="64"/>
      <c r="K73" s="60"/>
      <c r="L73" s="59"/>
      <c r="M73" s="138"/>
      <c r="N73" s="138"/>
      <c r="O73" s="60"/>
      <c r="P73" s="60"/>
      <c r="Q73" s="62"/>
      <c r="R73" s="62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58"/>
    </row>
    <row r="74" spans="1:90" ht="11.25" customHeight="1" x14ac:dyDescent="0.2">
      <c r="B74" s="132" t="s">
        <v>51</v>
      </c>
      <c r="C74" s="131"/>
      <c r="D74" s="58"/>
      <c r="E74" s="60"/>
      <c r="F74" s="60"/>
      <c r="G74" s="62"/>
      <c r="H74" s="62"/>
      <c r="I74" s="60"/>
      <c r="J74" s="60"/>
      <c r="K74" s="60"/>
      <c r="L74" s="59"/>
      <c r="M74" s="138"/>
      <c r="N74" s="138"/>
      <c r="O74" s="60"/>
      <c r="P74" s="60"/>
      <c r="Q74" s="62"/>
      <c r="R74" s="62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58"/>
    </row>
    <row r="75" spans="1:90" ht="11.25" customHeight="1" x14ac:dyDescent="0.2">
      <c r="B75" s="132" t="s">
        <v>52</v>
      </c>
      <c r="C75" s="131"/>
      <c r="D75" s="58"/>
      <c r="E75" s="60"/>
      <c r="F75" s="60"/>
      <c r="G75" s="62"/>
      <c r="H75" s="62"/>
      <c r="I75" s="60"/>
      <c r="J75" s="60"/>
      <c r="K75" s="60"/>
      <c r="L75" s="59"/>
      <c r="M75" s="138"/>
      <c r="N75" s="138"/>
      <c r="O75" s="60"/>
      <c r="P75" s="60"/>
      <c r="Q75" s="62"/>
      <c r="R75" s="62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58"/>
    </row>
    <row r="76" spans="1:90" ht="11.25" customHeight="1" x14ac:dyDescent="0.2">
      <c r="B76" s="132" t="s">
        <v>53</v>
      </c>
      <c r="C76" s="131"/>
      <c r="D76" s="58"/>
      <c r="E76" s="60"/>
      <c r="F76" s="60"/>
      <c r="G76" s="62"/>
      <c r="H76" s="62"/>
      <c r="I76" s="60"/>
      <c r="J76" s="60"/>
      <c r="K76" s="60"/>
      <c r="L76" s="59"/>
      <c r="M76" s="138"/>
      <c r="N76" s="138"/>
      <c r="O76" s="60"/>
      <c r="P76" s="60"/>
      <c r="Q76" s="62"/>
      <c r="R76" s="62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58"/>
    </row>
    <row r="77" spans="1:90" ht="11.25" customHeight="1" x14ac:dyDescent="0.2">
      <c r="B77" s="132"/>
      <c r="C77" s="131"/>
      <c r="D77" s="58"/>
      <c r="E77" s="60"/>
      <c r="F77" s="60"/>
      <c r="G77" s="62"/>
      <c r="H77" s="62"/>
      <c r="I77" s="60"/>
      <c r="J77" s="60"/>
      <c r="K77" s="60"/>
      <c r="L77" s="59"/>
      <c r="M77" s="138"/>
      <c r="N77" s="138"/>
      <c r="O77" s="60"/>
      <c r="P77" s="60"/>
      <c r="Q77" s="62"/>
      <c r="R77" s="62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58"/>
    </row>
    <row r="78" spans="1:90" ht="11.25" customHeight="1" x14ac:dyDescent="0.2">
      <c r="B78" s="132" t="s">
        <v>54</v>
      </c>
      <c r="C78" s="131"/>
      <c r="D78" s="58"/>
      <c r="E78" s="60"/>
      <c r="F78" s="60"/>
      <c r="G78" s="62"/>
      <c r="H78" s="62"/>
      <c r="I78" s="60"/>
      <c r="J78" s="60"/>
      <c r="K78" s="60"/>
      <c r="L78" s="59"/>
      <c r="M78" s="138"/>
      <c r="N78" s="138"/>
      <c r="O78" s="60"/>
      <c r="P78" s="60"/>
      <c r="Q78" s="62"/>
      <c r="R78" s="62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58"/>
    </row>
    <row r="79" spans="1:90" ht="11.25" customHeight="1" x14ac:dyDescent="0.2">
      <c r="B79" s="132" t="s">
        <v>55</v>
      </c>
      <c r="C79" s="131"/>
      <c r="D79" s="58"/>
      <c r="E79" s="60"/>
      <c r="F79" s="60"/>
      <c r="G79" s="62"/>
      <c r="H79" s="62"/>
      <c r="I79" s="60"/>
      <c r="J79" s="60"/>
      <c r="K79" s="60"/>
      <c r="L79" s="59"/>
      <c r="M79" s="138"/>
      <c r="N79" s="138"/>
      <c r="O79" s="60"/>
      <c r="P79" s="60"/>
      <c r="Q79" s="62"/>
      <c r="R79" s="62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58"/>
    </row>
    <row r="80" spans="1:90" ht="11.25" customHeight="1" x14ac:dyDescent="0.2">
      <c r="B80" s="132" t="s">
        <v>56</v>
      </c>
      <c r="C80" s="131"/>
      <c r="D80" s="58"/>
      <c r="E80" s="60"/>
      <c r="F80" s="60"/>
      <c r="G80" s="62"/>
      <c r="H80" s="62"/>
      <c r="I80" s="60"/>
      <c r="J80" s="60"/>
      <c r="K80" s="60"/>
      <c r="L80" s="59"/>
      <c r="M80" s="138"/>
      <c r="N80" s="138"/>
      <c r="O80" s="60"/>
      <c r="P80" s="60"/>
      <c r="Q80" s="62"/>
      <c r="R80" s="62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58"/>
    </row>
    <row r="81" spans="2:29" x14ac:dyDescent="0.2">
      <c r="B81" s="132" t="s">
        <v>57</v>
      </c>
      <c r="C81" s="131"/>
      <c r="D81" s="58"/>
      <c r="E81" s="60"/>
      <c r="F81" s="60"/>
      <c r="G81" s="62"/>
      <c r="H81" s="62"/>
      <c r="I81" s="60"/>
      <c r="J81" s="60"/>
      <c r="K81" s="60"/>
      <c r="L81" s="59"/>
      <c r="M81" s="138"/>
      <c r="N81" s="138"/>
      <c r="O81" s="60"/>
      <c r="P81" s="60"/>
      <c r="Q81" s="62"/>
      <c r="R81" s="62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58"/>
    </row>
    <row r="82" spans="2:29" x14ac:dyDescent="0.2">
      <c r="B82" s="132" t="s">
        <v>58</v>
      </c>
      <c r="C82" s="131"/>
      <c r="D82" s="58"/>
      <c r="E82" s="60"/>
      <c r="F82" s="60"/>
      <c r="G82" s="62"/>
      <c r="H82" s="62"/>
      <c r="I82" s="60"/>
      <c r="J82" s="60"/>
      <c r="K82" s="60"/>
      <c r="L82" s="59"/>
      <c r="M82" s="138"/>
      <c r="N82" s="138"/>
      <c r="O82" s="60"/>
      <c r="P82" s="60"/>
      <c r="Q82" s="62"/>
      <c r="R82" s="62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58"/>
    </row>
    <row r="83" spans="2:29" x14ac:dyDescent="0.2">
      <c r="B83" s="132" t="s">
        <v>59</v>
      </c>
      <c r="C83" s="131"/>
      <c r="D83" s="58"/>
      <c r="E83" s="60"/>
      <c r="F83" s="60"/>
      <c r="G83" s="62"/>
      <c r="H83" s="62"/>
      <c r="I83" s="60"/>
      <c r="J83" s="60"/>
      <c r="K83" s="60"/>
      <c r="L83" s="59"/>
      <c r="M83" s="138"/>
      <c r="N83" s="138"/>
      <c r="O83" s="60"/>
      <c r="P83" s="60"/>
      <c r="Q83" s="62"/>
      <c r="R83" s="62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58"/>
    </row>
    <row r="84" spans="2:29" x14ac:dyDescent="0.2">
      <c r="B84" s="132" t="s">
        <v>60</v>
      </c>
      <c r="C84" s="131"/>
      <c r="D84" s="58"/>
      <c r="E84" s="60"/>
      <c r="F84" s="60"/>
      <c r="G84" s="62"/>
      <c r="H84" s="62"/>
      <c r="I84" s="60"/>
      <c r="J84" s="60"/>
      <c r="K84" s="60"/>
      <c r="L84" s="59"/>
      <c r="M84" s="138"/>
      <c r="N84" s="138"/>
      <c r="O84" s="60"/>
      <c r="P84" s="60"/>
      <c r="Q84" s="62"/>
      <c r="R84" s="62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58"/>
    </row>
    <row r="85" spans="2:29" ht="11.25" customHeight="1" x14ac:dyDescent="0.2">
      <c r="B85" s="132" t="s">
        <v>61</v>
      </c>
      <c r="C85" s="131"/>
      <c r="D85" s="58"/>
      <c r="E85" s="60"/>
      <c r="F85" s="60"/>
      <c r="G85" s="62"/>
      <c r="H85" s="62"/>
      <c r="I85" s="60"/>
      <c r="J85" s="60"/>
      <c r="K85" s="60"/>
      <c r="L85" s="59"/>
      <c r="M85" s="138"/>
      <c r="N85" s="138"/>
      <c r="O85" s="60"/>
      <c r="P85" s="60"/>
      <c r="Q85" s="62"/>
      <c r="R85" s="62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58"/>
    </row>
    <row r="86" spans="2:29" ht="11.25" customHeight="1" x14ac:dyDescent="0.2">
      <c r="B86" s="132"/>
      <c r="C86" s="131"/>
      <c r="D86" s="58"/>
      <c r="E86" s="60"/>
      <c r="F86" s="60"/>
      <c r="G86" s="62"/>
      <c r="H86" s="62"/>
      <c r="I86" s="60"/>
      <c r="J86" s="60"/>
      <c r="K86" s="60"/>
      <c r="L86" s="59"/>
      <c r="M86" s="138"/>
      <c r="N86" s="138"/>
      <c r="O86" s="60"/>
      <c r="P86" s="60"/>
      <c r="Q86" s="62"/>
      <c r="R86" s="62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58"/>
    </row>
    <row r="87" spans="2:29" x14ac:dyDescent="0.2">
      <c r="B87" s="132" t="s">
        <v>62</v>
      </c>
      <c r="C87" s="131"/>
      <c r="D87" s="58"/>
      <c r="E87" s="60"/>
      <c r="F87" s="60"/>
      <c r="G87" s="62"/>
      <c r="H87" s="62"/>
      <c r="I87" s="60"/>
      <c r="J87" s="60"/>
      <c r="K87" s="60"/>
      <c r="L87" s="59"/>
      <c r="M87" s="138"/>
      <c r="N87" s="138"/>
      <c r="O87" s="60"/>
      <c r="P87" s="60"/>
      <c r="Q87" s="62"/>
      <c r="R87" s="62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58"/>
    </row>
    <row r="88" spans="2:29" x14ac:dyDescent="0.2">
      <c r="B88" s="132" t="s">
        <v>63</v>
      </c>
      <c r="C88" s="131"/>
      <c r="D88" s="58"/>
      <c r="E88" s="60"/>
      <c r="F88" s="60"/>
      <c r="G88" s="62"/>
      <c r="H88" s="62"/>
      <c r="I88" s="60"/>
      <c r="J88" s="60"/>
      <c r="K88" s="60"/>
      <c r="L88" s="59"/>
      <c r="M88" s="138"/>
      <c r="N88" s="138"/>
      <c r="O88" s="60"/>
      <c r="P88" s="60"/>
      <c r="Q88" s="62"/>
      <c r="R88" s="62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58"/>
    </row>
    <row r="89" spans="2:29" x14ac:dyDescent="0.2">
      <c r="B89" s="132" t="s">
        <v>64</v>
      </c>
      <c r="C89" s="131"/>
      <c r="D89" s="58"/>
      <c r="E89" s="60"/>
      <c r="F89" s="60"/>
      <c r="G89" s="62"/>
      <c r="H89" s="62"/>
      <c r="I89" s="60"/>
      <c r="J89" s="60"/>
      <c r="K89" s="60"/>
      <c r="L89" s="59"/>
      <c r="M89" s="138"/>
      <c r="N89" s="138"/>
      <c r="O89" s="60"/>
      <c r="P89" s="60"/>
      <c r="Q89" s="62"/>
      <c r="R89" s="62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58"/>
    </row>
    <row r="90" spans="2:29" x14ac:dyDescent="0.2">
      <c r="B90" s="132"/>
      <c r="C90" s="132"/>
      <c r="D90" s="58"/>
      <c r="E90" s="60"/>
      <c r="F90" s="60"/>
      <c r="G90" s="62"/>
      <c r="H90" s="62"/>
      <c r="I90" s="60"/>
      <c r="J90" s="60"/>
      <c r="K90" s="60"/>
      <c r="L90" s="59"/>
      <c r="M90" s="138"/>
      <c r="N90" s="138"/>
      <c r="O90" s="60"/>
      <c r="P90" s="60"/>
      <c r="Q90" s="62"/>
      <c r="R90" s="62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58"/>
    </row>
    <row r="91" spans="2:29" ht="11.25" customHeight="1" x14ac:dyDescent="0.2">
      <c r="B91" s="132" t="s">
        <v>65</v>
      </c>
      <c r="C91" s="131"/>
      <c r="D91" s="58"/>
      <c r="E91" s="60"/>
      <c r="F91" s="60"/>
      <c r="G91" s="62"/>
      <c r="H91" s="62"/>
      <c r="I91" s="60"/>
      <c r="J91" s="60"/>
      <c r="K91" s="60"/>
      <c r="L91" s="59"/>
      <c r="M91" s="138"/>
      <c r="N91" s="138"/>
      <c r="O91" s="60"/>
      <c r="P91" s="60"/>
      <c r="Q91" s="62"/>
      <c r="R91" s="62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58"/>
    </row>
    <row r="92" spans="2:29" ht="11.25" customHeight="1" x14ac:dyDescent="0.2">
      <c r="B92" s="132" t="s">
        <v>67</v>
      </c>
      <c r="C92" s="131"/>
      <c r="D92" s="58"/>
      <c r="E92" s="60"/>
      <c r="F92" s="60"/>
      <c r="G92" s="62"/>
      <c r="H92" s="62"/>
      <c r="I92" s="60"/>
      <c r="J92" s="60"/>
      <c r="K92" s="60"/>
      <c r="L92" s="59"/>
      <c r="M92" s="138"/>
      <c r="N92" s="138"/>
      <c r="O92" s="60"/>
      <c r="P92" s="60"/>
      <c r="Q92" s="62"/>
      <c r="R92" s="62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58"/>
    </row>
    <row r="93" spans="2:29" ht="11.25" customHeight="1" x14ac:dyDescent="0.2">
      <c r="B93" s="132" t="s">
        <v>66</v>
      </c>
      <c r="C93" s="132"/>
      <c r="D93" s="58"/>
      <c r="E93" s="60"/>
      <c r="F93" s="60"/>
      <c r="G93" s="62"/>
      <c r="H93" s="62"/>
      <c r="I93" s="60"/>
      <c r="J93" s="60"/>
      <c r="K93" s="60"/>
      <c r="L93" s="59"/>
      <c r="M93" s="138"/>
      <c r="N93" s="138"/>
      <c r="O93" s="60"/>
      <c r="P93" s="60"/>
      <c r="Q93" s="62"/>
      <c r="R93" s="62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58"/>
    </row>
    <row r="94" spans="2:29" ht="11.25" customHeight="1" x14ac:dyDescent="0.2">
      <c r="B94" s="131"/>
      <c r="C94" s="131"/>
      <c r="D94" s="58"/>
      <c r="E94" s="60"/>
      <c r="F94" s="60"/>
      <c r="G94" s="62"/>
      <c r="H94" s="62"/>
      <c r="I94" s="60"/>
      <c r="J94" s="60"/>
      <c r="K94" s="60"/>
      <c r="L94" s="59"/>
      <c r="M94" s="138"/>
      <c r="N94" s="138"/>
      <c r="O94" s="60"/>
      <c r="P94" s="60"/>
      <c r="Q94" s="62"/>
      <c r="R94" s="62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58"/>
    </row>
    <row r="95" spans="2:29" ht="11.25" customHeight="1" x14ac:dyDescent="0.2">
      <c r="B95" s="131"/>
      <c r="C95" s="131"/>
      <c r="D95" s="58"/>
      <c r="E95" s="60"/>
      <c r="F95" s="60"/>
      <c r="G95" s="62"/>
      <c r="H95" s="62"/>
      <c r="I95" s="60"/>
      <c r="J95" s="60"/>
      <c r="K95" s="60"/>
      <c r="L95" s="59"/>
      <c r="M95" s="138"/>
      <c r="N95" s="138"/>
      <c r="O95" s="60"/>
      <c r="P95" s="60"/>
      <c r="Q95" s="62"/>
      <c r="R95" s="62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58"/>
    </row>
    <row r="96" spans="2:29" ht="11.25" customHeight="1" x14ac:dyDescent="0.2">
      <c r="B96" s="131"/>
      <c r="C96" s="131"/>
      <c r="D96" s="58"/>
      <c r="E96" s="60"/>
      <c r="F96" s="60"/>
      <c r="G96" s="62"/>
      <c r="H96" s="62"/>
      <c r="I96" s="60"/>
      <c r="J96" s="60"/>
      <c r="K96" s="60"/>
      <c r="L96" s="59"/>
      <c r="M96" s="138"/>
      <c r="N96" s="138"/>
      <c r="O96" s="60"/>
      <c r="P96" s="60"/>
      <c r="Q96" s="62"/>
      <c r="R96" s="62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58"/>
    </row>
    <row r="97" spans="2:83" ht="12.75" customHeight="1" x14ac:dyDescent="0.2">
      <c r="B97" s="131"/>
      <c r="C97" s="131"/>
      <c r="D97" s="58"/>
      <c r="E97" s="60"/>
      <c r="F97" s="60"/>
      <c r="G97" s="62"/>
      <c r="H97" s="62"/>
      <c r="I97" s="60"/>
      <c r="J97" s="60"/>
      <c r="K97" s="60"/>
      <c r="L97" s="59"/>
      <c r="M97" s="138"/>
      <c r="N97" s="138"/>
      <c r="O97" s="60"/>
      <c r="P97" s="60"/>
      <c r="Q97" s="62"/>
      <c r="R97" s="62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58"/>
    </row>
    <row r="98" spans="2:83" x14ac:dyDescent="0.2">
      <c r="B98" s="131"/>
      <c r="C98" s="131"/>
      <c r="D98" s="58"/>
      <c r="E98" s="60"/>
      <c r="F98" s="60"/>
      <c r="G98" s="62"/>
      <c r="H98" s="62"/>
      <c r="I98" s="60"/>
      <c r="J98" s="60"/>
      <c r="K98" s="60"/>
      <c r="L98" s="59"/>
      <c r="M98" s="138"/>
      <c r="N98" s="138"/>
      <c r="O98" s="60"/>
      <c r="P98" s="60"/>
      <c r="Q98" s="62"/>
      <c r="R98" s="62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58"/>
    </row>
    <row r="99" spans="2:83" x14ac:dyDescent="0.2">
      <c r="L99" s="11"/>
      <c r="M99" s="11"/>
      <c r="N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D99" s="11"/>
      <c r="CE99" s="11"/>
    </row>
    <row r="100" spans="2:83" x14ac:dyDescent="0.2">
      <c r="L100" s="11"/>
      <c r="M100" s="11"/>
      <c r="N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D100" s="11"/>
      <c r="CE100" s="11"/>
    </row>
    <row r="101" spans="2:83" x14ac:dyDescent="0.2">
      <c r="L101" s="11"/>
      <c r="M101" s="11"/>
      <c r="N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D101" s="11"/>
      <c r="CE101" s="11"/>
    </row>
    <row r="102" spans="2:83" x14ac:dyDescent="0.2">
      <c r="L102" s="11"/>
      <c r="M102" s="11"/>
      <c r="N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D102" s="11"/>
      <c r="CE102" s="11"/>
    </row>
    <row r="103" spans="2:83" x14ac:dyDescent="0.2">
      <c r="L103" s="11"/>
      <c r="M103" s="11"/>
      <c r="N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D103" s="11"/>
      <c r="CE103" s="11"/>
    </row>
    <row r="104" spans="2:83" x14ac:dyDescent="0.2">
      <c r="L104" s="11"/>
      <c r="M104" s="11"/>
      <c r="N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D104" s="11"/>
      <c r="CE104" s="11"/>
    </row>
    <row r="105" spans="2:83" x14ac:dyDescent="0.2">
      <c r="L105" s="11"/>
      <c r="M105" s="11"/>
      <c r="N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D105" s="11"/>
      <c r="CE105" s="11"/>
    </row>
    <row r="106" spans="2:83" x14ac:dyDescent="0.2">
      <c r="L106" s="11"/>
      <c r="M106" s="11"/>
      <c r="N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D106" s="11"/>
      <c r="CE106" s="11"/>
    </row>
    <row r="107" spans="2:83" x14ac:dyDescent="0.2">
      <c r="L107" s="11"/>
      <c r="M107" s="11"/>
      <c r="N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D107" s="11"/>
      <c r="CE107" s="11"/>
    </row>
    <row r="108" spans="2:83" x14ac:dyDescent="0.2">
      <c r="L108" s="11"/>
      <c r="M108" s="11"/>
      <c r="N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D108" s="11"/>
      <c r="CE108" s="11"/>
    </row>
    <row r="109" spans="2:83" x14ac:dyDescent="0.2">
      <c r="L109" s="11"/>
      <c r="M109" s="11"/>
      <c r="N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D109" s="11"/>
      <c r="CE109" s="11"/>
    </row>
    <row r="110" spans="2:83" x14ac:dyDescent="0.2">
      <c r="L110" s="11"/>
      <c r="M110" s="11"/>
      <c r="N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D110" s="11"/>
      <c r="CE110" s="11"/>
    </row>
    <row r="111" spans="2:83" x14ac:dyDescent="0.2">
      <c r="L111" s="11"/>
      <c r="M111" s="11"/>
      <c r="N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D111" s="11"/>
      <c r="CE111" s="11"/>
    </row>
    <row r="112" spans="2:83" x14ac:dyDescent="0.2">
      <c r="L112" s="11"/>
      <c r="M112" s="11"/>
      <c r="N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D112" s="11"/>
      <c r="CE112" s="11"/>
    </row>
    <row r="113" spans="12:83" x14ac:dyDescent="0.2">
      <c r="L113" s="11"/>
      <c r="M113" s="11"/>
      <c r="N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D113" s="11"/>
      <c r="CE113" s="11"/>
    </row>
    <row r="114" spans="12:83" x14ac:dyDescent="0.2">
      <c r="L114" s="11"/>
      <c r="M114" s="11"/>
      <c r="N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D114" s="11"/>
      <c r="CE114" s="11"/>
    </row>
    <row r="115" spans="12:83" x14ac:dyDescent="0.2">
      <c r="L115" s="11"/>
      <c r="M115" s="11"/>
      <c r="N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D115" s="11"/>
      <c r="CE115" s="11"/>
    </row>
    <row r="116" spans="12:83" x14ac:dyDescent="0.2">
      <c r="L116" s="11"/>
      <c r="M116" s="11"/>
      <c r="N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D116" s="11"/>
      <c r="CE116" s="11"/>
    </row>
    <row r="117" spans="12:83" x14ac:dyDescent="0.2">
      <c r="L117" s="11"/>
      <c r="M117" s="11"/>
      <c r="N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D117" s="11"/>
      <c r="CE117" s="11"/>
    </row>
    <row r="118" spans="12:83" x14ac:dyDescent="0.2">
      <c r="L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D118" s="11"/>
      <c r="CE118" s="11"/>
    </row>
    <row r="119" spans="12:83" x14ac:dyDescent="0.2">
      <c r="L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D119" s="11"/>
      <c r="CE119" s="11"/>
    </row>
    <row r="120" spans="12:83" x14ac:dyDescent="0.2">
      <c r="L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D120" s="11"/>
      <c r="CE120" s="11"/>
    </row>
    <row r="121" spans="12:83" x14ac:dyDescent="0.2">
      <c r="L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D121" s="11"/>
      <c r="CE121" s="11"/>
    </row>
    <row r="122" spans="12:83" x14ac:dyDescent="0.2">
      <c r="L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D122" s="11"/>
      <c r="CE122" s="11"/>
    </row>
    <row r="123" spans="12:83" x14ac:dyDescent="0.2">
      <c r="L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D123" s="11"/>
      <c r="CE123" s="11"/>
    </row>
    <row r="124" spans="12:83" x14ac:dyDescent="0.2">
      <c r="L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D124" s="11"/>
      <c r="CE124" s="11"/>
    </row>
    <row r="125" spans="12:83" x14ac:dyDescent="0.2">
      <c r="L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D125" s="11"/>
      <c r="CE125" s="11"/>
    </row>
    <row r="126" spans="12:83" x14ac:dyDescent="0.2">
      <c r="L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D126" s="11"/>
      <c r="CE126" s="11"/>
    </row>
    <row r="127" spans="12:83" x14ac:dyDescent="0.2">
      <c r="L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D127" s="11"/>
      <c r="CE127" s="11"/>
    </row>
    <row r="128" spans="12:83" x14ac:dyDescent="0.2">
      <c r="L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D128" s="11"/>
      <c r="CE128" s="11"/>
    </row>
    <row r="129" spans="12:83" x14ac:dyDescent="0.2">
      <c r="L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D129" s="11"/>
      <c r="CE129" s="11"/>
    </row>
    <row r="130" spans="12:83" x14ac:dyDescent="0.2">
      <c r="L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D130" s="11"/>
      <c r="CE130" s="11"/>
    </row>
    <row r="131" spans="12:83" x14ac:dyDescent="0.2">
      <c r="L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D131" s="11"/>
      <c r="CE131" s="11"/>
    </row>
    <row r="132" spans="12:83" x14ac:dyDescent="0.2">
      <c r="L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D132" s="11"/>
      <c r="CE132" s="11"/>
    </row>
    <row r="133" spans="12:83" x14ac:dyDescent="0.2">
      <c r="L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D133" s="11"/>
      <c r="CE133" s="11"/>
    </row>
    <row r="134" spans="12:83" x14ac:dyDescent="0.2">
      <c r="L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D134" s="11"/>
      <c r="CE134" s="11"/>
    </row>
    <row r="135" spans="12:83" x14ac:dyDescent="0.2">
      <c r="L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D135" s="11"/>
      <c r="CE135" s="11"/>
    </row>
    <row r="136" spans="12:83" x14ac:dyDescent="0.2">
      <c r="L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D136" s="11"/>
      <c r="CE136" s="11"/>
    </row>
    <row r="137" spans="12:83" x14ac:dyDescent="0.2">
      <c r="L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D137" s="11"/>
      <c r="CE137" s="11"/>
    </row>
    <row r="138" spans="12:83" x14ac:dyDescent="0.2">
      <c r="L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D138" s="11"/>
      <c r="CE138" s="11"/>
    </row>
    <row r="139" spans="12:83" x14ac:dyDescent="0.2">
      <c r="L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D139" s="11"/>
      <c r="CE139" s="11"/>
    </row>
    <row r="140" spans="12:83" x14ac:dyDescent="0.2">
      <c r="L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D140" s="11"/>
      <c r="CE140" s="11"/>
    </row>
    <row r="141" spans="12:83" x14ac:dyDescent="0.2">
      <c r="L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D141" s="11"/>
      <c r="CE141" s="11"/>
    </row>
    <row r="142" spans="12:83" x14ac:dyDescent="0.2">
      <c r="L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D142" s="11"/>
      <c r="CE142" s="11"/>
    </row>
    <row r="143" spans="12:83" x14ac:dyDescent="0.2">
      <c r="L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D143" s="11"/>
      <c r="CE143" s="11"/>
    </row>
    <row r="144" spans="12:83" x14ac:dyDescent="0.2">
      <c r="L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D144" s="11"/>
      <c r="CE144" s="11"/>
    </row>
    <row r="145" spans="12:83" x14ac:dyDescent="0.2">
      <c r="L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D145" s="11"/>
      <c r="CE145" s="11"/>
    </row>
    <row r="146" spans="12:83" x14ac:dyDescent="0.2">
      <c r="L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D146" s="11"/>
      <c r="CE146" s="11"/>
    </row>
    <row r="147" spans="12:83" x14ac:dyDescent="0.2">
      <c r="L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D147" s="11"/>
      <c r="CE147" s="11"/>
    </row>
    <row r="148" spans="12:83" x14ac:dyDescent="0.2">
      <c r="L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D148" s="11"/>
      <c r="CE148" s="11"/>
    </row>
    <row r="149" spans="12:83" x14ac:dyDescent="0.2">
      <c r="L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D149" s="11"/>
      <c r="CE149" s="11"/>
    </row>
    <row r="150" spans="12:83" x14ac:dyDescent="0.2">
      <c r="L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D150" s="11"/>
      <c r="CE150" s="11"/>
    </row>
    <row r="151" spans="12:83" x14ac:dyDescent="0.2">
      <c r="L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D151" s="11"/>
      <c r="CE151" s="11"/>
    </row>
    <row r="152" spans="12:83" x14ac:dyDescent="0.2">
      <c r="L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D152" s="11"/>
      <c r="CE152" s="11"/>
    </row>
    <row r="153" spans="12:83" x14ac:dyDescent="0.2">
      <c r="L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D153" s="11"/>
      <c r="CE153" s="11"/>
    </row>
    <row r="154" spans="12:83" x14ac:dyDescent="0.2">
      <c r="L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D154" s="11"/>
      <c r="CE154" s="11"/>
    </row>
    <row r="155" spans="12:83" x14ac:dyDescent="0.2">
      <c r="L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D155" s="11"/>
      <c r="CE155" s="11"/>
    </row>
    <row r="156" spans="12:83" x14ac:dyDescent="0.2">
      <c r="L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D156" s="11"/>
      <c r="CE156" s="11"/>
    </row>
    <row r="157" spans="12:83" x14ac:dyDescent="0.2">
      <c r="L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D157" s="11"/>
      <c r="CE157" s="11"/>
    </row>
    <row r="158" spans="12:83" x14ac:dyDescent="0.2">
      <c r="L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D158" s="11"/>
      <c r="CE158" s="11"/>
    </row>
    <row r="159" spans="12:83" x14ac:dyDescent="0.2">
      <c r="L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D159" s="11"/>
      <c r="CE159" s="11"/>
    </row>
    <row r="160" spans="12:83" x14ac:dyDescent="0.2">
      <c r="L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D160" s="11"/>
      <c r="CE160" s="11"/>
    </row>
    <row r="161" spans="12:83" x14ac:dyDescent="0.2">
      <c r="L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D161" s="11"/>
      <c r="CE161" s="11"/>
    </row>
    <row r="162" spans="12:83" x14ac:dyDescent="0.2">
      <c r="L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D162" s="11"/>
      <c r="CE162" s="11"/>
    </row>
    <row r="163" spans="12:83" x14ac:dyDescent="0.2">
      <c r="L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D163" s="11"/>
      <c r="CE163" s="11"/>
    </row>
    <row r="164" spans="12:83" x14ac:dyDescent="0.2">
      <c r="L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D164" s="11"/>
      <c r="CE164" s="11"/>
    </row>
    <row r="165" spans="12:83" x14ac:dyDescent="0.2">
      <c r="L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D165" s="11"/>
      <c r="CE165" s="11"/>
    </row>
    <row r="166" spans="12:83" x14ac:dyDescent="0.2">
      <c r="L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D166" s="11"/>
      <c r="CE166" s="11"/>
    </row>
    <row r="167" spans="12:83" x14ac:dyDescent="0.2">
      <c r="L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D167" s="11"/>
      <c r="CE167" s="11"/>
    </row>
  </sheetData>
  <sheetProtection formatCells="0" formatColumns="0" formatRows="0" insertColumns="0" insertRows="0" insertHyperlinks="0" deleteColumns="0" deleteRows="0" sort="0" autoFilter="0" pivotTables="0"/>
  <dataConsolidate/>
  <mergeCells count="88">
    <mergeCell ref="CJ3:CK3"/>
    <mergeCell ref="A57:E57"/>
    <mergeCell ref="CI58:CL60"/>
    <mergeCell ref="CI61:CL67"/>
    <mergeCell ref="A32:D32"/>
    <mergeCell ref="A44:E44"/>
    <mergeCell ref="A67:E67"/>
    <mergeCell ref="A64:E64"/>
    <mergeCell ref="A65:E65"/>
    <mergeCell ref="A53:E53"/>
    <mergeCell ref="A54:E54"/>
    <mergeCell ref="A58:E58"/>
    <mergeCell ref="A62:E62"/>
    <mergeCell ref="A66:E66"/>
    <mergeCell ref="A59:E59"/>
    <mergeCell ref="A60:E60"/>
    <mergeCell ref="A61:E61"/>
    <mergeCell ref="A63:E63"/>
    <mergeCell ref="A48:E48"/>
    <mergeCell ref="CI43:CL43"/>
    <mergeCell ref="A49:E49"/>
    <mergeCell ref="CI44:CL44"/>
    <mergeCell ref="A56:E56"/>
    <mergeCell ref="A50:E50"/>
    <mergeCell ref="CI45:CL45"/>
    <mergeCell ref="A51:E51"/>
    <mergeCell ref="CK47:CL47"/>
    <mergeCell ref="A47:E47"/>
    <mergeCell ref="CI54:CL54"/>
    <mergeCell ref="A46:E46"/>
    <mergeCell ref="A43:E43"/>
    <mergeCell ref="A52:E52"/>
    <mergeCell ref="A45:E45"/>
    <mergeCell ref="A55:E55"/>
    <mergeCell ref="CI41:CL41"/>
    <mergeCell ref="A39:E39"/>
    <mergeCell ref="A41:E41"/>
    <mergeCell ref="CI42:CL42"/>
    <mergeCell ref="CI37:CL37"/>
    <mergeCell ref="CI38:CL38"/>
    <mergeCell ref="A42:E42"/>
    <mergeCell ref="A36:E36"/>
    <mergeCell ref="CI33:CL33"/>
    <mergeCell ref="A37:E37"/>
    <mergeCell ref="CI34:CL34"/>
    <mergeCell ref="A40:E40"/>
    <mergeCell ref="CI35:CL36"/>
    <mergeCell ref="A38:E38"/>
    <mergeCell ref="A34:E34"/>
    <mergeCell ref="A33:D33"/>
    <mergeCell ref="CI39:CL39"/>
    <mergeCell ref="CI40:CL40"/>
    <mergeCell ref="A35:E35"/>
    <mergeCell ref="CJ1:CL1"/>
    <mergeCell ref="CI10:CL30"/>
    <mergeCell ref="CI31:CL31"/>
    <mergeCell ref="CI32:CL32"/>
    <mergeCell ref="A29:D29"/>
    <mergeCell ref="A30:D30"/>
    <mergeCell ref="A31:D31"/>
    <mergeCell ref="A1:B1"/>
    <mergeCell ref="A28:B28"/>
    <mergeCell ref="A16:B16"/>
    <mergeCell ref="A17:B17"/>
    <mergeCell ref="A18:B18"/>
    <mergeCell ref="A19:B19"/>
    <mergeCell ref="A27:B27"/>
    <mergeCell ref="A26:B26"/>
    <mergeCell ref="A25:B25"/>
    <mergeCell ref="A24:B24"/>
    <mergeCell ref="A23:B23"/>
    <mergeCell ref="A22:B22"/>
    <mergeCell ref="A21:B21"/>
    <mergeCell ref="A20:B20"/>
    <mergeCell ref="A15:B15"/>
    <mergeCell ref="A14:B14"/>
    <mergeCell ref="A13:B13"/>
    <mergeCell ref="A12:B12"/>
    <mergeCell ref="A11:B11"/>
    <mergeCell ref="A3:B3"/>
    <mergeCell ref="A2:B2"/>
    <mergeCell ref="A10:B10"/>
    <mergeCell ref="A9:B9"/>
    <mergeCell ref="A8:B8"/>
    <mergeCell ref="A6:B6"/>
    <mergeCell ref="A5:B5"/>
    <mergeCell ref="A4:B4"/>
    <mergeCell ref="A7:B7"/>
  </mergeCells>
  <pageMargins left="0.39370078740157483" right="0.34375" top="0.39370078740157483" bottom="0" header="0.19685039370078741" footer="0"/>
  <pageSetup paperSize="9" orientation="landscape" r:id="rId1"/>
  <headerFooter alignWithMargins="0">
    <oddHeader>&amp;L&amp;"Times New Roman,полужирный"КАРТА ИНТЕНСИВНОЙ ТЕРАПИИ&amp;R&amp;8Приложение N 3 к приказу МЗ РФ от 5 августа 2022 года N 530н</oddHeader>
  </headerFooter>
  <ignoredErrors>
    <ignoredError sqref="CJ8" unlocked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Manager/>
  <Company>PCHome3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Ilgar</dc:creator>
  <cp:keywords/>
  <dc:description/>
  <cp:lastModifiedBy>Пользователь Windows</cp:lastModifiedBy>
  <cp:revision/>
  <cp:lastPrinted>2023-09-21T06:33:47Z</cp:lastPrinted>
  <dcterms:created xsi:type="dcterms:W3CDTF">2009-02-18T08:36:26Z</dcterms:created>
  <dcterms:modified xsi:type="dcterms:W3CDTF">2023-12-16T18:34:52Z</dcterms:modified>
  <cp:category/>
  <cp:contentStatus/>
</cp:coreProperties>
</file>