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nny\OneDrive - University of Cambridge\!!!!!!PHD\Fissure8_MI_Work\MagmaSat\"/>
    </mc:Choice>
  </mc:AlternateContent>
  <xr:revisionPtr revIDLastSave="0" documentId="13_ncr:1_{61630F60-2091-498F-AD3D-6F471DF86B85}" xr6:coauthVersionLast="45" xr6:coauthVersionMax="45" xr10:uidLastSave="{00000000-0000-0000-0000-000000000000}"/>
  <bookViews>
    <workbookView xWindow="-108" yWindow="-108" windowWidth="23256" windowHeight="12720" firstSheet="1" activeTab="2" xr2:uid="{96E931E8-05EA-409C-8C76-4F4BDEBA4436}"/>
  </bookViews>
  <sheets>
    <sheet name="Coding_Checks" sheetId="6" r:id="rId1"/>
    <sheet name="Liu_H2OExperiments" sheetId="1" r:id="rId2"/>
    <sheet name="FogelRutherfordCO2" sheetId="7" r:id="rId3"/>
    <sheet name="Compositional_Database" sheetId="5" r:id="rId4"/>
    <sheet name="Table2a" sheetId="2" r:id="rId5"/>
    <sheet name="Sheet3" sheetId="3" r:id="rId6"/>
    <sheet name="Compositions" sheetId="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3" i="6" l="1"/>
  <c r="O4" i="6"/>
  <c r="O5" i="6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O41" i="6"/>
  <c r="O42" i="6"/>
  <c r="O43" i="6"/>
  <c r="O44" i="6"/>
  <c r="O45" i="6"/>
  <c r="O46" i="6"/>
  <c r="O47" i="6"/>
  <c r="O48" i="6"/>
  <c r="O49" i="6"/>
  <c r="O50" i="6"/>
  <c r="O51" i="6"/>
  <c r="O52" i="6"/>
  <c r="O53" i="6"/>
  <c r="O54" i="6"/>
  <c r="O55" i="6"/>
  <c r="O56" i="6"/>
  <c r="O57" i="6"/>
  <c r="O58" i="6"/>
  <c r="O59" i="6"/>
  <c r="O2" i="6"/>
  <c r="M8" i="5" l="1"/>
</calcChain>
</file>

<file path=xl/sharedStrings.xml><?xml version="1.0" encoding="utf-8"?>
<sst xmlns="http://schemas.openxmlformats.org/spreadsheetml/2006/main" count="907" uniqueCount="197">
  <si>
    <t>Location</t>
  </si>
  <si>
    <t>Mono Craters,</t>
  </si>
  <si>
    <t>Newberry Volcano,</t>
  </si>
  <si>
    <t>Glass Butte,</t>
  </si>
  <si>
    <t>Synthetic</t>
  </si>
  <si>
    <t>Error</t>
  </si>
  <si>
    <t>California</t>
  </si>
  <si>
    <t>Oregon</t>
  </si>
  <si>
    <t>(1r)</t>
  </si>
  <si>
    <t>Sample name</t>
  </si>
  <si>
    <t>PD</t>
  </si>
  <si>
    <t>NRO</t>
  </si>
  <si>
    <t>7ba</t>
  </si>
  <si>
    <t>GB</t>
  </si>
  <si>
    <t>AOQ</t>
  </si>
  <si>
    <t>SiO2</t>
  </si>
  <si>
    <t>TiO2</t>
  </si>
  <si>
    <t>Al2O3</t>
  </si>
  <si>
    <t>FeOt</t>
  </si>
  <si>
    <t>MgO</t>
  </si>
  <si>
    <t>CaO</t>
  </si>
  <si>
    <t>Na2O</t>
  </si>
  <si>
    <t>K2O</t>
  </si>
  <si>
    <t>Total</t>
  </si>
  <si>
    <t>H2Ot</t>
  </si>
  <si>
    <t>0.18-0.26</t>
  </si>
  <si>
    <t>0.5-1.0</t>
  </si>
  <si>
    <t>~0.20</t>
  </si>
  <si>
    <t>N</t>
  </si>
  <si>
    <t>Commentsb</t>
  </si>
  <si>
    <t>mt+m</t>
  </si>
  <si>
    <t>mt+m, occ zr</t>
  </si>
  <si>
    <t>b+m</t>
  </si>
  <si>
    <t>mt occ</t>
  </si>
  <si>
    <t>b</t>
  </si>
  <si>
    <t>Label</t>
  </si>
  <si>
    <t>Liu et al. 2005 Table 1</t>
  </si>
  <si>
    <t>Liu et al. 2005 Table 4</t>
  </si>
  <si>
    <t>Liu et al. 2005 Table 2</t>
  </si>
  <si>
    <t>Liu et al. 2005 Table 3</t>
  </si>
  <si>
    <t>Liu et al. 2005 Table 5</t>
  </si>
  <si>
    <t>Liu et al. 2005 Table 6</t>
  </si>
  <si>
    <t>Solubility experiments and data at 0.098 MPa</t>
  </si>
  <si>
    <t>Time (h)</t>
  </si>
  <si>
    <t>T (8C)</t>
  </si>
  <si>
    <t>Sample</t>
  </si>
  <si>
    <t>H2Ot,ia (wt.%)</t>
  </si>
  <si>
    <t>db (mm)</t>
  </si>
  <si>
    <t>H2Ota (wt.%)</t>
  </si>
  <si>
    <t>Errorc 1r</t>
  </si>
  <si>
    <t>Commentsd</t>
  </si>
  <si>
    <t>PD3S3</t>
  </si>
  <si>
    <t>reversal</t>
  </si>
  <si>
    <t>NRO2D2A7</t>
  </si>
  <si>
    <t>AOQ2S1</t>
  </si>
  <si>
    <t>PD2A</t>
  </si>
  <si>
    <t>reversal, x (b1 vol.%)</t>
  </si>
  <si>
    <t>NRO2D2A5</t>
  </si>
  <si>
    <t>AOQ1S4</t>
  </si>
  <si>
    <t>PDS2-2B</t>
  </si>
  <si>
    <t>NROS2-D</t>
  </si>
  <si>
    <t>reversal, x (~1 vol.%)</t>
  </si>
  <si>
    <t>PD3S1</t>
  </si>
  <si>
    <t>NRO2D2A2</t>
  </si>
  <si>
    <t>reversal, x (brown, only on surf)</t>
  </si>
  <si>
    <t>AOQ1S1</t>
  </si>
  <si>
    <t>PDS2B</t>
  </si>
  <si>
    <t>NROS2-B</t>
  </si>
  <si>
    <t>PDS2</t>
  </si>
  <si>
    <t>NROS2</t>
  </si>
  <si>
    <t>PDS2-2D3</t>
  </si>
  <si>
    <t>nd</t>
  </si>
  <si>
    <t>NRO2D2A4</t>
  </si>
  <si>
    <t>AOQ1S2-2</t>
  </si>
  <si>
    <t>PDS2-2D2</t>
  </si>
  <si>
    <t>NRO2D2A1</t>
  </si>
  <si>
    <t>AOQ1S2</t>
  </si>
  <si>
    <t>PDS2-2D</t>
  </si>
  <si>
    <t>GBsol22</t>
  </si>
  <si>
    <t>x (1 vol.%)</t>
  </si>
  <si>
    <t>7b33sol22</t>
  </si>
  <si>
    <t>n.d.</t>
  </si>
  <si>
    <t>-</t>
  </si>
  <si>
    <t>x (mt~3 vol.%)</t>
  </si>
  <si>
    <t>7b32sol22</t>
  </si>
  <si>
    <t>AOQsol22</t>
  </si>
  <si>
    <t>GBsol20</t>
  </si>
  <si>
    <t>x (b1 vol.%)</t>
  </si>
  <si>
    <t>7b33sol20</t>
  </si>
  <si>
    <t>AOQsol20</t>
  </si>
  <si>
    <t>ib</t>
  </si>
  <si>
    <t>7b33sol7</t>
  </si>
  <si>
    <t>0.77d</t>
  </si>
  <si>
    <t>b, xe (1 vol.%)</t>
  </si>
  <si>
    <t>7b32sol7</t>
  </si>
  <si>
    <t>GBsol7</t>
  </si>
  <si>
    <t>AOQsol7</t>
  </si>
  <si>
    <t>7b32sol1</t>
  </si>
  <si>
    <t>b (2 vol.%)g</t>
  </si>
  <si>
    <t>7b22sol1</t>
  </si>
  <si>
    <t>1.12d</t>
  </si>
  <si>
    <t>b (5 vol.%)</t>
  </si>
  <si>
    <t>AOQsol1</t>
  </si>
  <si>
    <t>GBsol19</t>
  </si>
  <si>
    <t>7b33sol19</t>
  </si>
  <si>
    <t>7b32sol19</t>
  </si>
  <si>
    <t>AOQsol19</t>
  </si>
  <si>
    <t>7b32sol2</t>
  </si>
  <si>
    <t>7b22sol2</t>
  </si>
  <si>
    <t>b, x (b1 vol.%)</t>
  </si>
  <si>
    <t>AOQsol2</t>
  </si>
  <si>
    <t>GBsol6</t>
  </si>
  <si>
    <t>rxb1 vol.%</t>
  </si>
  <si>
    <t>7b32sol6</t>
  </si>
  <si>
    <t>7b33sol6</t>
  </si>
  <si>
    <t>AOQsol6</t>
  </si>
  <si>
    <t>GBsol4</t>
  </si>
  <si>
    <t>ib, rx (1 vol.%)</t>
  </si>
  <si>
    <t>7b11sol4</t>
  </si>
  <si>
    <t>1.02d</t>
  </si>
  <si>
    <t>b (~10 vol.%)</t>
  </si>
  <si>
    <t>AOQsol4</t>
  </si>
  <si>
    <t>7b22sol3</t>
  </si>
  <si>
    <t>7b32sol3</t>
  </si>
  <si>
    <t>AOQsol3</t>
  </si>
  <si>
    <t>GBsol21</t>
  </si>
  <si>
    <t>7b32sol21</t>
  </si>
  <si>
    <t>AOQsol21</t>
  </si>
  <si>
    <t>GBsol16</t>
  </si>
  <si>
    <t>rx (5 zircons)</t>
  </si>
  <si>
    <t>7b33sol16</t>
  </si>
  <si>
    <t>0.64d</t>
  </si>
  <si>
    <t>AOQsol16</t>
  </si>
  <si>
    <t>GBsol17</t>
  </si>
  <si>
    <t>7b33sol17</t>
  </si>
  <si>
    <t>GBsol18</t>
  </si>
  <si>
    <t>7b33sol18</t>
  </si>
  <si>
    <t>AOQsol18</t>
  </si>
  <si>
    <t>Khitarov and Kadik, 1973 - untraceable major element composition, back to soviet union publishing house</t>
  </si>
  <si>
    <t>Only mention of granite links to this paper</t>
  </si>
  <si>
    <t>Can’t find it anywhere</t>
  </si>
  <si>
    <t>Shaw 1974 - p148 onwards in pdf  I found at http://citeseerx.ist.psu.edu/viewdoc/download?doi=10.1.1.466.4437&amp;rep=rep1&amp;type=pdf#page=148. No obvious major element data</t>
  </si>
  <si>
    <t>Table 1</t>
  </si>
  <si>
    <t>Table 2a</t>
  </si>
  <si>
    <t>Pressure</t>
  </si>
  <si>
    <t>Pressure (Mpa)</t>
  </si>
  <si>
    <t>Silver et al. 1990 - Presume "Rhyolite composition"</t>
  </si>
  <si>
    <t>Holtz et al. 1992 - 1995</t>
  </si>
  <si>
    <t>Liu et al say this in the paperp</t>
  </si>
  <si>
    <t>Blank et al. - Say that use Glass Buttes Extrusive dome - composition given in Dobson et al [34]</t>
  </si>
  <si>
    <t>Blank et al - Starting composition from Dodson et al., 1989</t>
  </si>
  <si>
    <t>Silver et al. 1990 - Assumed just rhyolite composition, but could also include ANS</t>
  </si>
  <si>
    <t>Dingwell et al. 1997 - Liu et al. say N=1, with P=500, T=900C. Say only include AOQ</t>
  </si>
  <si>
    <t>Dingwell don't give a table of their compositions. Just say this</t>
  </si>
  <si>
    <t>They say in methods "see composition above" but not composition given</t>
  </si>
  <si>
    <t xml:space="preserve">Holtz et al. 1992, 1995 - AOQ composition. </t>
  </si>
  <si>
    <t>Holtz et al. 1995 give no composition, but at end of table in 1992, on next page, found AOQ composition</t>
  </si>
  <si>
    <t>Gardner - Liu say they use "HSO" - what does this mean!</t>
  </si>
  <si>
    <t>FeO</t>
  </si>
  <si>
    <t>H2O</t>
  </si>
  <si>
    <t>CO2</t>
  </si>
  <si>
    <t>T</t>
  </si>
  <si>
    <t>Temp ©</t>
  </si>
  <si>
    <t>Temp</t>
  </si>
  <si>
    <t>Press</t>
  </si>
  <si>
    <t>Fogel and Rutherford -CO2</t>
  </si>
  <si>
    <t>Fogel and Rutherford - CO2</t>
  </si>
  <si>
    <t>Experiment #</t>
  </si>
  <si>
    <t>Duratoin (h)</t>
  </si>
  <si>
    <t>P (bars)</t>
  </si>
  <si>
    <t>FCO2 (bars)</t>
  </si>
  <si>
    <t>d (um)</t>
  </si>
  <si>
    <t>ABS (2350 cm-1)</t>
  </si>
  <si>
    <t>CO2 (ppmw)</t>
  </si>
  <si>
    <t>CO2 (ppmm)</t>
  </si>
  <si>
    <t>abs (3570 cm-1)</t>
  </si>
  <si>
    <t>H2O (ppmw)</t>
  </si>
  <si>
    <t>H2O (ppmm)</t>
  </si>
  <si>
    <t>153C$</t>
  </si>
  <si>
    <t>Fogel and Rutherford - CO3</t>
  </si>
  <si>
    <t>Fogel and Rutherford - CO4</t>
  </si>
  <si>
    <t>Fogel and Rutherford - CO5</t>
  </si>
  <si>
    <t>Fogel and Rutherford - CO6</t>
  </si>
  <si>
    <t>Fogel and Rutherford - CO7</t>
  </si>
  <si>
    <t>Fogel and Rutherford - CO8</t>
  </si>
  <si>
    <t>Fogel and Rutherford - CO9</t>
  </si>
  <si>
    <t>Fogel and Rutherford - CO10</t>
  </si>
  <si>
    <t>Fogel and Rutherford - CO11</t>
  </si>
  <si>
    <t>Fogel and Rutherford - CO12</t>
  </si>
  <si>
    <t>Fogel and Rutherford - CO13</t>
  </si>
  <si>
    <t>Fogel and Rutherford - CO14</t>
  </si>
  <si>
    <t>Fogel and Rutherford - CO15</t>
  </si>
  <si>
    <t>Fogel and Rutherford - CO16</t>
  </si>
  <si>
    <t>Fogel and Rutherford - CO17</t>
  </si>
  <si>
    <t>Fogel and Rutherford - CO18</t>
  </si>
  <si>
    <t>Fogel and Rutherford - CO19</t>
  </si>
  <si>
    <t>Fogel and Rutherford - CO20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</si>
</sst>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8"/>
      <color rgb="FF2B2A29"/>
      <name val="Times New Roman"/>
      <family val="2"/>
    </font>
    <font>
      <sz val="8"/>
      <name val="Calibri"/>
      <family val="2"/>
      <scheme val="minor"/>
    </font>
    <font>
      <sz val="13"/>
      <color rgb="FF2B2A29"/>
      <name val="Times New Roman"/>
      <family val="2"/>
    </font>
    <font>
      <sz val="13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Times New Roman"/>
      <family val="2"/>
    </font>
  </fonts>
  <fills count="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58">
    <xf numFmtId="0" fontId="0" fillId="0" borderId="0" xfId="0"/>
    <xf numFmtId="0" fontId="2" fillId="0" borderId="0" xfId="1"/>
    <xf numFmtId="1" fontId="3" fillId="0" borderId="0" xfId="1" applyNumberFormat="1" applyFont="1"/>
    <xf numFmtId="0" fontId="3" fillId="0" borderId="0" xfId="1" applyNumberFormat="1" applyFont="1"/>
    <xf numFmtId="2" fontId="3" fillId="0" borderId="0" xfId="1" applyNumberFormat="1" applyFont="1"/>
    <xf numFmtId="164" fontId="3" fillId="0" borderId="0" xfId="1" applyNumberFormat="1" applyFont="1"/>
    <xf numFmtId="165" fontId="3" fillId="0" borderId="0" xfId="1" applyNumberFormat="1" applyFont="1"/>
    <xf numFmtId="0" fontId="2" fillId="0" borderId="0" xfId="1"/>
    <xf numFmtId="0" fontId="3" fillId="0" borderId="0" xfId="1" applyNumberFormat="1" applyFont="1"/>
    <xf numFmtId="1" fontId="3" fillId="0" borderId="0" xfId="1" applyNumberFormat="1" applyFont="1"/>
    <xf numFmtId="165" fontId="3" fillId="0" borderId="0" xfId="1" applyNumberFormat="1" applyFont="1"/>
    <xf numFmtId="0" fontId="2" fillId="0" borderId="0" xfId="1"/>
    <xf numFmtId="1" fontId="3" fillId="0" borderId="0" xfId="1" applyNumberFormat="1" applyFont="1"/>
    <xf numFmtId="0" fontId="3" fillId="0" borderId="0" xfId="1" applyNumberFormat="1" applyFont="1"/>
    <xf numFmtId="2" fontId="3" fillId="0" borderId="0" xfId="1" applyNumberFormat="1" applyFont="1"/>
    <xf numFmtId="164" fontId="3" fillId="0" borderId="0" xfId="1" applyNumberFormat="1" applyFont="1"/>
    <xf numFmtId="0" fontId="0" fillId="2" borderId="0" xfId="0" applyFill="1"/>
    <xf numFmtId="0" fontId="3" fillId="2" borderId="0" xfId="1" applyNumberFormat="1" applyFont="1" applyFill="1"/>
    <xf numFmtId="2" fontId="3" fillId="2" borderId="0" xfId="1" applyNumberFormat="1" applyFont="1" applyFill="1"/>
    <xf numFmtId="164" fontId="3" fillId="2" borderId="0" xfId="1" applyNumberFormat="1" applyFont="1" applyFill="1"/>
    <xf numFmtId="0" fontId="0" fillId="3" borderId="0" xfId="0" applyFill="1"/>
    <xf numFmtId="1" fontId="3" fillId="3" borderId="0" xfId="1" applyNumberFormat="1" applyFont="1" applyFill="1"/>
    <xf numFmtId="0" fontId="3" fillId="3" borderId="0" xfId="1" applyNumberFormat="1" applyFont="1" applyFill="1"/>
    <xf numFmtId="165" fontId="3" fillId="3" borderId="0" xfId="1" applyNumberFormat="1" applyFont="1" applyFill="1"/>
    <xf numFmtId="0" fontId="3" fillId="0" borderId="1" xfId="1" applyNumberFormat="1" applyFont="1" applyBorder="1"/>
    <xf numFmtId="2" fontId="3" fillId="0" borderId="1" xfId="1" applyNumberFormat="1" applyFont="1" applyBorder="1"/>
    <xf numFmtId="1" fontId="3" fillId="0" borderId="1" xfId="1" applyNumberFormat="1" applyFont="1" applyBorder="1"/>
    <xf numFmtId="165" fontId="3" fillId="0" borderId="1" xfId="1" applyNumberFormat="1" applyFont="1" applyBorder="1"/>
    <xf numFmtId="0" fontId="0" fillId="0" borderId="1" xfId="0" applyBorder="1"/>
    <xf numFmtId="0" fontId="2" fillId="0" borderId="1" xfId="1" applyBorder="1"/>
    <xf numFmtId="1" fontId="3" fillId="0" borderId="0" xfId="1" applyNumberFormat="1" applyFont="1" applyBorder="1"/>
    <xf numFmtId="0" fontId="3" fillId="0" borderId="0" xfId="1" applyNumberFormat="1" applyFont="1" applyBorder="1"/>
    <xf numFmtId="165" fontId="3" fillId="0" borderId="0" xfId="1" applyNumberFormat="1" applyFont="1" applyBorder="1"/>
    <xf numFmtId="0" fontId="0" fillId="0" borderId="0" xfId="0" applyBorder="1"/>
    <xf numFmtId="1" fontId="3" fillId="3" borderId="0" xfId="1" applyNumberFormat="1" applyFont="1" applyFill="1" applyBorder="1"/>
    <xf numFmtId="164" fontId="3" fillId="0" borderId="1" xfId="1" applyNumberFormat="1" applyFont="1" applyBorder="1"/>
    <xf numFmtId="0" fontId="3" fillId="0" borderId="0" xfId="1" applyNumberFormat="1" applyFont="1" applyFill="1"/>
    <xf numFmtId="165" fontId="3" fillId="0" borderId="0" xfId="1" applyNumberFormat="1" applyFont="1" applyFill="1"/>
    <xf numFmtId="0" fontId="5" fillId="0" borderId="0" xfId="1" applyNumberFormat="1" applyFont="1"/>
    <xf numFmtId="0" fontId="6" fillId="0" borderId="0" xfId="0" applyFont="1"/>
    <xf numFmtId="0" fontId="6" fillId="3" borderId="0" xfId="0" applyFont="1" applyFill="1"/>
    <xf numFmtId="0" fontId="5" fillId="3" borderId="0" xfId="1" applyNumberFormat="1" applyFont="1" applyFill="1"/>
    <xf numFmtId="0" fontId="5" fillId="0" borderId="0" xfId="1" applyNumberFormat="1" applyFont="1" applyBorder="1"/>
    <xf numFmtId="0" fontId="5" fillId="0" borderId="1" xfId="1" applyNumberFormat="1" applyFont="1" applyBorder="1"/>
    <xf numFmtId="2" fontId="3" fillId="0" borderId="0" xfId="1" applyNumberFormat="1" applyFont="1" applyFill="1"/>
    <xf numFmtId="2" fontId="0" fillId="0" borderId="0" xfId="0" applyNumberFormat="1"/>
    <xf numFmtId="0" fontId="0" fillId="4" borderId="0" xfId="0" applyFill="1"/>
    <xf numFmtId="0" fontId="0" fillId="5" borderId="0" xfId="0" applyFill="1"/>
    <xf numFmtId="0" fontId="1" fillId="6" borderId="1" xfId="0" applyFont="1" applyFill="1" applyBorder="1"/>
    <xf numFmtId="0" fontId="0" fillId="6" borderId="0" xfId="0" applyFill="1"/>
    <xf numFmtId="0" fontId="1" fillId="5" borderId="1" xfId="0" applyFont="1" applyFill="1" applyBorder="1"/>
    <xf numFmtId="0" fontId="7" fillId="7" borderId="0" xfId="0" applyFont="1" applyFill="1"/>
    <xf numFmtId="0" fontId="3" fillId="0" borderId="1" xfId="1" applyNumberFormat="1" applyFont="1" applyFill="1" applyBorder="1"/>
    <xf numFmtId="2" fontId="3" fillId="0" borderId="1" xfId="1" applyNumberFormat="1" applyFont="1" applyFill="1" applyBorder="1"/>
    <xf numFmtId="0" fontId="8" fillId="0" borderId="0" xfId="0" applyFont="1"/>
    <xf numFmtId="1" fontId="8" fillId="0" borderId="0" xfId="0" applyNumberFormat="1" applyFont="1"/>
    <xf numFmtId="0" fontId="0" fillId="0" borderId="0" xfId="0" applyAlignment="1">
      <alignment wrapText="1"/>
    </xf>
    <xf numFmtId="0" fontId="8" fillId="0" borderId="0" xfId="0" applyFont="1" applyAlignment="1">
      <alignment wrapText="1"/>
    </xf>
  </cellXfs>
  <cellStyles count="2">
    <cellStyle name="Normal" xfId="0" builtinId="0"/>
    <cellStyle name="Normal 2" xfId="1" xr:uid="{C4F36B10-0BE3-437A-878E-FFA5FCF619A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137160</xdr:colOff>
      <xdr:row>22</xdr:row>
      <xdr:rowOff>172789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143CEEF-5B35-4604-80B9-5A429C2DE3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452360" cy="4196149"/>
        </a:xfrm>
        <a:prstGeom prst="rect">
          <a:avLst/>
        </a:prstGeom>
      </xdr:spPr>
    </xdr:pic>
    <xdr:clientData/>
  </xdr:twoCellAnchor>
  <xdr:twoCellAnchor editAs="oneCell">
    <xdr:from>
      <xdr:col>0</xdr:col>
      <xdr:colOff>1089</xdr:colOff>
      <xdr:row>24</xdr:row>
      <xdr:rowOff>54429</xdr:rowOff>
    </xdr:from>
    <xdr:to>
      <xdr:col>12</xdr:col>
      <xdr:colOff>177157</xdr:colOff>
      <xdr:row>40</xdr:row>
      <xdr:rowOff>29953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B7C4112-07D9-4EC3-BC11-6068E4E893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89" y="4321629"/>
          <a:ext cx="7491268" cy="282032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42</xdr:row>
      <xdr:rowOff>20320</xdr:rowOff>
    </xdr:from>
    <xdr:to>
      <xdr:col>13</xdr:col>
      <xdr:colOff>56152</xdr:colOff>
      <xdr:row>45</xdr:row>
      <xdr:rowOff>62156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C0524A8-AD8B-4AC4-B541-DC3FF8CA8E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7487920"/>
          <a:ext cx="7980952" cy="57523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48</xdr:row>
      <xdr:rowOff>86360</xdr:rowOff>
    </xdr:from>
    <xdr:to>
      <xdr:col>15</xdr:col>
      <xdr:colOff>103619</xdr:colOff>
      <xdr:row>52</xdr:row>
      <xdr:rowOff>135792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ED8A00B-7056-48D5-BCC2-460F82D506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8864600"/>
          <a:ext cx="9247619" cy="7809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60</xdr:row>
      <xdr:rowOff>0</xdr:rowOff>
    </xdr:from>
    <xdr:to>
      <xdr:col>11</xdr:col>
      <xdr:colOff>265828</xdr:colOff>
      <xdr:row>96</xdr:row>
      <xdr:rowOff>4610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E962FF06-99C7-4732-916E-A0E9E4BFA2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4811486"/>
          <a:ext cx="6971428" cy="6666667"/>
        </a:xfrm>
        <a:prstGeom prst="rect">
          <a:avLst/>
        </a:prstGeom>
      </xdr:spPr>
    </xdr:pic>
    <xdr:clientData/>
  </xdr:twoCellAnchor>
  <xdr:twoCellAnchor editAs="oneCell">
    <xdr:from>
      <xdr:col>11</xdr:col>
      <xdr:colOff>511628</xdr:colOff>
      <xdr:row>61</xdr:row>
      <xdr:rowOff>65314</xdr:rowOff>
    </xdr:from>
    <xdr:to>
      <xdr:col>23</xdr:col>
      <xdr:colOff>234523</xdr:colOff>
      <xdr:row>75</xdr:row>
      <xdr:rowOff>84038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E058FF39-E62A-4644-AA64-FB6D9AF517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217228" y="5061857"/>
          <a:ext cx="7038095" cy="260952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55</xdr:row>
      <xdr:rowOff>0</xdr:rowOff>
    </xdr:from>
    <xdr:to>
      <xdr:col>4</xdr:col>
      <xdr:colOff>504457</xdr:colOff>
      <xdr:row>58</xdr:row>
      <xdr:rowOff>118027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9237C383-C920-40F5-8E6E-CA048D6DB0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10058400"/>
          <a:ext cx="2942857" cy="66666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99</xdr:row>
      <xdr:rowOff>0</xdr:rowOff>
    </xdr:from>
    <xdr:to>
      <xdr:col>8</xdr:col>
      <xdr:colOff>173825</xdr:colOff>
      <xdr:row>113</xdr:row>
      <xdr:rowOff>25750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E03223D6-F154-47DD-9C5F-BED5DB45DB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17866895"/>
          <a:ext cx="5066667" cy="255238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116</xdr:row>
      <xdr:rowOff>1</xdr:rowOff>
    </xdr:from>
    <xdr:to>
      <xdr:col>12</xdr:col>
      <xdr:colOff>385507</xdr:colOff>
      <xdr:row>130</xdr:row>
      <xdr:rowOff>1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D38D06D3-6CF4-4C26-B73C-283BBF1E92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22098001"/>
          <a:ext cx="7700707" cy="2667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132</xdr:row>
      <xdr:rowOff>0</xdr:rowOff>
    </xdr:from>
    <xdr:to>
      <xdr:col>8</xdr:col>
      <xdr:colOff>214823</xdr:colOff>
      <xdr:row>138</xdr:row>
      <xdr:rowOff>119453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CC4EE5B-03CD-4370-BD0D-CD94D44CB1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24191089"/>
          <a:ext cx="5076190" cy="121904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139</xdr:row>
      <xdr:rowOff>0</xdr:rowOff>
    </xdr:from>
    <xdr:to>
      <xdr:col>9</xdr:col>
      <xdr:colOff>388105</xdr:colOff>
      <xdr:row>157</xdr:row>
      <xdr:rowOff>120263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A92FEC37-6778-4F9E-B89A-ED84E20A76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25473949"/>
          <a:ext cx="5857143" cy="341904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160</xdr:row>
      <xdr:rowOff>144683</xdr:rowOff>
    </xdr:from>
    <xdr:to>
      <xdr:col>11</xdr:col>
      <xdr:colOff>496572</xdr:colOff>
      <xdr:row>168</xdr:row>
      <xdr:rowOff>126176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7A21BE7-D1BB-4AED-B4D8-BF8A1A1CF0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0" y="29467215"/>
          <a:ext cx="7180952" cy="144761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170</xdr:row>
      <xdr:rowOff>0</xdr:rowOff>
    </xdr:from>
    <xdr:to>
      <xdr:col>7</xdr:col>
      <xdr:colOff>498685</xdr:colOff>
      <xdr:row>196</xdr:row>
      <xdr:rowOff>63660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3DE36ED5-DB38-4901-B605-32EC3BDD02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0" y="31155190"/>
          <a:ext cx="4752381" cy="4828571"/>
        </a:xfrm>
        <a:prstGeom prst="rect">
          <a:avLst/>
        </a:prstGeom>
      </xdr:spPr>
    </xdr:pic>
    <xdr:clientData/>
  </xdr:twoCellAnchor>
  <xdr:twoCellAnchor editAs="oneCell">
    <xdr:from>
      <xdr:col>15</xdr:col>
      <xdr:colOff>19291</xdr:colOff>
      <xdr:row>100</xdr:row>
      <xdr:rowOff>9645</xdr:rowOff>
    </xdr:from>
    <xdr:to>
      <xdr:col>30</xdr:col>
      <xdr:colOff>475655</xdr:colOff>
      <xdr:row>127</xdr:row>
      <xdr:rowOff>175754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2FB98EA-8465-4F03-8821-3D208DB4CB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9134354" y="18336227"/>
          <a:ext cx="9571428" cy="511428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199</xdr:row>
      <xdr:rowOff>0</xdr:rowOff>
    </xdr:from>
    <xdr:to>
      <xdr:col>9</xdr:col>
      <xdr:colOff>45248</xdr:colOff>
      <xdr:row>220</xdr:row>
      <xdr:rowOff>113323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DA31D0E3-E1B5-4E7E-B713-F6B28209DC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0" y="36469899"/>
          <a:ext cx="5514286" cy="396190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222</xdr:row>
      <xdr:rowOff>0</xdr:rowOff>
    </xdr:from>
    <xdr:to>
      <xdr:col>8</xdr:col>
      <xdr:colOff>33871</xdr:colOff>
      <xdr:row>240</xdr:row>
      <xdr:rowOff>129787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9ED700E8-64C5-4EEC-8820-48FCB1F5B5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0" y="40685013"/>
          <a:ext cx="4895238" cy="34285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A4F77-8E72-4E2A-87DE-BB9121969237}">
  <dimension ref="A1:Q65"/>
  <sheetViews>
    <sheetView zoomScale="70" zoomScaleNormal="70" workbookViewId="0">
      <selection sqref="A1:XFD1"/>
    </sheetView>
  </sheetViews>
  <sheetFormatPr defaultRowHeight="17.399999999999999" x14ac:dyDescent="0.35"/>
  <cols>
    <col min="1" max="1" width="15.21875" customWidth="1"/>
  </cols>
  <sheetData>
    <row r="1" spans="1:17" ht="14.4" x14ac:dyDescent="0.3">
      <c r="A1" s="11" t="s">
        <v>35</v>
      </c>
      <c r="B1" s="13" t="s">
        <v>0</v>
      </c>
      <c r="C1" s="11"/>
      <c r="D1" s="13" t="s">
        <v>9</v>
      </c>
      <c r="E1" s="13" t="s">
        <v>15</v>
      </c>
      <c r="F1" s="13" t="s">
        <v>16</v>
      </c>
      <c r="G1" s="13" t="s">
        <v>17</v>
      </c>
      <c r="H1" s="13" t="s">
        <v>158</v>
      </c>
      <c r="I1" s="13" t="s">
        <v>19</v>
      </c>
      <c r="J1" s="13" t="s">
        <v>20</v>
      </c>
      <c r="K1" s="13" t="s">
        <v>21</v>
      </c>
      <c r="L1" s="13" t="s">
        <v>22</v>
      </c>
      <c r="M1" s="13" t="s">
        <v>159</v>
      </c>
      <c r="N1" s="13" t="s">
        <v>160</v>
      </c>
      <c r="O1" s="13" t="s">
        <v>161</v>
      </c>
      <c r="P1" s="13" t="s">
        <v>164</v>
      </c>
      <c r="Q1" s="13" t="s">
        <v>163</v>
      </c>
    </row>
    <row r="2" spans="1:17" ht="14.4" x14ac:dyDescent="0.3">
      <c r="A2" s="13" t="s">
        <v>36</v>
      </c>
      <c r="B2" s="13" t="s">
        <v>1</v>
      </c>
      <c r="C2" s="13" t="s">
        <v>6</v>
      </c>
      <c r="D2" s="13" t="s">
        <v>10</v>
      </c>
      <c r="E2" s="14">
        <v>77.19</v>
      </c>
      <c r="F2" s="14">
        <v>0.06</v>
      </c>
      <c r="G2" s="14">
        <v>12.8</v>
      </c>
      <c r="H2" s="14">
        <v>0.94</v>
      </c>
      <c r="I2" s="14">
        <v>0.03</v>
      </c>
      <c r="J2" s="14">
        <v>0.53</v>
      </c>
      <c r="K2" s="14">
        <v>3.98</v>
      </c>
      <c r="L2" s="14">
        <v>4.6500000000000004</v>
      </c>
      <c r="M2" s="10">
        <v>0.186</v>
      </c>
      <c r="N2" s="12">
        <v>0</v>
      </c>
      <c r="O2" s="12">
        <f>Q2</f>
        <v>552</v>
      </c>
      <c r="P2" s="12">
        <v>0.98</v>
      </c>
      <c r="Q2" s="12">
        <v>552</v>
      </c>
    </row>
    <row r="3" spans="1:17" ht="14.4" x14ac:dyDescent="0.3">
      <c r="A3" s="13" t="s">
        <v>36</v>
      </c>
      <c r="B3" s="13" t="s">
        <v>1</v>
      </c>
      <c r="C3" s="13" t="s">
        <v>6</v>
      </c>
      <c r="D3" s="13" t="s">
        <v>10</v>
      </c>
      <c r="E3" s="14">
        <v>77.19</v>
      </c>
      <c r="F3" s="14">
        <v>0.06</v>
      </c>
      <c r="G3" s="14">
        <v>12.8</v>
      </c>
      <c r="H3" s="14">
        <v>0.94</v>
      </c>
      <c r="I3" s="14">
        <v>0.03</v>
      </c>
      <c r="J3" s="14">
        <v>0.53</v>
      </c>
      <c r="K3" s="14">
        <v>3.98</v>
      </c>
      <c r="L3" s="14">
        <v>4.6500000000000004</v>
      </c>
      <c r="M3" s="10">
        <v>0.126</v>
      </c>
      <c r="N3" s="12">
        <v>0</v>
      </c>
      <c r="O3" s="12">
        <f t="shared" ref="O3:O59" si="0">Q3</f>
        <v>698</v>
      </c>
      <c r="P3" s="12">
        <v>0.98</v>
      </c>
      <c r="Q3" s="21">
        <v>698</v>
      </c>
    </row>
    <row r="4" spans="1:17" ht="14.4" x14ac:dyDescent="0.3">
      <c r="A4" s="13" t="s">
        <v>36</v>
      </c>
      <c r="B4" s="13" t="s">
        <v>1</v>
      </c>
      <c r="C4" s="13" t="s">
        <v>6</v>
      </c>
      <c r="D4" s="13" t="s">
        <v>10</v>
      </c>
      <c r="E4" s="14">
        <v>77.19</v>
      </c>
      <c r="F4" s="14">
        <v>0.06</v>
      </c>
      <c r="G4" s="14">
        <v>12.8</v>
      </c>
      <c r="H4" s="14">
        <v>0.94</v>
      </c>
      <c r="I4" s="14">
        <v>0.03</v>
      </c>
      <c r="J4" s="14">
        <v>0.53</v>
      </c>
      <c r="K4" s="14">
        <v>3.98</v>
      </c>
      <c r="L4" s="14">
        <v>4.6500000000000004</v>
      </c>
      <c r="M4" s="10">
        <v>0.11600000000000001</v>
      </c>
      <c r="N4" s="12">
        <v>0</v>
      </c>
      <c r="O4" s="12">
        <f t="shared" si="0"/>
        <v>750</v>
      </c>
      <c r="P4" s="12">
        <v>0.98</v>
      </c>
      <c r="Q4" s="12">
        <v>750</v>
      </c>
    </row>
    <row r="5" spans="1:17" ht="14.4" x14ac:dyDescent="0.3">
      <c r="A5" s="13" t="s">
        <v>36</v>
      </c>
      <c r="B5" s="13" t="s">
        <v>1</v>
      </c>
      <c r="C5" s="13" t="s">
        <v>6</v>
      </c>
      <c r="D5" s="13" t="s">
        <v>10</v>
      </c>
      <c r="E5" s="14">
        <v>77.19</v>
      </c>
      <c r="F5" s="14">
        <v>0.06</v>
      </c>
      <c r="G5" s="14">
        <v>12.8</v>
      </c>
      <c r="H5" s="14">
        <v>0.94</v>
      </c>
      <c r="I5" s="14">
        <v>0.03</v>
      </c>
      <c r="J5" s="14">
        <v>0.53</v>
      </c>
      <c r="K5" s="14">
        <v>3.98</v>
      </c>
      <c r="L5" s="14">
        <v>4.6500000000000004</v>
      </c>
      <c r="M5" s="10">
        <v>0.106</v>
      </c>
      <c r="N5" s="12">
        <v>0</v>
      </c>
      <c r="O5" s="12">
        <f t="shared" si="0"/>
        <v>851</v>
      </c>
      <c r="P5" s="12">
        <v>0.98</v>
      </c>
      <c r="Q5" s="12">
        <v>851</v>
      </c>
    </row>
    <row r="6" spans="1:17" ht="14.4" x14ac:dyDescent="0.3">
      <c r="A6" s="13" t="s">
        <v>36</v>
      </c>
      <c r="B6" s="13" t="s">
        <v>1</v>
      </c>
      <c r="C6" s="13" t="s">
        <v>6</v>
      </c>
      <c r="D6" s="13" t="s">
        <v>10</v>
      </c>
      <c r="E6" s="14">
        <v>77.19</v>
      </c>
      <c r="F6" s="14">
        <v>0.06</v>
      </c>
      <c r="G6" s="14">
        <v>12.8</v>
      </c>
      <c r="H6" s="14">
        <v>0.94</v>
      </c>
      <c r="I6" s="14">
        <v>0.03</v>
      </c>
      <c r="J6" s="14">
        <v>0.53</v>
      </c>
      <c r="K6" s="14">
        <v>3.98</v>
      </c>
      <c r="L6" s="14">
        <v>4.6500000000000004</v>
      </c>
      <c r="M6" s="10">
        <v>0.105</v>
      </c>
      <c r="N6" s="12">
        <v>0</v>
      </c>
      <c r="O6" s="12">
        <f t="shared" si="0"/>
        <v>850</v>
      </c>
      <c r="P6" s="12">
        <v>0.98</v>
      </c>
      <c r="Q6" s="12">
        <v>850</v>
      </c>
    </row>
    <row r="7" spans="1:17" ht="14.4" x14ac:dyDescent="0.3">
      <c r="A7" s="13" t="s">
        <v>36</v>
      </c>
      <c r="B7" s="13" t="s">
        <v>1</v>
      </c>
      <c r="C7" s="13" t="s">
        <v>6</v>
      </c>
      <c r="D7" s="13" t="s">
        <v>10</v>
      </c>
      <c r="E7" s="14">
        <v>77.19</v>
      </c>
      <c r="F7" s="14">
        <v>0.06</v>
      </c>
      <c r="G7" s="14">
        <v>12.8</v>
      </c>
      <c r="H7" s="14">
        <v>0.94</v>
      </c>
      <c r="I7" s="14">
        <v>0.03</v>
      </c>
      <c r="J7" s="14">
        <v>0.53</v>
      </c>
      <c r="K7" s="14">
        <v>3.98</v>
      </c>
      <c r="L7" s="14">
        <v>4.6500000000000004</v>
      </c>
      <c r="M7" s="10">
        <v>0.104</v>
      </c>
      <c r="N7" s="12">
        <v>0</v>
      </c>
      <c r="O7" s="12">
        <f t="shared" si="0"/>
        <v>850</v>
      </c>
      <c r="P7" s="12">
        <v>0.98</v>
      </c>
      <c r="Q7" s="12">
        <v>850</v>
      </c>
    </row>
    <row r="8" spans="1:17" ht="14.4" x14ac:dyDescent="0.3">
      <c r="A8" s="13" t="s">
        <v>36</v>
      </c>
      <c r="B8" s="13" t="s">
        <v>1</v>
      </c>
      <c r="C8" s="13" t="s">
        <v>6</v>
      </c>
      <c r="D8" s="13" t="s">
        <v>10</v>
      </c>
      <c r="E8" s="14">
        <v>77.19</v>
      </c>
      <c r="F8" s="14">
        <v>0.06</v>
      </c>
      <c r="G8" s="14">
        <v>12.8</v>
      </c>
      <c r="H8" s="14">
        <v>0.94</v>
      </c>
      <c r="I8" s="14">
        <v>0.03</v>
      </c>
      <c r="J8" s="14">
        <v>0.53</v>
      </c>
      <c r="K8" s="14">
        <v>3.98</v>
      </c>
      <c r="L8" s="14">
        <v>4.6500000000000004</v>
      </c>
      <c r="M8" s="10">
        <v>0.10199999999999999</v>
      </c>
      <c r="N8" s="12">
        <v>0</v>
      </c>
      <c r="O8" s="12">
        <f t="shared" si="0"/>
        <v>999</v>
      </c>
      <c r="P8" s="12">
        <v>0.98</v>
      </c>
      <c r="Q8" s="12">
        <v>999</v>
      </c>
    </row>
    <row r="9" spans="1:17" ht="14.4" x14ac:dyDescent="0.3">
      <c r="A9" s="13" t="s">
        <v>36</v>
      </c>
      <c r="B9" s="13" t="s">
        <v>1</v>
      </c>
      <c r="C9" s="13" t="s">
        <v>6</v>
      </c>
      <c r="D9" s="13" t="s">
        <v>10</v>
      </c>
      <c r="E9" s="14">
        <v>77.19</v>
      </c>
      <c r="F9" s="14">
        <v>0.06</v>
      </c>
      <c r="G9" s="14">
        <v>12.8</v>
      </c>
      <c r="H9" s="14">
        <v>0.94</v>
      </c>
      <c r="I9" s="14">
        <v>0.03</v>
      </c>
      <c r="J9" s="14">
        <v>0.53</v>
      </c>
      <c r="K9" s="14">
        <v>3.98</v>
      </c>
      <c r="L9" s="14">
        <v>4.6500000000000004</v>
      </c>
      <c r="M9" s="10">
        <v>9.9000000000000005E-2</v>
      </c>
      <c r="N9" s="12">
        <v>0</v>
      </c>
      <c r="O9" s="12">
        <f t="shared" si="0"/>
        <v>1000</v>
      </c>
      <c r="P9" s="12">
        <v>0.98</v>
      </c>
      <c r="Q9" s="12">
        <v>1000</v>
      </c>
    </row>
    <row r="10" spans="1:17" ht="14.4" x14ac:dyDescent="0.3">
      <c r="A10" s="24" t="s">
        <v>36</v>
      </c>
      <c r="B10" s="24" t="s">
        <v>1</v>
      </c>
      <c r="C10" s="24" t="s">
        <v>6</v>
      </c>
      <c r="D10" s="24" t="s">
        <v>10</v>
      </c>
      <c r="E10" s="25">
        <v>77.19</v>
      </c>
      <c r="F10" s="25">
        <v>0.06</v>
      </c>
      <c r="G10" s="25">
        <v>12.8</v>
      </c>
      <c r="H10" s="25">
        <v>0.94</v>
      </c>
      <c r="I10" s="25">
        <v>0.03</v>
      </c>
      <c r="J10" s="25">
        <v>0.53</v>
      </c>
      <c r="K10" s="25">
        <v>3.98</v>
      </c>
      <c r="L10" s="25">
        <v>4.6500000000000004</v>
      </c>
      <c r="M10" s="10">
        <v>9.8000000000000004E-2</v>
      </c>
      <c r="N10" s="12">
        <v>0</v>
      </c>
      <c r="O10" s="12">
        <f t="shared" si="0"/>
        <v>1000</v>
      </c>
      <c r="P10" s="12">
        <v>0.98</v>
      </c>
      <c r="Q10" s="30">
        <v>1000</v>
      </c>
    </row>
    <row r="11" spans="1:17" ht="14.4" x14ac:dyDescent="0.3">
      <c r="A11" s="13" t="s">
        <v>38</v>
      </c>
      <c r="B11" s="13" t="s">
        <v>2</v>
      </c>
      <c r="C11" s="13" t="s">
        <v>6</v>
      </c>
      <c r="D11" s="13" t="s">
        <v>11</v>
      </c>
      <c r="E11" s="14">
        <v>75.03</v>
      </c>
      <c r="F11" s="15">
        <v>0.2</v>
      </c>
      <c r="G11" s="14">
        <v>13.42</v>
      </c>
      <c r="H11" s="14">
        <v>1.46</v>
      </c>
      <c r="I11" s="14">
        <v>0.13</v>
      </c>
      <c r="J11" s="14">
        <v>0.62</v>
      </c>
      <c r="K11" s="14">
        <v>4.24</v>
      </c>
      <c r="L11" s="14">
        <v>4.99</v>
      </c>
      <c r="M11" s="10">
        <v>0.18</v>
      </c>
      <c r="N11" s="12">
        <v>0</v>
      </c>
      <c r="O11" s="12">
        <f t="shared" si="0"/>
        <v>552</v>
      </c>
      <c r="P11" s="12">
        <v>0.98</v>
      </c>
      <c r="Q11" s="34">
        <v>552</v>
      </c>
    </row>
    <row r="12" spans="1:17" ht="14.4" x14ac:dyDescent="0.3">
      <c r="A12" s="13" t="s">
        <v>38</v>
      </c>
      <c r="B12" s="13" t="s">
        <v>2</v>
      </c>
      <c r="C12" s="13" t="s">
        <v>6</v>
      </c>
      <c r="D12" s="13" t="s">
        <v>11</v>
      </c>
      <c r="E12" s="14">
        <v>75.03</v>
      </c>
      <c r="F12" s="15">
        <v>0.2</v>
      </c>
      <c r="G12" s="14">
        <v>13.42</v>
      </c>
      <c r="H12" s="14">
        <v>1.46</v>
      </c>
      <c r="I12" s="14">
        <v>0.13</v>
      </c>
      <c r="J12" s="14">
        <v>0.62</v>
      </c>
      <c r="K12" s="14">
        <v>4.24</v>
      </c>
      <c r="L12" s="14">
        <v>4.99</v>
      </c>
      <c r="M12" s="10">
        <v>0.124</v>
      </c>
      <c r="N12" s="12">
        <v>0</v>
      </c>
      <c r="O12" s="12">
        <f t="shared" si="0"/>
        <v>698</v>
      </c>
      <c r="P12" s="12">
        <v>0.98</v>
      </c>
      <c r="Q12" s="30">
        <v>698</v>
      </c>
    </row>
    <row r="13" spans="1:17" ht="14.4" x14ac:dyDescent="0.3">
      <c r="A13" s="13" t="s">
        <v>38</v>
      </c>
      <c r="B13" s="13" t="s">
        <v>2</v>
      </c>
      <c r="C13" s="13" t="s">
        <v>6</v>
      </c>
      <c r="D13" s="13" t="s">
        <v>11</v>
      </c>
      <c r="E13" s="14">
        <v>75.03</v>
      </c>
      <c r="F13" s="15">
        <v>0.2</v>
      </c>
      <c r="G13" s="14">
        <v>13.42</v>
      </c>
      <c r="H13" s="14">
        <v>1.46</v>
      </c>
      <c r="I13" s="14">
        <v>0.13</v>
      </c>
      <c r="J13" s="14">
        <v>0.62</v>
      </c>
      <c r="K13" s="14">
        <v>4.24</v>
      </c>
      <c r="L13" s="14">
        <v>4.99</v>
      </c>
      <c r="M13" s="10">
        <v>0.115</v>
      </c>
      <c r="N13" s="12">
        <v>0</v>
      </c>
      <c r="O13" s="12">
        <f t="shared" si="0"/>
        <v>750</v>
      </c>
      <c r="P13" s="12">
        <v>0.98</v>
      </c>
      <c r="Q13" s="34">
        <v>750</v>
      </c>
    </row>
    <row r="14" spans="1:17" ht="14.4" x14ac:dyDescent="0.3">
      <c r="A14" s="13" t="s">
        <v>38</v>
      </c>
      <c r="B14" s="13" t="s">
        <v>2</v>
      </c>
      <c r="C14" s="13" t="s">
        <v>6</v>
      </c>
      <c r="D14" s="13" t="s">
        <v>11</v>
      </c>
      <c r="E14" s="14">
        <v>75.03</v>
      </c>
      <c r="F14" s="15">
        <v>0.2</v>
      </c>
      <c r="G14" s="14">
        <v>13.42</v>
      </c>
      <c r="H14" s="14">
        <v>1.46</v>
      </c>
      <c r="I14" s="14">
        <v>0.13</v>
      </c>
      <c r="J14" s="14">
        <v>0.62</v>
      </c>
      <c r="K14" s="14">
        <v>4.24</v>
      </c>
      <c r="L14" s="14">
        <v>4.99</v>
      </c>
      <c r="M14" s="10">
        <v>0.106</v>
      </c>
      <c r="N14" s="12">
        <v>0</v>
      </c>
      <c r="O14" s="12">
        <f t="shared" si="0"/>
        <v>851</v>
      </c>
      <c r="P14" s="12">
        <v>0.98</v>
      </c>
      <c r="Q14" s="34">
        <v>851</v>
      </c>
    </row>
    <row r="15" spans="1:17" ht="14.4" x14ac:dyDescent="0.3">
      <c r="A15" s="13" t="s">
        <v>38</v>
      </c>
      <c r="B15" s="13" t="s">
        <v>2</v>
      </c>
      <c r="C15" s="13" t="s">
        <v>6</v>
      </c>
      <c r="D15" s="13" t="s">
        <v>11</v>
      </c>
      <c r="E15" s="14">
        <v>75.03</v>
      </c>
      <c r="F15" s="15">
        <v>0.2</v>
      </c>
      <c r="G15" s="14">
        <v>13.42</v>
      </c>
      <c r="H15" s="14">
        <v>1.46</v>
      </c>
      <c r="I15" s="14">
        <v>0.13</v>
      </c>
      <c r="J15" s="14">
        <v>0.62</v>
      </c>
      <c r="K15" s="14">
        <v>4.24</v>
      </c>
      <c r="L15" s="14">
        <v>4.99</v>
      </c>
      <c r="M15" s="10">
        <v>0.105</v>
      </c>
      <c r="N15" s="12">
        <v>0</v>
      </c>
      <c r="O15" s="12">
        <f t="shared" si="0"/>
        <v>850</v>
      </c>
      <c r="P15" s="12">
        <v>0.98</v>
      </c>
      <c r="Q15" s="34">
        <v>850</v>
      </c>
    </row>
    <row r="16" spans="1:17" ht="14.4" x14ac:dyDescent="0.3">
      <c r="A16" s="13" t="s">
        <v>38</v>
      </c>
      <c r="B16" s="13" t="s">
        <v>2</v>
      </c>
      <c r="C16" s="13" t="s">
        <v>6</v>
      </c>
      <c r="D16" s="13" t="s">
        <v>11</v>
      </c>
      <c r="E16" s="14">
        <v>75.03</v>
      </c>
      <c r="F16" s="15">
        <v>0.2</v>
      </c>
      <c r="G16" s="14">
        <v>13.42</v>
      </c>
      <c r="H16" s="14">
        <v>1.46</v>
      </c>
      <c r="I16" s="14">
        <v>0.13</v>
      </c>
      <c r="J16" s="14">
        <v>0.62</v>
      </c>
      <c r="K16" s="14">
        <v>4.24</v>
      </c>
      <c r="L16" s="14">
        <v>4.99</v>
      </c>
      <c r="M16" s="10">
        <v>0.10299999999999999</v>
      </c>
      <c r="N16" s="12">
        <v>0</v>
      </c>
      <c r="O16" s="12">
        <f t="shared" si="0"/>
        <v>850</v>
      </c>
      <c r="P16" s="12">
        <v>0.98</v>
      </c>
      <c r="Q16" s="30">
        <v>850</v>
      </c>
    </row>
    <row r="17" spans="1:17" ht="14.4" x14ac:dyDescent="0.3">
      <c r="A17" s="13" t="s">
        <v>38</v>
      </c>
      <c r="B17" s="13" t="s">
        <v>2</v>
      </c>
      <c r="C17" s="13" t="s">
        <v>6</v>
      </c>
      <c r="D17" s="13" t="s">
        <v>11</v>
      </c>
      <c r="E17" s="14">
        <v>75.03</v>
      </c>
      <c r="F17" s="15">
        <v>0.2</v>
      </c>
      <c r="G17" s="14">
        <v>13.42</v>
      </c>
      <c r="H17" s="14">
        <v>1.46</v>
      </c>
      <c r="I17" s="14">
        <v>0.13</v>
      </c>
      <c r="J17" s="14">
        <v>0.62</v>
      </c>
      <c r="K17" s="14">
        <v>4.24</v>
      </c>
      <c r="L17" s="14">
        <v>4.99</v>
      </c>
      <c r="M17" s="10">
        <v>0.10199999999999999</v>
      </c>
      <c r="N17" s="12">
        <v>0</v>
      </c>
      <c r="O17" s="12">
        <f t="shared" si="0"/>
        <v>999</v>
      </c>
      <c r="P17" s="12">
        <v>0.98</v>
      </c>
      <c r="Q17" s="30">
        <v>999</v>
      </c>
    </row>
    <row r="18" spans="1:17" ht="14.4" x14ac:dyDescent="0.3">
      <c r="A18" s="24" t="s">
        <v>38</v>
      </c>
      <c r="B18" s="24" t="s">
        <v>2</v>
      </c>
      <c r="C18" s="24" t="s">
        <v>6</v>
      </c>
      <c r="D18" s="24" t="s">
        <v>11</v>
      </c>
      <c r="E18" s="25">
        <v>75.03</v>
      </c>
      <c r="F18" s="35">
        <v>0.2</v>
      </c>
      <c r="G18" s="25">
        <v>13.42</v>
      </c>
      <c r="H18" s="25">
        <v>1.46</v>
      </c>
      <c r="I18" s="25">
        <v>0.13</v>
      </c>
      <c r="J18" s="25">
        <v>0.62</v>
      </c>
      <c r="K18" s="25">
        <v>4.24</v>
      </c>
      <c r="L18" s="25">
        <v>4.99</v>
      </c>
      <c r="M18" s="10">
        <v>0.1</v>
      </c>
      <c r="N18" s="12">
        <v>0</v>
      </c>
      <c r="O18" s="12">
        <f t="shared" si="0"/>
        <v>1000</v>
      </c>
      <c r="P18" s="12">
        <v>0.98</v>
      </c>
      <c r="Q18" s="26">
        <v>1000</v>
      </c>
    </row>
    <row r="19" spans="1:17" ht="14.4" x14ac:dyDescent="0.3">
      <c r="A19" s="13" t="s">
        <v>40</v>
      </c>
      <c r="B19" s="13" t="s">
        <v>4</v>
      </c>
      <c r="C19" s="11"/>
      <c r="D19" s="13" t="s">
        <v>14</v>
      </c>
      <c r="E19" s="14">
        <v>76.62</v>
      </c>
      <c r="F19" s="14">
        <v>0.03</v>
      </c>
      <c r="G19" s="14">
        <v>13.53</v>
      </c>
      <c r="H19" s="14">
        <v>0.02</v>
      </c>
      <c r="I19" s="14">
        <v>0.01</v>
      </c>
      <c r="J19" s="14">
        <v>0.01</v>
      </c>
      <c r="K19" s="14">
        <v>4.57</v>
      </c>
      <c r="L19" s="14">
        <v>5.19</v>
      </c>
      <c r="M19" s="10">
        <v>0.187</v>
      </c>
      <c r="N19" s="12">
        <v>0</v>
      </c>
      <c r="O19" s="12">
        <f t="shared" si="0"/>
        <v>552</v>
      </c>
      <c r="P19" s="12">
        <v>0.98</v>
      </c>
      <c r="Q19" s="21">
        <v>552</v>
      </c>
    </row>
    <row r="20" spans="1:17" ht="14.4" x14ac:dyDescent="0.3">
      <c r="A20" s="13" t="s">
        <v>40</v>
      </c>
      <c r="B20" s="13" t="s">
        <v>4</v>
      </c>
      <c r="C20" s="11"/>
      <c r="D20" s="13" t="s">
        <v>14</v>
      </c>
      <c r="E20" s="14">
        <v>76.62</v>
      </c>
      <c r="F20" s="14">
        <v>0.03</v>
      </c>
      <c r="G20" s="14">
        <v>13.53</v>
      </c>
      <c r="H20" s="14">
        <v>0.02</v>
      </c>
      <c r="I20" s="14">
        <v>0.01</v>
      </c>
      <c r="J20" s="14">
        <v>0.01</v>
      </c>
      <c r="K20" s="14">
        <v>4.57</v>
      </c>
      <c r="L20" s="14">
        <v>5.19</v>
      </c>
      <c r="M20" s="10">
        <v>0.11899999999999999</v>
      </c>
      <c r="N20" s="12">
        <v>0</v>
      </c>
      <c r="O20" s="12">
        <f t="shared" si="0"/>
        <v>698</v>
      </c>
      <c r="P20" s="12">
        <v>0.98</v>
      </c>
      <c r="Q20" s="12">
        <v>698</v>
      </c>
    </row>
    <row r="21" spans="1:17" ht="14.4" x14ac:dyDescent="0.3">
      <c r="A21" s="13" t="s">
        <v>40</v>
      </c>
      <c r="B21" s="13" t="s">
        <v>4</v>
      </c>
      <c r="C21" s="11"/>
      <c r="D21" s="13" t="s">
        <v>14</v>
      </c>
      <c r="E21" s="14">
        <v>76.62</v>
      </c>
      <c r="F21" s="14">
        <v>0.03</v>
      </c>
      <c r="G21" s="14">
        <v>13.53</v>
      </c>
      <c r="H21" s="14">
        <v>0.02</v>
      </c>
      <c r="I21" s="14">
        <v>0.01</v>
      </c>
      <c r="J21" s="14">
        <v>0.01</v>
      </c>
      <c r="K21" s="14">
        <v>4.57</v>
      </c>
      <c r="L21" s="14">
        <v>5.19</v>
      </c>
      <c r="M21" s="10">
        <v>0.10199999999999999</v>
      </c>
      <c r="N21" s="12">
        <v>0</v>
      </c>
      <c r="O21" s="12">
        <f t="shared" si="0"/>
        <v>851</v>
      </c>
      <c r="P21" s="12">
        <v>0.98</v>
      </c>
      <c r="Q21" s="21">
        <v>851</v>
      </c>
    </row>
    <row r="22" spans="1:17" ht="14.4" x14ac:dyDescent="0.3">
      <c r="A22" s="13" t="s">
        <v>40</v>
      </c>
      <c r="B22" s="13" t="s">
        <v>4</v>
      </c>
      <c r="C22" s="11"/>
      <c r="D22" s="13" t="s">
        <v>14</v>
      </c>
      <c r="E22" s="14">
        <v>76.62</v>
      </c>
      <c r="F22" s="14">
        <v>0.03</v>
      </c>
      <c r="G22" s="14">
        <v>13.53</v>
      </c>
      <c r="H22" s="14">
        <v>0.02</v>
      </c>
      <c r="I22" s="14">
        <v>0.01</v>
      </c>
      <c r="J22" s="14">
        <v>0.01</v>
      </c>
      <c r="K22" s="14">
        <v>4.57</v>
      </c>
      <c r="L22" s="14">
        <v>5.19</v>
      </c>
      <c r="M22" s="10">
        <v>9.9000000000000005E-2</v>
      </c>
      <c r="N22" s="12">
        <v>0</v>
      </c>
      <c r="O22" s="12">
        <f t="shared" si="0"/>
        <v>999</v>
      </c>
      <c r="P22" s="12">
        <v>0.98</v>
      </c>
      <c r="Q22" s="12">
        <v>999</v>
      </c>
    </row>
    <row r="23" spans="1:17" ht="14.4" x14ac:dyDescent="0.3">
      <c r="A23" s="24" t="s">
        <v>40</v>
      </c>
      <c r="B23" s="24" t="s">
        <v>4</v>
      </c>
      <c r="C23" s="29"/>
      <c r="D23" s="24" t="s">
        <v>14</v>
      </c>
      <c r="E23" s="25">
        <v>76.62</v>
      </c>
      <c r="F23" s="25">
        <v>0.03</v>
      </c>
      <c r="G23" s="25">
        <v>13.53</v>
      </c>
      <c r="H23" s="25">
        <v>0.02</v>
      </c>
      <c r="I23" s="25">
        <v>0.01</v>
      </c>
      <c r="J23" s="25">
        <v>0.01</v>
      </c>
      <c r="K23" s="25">
        <v>4.57</v>
      </c>
      <c r="L23" s="25">
        <v>5.19</v>
      </c>
      <c r="M23" s="10">
        <v>9.4E-2</v>
      </c>
      <c r="N23" s="12">
        <v>0</v>
      </c>
      <c r="O23" s="12">
        <f t="shared" si="0"/>
        <v>1000</v>
      </c>
      <c r="P23" s="12">
        <v>0.98</v>
      </c>
      <c r="Q23" s="26">
        <v>1000</v>
      </c>
    </row>
    <row r="24" spans="1:17" ht="14.4" x14ac:dyDescent="0.3">
      <c r="A24" s="13" t="s">
        <v>37</v>
      </c>
      <c r="B24" s="13" t="s">
        <v>3</v>
      </c>
      <c r="C24" s="13" t="s">
        <v>7</v>
      </c>
      <c r="D24" s="13" t="s">
        <v>13</v>
      </c>
      <c r="E24" s="14">
        <v>77.239999999999995</v>
      </c>
      <c r="F24" s="14">
        <v>7.0000000000000007E-2</v>
      </c>
      <c r="G24" s="14">
        <v>12.67</v>
      </c>
      <c r="H24" s="14">
        <v>0.55000000000000004</v>
      </c>
      <c r="I24" s="14">
        <v>0.05</v>
      </c>
      <c r="J24" s="14">
        <v>0.51</v>
      </c>
      <c r="K24" s="14">
        <v>4.3</v>
      </c>
      <c r="L24" s="14">
        <v>4.13</v>
      </c>
      <c r="M24" s="10">
        <v>1.39</v>
      </c>
      <c r="N24" s="12">
        <v>0</v>
      </c>
      <c r="O24" s="12">
        <f t="shared" si="0"/>
        <v>700</v>
      </c>
      <c r="P24" s="12">
        <v>110</v>
      </c>
      <c r="Q24" s="12">
        <v>700</v>
      </c>
    </row>
    <row r="25" spans="1:17" ht="14.4" x14ac:dyDescent="0.3">
      <c r="A25" s="13" t="s">
        <v>39</v>
      </c>
      <c r="B25" s="13" t="s">
        <v>1</v>
      </c>
      <c r="C25" s="13" t="s">
        <v>6</v>
      </c>
      <c r="D25" s="13" t="s">
        <v>12</v>
      </c>
      <c r="E25" s="14">
        <v>76.47</v>
      </c>
      <c r="F25" s="14">
        <v>7.0000000000000007E-2</v>
      </c>
      <c r="G25" s="14">
        <v>12.44</v>
      </c>
      <c r="H25" s="14">
        <v>1.02</v>
      </c>
      <c r="I25" s="14">
        <v>0.03</v>
      </c>
      <c r="J25" s="14">
        <v>0.53</v>
      </c>
      <c r="K25" s="14">
        <v>4.18</v>
      </c>
      <c r="L25" s="14">
        <v>4.6100000000000003</v>
      </c>
      <c r="M25" s="10">
        <v>1.37</v>
      </c>
      <c r="N25" s="12">
        <v>0</v>
      </c>
      <c r="O25" s="12">
        <f t="shared" si="0"/>
        <v>700</v>
      </c>
      <c r="P25" s="12">
        <v>110</v>
      </c>
      <c r="Q25" s="12">
        <v>700</v>
      </c>
    </row>
    <row r="26" spans="1:17" ht="14.4" x14ac:dyDescent="0.3">
      <c r="A26" s="13" t="s">
        <v>40</v>
      </c>
      <c r="B26" s="13" t="s">
        <v>4</v>
      </c>
      <c r="C26" s="11"/>
      <c r="D26" s="13" t="s">
        <v>14</v>
      </c>
      <c r="E26" s="14">
        <v>76.62</v>
      </c>
      <c r="F26" s="14">
        <v>0.03</v>
      </c>
      <c r="G26" s="14">
        <v>13.53</v>
      </c>
      <c r="H26" s="14">
        <v>0.02</v>
      </c>
      <c r="I26" s="14">
        <v>0.01</v>
      </c>
      <c r="J26" s="14">
        <v>0.01</v>
      </c>
      <c r="K26" s="14">
        <v>4.57</v>
      </c>
      <c r="L26" s="14">
        <v>5.19</v>
      </c>
      <c r="M26" s="10">
        <v>1.33</v>
      </c>
      <c r="N26" s="12">
        <v>0</v>
      </c>
      <c r="O26" s="12">
        <f t="shared" si="0"/>
        <v>700</v>
      </c>
      <c r="P26" s="12">
        <v>110</v>
      </c>
      <c r="Q26" s="12">
        <v>700</v>
      </c>
    </row>
    <row r="27" spans="1:17" ht="14.4" x14ac:dyDescent="0.3">
      <c r="A27" s="13" t="s">
        <v>37</v>
      </c>
      <c r="B27" s="13" t="s">
        <v>3</v>
      </c>
      <c r="C27" s="13" t="s">
        <v>7</v>
      </c>
      <c r="D27" s="13" t="s">
        <v>13</v>
      </c>
      <c r="E27" s="14">
        <v>77.239999999999995</v>
      </c>
      <c r="F27" s="14">
        <v>7.0000000000000007E-2</v>
      </c>
      <c r="G27" s="14">
        <v>12.67</v>
      </c>
      <c r="H27" s="14">
        <v>0.55000000000000004</v>
      </c>
      <c r="I27" s="14">
        <v>0.05</v>
      </c>
      <c r="J27" s="14">
        <v>0.51</v>
      </c>
      <c r="K27" s="14">
        <v>4.3</v>
      </c>
      <c r="L27" s="14">
        <v>4.13</v>
      </c>
      <c r="M27" s="10">
        <v>2.16</v>
      </c>
      <c r="N27" s="12">
        <v>0</v>
      </c>
      <c r="O27" s="12">
        <f t="shared" si="0"/>
        <v>700</v>
      </c>
      <c r="P27" s="12">
        <v>248</v>
      </c>
      <c r="Q27" s="12">
        <v>700</v>
      </c>
    </row>
    <row r="28" spans="1:17" ht="14.4" x14ac:dyDescent="0.3">
      <c r="A28" s="13" t="s">
        <v>40</v>
      </c>
      <c r="B28" s="13" t="s">
        <v>4</v>
      </c>
      <c r="C28" s="11"/>
      <c r="D28" s="13" t="s">
        <v>14</v>
      </c>
      <c r="E28" s="14">
        <v>76.62</v>
      </c>
      <c r="F28" s="14">
        <v>0.03</v>
      </c>
      <c r="G28" s="14">
        <v>13.53</v>
      </c>
      <c r="H28" s="14">
        <v>0.02</v>
      </c>
      <c r="I28" s="14">
        <v>0.01</v>
      </c>
      <c r="J28" s="14">
        <v>0.01</v>
      </c>
      <c r="K28" s="14">
        <v>4.57</v>
      </c>
      <c r="L28" s="14">
        <v>5.19</v>
      </c>
      <c r="M28" s="10">
        <v>2.1800000000000002</v>
      </c>
      <c r="N28" s="12">
        <v>0</v>
      </c>
      <c r="O28" s="12">
        <f t="shared" si="0"/>
        <v>700</v>
      </c>
      <c r="P28" s="12">
        <v>248</v>
      </c>
      <c r="Q28" s="12">
        <v>700</v>
      </c>
    </row>
    <row r="29" spans="1:17" ht="14.4" x14ac:dyDescent="0.3">
      <c r="A29" s="13" t="s">
        <v>39</v>
      </c>
      <c r="B29" s="13" t="s">
        <v>1</v>
      </c>
      <c r="C29" s="13" t="s">
        <v>6</v>
      </c>
      <c r="D29" s="13" t="s">
        <v>12</v>
      </c>
      <c r="E29" s="14">
        <v>76.47</v>
      </c>
      <c r="F29" s="14">
        <v>7.0000000000000007E-2</v>
      </c>
      <c r="G29" s="14">
        <v>12.44</v>
      </c>
      <c r="H29" s="14">
        <v>1.02</v>
      </c>
      <c r="I29" s="14">
        <v>0.03</v>
      </c>
      <c r="J29" s="14">
        <v>0.53</v>
      </c>
      <c r="K29" s="14">
        <v>4.18</v>
      </c>
      <c r="L29" s="14">
        <v>4.6100000000000003</v>
      </c>
      <c r="M29" s="10">
        <v>0.77</v>
      </c>
      <c r="N29" s="12">
        <v>0</v>
      </c>
      <c r="O29" s="12">
        <f t="shared" si="0"/>
        <v>850</v>
      </c>
      <c r="P29" s="12">
        <v>61</v>
      </c>
      <c r="Q29" s="12">
        <v>850</v>
      </c>
    </row>
    <row r="30" spans="1:17" ht="14.4" x14ac:dyDescent="0.3">
      <c r="A30" s="13" t="s">
        <v>37</v>
      </c>
      <c r="B30" s="13" t="s">
        <v>3</v>
      </c>
      <c r="C30" s="13" t="s">
        <v>7</v>
      </c>
      <c r="D30" s="13" t="s">
        <v>13</v>
      </c>
      <c r="E30" s="14">
        <v>77.239999999999995</v>
      </c>
      <c r="F30" s="14">
        <v>7.0000000000000007E-2</v>
      </c>
      <c r="G30" s="14">
        <v>12.67</v>
      </c>
      <c r="H30" s="14">
        <v>0.55000000000000004</v>
      </c>
      <c r="I30" s="14">
        <v>0.05</v>
      </c>
      <c r="J30" s="14">
        <v>0.51</v>
      </c>
      <c r="K30" s="14">
        <v>4.3</v>
      </c>
      <c r="L30" s="14">
        <v>4.13</v>
      </c>
      <c r="M30" s="10">
        <v>0.79</v>
      </c>
      <c r="N30" s="12">
        <v>0</v>
      </c>
      <c r="O30" s="12">
        <f t="shared" si="0"/>
        <v>850</v>
      </c>
      <c r="P30" s="12">
        <v>61</v>
      </c>
      <c r="Q30" s="12">
        <v>850</v>
      </c>
    </row>
    <row r="31" spans="1:17" ht="14.4" x14ac:dyDescent="0.3">
      <c r="A31" s="13" t="s">
        <v>40</v>
      </c>
      <c r="B31" s="13" t="s">
        <v>4</v>
      </c>
      <c r="C31" s="11"/>
      <c r="D31" s="13" t="s">
        <v>14</v>
      </c>
      <c r="E31" s="14">
        <v>76.62</v>
      </c>
      <c r="F31" s="14">
        <v>0.03</v>
      </c>
      <c r="G31" s="14">
        <v>13.53</v>
      </c>
      <c r="H31" s="14">
        <v>0.02</v>
      </c>
      <c r="I31" s="14">
        <v>0.01</v>
      </c>
      <c r="J31" s="14">
        <v>0.01</v>
      </c>
      <c r="K31" s="14">
        <v>4.57</v>
      </c>
      <c r="L31" s="14">
        <v>5.19</v>
      </c>
      <c r="M31" s="10">
        <v>0.76</v>
      </c>
      <c r="N31" s="12">
        <v>0</v>
      </c>
      <c r="O31" s="12">
        <f t="shared" si="0"/>
        <v>850</v>
      </c>
      <c r="P31" s="12">
        <v>61</v>
      </c>
      <c r="Q31" s="12">
        <v>850</v>
      </c>
    </row>
    <row r="32" spans="1:17" ht="14.4" x14ac:dyDescent="0.3">
      <c r="A32" s="13" t="s">
        <v>39</v>
      </c>
      <c r="B32" s="13" t="s">
        <v>1</v>
      </c>
      <c r="C32" s="13" t="s">
        <v>6</v>
      </c>
      <c r="D32" s="13" t="s">
        <v>12</v>
      </c>
      <c r="E32" s="14">
        <v>76.47</v>
      </c>
      <c r="F32" s="14">
        <v>7.0000000000000007E-2</v>
      </c>
      <c r="G32" s="14">
        <v>12.44</v>
      </c>
      <c r="H32" s="14">
        <v>1.02</v>
      </c>
      <c r="I32" s="14">
        <v>0.03</v>
      </c>
      <c r="J32" s="14">
        <v>0.53</v>
      </c>
      <c r="K32" s="14">
        <v>4.18</v>
      </c>
      <c r="L32" s="14">
        <v>4.6100000000000003</v>
      </c>
      <c r="M32" s="10">
        <v>1.1100000000000001</v>
      </c>
      <c r="N32" s="12">
        <v>0</v>
      </c>
      <c r="O32" s="12">
        <f t="shared" si="0"/>
        <v>850</v>
      </c>
      <c r="P32" s="12">
        <v>114</v>
      </c>
      <c r="Q32" s="12">
        <v>850</v>
      </c>
    </row>
    <row r="33" spans="1:17" ht="14.4" x14ac:dyDescent="0.3">
      <c r="A33" s="13" t="s">
        <v>40</v>
      </c>
      <c r="B33" s="13" t="s">
        <v>4</v>
      </c>
      <c r="C33" s="11"/>
      <c r="D33" s="13" t="s">
        <v>14</v>
      </c>
      <c r="E33" s="14">
        <v>76.62</v>
      </c>
      <c r="F33" s="14">
        <v>0.03</v>
      </c>
      <c r="G33" s="14">
        <v>13.53</v>
      </c>
      <c r="H33" s="14">
        <v>0.02</v>
      </c>
      <c r="I33" s="14">
        <v>0.01</v>
      </c>
      <c r="J33" s="14">
        <v>0.01</v>
      </c>
      <c r="K33" s="14">
        <v>4.57</v>
      </c>
      <c r="L33" s="14">
        <v>5.19</v>
      </c>
      <c r="M33" s="10">
        <v>1.07</v>
      </c>
      <c r="N33" s="12">
        <v>0</v>
      </c>
      <c r="O33" s="12">
        <f t="shared" si="0"/>
        <v>850</v>
      </c>
      <c r="P33" s="12">
        <v>114</v>
      </c>
      <c r="Q33" s="12">
        <v>850</v>
      </c>
    </row>
    <row r="34" spans="1:17" ht="14.4" x14ac:dyDescent="0.3">
      <c r="A34" s="13" t="s">
        <v>37</v>
      </c>
      <c r="B34" s="13" t="s">
        <v>3</v>
      </c>
      <c r="C34" s="13" t="s">
        <v>7</v>
      </c>
      <c r="D34" s="13" t="s">
        <v>13</v>
      </c>
      <c r="E34" s="14">
        <v>77.239999999999995</v>
      </c>
      <c r="F34" s="14">
        <v>7.0000000000000007E-2</v>
      </c>
      <c r="G34" s="14">
        <v>12.67</v>
      </c>
      <c r="H34" s="14">
        <v>0.55000000000000004</v>
      </c>
      <c r="I34" s="14">
        <v>0.05</v>
      </c>
      <c r="J34" s="14">
        <v>0.51</v>
      </c>
      <c r="K34" s="14">
        <v>4.3</v>
      </c>
      <c r="L34" s="14">
        <v>4.13</v>
      </c>
      <c r="M34" s="10">
        <v>1.1000000000000001</v>
      </c>
      <c r="N34" s="12">
        <v>0</v>
      </c>
      <c r="O34" s="12">
        <f t="shared" si="0"/>
        <v>850</v>
      </c>
      <c r="P34" s="12">
        <v>112</v>
      </c>
      <c r="Q34" s="12">
        <v>850</v>
      </c>
    </row>
    <row r="35" spans="1:17" ht="14.4" x14ac:dyDescent="0.3">
      <c r="A35" s="13" t="s">
        <v>39</v>
      </c>
      <c r="B35" s="13" t="s">
        <v>1</v>
      </c>
      <c r="C35" s="13" t="s">
        <v>6</v>
      </c>
      <c r="D35" s="13" t="s">
        <v>12</v>
      </c>
      <c r="E35" s="14">
        <v>76.47</v>
      </c>
      <c r="F35" s="14">
        <v>7.0000000000000007E-2</v>
      </c>
      <c r="G35" s="14">
        <v>12.44</v>
      </c>
      <c r="H35" s="14">
        <v>1.02</v>
      </c>
      <c r="I35" s="14">
        <v>0.03</v>
      </c>
      <c r="J35" s="14">
        <v>0.53</v>
      </c>
      <c r="K35" s="14">
        <v>4.18</v>
      </c>
      <c r="L35" s="14">
        <v>4.6100000000000003</v>
      </c>
      <c r="M35" s="10">
        <v>1.1100000000000001</v>
      </c>
      <c r="N35" s="12">
        <v>0</v>
      </c>
      <c r="O35" s="12">
        <f t="shared" si="0"/>
        <v>850</v>
      </c>
      <c r="P35" s="12">
        <v>112</v>
      </c>
      <c r="Q35" s="12">
        <v>850</v>
      </c>
    </row>
    <row r="36" spans="1:17" ht="14.4" x14ac:dyDescent="0.3">
      <c r="A36" s="13" t="s">
        <v>39</v>
      </c>
      <c r="B36" s="13" t="s">
        <v>1</v>
      </c>
      <c r="C36" s="13" t="s">
        <v>6</v>
      </c>
      <c r="D36" s="13" t="s">
        <v>12</v>
      </c>
      <c r="E36" s="14">
        <v>76.47</v>
      </c>
      <c r="F36" s="14">
        <v>7.0000000000000007E-2</v>
      </c>
      <c r="G36" s="14">
        <v>12.44</v>
      </c>
      <c r="H36" s="14">
        <v>1.02</v>
      </c>
      <c r="I36" s="14">
        <v>0.03</v>
      </c>
      <c r="J36" s="14">
        <v>0.53</v>
      </c>
      <c r="K36" s="14">
        <v>4.18</v>
      </c>
      <c r="L36" s="14">
        <v>4.6100000000000003</v>
      </c>
      <c r="M36" s="10">
        <v>1.1000000000000001</v>
      </c>
      <c r="N36" s="12">
        <v>0</v>
      </c>
      <c r="O36" s="12">
        <f t="shared" si="0"/>
        <v>850</v>
      </c>
      <c r="P36" s="12">
        <v>112</v>
      </c>
      <c r="Q36" s="12">
        <v>850</v>
      </c>
    </row>
    <row r="37" spans="1:17" ht="14.4" x14ac:dyDescent="0.3">
      <c r="A37" s="13" t="s">
        <v>40</v>
      </c>
      <c r="B37" s="13" t="s">
        <v>4</v>
      </c>
      <c r="C37" s="11"/>
      <c r="D37" s="13" t="s">
        <v>14</v>
      </c>
      <c r="E37" s="14">
        <v>76.62</v>
      </c>
      <c r="F37" s="14">
        <v>0.03</v>
      </c>
      <c r="G37" s="14">
        <v>13.53</v>
      </c>
      <c r="H37" s="14">
        <v>0.02</v>
      </c>
      <c r="I37" s="14">
        <v>0.01</v>
      </c>
      <c r="J37" s="14">
        <v>0.01</v>
      </c>
      <c r="K37" s="14">
        <v>4.57</v>
      </c>
      <c r="L37" s="14">
        <v>5.19</v>
      </c>
      <c r="M37" s="10">
        <v>1.08</v>
      </c>
      <c r="N37" s="12">
        <v>0</v>
      </c>
      <c r="O37" s="12">
        <f t="shared" si="0"/>
        <v>850</v>
      </c>
      <c r="P37" s="12">
        <v>112</v>
      </c>
      <c r="Q37" s="12">
        <v>850</v>
      </c>
    </row>
    <row r="38" spans="1:17" ht="14.4" x14ac:dyDescent="0.3">
      <c r="A38" s="13" t="s">
        <v>39</v>
      </c>
      <c r="B38" s="13" t="s">
        <v>1</v>
      </c>
      <c r="C38" s="13" t="s">
        <v>6</v>
      </c>
      <c r="D38" s="13" t="s">
        <v>12</v>
      </c>
      <c r="E38" s="14">
        <v>76.47</v>
      </c>
      <c r="F38" s="14">
        <v>7.0000000000000007E-2</v>
      </c>
      <c r="G38" s="14">
        <v>12.44</v>
      </c>
      <c r="H38" s="14">
        <v>1.02</v>
      </c>
      <c r="I38" s="14">
        <v>0.03</v>
      </c>
      <c r="J38" s="14">
        <v>0.53</v>
      </c>
      <c r="K38" s="14">
        <v>4.18</v>
      </c>
      <c r="L38" s="14">
        <v>4.6100000000000003</v>
      </c>
      <c r="M38" s="10">
        <v>1.76</v>
      </c>
      <c r="N38" s="12">
        <v>0</v>
      </c>
      <c r="O38" s="12">
        <f t="shared" si="0"/>
        <v>850</v>
      </c>
      <c r="P38" s="12">
        <v>251</v>
      </c>
      <c r="Q38" s="12">
        <v>850</v>
      </c>
    </row>
    <row r="39" spans="1:17" ht="14.4" x14ac:dyDescent="0.3">
      <c r="A39" s="13" t="s">
        <v>39</v>
      </c>
      <c r="B39" s="13" t="s">
        <v>1</v>
      </c>
      <c r="C39" s="13" t="s">
        <v>6</v>
      </c>
      <c r="D39" s="13" t="s">
        <v>12</v>
      </c>
      <c r="E39" s="14">
        <v>76.47</v>
      </c>
      <c r="F39" s="14">
        <v>7.0000000000000007E-2</v>
      </c>
      <c r="G39" s="14">
        <v>12.44</v>
      </c>
      <c r="H39" s="14">
        <v>1.02</v>
      </c>
      <c r="I39" s="14">
        <v>0.03</v>
      </c>
      <c r="J39" s="14">
        <v>0.53</v>
      </c>
      <c r="K39" s="14">
        <v>4.18</v>
      </c>
      <c r="L39" s="14">
        <v>4.6100000000000003</v>
      </c>
      <c r="M39" s="10">
        <v>1.75</v>
      </c>
      <c r="N39" s="12">
        <v>0</v>
      </c>
      <c r="O39" s="12">
        <f t="shared" si="0"/>
        <v>850</v>
      </c>
      <c r="P39" s="12">
        <v>251</v>
      </c>
      <c r="Q39" s="12">
        <v>850</v>
      </c>
    </row>
    <row r="40" spans="1:17" ht="14.4" x14ac:dyDescent="0.3">
      <c r="A40" s="13" t="s">
        <v>40</v>
      </c>
      <c r="B40" s="13" t="s">
        <v>4</v>
      </c>
      <c r="C40" s="11"/>
      <c r="D40" s="13" t="s">
        <v>14</v>
      </c>
      <c r="E40" s="14">
        <v>76.62</v>
      </c>
      <c r="F40" s="14">
        <v>0.03</v>
      </c>
      <c r="G40" s="14">
        <v>13.53</v>
      </c>
      <c r="H40" s="14">
        <v>0.02</v>
      </c>
      <c r="I40" s="14">
        <v>0.01</v>
      </c>
      <c r="J40" s="14">
        <v>0.01</v>
      </c>
      <c r="K40" s="14">
        <v>4.57</v>
      </c>
      <c r="L40" s="14">
        <v>5.19</v>
      </c>
      <c r="M40" s="10">
        <v>1.78</v>
      </c>
      <c r="N40" s="12">
        <v>0</v>
      </c>
      <c r="O40" s="12">
        <f t="shared" si="0"/>
        <v>850</v>
      </c>
      <c r="P40" s="12">
        <v>251</v>
      </c>
      <c r="Q40" s="12">
        <v>850</v>
      </c>
    </row>
    <row r="41" spans="1:17" ht="14.4" x14ac:dyDescent="0.3">
      <c r="A41" s="13" t="s">
        <v>37</v>
      </c>
      <c r="B41" s="13" t="s">
        <v>3</v>
      </c>
      <c r="C41" s="13" t="s">
        <v>7</v>
      </c>
      <c r="D41" s="13" t="s">
        <v>13</v>
      </c>
      <c r="E41" s="14">
        <v>77.239999999999995</v>
      </c>
      <c r="F41" s="14">
        <v>7.0000000000000007E-2</v>
      </c>
      <c r="G41" s="14">
        <v>12.67</v>
      </c>
      <c r="H41" s="14">
        <v>0.55000000000000004</v>
      </c>
      <c r="I41" s="14">
        <v>0.05</v>
      </c>
      <c r="J41" s="14">
        <v>0.51</v>
      </c>
      <c r="K41" s="14">
        <v>4.3</v>
      </c>
      <c r="L41" s="14">
        <v>4.13</v>
      </c>
      <c r="M41" s="10">
        <v>0.71</v>
      </c>
      <c r="N41" s="12">
        <v>0</v>
      </c>
      <c r="O41" s="12">
        <f t="shared" si="0"/>
        <v>995</v>
      </c>
      <c r="P41" s="12">
        <v>61</v>
      </c>
      <c r="Q41" s="12">
        <v>995</v>
      </c>
    </row>
    <row r="42" spans="1:17" ht="14.4" x14ac:dyDescent="0.3">
      <c r="A42" s="13" t="s">
        <v>39</v>
      </c>
      <c r="B42" s="13" t="s">
        <v>1</v>
      </c>
      <c r="C42" s="13" t="s">
        <v>6</v>
      </c>
      <c r="D42" s="13" t="s">
        <v>12</v>
      </c>
      <c r="E42" s="14">
        <v>76.47</v>
      </c>
      <c r="F42" s="14">
        <v>7.0000000000000007E-2</v>
      </c>
      <c r="G42" s="14">
        <v>12.44</v>
      </c>
      <c r="H42" s="14">
        <v>1.02</v>
      </c>
      <c r="I42" s="14">
        <v>0.03</v>
      </c>
      <c r="J42" s="14">
        <v>0.53</v>
      </c>
      <c r="K42" s="14">
        <v>4.18</v>
      </c>
      <c r="L42" s="14">
        <v>4.6100000000000003</v>
      </c>
      <c r="M42" s="10">
        <v>0.71</v>
      </c>
      <c r="N42" s="12">
        <v>0</v>
      </c>
      <c r="O42" s="12">
        <f t="shared" si="0"/>
        <v>995</v>
      </c>
      <c r="P42" s="12">
        <v>61</v>
      </c>
      <c r="Q42" s="12">
        <v>995</v>
      </c>
    </row>
    <row r="43" spans="1:17" ht="14.4" x14ac:dyDescent="0.3">
      <c r="A43" s="13" t="s">
        <v>39</v>
      </c>
      <c r="B43" s="13" t="s">
        <v>1</v>
      </c>
      <c r="C43" s="13" t="s">
        <v>6</v>
      </c>
      <c r="D43" s="13" t="s">
        <v>12</v>
      </c>
      <c r="E43" s="14">
        <v>76.47</v>
      </c>
      <c r="F43" s="14">
        <v>7.0000000000000007E-2</v>
      </c>
      <c r="G43" s="14">
        <v>12.44</v>
      </c>
      <c r="H43" s="14">
        <v>1.02</v>
      </c>
      <c r="I43" s="14">
        <v>0.03</v>
      </c>
      <c r="J43" s="14">
        <v>0.53</v>
      </c>
      <c r="K43" s="14">
        <v>4.18</v>
      </c>
      <c r="L43" s="14">
        <v>4.6100000000000003</v>
      </c>
      <c r="M43" s="10">
        <v>0.7</v>
      </c>
      <c r="N43" s="12">
        <v>0</v>
      </c>
      <c r="O43" s="12">
        <f t="shared" si="0"/>
        <v>995</v>
      </c>
      <c r="P43" s="12">
        <v>61</v>
      </c>
      <c r="Q43" s="12">
        <v>995</v>
      </c>
    </row>
    <row r="44" spans="1:17" ht="14.4" x14ac:dyDescent="0.3">
      <c r="A44" s="13" t="s">
        <v>40</v>
      </c>
      <c r="B44" s="13" t="s">
        <v>4</v>
      </c>
      <c r="C44" s="11"/>
      <c r="D44" s="13" t="s">
        <v>14</v>
      </c>
      <c r="E44" s="14">
        <v>76.62</v>
      </c>
      <c r="F44" s="14">
        <v>0.03</v>
      </c>
      <c r="G44" s="14">
        <v>13.53</v>
      </c>
      <c r="H44" s="14">
        <v>0.02</v>
      </c>
      <c r="I44" s="14">
        <v>0.01</v>
      </c>
      <c r="J44" s="14">
        <v>0.01</v>
      </c>
      <c r="K44" s="14">
        <v>4.57</v>
      </c>
      <c r="L44" s="14">
        <v>5.19</v>
      </c>
      <c r="M44" s="10">
        <v>0.68</v>
      </c>
      <c r="N44" s="12">
        <v>0</v>
      </c>
      <c r="O44" s="12">
        <f t="shared" si="0"/>
        <v>995</v>
      </c>
      <c r="P44" s="12">
        <v>61</v>
      </c>
      <c r="Q44" s="12">
        <v>995</v>
      </c>
    </row>
    <row r="45" spans="1:17" ht="14.4" x14ac:dyDescent="0.3">
      <c r="A45" s="13" t="s">
        <v>37</v>
      </c>
      <c r="B45" s="13" t="s">
        <v>3</v>
      </c>
      <c r="C45" s="13" t="s">
        <v>7</v>
      </c>
      <c r="D45" s="13" t="s">
        <v>13</v>
      </c>
      <c r="E45" s="14">
        <v>77.239999999999995</v>
      </c>
      <c r="F45" s="14">
        <v>7.0000000000000007E-2</v>
      </c>
      <c r="G45" s="14">
        <v>12.67</v>
      </c>
      <c r="H45" s="14">
        <v>0.55000000000000004</v>
      </c>
      <c r="I45" s="14">
        <v>0.05</v>
      </c>
      <c r="J45" s="14">
        <v>0.51</v>
      </c>
      <c r="K45" s="14">
        <v>4.3</v>
      </c>
      <c r="L45" s="14">
        <v>4.13</v>
      </c>
      <c r="M45" s="10">
        <v>0.99</v>
      </c>
      <c r="N45" s="12">
        <v>0</v>
      </c>
      <c r="O45" s="12">
        <f t="shared" si="0"/>
        <v>1002</v>
      </c>
      <c r="P45" s="12">
        <v>112</v>
      </c>
      <c r="Q45" s="12">
        <v>1002</v>
      </c>
    </row>
    <row r="46" spans="1:17" ht="14.4" x14ac:dyDescent="0.3">
      <c r="A46" s="13" t="s">
        <v>40</v>
      </c>
      <c r="B46" s="13" t="s">
        <v>4</v>
      </c>
      <c r="C46" s="11"/>
      <c r="D46" s="13" t="s">
        <v>14</v>
      </c>
      <c r="E46" s="14">
        <v>76.62</v>
      </c>
      <c r="F46" s="14">
        <v>0.03</v>
      </c>
      <c r="G46" s="14">
        <v>13.53</v>
      </c>
      <c r="H46" s="14">
        <v>0.02</v>
      </c>
      <c r="I46" s="14">
        <v>0.01</v>
      </c>
      <c r="J46" s="14">
        <v>0.01</v>
      </c>
      <c r="K46" s="14">
        <v>4.57</v>
      </c>
      <c r="L46" s="14">
        <v>5.19</v>
      </c>
      <c r="M46" s="10">
        <v>0.99</v>
      </c>
      <c r="N46" s="12">
        <v>0</v>
      </c>
      <c r="O46" s="12">
        <f t="shared" si="0"/>
        <v>1002</v>
      </c>
      <c r="P46" s="12">
        <v>112</v>
      </c>
      <c r="Q46" s="12">
        <v>1002</v>
      </c>
    </row>
    <row r="47" spans="1:17" ht="14.4" x14ac:dyDescent="0.3">
      <c r="A47" s="13" t="s">
        <v>39</v>
      </c>
      <c r="B47" s="13" t="s">
        <v>1</v>
      </c>
      <c r="C47" s="13" t="s">
        <v>6</v>
      </c>
      <c r="D47" s="13" t="s">
        <v>12</v>
      </c>
      <c r="E47" s="14">
        <v>76.47</v>
      </c>
      <c r="F47" s="14">
        <v>7.0000000000000007E-2</v>
      </c>
      <c r="G47" s="14">
        <v>12.44</v>
      </c>
      <c r="H47" s="14">
        <v>1.02</v>
      </c>
      <c r="I47" s="14">
        <v>0.03</v>
      </c>
      <c r="J47" s="14">
        <v>0.53</v>
      </c>
      <c r="K47" s="14">
        <v>4.18</v>
      </c>
      <c r="L47" s="14">
        <v>4.6100000000000003</v>
      </c>
      <c r="M47" s="10">
        <v>1.55</v>
      </c>
      <c r="N47" s="12">
        <v>0</v>
      </c>
      <c r="O47" s="12">
        <f t="shared" si="0"/>
        <v>1000</v>
      </c>
      <c r="P47" s="12">
        <v>252</v>
      </c>
      <c r="Q47" s="12">
        <v>1000</v>
      </c>
    </row>
    <row r="48" spans="1:17" ht="14.4" x14ac:dyDescent="0.3">
      <c r="A48" s="13" t="s">
        <v>39</v>
      </c>
      <c r="B48" s="13" t="s">
        <v>1</v>
      </c>
      <c r="C48" s="13" t="s">
        <v>6</v>
      </c>
      <c r="D48" s="13" t="s">
        <v>12</v>
      </c>
      <c r="E48" s="14">
        <v>76.47</v>
      </c>
      <c r="F48" s="14">
        <v>7.0000000000000007E-2</v>
      </c>
      <c r="G48" s="14">
        <v>12.44</v>
      </c>
      <c r="H48" s="14">
        <v>1.02</v>
      </c>
      <c r="I48" s="14">
        <v>0.03</v>
      </c>
      <c r="J48" s="14">
        <v>0.53</v>
      </c>
      <c r="K48" s="14">
        <v>4.18</v>
      </c>
      <c r="L48" s="14">
        <v>4.6100000000000003</v>
      </c>
      <c r="M48" s="10">
        <v>1.54</v>
      </c>
      <c r="N48" s="12">
        <v>0</v>
      </c>
      <c r="O48" s="12">
        <f t="shared" si="0"/>
        <v>1000</v>
      </c>
      <c r="P48" s="12">
        <v>252</v>
      </c>
      <c r="Q48" s="12">
        <v>1000</v>
      </c>
    </row>
    <row r="49" spans="1:17" ht="14.4" x14ac:dyDescent="0.3">
      <c r="A49" s="13" t="s">
        <v>40</v>
      </c>
      <c r="B49" s="13" t="s">
        <v>4</v>
      </c>
      <c r="C49" s="11"/>
      <c r="D49" s="13" t="s">
        <v>14</v>
      </c>
      <c r="E49" s="14">
        <v>76.62</v>
      </c>
      <c r="F49" s="14">
        <v>0.03</v>
      </c>
      <c r="G49" s="14">
        <v>13.53</v>
      </c>
      <c r="H49" s="14">
        <v>0.02</v>
      </c>
      <c r="I49" s="14">
        <v>0.01</v>
      </c>
      <c r="J49" s="14">
        <v>0.01</v>
      </c>
      <c r="K49" s="14">
        <v>4.57</v>
      </c>
      <c r="L49" s="14">
        <v>5.19</v>
      </c>
      <c r="M49" s="10">
        <v>1.56</v>
      </c>
      <c r="N49" s="12">
        <v>0</v>
      </c>
      <c r="O49" s="12">
        <f t="shared" si="0"/>
        <v>1000</v>
      </c>
      <c r="P49" s="12">
        <v>252</v>
      </c>
      <c r="Q49" s="12">
        <v>1000</v>
      </c>
    </row>
    <row r="50" spans="1:17" ht="14.4" x14ac:dyDescent="0.3">
      <c r="A50" s="13" t="s">
        <v>37</v>
      </c>
      <c r="B50" s="13" t="s">
        <v>3</v>
      </c>
      <c r="C50" s="13" t="s">
        <v>7</v>
      </c>
      <c r="D50" s="13" t="s">
        <v>13</v>
      </c>
      <c r="E50" s="14">
        <v>77.239999999999995</v>
      </c>
      <c r="F50" s="14">
        <v>7.0000000000000007E-2</v>
      </c>
      <c r="G50" s="14">
        <v>12.67</v>
      </c>
      <c r="H50" s="14">
        <v>0.55000000000000004</v>
      </c>
      <c r="I50" s="14">
        <v>0.05</v>
      </c>
      <c r="J50" s="14">
        <v>0.51</v>
      </c>
      <c r="K50" s="14">
        <v>4.3</v>
      </c>
      <c r="L50" s="14">
        <v>4.13</v>
      </c>
      <c r="M50" s="10">
        <v>1.57</v>
      </c>
      <c r="N50" s="12">
        <v>0</v>
      </c>
      <c r="O50" s="12">
        <f t="shared" si="0"/>
        <v>1000</v>
      </c>
      <c r="P50" s="12">
        <v>250</v>
      </c>
      <c r="Q50" s="12">
        <v>1000</v>
      </c>
    </row>
    <row r="51" spans="1:17" ht="14.4" x14ac:dyDescent="0.3">
      <c r="A51" s="13" t="s">
        <v>39</v>
      </c>
      <c r="B51" s="13" t="s">
        <v>1</v>
      </c>
      <c r="C51" s="13" t="s">
        <v>6</v>
      </c>
      <c r="D51" s="13" t="s">
        <v>12</v>
      </c>
      <c r="E51" s="14">
        <v>76.47</v>
      </c>
      <c r="F51" s="14">
        <v>7.0000000000000007E-2</v>
      </c>
      <c r="G51" s="14">
        <v>12.44</v>
      </c>
      <c r="H51" s="14">
        <v>1.02</v>
      </c>
      <c r="I51" s="14">
        <v>0.03</v>
      </c>
      <c r="J51" s="14">
        <v>0.53</v>
      </c>
      <c r="K51" s="14">
        <v>4.18</v>
      </c>
      <c r="L51" s="14">
        <v>4.6100000000000003</v>
      </c>
      <c r="M51" s="10">
        <v>1.59</v>
      </c>
      <c r="N51" s="12">
        <v>0</v>
      </c>
      <c r="O51" s="12">
        <f t="shared" si="0"/>
        <v>1000</v>
      </c>
      <c r="P51" s="12">
        <v>250</v>
      </c>
      <c r="Q51" s="12">
        <v>1000</v>
      </c>
    </row>
    <row r="52" spans="1:17" ht="14.4" x14ac:dyDescent="0.3">
      <c r="A52" s="13" t="s">
        <v>40</v>
      </c>
      <c r="B52" s="13" t="s">
        <v>4</v>
      </c>
      <c r="C52" s="11"/>
      <c r="D52" s="13" t="s">
        <v>14</v>
      </c>
      <c r="E52" s="14">
        <v>76.62</v>
      </c>
      <c r="F52" s="14">
        <v>0.03</v>
      </c>
      <c r="G52" s="14">
        <v>13.53</v>
      </c>
      <c r="H52" s="14">
        <v>0.02</v>
      </c>
      <c r="I52" s="14">
        <v>0.01</v>
      </c>
      <c r="J52" s="14">
        <v>0.01</v>
      </c>
      <c r="K52" s="14">
        <v>4.57</v>
      </c>
      <c r="L52" s="14">
        <v>5.19</v>
      </c>
      <c r="M52" s="10">
        <v>1.56</v>
      </c>
      <c r="N52" s="12">
        <v>0</v>
      </c>
      <c r="O52" s="12">
        <f t="shared" si="0"/>
        <v>1000</v>
      </c>
      <c r="P52" s="12">
        <v>250</v>
      </c>
      <c r="Q52" s="12">
        <v>1000</v>
      </c>
    </row>
    <row r="53" spans="1:17" ht="14.4" x14ac:dyDescent="0.3">
      <c r="A53" s="13" t="s">
        <v>37</v>
      </c>
      <c r="B53" s="13" t="s">
        <v>3</v>
      </c>
      <c r="C53" s="13" t="s">
        <v>7</v>
      </c>
      <c r="D53" s="13" t="s">
        <v>13</v>
      </c>
      <c r="E53" s="14">
        <v>77.239999999999995</v>
      </c>
      <c r="F53" s="14">
        <v>7.0000000000000007E-2</v>
      </c>
      <c r="G53" s="14">
        <v>12.67</v>
      </c>
      <c r="H53" s="14">
        <v>0.55000000000000004</v>
      </c>
      <c r="I53" s="14">
        <v>0.05</v>
      </c>
      <c r="J53" s="14">
        <v>0.51</v>
      </c>
      <c r="K53" s="14">
        <v>4.3</v>
      </c>
      <c r="L53" s="14">
        <v>4.13</v>
      </c>
      <c r="M53" s="10">
        <v>0.64</v>
      </c>
      <c r="N53" s="12">
        <v>0</v>
      </c>
      <c r="O53" s="12">
        <f t="shared" si="0"/>
        <v>1200</v>
      </c>
      <c r="P53" s="12">
        <v>61</v>
      </c>
      <c r="Q53" s="12">
        <v>1200</v>
      </c>
    </row>
    <row r="54" spans="1:17" ht="14.4" x14ac:dyDescent="0.3">
      <c r="A54" s="13" t="s">
        <v>40</v>
      </c>
      <c r="B54" s="13" t="s">
        <v>4</v>
      </c>
      <c r="C54" s="11"/>
      <c r="D54" s="13" t="s">
        <v>14</v>
      </c>
      <c r="E54" s="14">
        <v>76.62</v>
      </c>
      <c r="F54" s="14">
        <v>0.03</v>
      </c>
      <c r="G54" s="14">
        <v>13.53</v>
      </c>
      <c r="H54" s="14">
        <v>0.02</v>
      </c>
      <c r="I54" s="14">
        <v>0.01</v>
      </c>
      <c r="J54" s="14">
        <v>0.01</v>
      </c>
      <c r="K54" s="14">
        <v>4.57</v>
      </c>
      <c r="L54" s="14">
        <v>5.19</v>
      </c>
      <c r="M54" s="10">
        <v>0.61</v>
      </c>
      <c r="N54" s="12">
        <v>0</v>
      </c>
      <c r="O54" s="12">
        <f t="shared" si="0"/>
        <v>1200</v>
      </c>
      <c r="P54" s="12">
        <v>61</v>
      </c>
      <c r="Q54" s="12">
        <v>1200</v>
      </c>
    </row>
    <row r="55" spans="1:17" ht="14.4" x14ac:dyDescent="0.3">
      <c r="A55" s="13" t="s">
        <v>37</v>
      </c>
      <c r="B55" s="13" t="s">
        <v>3</v>
      </c>
      <c r="C55" s="13" t="s">
        <v>7</v>
      </c>
      <c r="D55" s="13" t="s">
        <v>13</v>
      </c>
      <c r="E55" s="14">
        <v>77.239999999999995</v>
      </c>
      <c r="F55" s="14">
        <v>7.0000000000000007E-2</v>
      </c>
      <c r="G55" s="14">
        <v>12.67</v>
      </c>
      <c r="H55" s="14">
        <v>0.55000000000000004</v>
      </c>
      <c r="I55" s="14">
        <v>0.05</v>
      </c>
      <c r="J55" s="14">
        <v>0.51</v>
      </c>
      <c r="K55" s="14">
        <v>4.3</v>
      </c>
      <c r="L55" s="14">
        <v>4.13</v>
      </c>
      <c r="M55" s="10">
        <v>0.89</v>
      </c>
      <c r="N55" s="12">
        <v>0</v>
      </c>
      <c r="O55" s="12">
        <f t="shared" si="0"/>
        <v>1200</v>
      </c>
      <c r="P55" s="12">
        <v>110</v>
      </c>
      <c r="Q55" s="12">
        <v>1200</v>
      </c>
    </row>
    <row r="56" spans="1:17" ht="14.4" x14ac:dyDescent="0.3">
      <c r="A56" s="13" t="s">
        <v>39</v>
      </c>
      <c r="B56" s="13" t="s">
        <v>1</v>
      </c>
      <c r="C56" s="13" t="s">
        <v>6</v>
      </c>
      <c r="D56" s="13" t="s">
        <v>12</v>
      </c>
      <c r="E56" s="14">
        <v>76.47</v>
      </c>
      <c r="F56" s="14">
        <v>7.0000000000000007E-2</v>
      </c>
      <c r="G56" s="14">
        <v>12.44</v>
      </c>
      <c r="H56" s="14">
        <v>1.02</v>
      </c>
      <c r="I56" s="14">
        <v>0.03</v>
      </c>
      <c r="J56" s="14">
        <v>0.53</v>
      </c>
      <c r="K56" s="14">
        <v>4.18</v>
      </c>
      <c r="L56" s="14">
        <v>4.6100000000000003</v>
      </c>
      <c r="M56" s="10">
        <v>0.92</v>
      </c>
      <c r="N56" s="12">
        <v>0</v>
      </c>
      <c r="O56" s="12">
        <f t="shared" si="0"/>
        <v>1200</v>
      </c>
      <c r="P56" s="12">
        <v>110</v>
      </c>
      <c r="Q56" s="12">
        <v>1200</v>
      </c>
    </row>
    <row r="57" spans="1:17" ht="14.4" x14ac:dyDescent="0.3">
      <c r="A57" s="13" t="s">
        <v>37</v>
      </c>
      <c r="B57" s="13" t="s">
        <v>3</v>
      </c>
      <c r="C57" s="13" t="s">
        <v>7</v>
      </c>
      <c r="D57" s="13" t="s">
        <v>13</v>
      </c>
      <c r="E57" s="14">
        <v>77.239999999999995</v>
      </c>
      <c r="F57" s="14">
        <v>7.0000000000000007E-2</v>
      </c>
      <c r="G57" s="14">
        <v>12.67</v>
      </c>
      <c r="H57" s="14">
        <v>0.55000000000000004</v>
      </c>
      <c r="I57" s="14">
        <v>0.05</v>
      </c>
      <c r="J57" s="14">
        <v>0.51</v>
      </c>
      <c r="K57" s="14">
        <v>4.3</v>
      </c>
      <c r="L57" s="14">
        <v>4.13</v>
      </c>
      <c r="M57" s="10">
        <v>1.44</v>
      </c>
      <c r="N57" s="12">
        <v>0</v>
      </c>
      <c r="O57" s="12">
        <f t="shared" si="0"/>
        <v>1200</v>
      </c>
      <c r="P57" s="12">
        <v>250</v>
      </c>
      <c r="Q57" s="12">
        <v>1200</v>
      </c>
    </row>
    <row r="58" spans="1:17" ht="14.4" x14ac:dyDescent="0.3">
      <c r="A58" s="13" t="s">
        <v>39</v>
      </c>
      <c r="B58" s="13" t="s">
        <v>1</v>
      </c>
      <c r="C58" s="13" t="s">
        <v>6</v>
      </c>
      <c r="D58" s="13" t="s">
        <v>12</v>
      </c>
      <c r="E58" s="14">
        <v>76.47</v>
      </c>
      <c r="F58" s="14">
        <v>7.0000000000000007E-2</v>
      </c>
      <c r="G58" s="14">
        <v>12.44</v>
      </c>
      <c r="H58" s="14">
        <v>1.02</v>
      </c>
      <c r="I58" s="14">
        <v>0.03</v>
      </c>
      <c r="J58" s="14">
        <v>0.53</v>
      </c>
      <c r="K58" s="14">
        <v>4.18</v>
      </c>
      <c r="L58" s="14">
        <v>4.6100000000000003</v>
      </c>
      <c r="M58" s="10">
        <v>1.47</v>
      </c>
      <c r="N58" s="12">
        <v>0</v>
      </c>
      <c r="O58" s="12">
        <f t="shared" si="0"/>
        <v>1200</v>
      </c>
      <c r="P58" s="12">
        <v>250</v>
      </c>
      <c r="Q58" s="12">
        <v>1200</v>
      </c>
    </row>
    <row r="59" spans="1:17" ht="14.4" x14ac:dyDescent="0.3">
      <c r="A59" s="13" t="s">
        <v>40</v>
      </c>
      <c r="B59" s="13" t="s">
        <v>4</v>
      </c>
      <c r="C59" s="11"/>
      <c r="D59" s="13" t="s">
        <v>14</v>
      </c>
      <c r="E59" s="14">
        <v>76.62</v>
      </c>
      <c r="F59" s="14">
        <v>0.03</v>
      </c>
      <c r="G59" s="14">
        <v>13.53</v>
      </c>
      <c r="H59" s="14">
        <v>0.02</v>
      </c>
      <c r="I59" s="14">
        <v>0.01</v>
      </c>
      <c r="J59" s="14">
        <v>0.01</v>
      </c>
      <c r="K59" s="14">
        <v>4.57</v>
      </c>
      <c r="L59" s="14">
        <v>5.19</v>
      </c>
      <c r="M59" s="10">
        <v>1.48</v>
      </c>
      <c r="N59" s="12">
        <v>0</v>
      </c>
      <c r="O59" s="12">
        <f t="shared" si="0"/>
        <v>1200</v>
      </c>
      <c r="P59" s="12">
        <v>250</v>
      </c>
      <c r="Q59" s="12">
        <v>1200</v>
      </c>
    </row>
    <row r="60" spans="1:17" ht="14.4" x14ac:dyDescent="0.3"/>
    <row r="61" spans="1:17" ht="14.4" x14ac:dyDescent="0.3"/>
    <row r="62" spans="1:17" ht="14.4" x14ac:dyDescent="0.3"/>
    <row r="63" spans="1:17" ht="14.4" x14ac:dyDescent="0.3"/>
    <row r="64" spans="1:17" ht="14.4" x14ac:dyDescent="0.3"/>
    <row r="65" ht="14.4" x14ac:dyDescent="0.3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5A7033-F16D-4DEE-A9A5-65AF7C511AC8}">
  <dimension ref="A1:Z75"/>
  <sheetViews>
    <sheetView zoomScale="70" zoomScaleNormal="70" workbookViewId="0">
      <selection sqref="A1:Z1048576"/>
    </sheetView>
  </sheetViews>
  <sheetFormatPr defaultRowHeight="17.399999999999999" x14ac:dyDescent="0.35"/>
  <cols>
    <col min="1" max="1" width="15.21875" customWidth="1"/>
    <col min="20" max="20" width="8.88671875" style="39"/>
  </cols>
  <sheetData>
    <row r="1" spans="1:26" ht="16.8" x14ac:dyDescent="0.3">
      <c r="A1" s="1" t="s">
        <v>35</v>
      </c>
      <c r="B1" s="3" t="s">
        <v>0</v>
      </c>
      <c r="C1" s="1"/>
      <c r="D1" s="3" t="s">
        <v>9</v>
      </c>
      <c r="E1" s="3" t="s">
        <v>15</v>
      </c>
      <c r="F1" s="3" t="s">
        <v>16</v>
      </c>
      <c r="G1" s="3" t="s">
        <v>17</v>
      </c>
      <c r="H1" s="3" t="s">
        <v>18</v>
      </c>
      <c r="I1" s="3" t="s">
        <v>19</v>
      </c>
      <c r="J1" s="3" t="s">
        <v>20</v>
      </c>
      <c r="K1" s="3" t="s">
        <v>21</v>
      </c>
      <c r="L1" s="3" t="s">
        <v>22</v>
      </c>
      <c r="M1" s="3" t="s">
        <v>23</v>
      </c>
      <c r="N1" s="3" t="s">
        <v>24</v>
      </c>
      <c r="O1" s="3" t="s">
        <v>28</v>
      </c>
      <c r="P1" s="3" t="s">
        <v>29</v>
      </c>
      <c r="Q1" s="13"/>
      <c r="R1" s="13"/>
      <c r="S1" s="13"/>
      <c r="T1" s="38"/>
      <c r="W1" s="13"/>
    </row>
    <row r="2" spans="1:26" ht="16.8" x14ac:dyDescent="0.3">
      <c r="A2" s="3" t="s">
        <v>36</v>
      </c>
      <c r="B2" s="3" t="s">
        <v>1</v>
      </c>
      <c r="C2" s="3" t="s">
        <v>6</v>
      </c>
      <c r="D2" s="3" t="s">
        <v>10</v>
      </c>
      <c r="E2" s="4">
        <v>77.19</v>
      </c>
      <c r="F2" s="4">
        <v>0.06</v>
      </c>
      <c r="G2" s="4">
        <v>12.8</v>
      </c>
      <c r="H2" s="4">
        <v>0.94</v>
      </c>
      <c r="I2" s="4">
        <v>0.03</v>
      </c>
      <c r="J2" s="4">
        <v>0.53</v>
      </c>
      <c r="K2" s="4">
        <v>3.98</v>
      </c>
      <c r="L2" s="4">
        <v>4.6500000000000004</v>
      </c>
      <c r="M2" s="4">
        <v>100.36</v>
      </c>
      <c r="N2" s="3" t="s">
        <v>25</v>
      </c>
      <c r="O2" s="2">
        <v>6</v>
      </c>
      <c r="P2" s="3" t="s">
        <v>30</v>
      </c>
      <c r="Q2" s="13"/>
      <c r="R2" s="13"/>
      <c r="S2" s="13"/>
      <c r="T2" s="38"/>
      <c r="W2" s="13"/>
    </row>
    <row r="3" spans="1:26" ht="16.8" x14ac:dyDescent="0.3">
      <c r="A3" s="3" t="s">
        <v>38</v>
      </c>
      <c r="B3" s="3" t="s">
        <v>2</v>
      </c>
      <c r="C3" s="3" t="s">
        <v>6</v>
      </c>
      <c r="D3" s="3" t="s">
        <v>11</v>
      </c>
      <c r="E3" s="4">
        <v>75.03</v>
      </c>
      <c r="F3" s="5">
        <v>0.2</v>
      </c>
      <c r="G3" s="4">
        <v>13.42</v>
      </c>
      <c r="H3" s="4">
        <v>1.46</v>
      </c>
      <c r="I3" s="4">
        <v>0.13</v>
      </c>
      <c r="J3" s="4">
        <v>0.62</v>
      </c>
      <c r="K3" s="4">
        <v>4.24</v>
      </c>
      <c r="L3" s="4">
        <v>4.99</v>
      </c>
      <c r="M3" s="4">
        <v>100.38</v>
      </c>
      <c r="N3" s="6">
        <v>0.10100000000000001</v>
      </c>
      <c r="O3" s="2">
        <v>7</v>
      </c>
      <c r="P3" s="3" t="s">
        <v>31</v>
      </c>
      <c r="Q3" s="13"/>
      <c r="R3" s="13"/>
      <c r="S3" s="13"/>
      <c r="T3" s="38"/>
      <c r="W3" s="13"/>
    </row>
    <row r="4" spans="1:26" ht="16.8" x14ac:dyDescent="0.3">
      <c r="A4" s="3" t="s">
        <v>39</v>
      </c>
      <c r="B4" s="3" t="s">
        <v>1</v>
      </c>
      <c r="C4" s="3" t="s">
        <v>6</v>
      </c>
      <c r="D4" s="3" t="s">
        <v>12</v>
      </c>
      <c r="E4" s="4">
        <v>76.47</v>
      </c>
      <c r="F4" s="4">
        <v>7.0000000000000007E-2</v>
      </c>
      <c r="G4" s="4">
        <v>12.44</v>
      </c>
      <c r="H4" s="4">
        <v>1.02</v>
      </c>
      <c r="I4" s="4">
        <v>0.03</v>
      </c>
      <c r="J4" s="4">
        <v>0.53</v>
      </c>
      <c r="K4" s="4">
        <v>4.18</v>
      </c>
      <c r="L4" s="4">
        <v>4.6100000000000003</v>
      </c>
      <c r="M4" s="4">
        <v>99.35</v>
      </c>
      <c r="N4" s="3" t="s">
        <v>26</v>
      </c>
      <c r="O4" s="2">
        <v>12</v>
      </c>
      <c r="P4" s="3" t="s">
        <v>32</v>
      </c>
      <c r="Q4" s="13"/>
      <c r="R4" s="13"/>
      <c r="S4" s="13"/>
      <c r="T4" s="38"/>
      <c r="W4" s="13"/>
    </row>
    <row r="5" spans="1:26" ht="16.8" x14ac:dyDescent="0.3">
      <c r="A5" s="3" t="s">
        <v>37</v>
      </c>
      <c r="B5" s="3" t="s">
        <v>3</v>
      </c>
      <c r="C5" s="3" t="s">
        <v>7</v>
      </c>
      <c r="D5" s="3" t="s">
        <v>13</v>
      </c>
      <c r="E5" s="4">
        <v>77.239999999999995</v>
      </c>
      <c r="F5" s="4">
        <v>7.0000000000000007E-2</v>
      </c>
      <c r="G5" s="4">
        <v>12.67</v>
      </c>
      <c r="H5" s="4">
        <v>0.55000000000000004</v>
      </c>
      <c r="I5" s="4">
        <v>0.05</v>
      </c>
      <c r="J5" s="4">
        <v>0.51</v>
      </c>
      <c r="K5" s="4">
        <v>4.3</v>
      </c>
      <c r="L5" s="4">
        <v>4.13</v>
      </c>
      <c r="M5" s="4">
        <v>99.52</v>
      </c>
      <c r="N5" s="3" t="s">
        <v>27</v>
      </c>
      <c r="O5" s="2">
        <v>3</v>
      </c>
      <c r="P5" s="3" t="s">
        <v>33</v>
      </c>
      <c r="Q5" s="13"/>
      <c r="R5" s="13"/>
      <c r="S5" s="13"/>
      <c r="T5" s="38"/>
      <c r="W5" s="13"/>
    </row>
    <row r="6" spans="1:26" ht="16.8" x14ac:dyDescent="0.3">
      <c r="A6" s="3" t="s">
        <v>40</v>
      </c>
      <c r="B6" s="3" t="s">
        <v>4</v>
      </c>
      <c r="C6" s="1"/>
      <c r="D6" s="3" t="s">
        <v>14</v>
      </c>
      <c r="E6" s="4">
        <v>76.62</v>
      </c>
      <c r="F6" s="4">
        <v>0.03</v>
      </c>
      <c r="G6" s="4">
        <v>13.53</v>
      </c>
      <c r="H6" s="4">
        <v>0.02</v>
      </c>
      <c r="I6" s="4">
        <v>0.01</v>
      </c>
      <c r="J6" s="4">
        <v>0.01</v>
      </c>
      <c r="K6" s="4">
        <v>4.57</v>
      </c>
      <c r="L6" s="4">
        <v>5.19</v>
      </c>
      <c r="M6" s="4">
        <v>99.97</v>
      </c>
      <c r="N6" s="4">
        <v>0.02</v>
      </c>
      <c r="O6" s="2">
        <v>8</v>
      </c>
      <c r="P6" s="3" t="s">
        <v>34</v>
      </c>
      <c r="Q6" s="13"/>
      <c r="R6" s="13"/>
      <c r="S6" s="13"/>
      <c r="T6" s="38"/>
      <c r="W6" s="13"/>
    </row>
    <row r="7" spans="1:26" x14ac:dyDescent="0.35">
      <c r="A7" s="3" t="s">
        <v>41</v>
      </c>
      <c r="B7" s="3" t="s">
        <v>5</v>
      </c>
      <c r="C7" s="3" t="s">
        <v>8</v>
      </c>
      <c r="D7" s="1"/>
      <c r="E7" s="4">
        <v>0.38</v>
      </c>
      <c r="F7" s="4">
        <v>0.02</v>
      </c>
      <c r="G7" s="4">
        <v>0.15</v>
      </c>
      <c r="H7" s="4">
        <v>0.05</v>
      </c>
      <c r="I7" s="4">
        <v>0.01</v>
      </c>
      <c r="J7" s="4">
        <v>0.03</v>
      </c>
      <c r="K7" s="4">
        <v>0.26</v>
      </c>
      <c r="L7" s="4">
        <v>0.12</v>
      </c>
    </row>
    <row r="8" spans="1:26" x14ac:dyDescent="0.35">
      <c r="B8" s="3"/>
      <c r="C8" s="3"/>
      <c r="D8" s="3"/>
      <c r="E8" s="3"/>
      <c r="F8" s="3"/>
      <c r="G8" s="3"/>
      <c r="H8" s="1"/>
    </row>
    <row r="9" spans="1:26" x14ac:dyDescent="0.35">
      <c r="B9" s="3"/>
      <c r="C9" s="4"/>
      <c r="D9" s="4"/>
      <c r="E9" s="4"/>
      <c r="F9" s="4"/>
      <c r="G9" s="4"/>
      <c r="H9" s="4"/>
    </row>
    <row r="10" spans="1:26" x14ac:dyDescent="0.35">
      <c r="A10" s="16"/>
      <c r="B10" s="17"/>
      <c r="C10" s="18"/>
      <c r="D10" s="19"/>
      <c r="E10" s="18" t="s">
        <v>142</v>
      </c>
      <c r="F10" s="18"/>
      <c r="G10" s="18"/>
      <c r="H10" s="18"/>
      <c r="I10" s="16"/>
      <c r="J10" s="16"/>
      <c r="K10" s="16"/>
      <c r="L10" s="16"/>
      <c r="M10" s="16"/>
      <c r="N10" s="16"/>
      <c r="O10" s="16"/>
      <c r="P10" s="16"/>
      <c r="Q10" s="20"/>
      <c r="R10" s="20" t="s">
        <v>143</v>
      </c>
      <c r="S10" s="20"/>
      <c r="T10" s="40"/>
      <c r="U10" s="20"/>
      <c r="W10" s="20"/>
      <c r="X10" s="20"/>
    </row>
    <row r="11" spans="1:26" ht="16.8" x14ac:dyDescent="0.3">
      <c r="A11" s="11" t="s">
        <v>35</v>
      </c>
      <c r="B11" s="13" t="s">
        <v>0</v>
      </c>
      <c r="C11" s="11"/>
      <c r="D11" s="13" t="s">
        <v>9</v>
      </c>
      <c r="E11" s="13" t="s">
        <v>15</v>
      </c>
      <c r="F11" s="13" t="s">
        <v>16</v>
      </c>
      <c r="G11" s="13" t="s">
        <v>17</v>
      </c>
      <c r="H11" s="13" t="s">
        <v>18</v>
      </c>
      <c r="I11" s="13" t="s">
        <v>19</v>
      </c>
      <c r="J11" s="13" t="s">
        <v>20</v>
      </c>
      <c r="K11" s="13" t="s">
        <v>21</v>
      </c>
      <c r="L11" s="13" t="s">
        <v>22</v>
      </c>
      <c r="M11" s="13" t="s">
        <v>23</v>
      </c>
      <c r="N11" s="13" t="s">
        <v>24</v>
      </c>
      <c r="O11" s="13" t="s">
        <v>28</v>
      </c>
      <c r="P11" s="13" t="s">
        <v>29</v>
      </c>
      <c r="Q11" s="13" t="s">
        <v>43</v>
      </c>
      <c r="R11" s="13" t="s">
        <v>44</v>
      </c>
      <c r="S11" s="13" t="s">
        <v>145</v>
      </c>
      <c r="T11" s="38" t="s">
        <v>45</v>
      </c>
      <c r="U11" s="13" t="s">
        <v>46</v>
      </c>
      <c r="V11" s="13" t="s">
        <v>47</v>
      </c>
      <c r="W11" s="13" t="s">
        <v>48</v>
      </c>
      <c r="X11" s="13" t="s">
        <v>49</v>
      </c>
      <c r="Y11" s="13" t="s">
        <v>50</v>
      </c>
      <c r="Z11" s="36" t="s">
        <v>144</v>
      </c>
    </row>
    <row r="12" spans="1:26" ht="16.8" x14ac:dyDescent="0.3">
      <c r="A12" s="13" t="s">
        <v>36</v>
      </c>
      <c r="B12" s="13" t="s">
        <v>1</v>
      </c>
      <c r="C12" s="13" t="s">
        <v>6</v>
      </c>
      <c r="D12" s="13" t="s">
        <v>10</v>
      </c>
      <c r="E12" s="14">
        <v>77.19</v>
      </c>
      <c r="F12" s="14">
        <v>0.06</v>
      </c>
      <c r="G12" s="14">
        <v>12.8</v>
      </c>
      <c r="H12" s="14">
        <v>0.94</v>
      </c>
      <c r="I12" s="14">
        <v>0.03</v>
      </c>
      <c r="J12" s="14">
        <v>0.53</v>
      </c>
      <c r="K12" s="14">
        <v>3.98</v>
      </c>
      <c r="L12" s="14">
        <v>4.6500000000000004</v>
      </c>
      <c r="M12" s="14">
        <v>100.36</v>
      </c>
      <c r="N12" s="13" t="s">
        <v>25</v>
      </c>
      <c r="O12" s="12">
        <v>6</v>
      </c>
      <c r="P12" s="13" t="s">
        <v>30</v>
      </c>
      <c r="Q12" s="12">
        <v>1008</v>
      </c>
      <c r="R12" s="12">
        <v>552</v>
      </c>
      <c r="S12" s="37">
        <v>9.8000000000000004E-2</v>
      </c>
      <c r="T12" s="38" t="s">
        <v>51</v>
      </c>
      <c r="U12" s="10">
        <v>0.25600000000000001</v>
      </c>
      <c r="V12" s="10">
        <v>4.7E-2</v>
      </c>
      <c r="W12" s="10">
        <v>0.186</v>
      </c>
      <c r="X12" s="10">
        <v>5.0000000000000001E-3</v>
      </c>
      <c r="Y12" s="13" t="s">
        <v>52</v>
      </c>
      <c r="Z12" s="37">
        <v>9.8000000000000004E-2</v>
      </c>
    </row>
    <row r="13" spans="1:26" ht="16.8" x14ac:dyDescent="0.3">
      <c r="A13" s="13" t="s">
        <v>36</v>
      </c>
      <c r="B13" s="13" t="s">
        <v>1</v>
      </c>
      <c r="C13" s="13" t="s">
        <v>6</v>
      </c>
      <c r="D13" s="13" t="s">
        <v>10</v>
      </c>
      <c r="E13" s="14">
        <v>77.19</v>
      </c>
      <c r="F13" s="14">
        <v>0.06</v>
      </c>
      <c r="G13" s="14">
        <v>12.8</v>
      </c>
      <c r="H13" s="14">
        <v>0.94</v>
      </c>
      <c r="I13" s="14">
        <v>0.03</v>
      </c>
      <c r="J13" s="14">
        <v>0.53</v>
      </c>
      <c r="K13" s="14">
        <v>3.98</v>
      </c>
      <c r="L13" s="14">
        <v>4.6500000000000004</v>
      </c>
      <c r="M13" s="14">
        <v>100.36</v>
      </c>
      <c r="N13" s="13" t="s">
        <v>25</v>
      </c>
      <c r="O13" s="12">
        <v>6</v>
      </c>
      <c r="P13" s="13" t="s">
        <v>30</v>
      </c>
      <c r="Q13" s="21">
        <v>403</v>
      </c>
      <c r="R13" s="21">
        <v>698</v>
      </c>
      <c r="S13" s="37">
        <v>9.8000000000000004E-2</v>
      </c>
      <c r="T13" s="41" t="s">
        <v>55</v>
      </c>
      <c r="U13" s="23">
        <v>0.20399999999999999</v>
      </c>
      <c r="V13" s="23">
        <v>8.5999999999999993E-2</v>
      </c>
      <c r="W13" s="23">
        <v>0.126</v>
      </c>
      <c r="X13" s="23">
        <v>3.0000000000000001E-3</v>
      </c>
      <c r="Y13" s="22" t="s">
        <v>56</v>
      </c>
      <c r="Z13" s="37">
        <v>9.8000000000000004E-2</v>
      </c>
    </row>
    <row r="14" spans="1:26" ht="16.8" x14ac:dyDescent="0.3">
      <c r="A14" s="13" t="s">
        <v>36</v>
      </c>
      <c r="B14" s="13" t="s">
        <v>1</v>
      </c>
      <c r="C14" s="13" t="s">
        <v>6</v>
      </c>
      <c r="D14" s="13" t="s">
        <v>10</v>
      </c>
      <c r="E14" s="14">
        <v>77.19</v>
      </c>
      <c r="F14" s="14">
        <v>0.06</v>
      </c>
      <c r="G14" s="14">
        <v>12.8</v>
      </c>
      <c r="H14" s="14">
        <v>0.94</v>
      </c>
      <c r="I14" s="14">
        <v>0.03</v>
      </c>
      <c r="J14" s="14">
        <v>0.53</v>
      </c>
      <c r="K14" s="14">
        <v>3.98</v>
      </c>
      <c r="L14" s="14">
        <v>4.6500000000000004</v>
      </c>
      <c r="M14" s="14">
        <v>100.36</v>
      </c>
      <c r="N14" s="13" t="s">
        <v>25</v>
      </c>
      <c r="O14" s="12">
        <v>6</v>
      </c>
      <c r="P14" s="13" t="s">
        <v>30</v>
      </c>
      <c r="Q14" s="12">
        <v>359</v>
      </c>
      <c r="R14" s="12">
        <v>750</v>
      </c>
      <c r="S14" s="37">
        <v>9.8000000000000004E-2</v>
      </c>
      <c r="T14" s="38" t="s">
        <v>59</v>
      </c>
      <c r="U14" s="10">
        <v>0.17799999999999999</v>
      </c>
      <c r="V14" s="10">
        <v>0.26</v>
      </c>
      <c r="W14" s="10">
        <v>0.11600000000000001</v>
      </c>
      <c r="X14" s="10">
        <v>1E-3</v>
      </c>
      <c r="Y14" s="13" t="s">
        <v>56</v>
      </c>
      <c r="Z14" s="37">
        <v>9.8000000000000004E-2</v>
      </c>
    </row>
    <row r="15" spans="1:26" ht="16.8" x14ac:dyDescent="0.3">
      <c r="A15" s="13" t="s">
        <v>36</v>
      </c>
      <c r="B15" s="13" t="s">
        <v>1</v>
      </c>
      <c r="C15" s="13" t="s">
        <v>6</v>
      </c>
      <c r="D15" s="13" t="s">
        <v>10</v>
      </c>
      <c r="E15" s="14">
        <v>77.19</v>
      </c>
      <c r="F15" s="14">
        <v>0.06</v>
      </c>
      <c r="G15" s="14">
        <v>12.8</v>
      </c>
      <c r="H15" s="14">
        <v>0.94</v>
      </c>
      <c r="I15" s="14">
        <v>0.03</v>
      </c>
      <c r="J15" s="14">
        <v>0.53</v>
      </c>
      <c r="K15" s="14">
        <v>3.98</v>
      </c>
      <c r="L15" s="14">
        <v>4.6500000000000004</v>
      </c>
      <c r="M15" s="14">
        <v>100.36</v>
      </c>
      <c r="N15" s="13" t="s">
        <v>25</v>
      </c>
      <c r="O15" s="12">
        <v>6</v>
      </c>
      <c r="P15" s="13" t="s">
        <v>30</v>
      </c>
      <c r="Q15" s="12">
        <v>315</v>
      </c>
      <c r="R15" s="12">
        <v>851</v>
      </c>
      <c r="S15" s="37">
        <v>9.8000000000000004E-2</v>
      </c>
      <c r="T15" s="38" t="s">
        <v>62</v>
      </c>
      <c r="U15" s="10">
        <v>0.25</v>
      </c>
      <c r="V15" s="10">
        <v>0.23599999999999999</v>
      </c>
      <c r="W15" s="10">
        <v>0.106</v>
      </c>
      <c r="X15" s="10">
        <v>1E-3</v>
      </c>
      <c r="Y15" s="13" t="s">
        <v>56</v>
      </c>
      <c r="Z15" s="37">
        <v>9.8000000000000004E-2</v>
      </c>
    </row>
    <row r="16" spans="1:26" ht="16.8" x14ac:dyDescent="0.3">
      <c r="A16" s="13" t="s">
        <v>36</v>
      </c>
      <c r="B16" s="13" t="s">
        <v>1</v>
      </c>
      <c r="C16" s="13" t="s">
        <v>6</v>
      </c>
      <c r="D16" s="13" t="s">
        <v>10</v>
      </c>
      <c r="E16" s="14">
        <v>77.19</v>
      </c>
      <c r="F16" s="14">
        <v>0.06</v>
      </c>
      <c r="G16" s="14">
        <v>12.8</v>
      </c>
      <c r="H16" s="14">
        <v>0.94</v>
      </c>
      <c r="I16" s="14">
        <v>0.03</v>
      </c>
      <c r="J16" s="14">
        <v>0.53</v>
      </c>
      <c r="K16" s="14">
        <v>3.98</v>
      </c>
      <c r="L16" s="14">
        <v>4.6500000000000004</v>
      </c>
      <c r="M16" s="14">
        <v>100.36</v>
      </c>
      <c r="N16" s="13" t="s">
        <v>25</v>
      </c>
      <c r="O16" s="12">
        <v>6</v>
      </c>
      <c r="P16" s="13" t="s">
        <v>30</v>
      </c>
      <c r="Q16" s="12">
        <v>241</v>
      </c>
      <c r="R16" s="12">
        <v>850</v>
      </c>
      <c r="S16" s="37">
        <v>9.8000000000000004E-2</v>
      </c>
      <c r="T16" s="38" t="s">
        <v>66</v>
      </c>
      <c r="U16" s="10">
        <v>0.21</v>
      </c>
      <c r="V16" s="10">
        <v>0.20300000000000001</v>
      </c>
      <c r="W16" s="10">
        <v>0.105</v>
      </c>
      <c r="X16" s="10">
        <v>1E-3</v>
      </c>
      <c r="Y16" s="13" t="s">
        <v>56</v>
      </c>
      <c r="Z16" s="37">
        <v>9.8000000000000004E-2</v>
      </c>
    </row>
    <row r="17" spans="1:26" ht="16.8" x14ac:dyDescent="0.3">
      <c r="A17" s="13" t="s">
        <v>36</v>
      </c>
      <c r="B17" s="13" t="s">
        <v>1</v>
      </c>
      <c r="C17" s="13" t="s">
        <v>6</v>
      </c>
      <c r="D17" s="13" t="s">
        <v>10</v>
      </c>
      <c r="E17" s="14">
        <v>77.19</v>
      </c>
      <c r="F17" s="14">
        <v>0.06</v>
      </c>
      <c r="G17" s="14">
        <v>12.8</v>
      </c>
      <c r="H17" s="14">
        <v>0.94</v>
      </c>
      <c r="I17" s="14">
        <v>0.03</v>
      </c>
      <c r="J17" s="14">
        <v>0.53</v>
      </c>
      <c r="K17" s="14">
        <v>3.98</v>
      </c>
      <c r="L17" s="14">
        <v>4.6500000000000004</v>
      </c>
      <c r="M17" s="14">
        <v>100.36</v>
      </c>
      <c r="N17" s="13" t="s">
        <v>25</v>
      </c>
      <c r="O17" s="12">
        <v>6</v>
      </c>
      <c r="P17" s="13" t="s">
        <v>30</v>
      </c>
      <c r="Q17" s="12">
        <v>61</v>
      </c>
      <c r="R17" s="12">
        <v>850</v>
      </c>
      <c r="S17" s="37">
        <v>9.8000000000000004E-2</v>
      </c>
      <c r="T17" s="38" t="s">
        <v>68</v>
      </c>
      <c r="U17" s="10">
        <v>0.21</v>
      </c>
      <c r="V17" s="10">
        <v>0.217</v>
      </c>
      <c r="W17" s="10">
        <v>0.104</v>
      </c>
      <c r="X17" s="10">
        <v>1E-3</v>
      </c>
      <c r="Y17" s="13" t="s">
        <v>52</v>
      </c>
      <c r="Z17" s="37">
        <v>9.8000000000000004E-2</v>
      </c>
    </row>
    <row r="18" spans="1:26" ht="16.8" x14ac:dyDescent="0.3">
      <c r="A18" s="13" t="s">
        <v>36</v>
      </c>
      <c r="B18" s="13" t="s">
        <v>1</v>
      </c>
      <c r="C18" s="13" t="s">
        <v>6</v>
      </c>
      <c r="D18" s="13" t="s">
        <v>10</v>
      </c>
      <c r="E18" s="14">
        <v>77.19</v>
      </c>
      <c r="F18" s="14">
        <v>0.06</v>
      </c>
      <c r="G18" s="14">
        <v>12.8</v>
      </c>
      <c r="H18" s="14">
        <v>0.94</v>
      </c>
      <c r="I18" s="14">
        <v>0.03</v>
      </c>
      <c r="J18" s="14">
        <v>0.53</v>
      </c>
      <c r="K18" s="14">
        <v>3.98</v>
      </c>
      <c r="L18" s="14">
        <v>4.6500000000000004</v>
      </c>
      <c r="M18" s="14">
        <v>100.36</v>
      </c>
      <c r="N18" s="13" t="s">
        <v>25</v>
      </c>
      <c r="O18" s="12">
        <v>6</v>
      </c>
      <c r="P18" s="13" t="s">
        <v>30</v>
      </c>
      <c r="Q18" s="12">
        <v>301</v>
      </c>
      <c r="R18" s="12">
        <v>999</v>
      </c>
      <c r="S18" s="37">
        <v>9.8000000000000004E-2</v>
      </c>
      <c r="T18" s="38" t="s">
        <v>70</v>
      </c>
      <c r="U18" s="13" t="s">
        <v>71</v>
      </c>
      <c r="V18" s="10">
        <v>0.32100000000000001</v>
      </c>
      <c r="W18" s="10">
        <v>0.10199999999999999</v>
      </c>
      <c r="X18" s="10">
        <v>1E-3</v>
      </c>
      <c r="Z18" s="37">
        <v>9.8000000000000004E-2</v>
      </c>
    </row>
    <row r="19" spans="1:26" ht="16.8" x14ac:dyDescent="0.3">
      <c r="A19" s="13" t="s">
        <v>36</v>
      </c>
      <c r="B19" s="13" t="s">
        <v>1</v>
      </c>
      <c r="C19" s="13" t="s">
        <v>6</v>
      </c>
      <c r="D19" s="13" t="s">
        <v>10</v>
      </c>
      <c r="E19" s="14">
        <v>77.19</v>
      </c>
      <c r="F19" s="14">
        <v>0.06</v>
      </c>
      <c r="G19" s="14">
        <v>12.8</v>
      </c>
      <c r="H19" s="14">
        <v>0.94</v>
      </c>
      <c r="I19" s="14">
        <v>0.03</v>
      </c>
      <c r="J19" s="14">
        <v>0.53</v>
      </c>
      <c r="K19" s="14">
        <v>3.98</v>
      </c>
      <c r="L19" s="14">
        <v>4.6500000000000004</v>
      </c>
      <c r="M19" s="14">
        <v>100.36</v>
      </c>
      <c r="N19" s="13" t="s">
        <v>25</v>
      </c>
      <c r="O19" s="12">
        <v>6</v>
      </c>
      <c r="P19" s="13" t="s">
        <v>30</v>
      </c>
      <c r="Q19" s="12">
        <v>192</v>
      </c>
      <c r="R19" s="12">
        <v>1000</v>
      </c>
      <c r="S19" s="37">
        <v>9.8000000000000004E-2</v>
      </c>
      <c r="T19" s="38" t="s">
        <v>74</v>
      </c>
      <c r="U19" s="10">
        <v>0.19400000000000001</v>
      </c>
      <c r="V19" s="10">
        <v>0.26600000000000001</v>
      </c>
      <c r="W19" s="10">
        <v>9.9000000000000005E-2</v>
      </c>
      <c r="X19" s="10">
        <v>1E-3</v>
      </c>
      <c r="Z19" s="37">
        <v>9.8000000000000004E-2</v>
      </c>
    </row>
    <row r="20" spans="1:26" s="28" customFormat="1" ht="16.8" x14ac:dyDescent="0.3">
      <c r="A20" s="24" t="s">
        <v>36</v>
      </c>
      <c r="B20" s="24" t="s">
        <v>1</v>
      </c>
      <c r="C20" s="24" t="s">
        <v>6</v>
      </c>
      <c r="D20" s="24" t="s">
        <v>10</v>
      </c>
      <c r="E20" s="25">
        <v>77.19</v>
      </c>
      <c r="F20" s="25">
        <v>0.06</v>
      </c>
      <c r="G20" s="25">
        <v>12.8</v>
      </c>
      <c r="H20" s="25">
        <v>0.94</v>
      </c>
      <c r="I20" s="25">
        <v>0.03</v>
      </c>
      <c r="J20" s="25">
        <v>0.53</v>
      </c>
      <c r="K20" s="25">
        <v>3.98</v>
      </c>
      <c r="L20" s="25">
        <v>4.6500000000000004</v>
      </c>
      <c r="M20" s="25">
        <v>100.36</v>
      </c>
      <c r="N20" s="24" t="s">
        <v>25</v>
      </c>
      <c r="O20" s="26">
        <v>6</v>
      </c>
      <c r="P20" s="24" t="s">
        <v>30</v>
      </c>
      <c r="Q20" s="30">
        <v>191</v>
      </c>
      <c r="R20" s="30">
        <v>1000</v>
      </c>
      <c r="S20" s="37">
        <v>9.8000000000000004E-2</v>
      </c>
      <c r="T20" s="42" t="s">
        <v>77</v>
      </c>
      <c r="U20" s="32">
        <v>0.192</v>
      </c>
      <c r="V20" s="32">
        <v>0.22</v>
      </c>
      <c r="W20" s="32">
        <v>9.8000000000000004E-2</v>
      </c>
      <c r="X20" s="32">
        <v>1E-3</v>
      </c>
      <c r="Y20" s="33"/>
      <c r="Z20" s="37">
        <v>9.8000000000000004E-2</v>
      </c>
    </row>
    <row r="21" spans="1:26" ht="16.8" x14ac:dyDescent="0.3">
      <c r="A21" s="13" t="s">
        <v>38</v>
      </c>
      <c r="B21" s="13" t="s">
        <v>2</v>
      </c>
      <c r="C21" s="13" t="s">
        <v>6</v>
      </c>
      <c r="D21" s="13" t="s">
        <v>11</v>
      </c>
      <c r="E21" s="14">
        <v>75.03</v>
      </c>
      <c r="F21" s="15">
        <v>0.2</v>
      </c>
      <c r="G21" s="14">
        <v>13.42</v>
      </c>
      <c r="H21" s="14">
        <v>1.46</v>
      </c>
      <c r="I21" s="14">
        <v>0.13</v>
      </c>
      <c r="J21" s="14">
        <v>0.62</v>
      </c>
      <c r="K21" s="14">
        <v>4.24</v>
      </c>
      <c r="L21" s="14">
        <v>4.99</v>
      </c>
      <c r="M21" s="14">
        <v>100.38</v>
      </c>
      <c r="N21" s="10">
        <v>0.10100000000000001</v>
      </c>
      <c r="O21" s="12">
        <v>7</v>
      </c>
      <c r="P21" s="13" t="s">
        <v>31</v>
      </c>
      <c r="Q21" s="34">
        <v>1008</v>
      </c>
      <c r="R21" s="34">
        <v>552</v>
      </c>
      <c r="S21" s="37">
        <v>9.8000000000000004E-2</v>
      </c>
      <c r="T21" s="42" t="s">
        <v>53</v>
      </c>
      <c r="U21" s="32">
        <v>0.10199999999999999</v>
      </c>
      <c r="V21" s="32">
        <v>3.5000000000000003E-2</v>
      </c>
      <c r="W21" s="32">
        <v>0.18</v>
      </c>
      <c r="X21" s="32">
        <v>6.0000000000000001E-3</v>
      </c>
      <c r="Y21" s="31" t="s">
        <v>52</v>
      </c>
      <c r="Z21" s="37">
        <v>9.8000000000000004E-2</v>
      </c>
    </row>
    <row r="22" spans="1:26" ht="16.8" x14ac:dyDescent="0.3">
      <c r="A22" s="13" t="s">
        <v>38</v>
      </c>
      <c r="B22" s="13" t="s">
        <v>2</v>
      </c>
      <c r="C22" s="13" t="s">
        <v>6</v>
      </c>
      <c r="D22" s="13" t="s">
        <v>11</v>
      </c>
      <c r="E22" s="14">
        <v>75.03</v>
      </c>
      <c r="F22" s="15">
        <v>0.2</v>
      </c>
      <c r="G22" s="14">
        <v>13.42</v>
      </c>
      <c r="H22" s="14">
        <v>1.46</v>
      </c>
      <c r="I22" s="14">
        <v>0.13</v>
      </c>
      <c r="J22" s="14">
        <v>0.62</v>
      </c>
      <c r="K22" s="14">
        <v>4.24</v>
      </c>
      <c r="L22" s="14">
        <v>4.99</v>
      </c>
      <c r="M22" s="14">
        <v>100.38</v>
      </c>
      <c r="N22" s="10">
        <v>0.10100000000000001</v>
      </c>
      <c r="O22" s="12">
        <v>7</v>
      </c>
      <c r="P22" s="13" t="s">
        <v>31</v>
      </c>
      <c r="Q22" s="30">
        <v>403</v>
      </c>
      <c r="R22" s="30">
        <v>698</v>
      </c>
      <c r="S22" s="37">
        <v>9.8000000000000004E-2</v>
      </c>
      <c r="T22" s="42" t="s">
        <v>57</v>
      </c>
      <c r="U22" s="32">
        <v>0.104</v>
      </c>
      <c r="V22" s="32">
        <v>8.3000000000000004E-2</v>
      </c>
      <c r="W22" s="32">
        <v>0.124</v>
      </c>
      <c r="X22" s="32">
        <v>3.0000000000000001E-3</v>
      </c>
      <c r="Y22" s="31" t="s">
        <v>56</v>
      </c>
      <c r="Z22" s="37">
        <v>9.8000000000000004E-2</v>
      </c>
    </row>
    <row r="23" spans="1:26" ht="16.8" x14ac:dyDescent="0.3">
      <c r="A23" s="13" t="s">
        <v>38</v>
      </c>
      <c r="B23" s="13" t="s">
        <v>2</v>
      </c>
      <c r="C23" s="13" t="s">
        <v>6</v>
      </c>
      <c r="D23" s="13" t="s">
        <v>11</v>
      </c>
      <c r="E23" s="14">
        <v>75.03</v>
      </c>
      <c r="F23" s="15">
        <v>0.2</v>
      </c>
      <c r="G23" s="14">
        <v>13.42</v>
      </c>
      <c r="H23" s="14">
        <v>1.46</v>
      </c>
      <c r="I23" s="14">
        <v>0.13</v>
      </c>
      <c r="J23" s="14">
        <v>0.62</v>
      </c>
      <c r="K23" s="14">
        <v>4.24</v>
      </c>
      <c r="L23" s="14">
        <v>4.99</v>
      </c>
      <c r="M23" s="14">
        <v>100.38</v>
      </c>
      <c r="N23" s="10">
        <v>0.10100000000000001</v>
      </c>
      <c r="O23" s="12">
        <v>7</v>
      </c>
      <c r="P23" s="13" t="s">
        <v>31</v>
      </c>
      <c r="Q23" s="34">
        <v>359</v>
      </c>
      <c r="R23" s="34">
        <v>750</v>
      </c>
      <c r="S23" s="37">
        <v>9.8000000000000004E-2</v>
      </c>
      <c r="T23" s="42" t="s">
        <v>60</v>
      </c>
      <c r="U23" s="32">
        <v>0.10100000000000001</v>
      </c>
      <c r="V23" s="32">
        <v>0.22900000000000001</v>
      </c>
      <c r="W23" s="32">
        <v>0.115</v>
      </c>
      <c r="X23" s="32">
        <v>1E-3</v>
      </c>
      <c r="Y23" s="31" t="s">
        <v>61</v>
      </c>
      <c r="Z23" s="37">
        <v>9.8000000000000004E-2</v>
      </c>
    </row>
    <row r="24" spans="1:26" ht="16.8" x14ac:dyDescent="0.3">
      <c r="A24" s="13" t="s">
        <v>38</v>
      </c>
      <c r="B24" s="13" t="s">
        <v>2</v>
      </c>
      <c r="C24" s="13" t="s">
        <v>6</v>
      </c>
      <c r="D24" s="13" t="s">
        <v>11</v>
      </c>
      <c r="E24" s="14">
        <v>75.03</v>
      </c>
      <c r="F24" s="15">
        <v>0.2</v>
      </c>
      <c r="G24" s="14">
        <v>13.42</v>
      </c>
      <c r="H24" s="14">
        <v>1.46</v>
      </c>
      <c r="I24" s="14">
        <v>0.13</v>
      </c>
      <c r="J24" s="14">
        <v>0.62</v>
      </c>
      <c r="K24" s="14">
        <v>4.24</v>
      </c>
      <c r="L24" s="14">
        <v>4.99</v>
      </c>
      <c r="M24" s="14">
        <v>100.38</v>
      </c>
      <c r="N24" s="10">
        <v>0.10100000000000001</v>
      </c>
      <c r="O24" s="12">
        <v>7</v>
      </c>
      <c r="P24" s="13" t="s">
        <v>31</v>
      </c>
      <c r="Q24" s="34">
        <v>315</v>
      </c>
      <c r="R24" s="34">
        <v>851</v>
      </c>
      <c r="S24" s="37">
        <v>9.8000000000000004E-2</v>
      </c>
      <c r="T24" s="42" t="s">
        <v>63</v>
      </c>
      <c r="U24" s="32">
        <v>0.10100000000000001</v>
      </c>
      <c r="V24" s="32">
        <v>0.22500000000000001</v>
      </c>
      <c r="W24" s="32">
        <v>0.106</v>
      </c>
      <c r="X24" s="32">
        <v>1E-3</v>
      </c>
      <c r="Y24" s="31" t="s">
        <v>64</v>
      </c>
      <c r="Z24" s="37">
        <v>9.8000000000000004E-2</v>
      </c>
    </row>
    <row r="25" spans="1:26" ht="16.8" x14ac:dyDescent="0.3">
      <c r="A25" s="13" t="s">
        <v>38</v>
      </c>
      <c r="B25" s="13" t="s">
        <v>2</v>
      </c>
      <c r="C25" s="13" t="s">
        <v>6</v>
      </c>
      <c r="D25" s="13" t="s">
        <v>11</v>
      </c>
      <c r="E25" s="14">
        <v>75.03</v>
      </c>
      <c r="F25" s="15">
        <v>0.2</v>
      </c>
      <c r="G25" s="14">
        <v>13.42</v>
      </c>
      <c r="H25" s="14">
        <v>1.46</v>
      </c>
      <c r="I25" s="14">
        <v>0.13</v>
      </c>
      <c r="J25" s="14">
        <v>0.62</v>
      </c>
      <c r="K25" s="14">
        <v>4.24</v>
      </c>
      <c r="L25" s="14">
        <v>4.99</v>
      </c>
      <c r="M25" s="14">
        <v>100.38</v>
      </c>
      <c r="N25" s="10">
        <v>0.10100000000000001</v>
      </c>
      <c r="O25" s="12">
        <v>7</v>
      </c>
      <c r="P25" s="13" t="s">
        <v>31</v>
      </c>
      <c r="Q25" s="34">
        <v>241</v>
      </c>
      <c r="R25" s="34">
        <v>850</v>
      </c>
      <c r="S25" s="37">
        <v>9.8000000000000004E-2</v>
      </c>
      <c r="T25" s="42" t="s">
        <v>67</v>
      </c>
      <c r="U25" s="32">
        <v>0.10100000000000001</v>
      </c>
      <c r="V25" s="32">
        <v>0.20100000000000001</v>
      </c>
      <c r="W25" s="32">
        <v>0.105</v>
      </c>
      <c r="X25" s="32">
        <v>1E-3</v>
      </c>
      <c r="Y25" s="31" t="s">
        <v>61</v>
      </c>
      <c r="Z25" s="37">
        <v>9.8000000000000004E-2</v>
      </c>
    </row>
    <row r="26" spans="1:26" ht="16.8" x14ac:dyDescent="0.3">
      <c r="A26" s="13" t="s">
        <v>38</v>
      </c>
      <c r="B26" s="13" t="s">
        <v>2</v>
      </c>
      <c r="C26" s="13" t="s">
        <v>6</v>
      </c>
      <c r="D26" s="13" t="s">
        <v>11</v>
      </c>
      <c r="E26" s="14">
        <v>75.03</v>
      </c>
      <c r="F26" s="15">
        <v>0.2</v>
      </c>
      <c r="G26" s="14">
        <v>13.42</v>
      </c>
      <c r="H26" s="14">
        <v>1.46</v>
      </c>
      <c r="I26" s="14">
        <v>0.13</v>
      </c>
      <c r="J26" s="14">
        <v>0.62</v>
      </c>
      <c r="K26" s="14">
        <v>4.24</v>
      </c>
      <c r="L26" s="14">
        <v>4.99</v>
      </c>
      <c r="M26" s="14">
        <v>100.38</v>
      </c>
      <c r="N26" s="10">
        <v>0.10100000000000001</v>
      </c>
      <c r="O26" s="12">
        <v>7</v>
      </c>
      <c r="P26" s="13" t="s">
        <v>31</v>
      </c>
      <c r="Q26" s="30">
        <v>61</v>
      </c>
      <c r="R26" s="30">
        <v>850</v>
      </c>
      <c r="S26" s="37">
        <v>9.8000000000000004E-2</v>
      </c>
      <c r="T26" s="42" t="s">
        <v>69</v>
      </c>
      <c r="U26" s="32">
        <v>0.10100000000000001</v>
      </c>
      <c r="V26" s="32">
        <v>0.23</v>
      </c>
      <c r="W26" s="32">
        <v>0.10299999999999999</v>
      </c>
      <c r="X26" s="32">
        <v>1E-3</v>
      </c>
      <c r="Y26" s="31" t="s">
        <v>52</v>
      </c>
      <c r="Z26" s="37">
        <v>9.8000000000000004E-2</v>
      </c>
    </row>
    <row r="27" spans="1:26" ht="16.8" x14ac:dyDescent="0.3">
      <c r="A27" s="13" t="s">
        <v>38</v>
      </c>
      <c r="B27" s="13" t="s">
        <v>2</v>
      </c>
      <c r="C27" s="13" t="s">
        <v>6</v>
      </c>
      <c r="D27" s="13" t="s">
        <v>11</v>
      </c>
      <c r="E27" s="14">
        <v>75.03</v>
      </c>
      <c r="F27" s="15">
        <v>0.2</v>
      </c>
      <c r="G27" s="14">
        <v>13.42</v>
      </c>
      <c r="H27" s="14">
        <v>1.46</v>
      </c>
      <c r="I27" s="14">
        <v>0.13</v>
      </c>
      <c r="J27" s="14">
        <v>0.62</v>
      </c>
      <c r="K27" s="14">
        <v>4.24</v>
      </c>
      <c r="L27" s="14">
        <v>4.99</v>
      </c>
      <c r="M27" s="14">
        <v>100.38</v>
      </c>
      <c r="N27" s="10">
        <v>0.10100000000000001</v>
      </c>
      <c r="O27" s="12">
        <v>7</v>
      </c>
      <c r="P27" s="13" t="s">
        <v>31</v>
      </c>
      <c r="Q27" s="30">
        <v>301</v>
      </c>
      <c r="R27" s="30">
        <v>999</v>
      </c>
      <c r="S27" s="37">
        <v>9.8000000000000004E-2</v>
      </c>
      <c r="T27" s="42" t="s">
        <v>72</v>
      </c>
      <c r="U27" s="32">
        <v>0.1</v>
      </c>
      <c r="V27" s="32">
        <v>0.23400000000000001</v>
      </c>
      <c r="W27" s="32">
        <v>0.10199999999999999</v>
      </c>
      <c r="X27" s="32">
        <v>1E-3</v>
      </c>
      <c r="Y27" s="33"/>
      <c r="Z27" s="37">
        <v>9.8000000000000004E-2</v>
      </c>
    </row>
    <row r="28" spans="1:26" s="28" customFormat="1" ht="16.8" x14ac:dyDescent="0.3">
      <c r="A28" s="24" t="s">
        <v>38</v>
      </c>
      <c r="B28" s="24" t="s">
        <v>2</v>
      </c>
      <c r="C28" s="24" t="s">
        <v>6</v>
      </c>
      <c r="D28" s="24" t="s">
        <v>11</v>
      </c>
      <c r="E28" s="25">
        <v>75.03</v>
      </c>
      <c r="F28" s="35">
        <v>0.2</v>
      </c>
      <c r="G28" s="25">
        <v>13.42</v>
      </c>
      <c r="H28" s="25">
        <v>1.46</v>
      </c>
      <c r="I28" s="25">
        <v>0.13</v>
      </c>
      <c r="J28" s="25">
        <v>0.62</v>
      </c>
      <c r="K28" s="25">
        <v>4.24</v>
      </c>
      <c r="L28" s="25">
        <v>4.99</v>
      </c>
      <c r="M28" s="25">
        <v>100.38</v>
      </c>
      <c r="N28" s="27">
        <v>0.10100000000000001</v>
      </c>
      <c r="O28" s="26">
        <v>7</v>
      </c>
      <c r="P28" s="24" t="s">
        <v>31</v>
      </c>
      <c r="Q28" s="26">
        <v>192</v>
      </c>
      <c r="R28" s="26">
        <v>1000</v>
      </c>
      <c r="S28" s="37">
        <v>9.8000000000000004E-2</v>
      </c>
      <c r="T28" s="43" t="s">
        <v>75</v>
      </c>
      <c r="U28" s="27">
        <v>0.10100000000000001</v>
      </c>
      <c r="V28" s="27">
        <v>0.27600000000000002</v>
      </c>
      <c r="W28" s="27">
        <v>0.1</v>
      </c>
      <c r="X28" s="27">
        <v>1E-3</v>
      </c>
      <c r="Z28" s="37">
        <v>9.8000000000000004E-2</v>
      </c>
    </row>
    <row r="29" spans="1:26" ht="16.8" x14ac:dyDescent="0.3">
      <c r="A29" s="13" t="s">
        <v>40</v>
      </c>
      <c r="B29" s="13" t="s">
        <v>4</v>
      </c>
      <c r="C29" s="11"/>
      <c r="D29" s="13" t="s">
        <v>14</v>
      </c>
      <c r="E29" s="14">
        <v>76.62</v>
      </c>
      <c r="F29" s="14">
        <v>0.03</v>
      </c>
      <c r="G29" s="14">
        <v>13.53</v>
      </c>
      <c r="H29" s="14">
        <v>0.02</v>
      </c>
      <c r="I29" s="14">
        <v>0.01</v>
      </c>
      <c r="J29" s="14">
        <v>0.01</v>
      </c>
      <c r="K29" s="14">
        <v>4.57</v>
      </c>
      <c r="L29" s="14">
        <v>5.19</v>
      </c>
      <c r="M29" s="14">
        <v>99.97</v>
      </c>
      <c r="N29" s="14">
        <v>0.02</v>
      </c>
      <c r="O29" s="12">
        <v>8</v>
      </c>
      <c r="P29" s="13" t="s">
        <v>34</v>
      </c>
      <c r="Q29" s="21">
        <v>1008</v>
      </c>
      <c r="R29" s="21">
        <v>552</v>
      </c>
      <c r="S29" s="37">
        <v>9.8000000000000004E-2</v>
      </c>
      <c r="T29" s="38" t="s">
        <v>54</v>
      </c>
      <c r="U29" s="10">
        <v>2.3E-2</v>
      </c>
      <c r="V29" s="10">
        <v>5.1999999999999998E-2</v>
      </c>
      <c r="W29" s="10">
        <v>0.187</v>
      </c>
      <c r="X29" s="10">
        <v>5.0000000000000001E-3</v>
      </c>
      <c r="Y29" s="11"/>
      <c r="Z29" s="37">
        <v>9.8000000000000004E-2</v>
      </c>
    </row>
    <row r="30" spans="1:26" ht="16.8" x14ac:dyDescent="0.3">
      <c r="A30" s="13" t="s">
        <v>40</v>
      </c>
      <c r="B30" s="13" t="s">
        <v>4</v>
      </c>
      <c r="C30" s="11"/>
      <c r="D30" s="13" t="s">
        <v>14</v>
      </c>
      <c r="E30" s="14">
        <v>76.62</v>
      </c>
      <c r="F30" s="14">
        <v>0.03</v>
      </c>
      <c r="G30" s="14">
        <v>13.53</v>
      </c>
      <c r="H30" s="14">
        <v>0.02</v>
      </c>
      <c r="I30" s="14">
        <v>0.01</v>
      </c>
      <c r="J30" s="14">
        <v>0.01</v>
      </c>
      <c r="K30" s="14">
        <v>4.57</v>
      </c>
      <c r="L30" s="14">
        <v>5.19</v>
      </c>
      <c r="M30" s="14">
        <v>99.97</v>
      </c>
      <c r="N30" s="14">
        <v>0.02</v>
      </c>
      <c r="O30" s="12">
        <v>8</v>
      </c>
      <c r="P30" s="13" t="s">
        <v>34</v>
      </c>
      <c r="Q30" s="12">
        <v>403</v>
      </c>
      <c r="R30" s="12">
        <v>698</v>
      </c>
      <c r="S30" s="37">
        <v>9.8000000000000004E-2</v>
      </c>
      <c r="T30" s="38" t="s">
        <v>58</v>
      </c>
      <c r="U30" s="10">
        <v>2.5999999999999999E-2</v>
      </c>
      <c r="V30" s="10">
        <v>0.08</v>
      </c>
      <c r="W30" s="10">
        <v>0.11899999999999999</v>
      </c>
      <c r="X30" s="10">
        <v>3.0000000000000001E-3</v>
      </c>
      <c r="Z30" s="37">
        <v>9.8000000000000004E-2</v>
      </c>
    </row>
    <row r="31" spans="1:26" ht="16.8" x14ac:dyDescent="0.3">
      <c r="A31" s="13" t="s">
        <v>40</v>
      </c>
      <c r="B31" s="13" t="s">
        <v>4</v>
      </c>
      <c r="C31" s="11"/>
      <c r="D31" s="13" t="s">
        <v>14</v>
      </c>
      <c r="E31" s="14">
        <v>76.62</v>
      </c>
      <c r="F31" s="14">
        <v>0.03</v>
      </c>
      <c r="G31" s="14">
        <v>13.53</v>
      </c>
      <c r="H31" s="14">
        <v>0.02</v>
      </c>
      <c r="I31" s="14">
        <v>0.01</v>
      </c>
      <c r="J31" s="14">
        <v>0.01</v>
      </c>
      <c r="K31" s="14">
        <v>4.57</v>
      </c>
      <c r="L31" s="14">
        <v>5.19</v>
      </c>
      <c r="M31" s="14">
        <v>99.97</v>
      </c>
      <c r="N31" s="14">
        <v>0.02</v>
      </c>
      <c r="O31" s="12">
        <v>8</v>
      </c>
      <c r="P31" s="13" t="s">
        <v>34</v>
      </c>
      <c r="Q31" s="21">
        <v>315</v>
      </c>
      <c r="R31" s="21">
        <v>851</v>
      </c>
      <c r="S31" s="37">
        <v>9.8000000000000004E-2</v>
      </c>
      <c r="T31" s="38" t="s">
        <v>65</v>
      </c>
      <c r="U31" s="10">
        <v>2.4E-2</v>
      </c>
      <c r="V31" s="10">
        <v>0.20200000000000001</v>
      </c>
      <c r="W31" s="10">
        <v>0.10199999999999999</v>
      </c>
      <c r="X31" s="10">
        <v>1E-3</v>
      </c>
      <c r="Z31" s="37">
        <v>9.8000000000000004E-2</v>
      </c>
    </row>
    <row r="32" spans="1:26" ht="16.8" x14ac:dyDescent="0.3">
      <c r="A32" s="13" t="s">
        <v>40</v>
      </c>
      <c r="B32" s="13" t="s">
        <v>4</v>
      </c>
      <c r="C32" s="11"/>
      <c r="D32" s="13" t="s">
        <v>14</v>
      </c>
      <c r="E32" s="14">
        <v>76.62</v>
      </c>
      <c r="F32" s="14">
        <v>0.03</v>
      </c>
      <c r="G32" s="14">
        <v>13.53</v>
      </c>
      <c r="H32" s="14">
        <v>0.02</v>
      </c>
      <c r="I32" s="14">
        <v>0.01</v>
      </c>
      <c r="J32" s="14">
        <v>0.01</v>
      </c>
      <c r="K32" s="14">
        <v>4.57</v>
      </c>
      <c r="L32" s="14">
        <v>5.19</v>
      </c>
      <c r="M32" s="14">
        <v>99.97</v>
      </c>
      <c r="N32" s="14">
        <v>0.02</v>
      </c>
      <c r="O32" s="12">
        <v>8</v>
      </c>
      <c r="P32" s="13" t="s">
        <v>34</v>
      </c>
      <c r="Q32" s="12">
        <v>301</v>
      </c>
      <c r="R32" s="12">
        <v>999</v>
      </c>
      <c r="S32" s="37">
        <v>9.8000000000000004E-2</v>
      </c>
      <c r="T32" s="38" t="s">
        <v>73</v>
      </c>
      <c r="U32" s="10">
        <v>2.5000000000000001E-2</v>
      </c>
      <c r="V32" s="10">
        <v>0.16300000000000001</v>
      </c>
      <c r="W32" s="10">
        <v>9.9000000000000005E-2</v>
      </c>
      <c r="X32" s="10">
        <v>1E-3</v>
      </c>
      <c r="Z32" s="37">
        <v>9.8000000000000004E-2</v>
      </c>
    </row>
    <row r="33" spans="1:26" s="28" customFormat="1" ht="16.8" x14ac:dyDescent="0.3">
      <c r="A33" s="24" t="s">
        <v>40</v>
      </c>
      <c r="B33" s="24" t="s">
        <v>4</v>
      </c>
      <c r="C33" s="29"/>
      <c r="D33" s="24" t="s">
        <v>14</v>
      </c>
      <c r="E33" s="25">
        <v>76.62</v>
      </c>
      <c r="F33" s="25">
        <v>0.03</v>
      </c>
      <c r="G33" s="25">
        <v>13.53</v>
      </c>
      <c r="H33" s="25">
        <v>0.02</v>
      </c>
      <c r="I33" s="25">
        <v>0.01</v>
      </c>
      <c r="J33" s="25">
        <v>0.01</v>
      </c>
      <c r="K33" s="25">
        <v>4.57</v>
      </c>
      <c r="L33" s="25">
        <v>5.19</v>
      </c>
      <c r="M33" s="25">
        <v>99.97</v>
      </c>
      <c r="N33" s="25">
        <v>0.02</v>
      </c>
      <c r="O33" s="26">
        <v>8</v>
      </c>
      <c r="P33" s="24" t="s">
        <v>34</v>
      </c>
      <c r="Q33" s="26">
        <v>192</v>
      </c>
      <c r="R33" s="26">
        <v>1000</v>
      </c>
      <c r="S33" s="37">
        <v>9.8000000000000004E-2</v>
      </c>
      <c r="T33" s="43" t="s">
        <v>76</v>
      </c>
      <c r="U33" s="27">
        <v>2.5000000000000001E-2</v>
      </c>
      <c r="V33" s="27">
        <v>0.26</v>
      </c>
      <c r="W33" s="27">
        <v>9.4E-2</v>
      </c>
      <c r="X33" s="27">
        <v>1E-3</v>
      </c>
      <c r="Z33" s="37">
        <v>9.8000000000000004E-2</v>
      </c>
    </row>
    <row r="34" spans="1:26" ht="16.8" x14ac:dyDescent="0.3">
      <c r="A34" s="13" t="s">
        <v>37</v>
      </c>
      <c r="B34" s="13" t="s">
        <v>3</v>
      </c>
      <c r="C34" s="13" t="s">
        <v>7</v>
      </c>
      <c r="D34" s="13" t="s">
        <v>13</v>
      </c>
      <c r="E34" s="14">
        <v>77.239999999999995</v>
      </c>
      <c r="F34" s="14">
        <v>7.0000000000000007E-2</v>
      </c>
      <c r="G34" s="14">
        <v>12.67</v>
      </c>
      <c r="H34" s="14">
        <v>0.55000000000000004</v>
      </c>
      <c r="I34" s="14">
        <v>0.05</v>
      </c>
      <c r="J34" s="14">
        <v>0.51</v>
      </c>
      <c r="K34" s="14">
        <v>4.3</v>
      </c>
      <c r="L34" s="14">
        <v>4.13</v>
      </c>
      <c r="M34" s="14">
        <v>99.52</v>
      </c>
      <c r="N34" s="13" t="s">
        <v>27</v>
      </c>
      <c r="O34" s="12">
        <v>3</v>
      </c>
      <c r="P34" s="13" t="s">
        <v>33</v>
      </c>
      <c r="Q34" s="12">
        <v>72</v>
      </c>
      <c r="R34" s="12">
        <v>700</v>
      </c>
      <c r="S34" s="12">
        <v>11</v>
      </c>
      <c r="T34" s="38" t="s">
        <v>78</v>
      </c>
      <c r="W34" s="14">
        <v>1.39</v>
      </c>
      <c r="X34" s="14">
        <v>0.02</v>
      </c>
      <c r="Y34" s="13" t="s">
        <v>79</v>
      </c>
    </row>
    <row r="35" spans="1:26" ht="16.8" x14ac:dyDescent="0.3">
      <c r="A35" s="13" t="s">
        <v>39</v>
      </c>
      <c r="B35" s="13" t="s">
        <v>1</v>
      </c>
      <c r="C35" s="13" t="s">
        <v>6</v>
      </c>
      <c r="D35" s="13" t="s">
        <v>12</v>
      </c>
      <c r="E35" s="14">
        <v>76.47</v>
      </c>
      <c r="F35" s="14">
        <v>7.0000000000000007E-2</v>
      </c>
      <c r="G35" s="14">
        <v>12.44</v>
      </c>
      <c r="H35" s="14">
        <v>1.02</v>
      </c>
      <c r="I35" s="14">
        <v>0.03</v>
      </c>
      <c r="J35" s="14">
        <v>0.53</v>
      </c>
      <c r="K35" s="14">
        <v>4.18</v>
      </c>
      <c r="L35" s="14">
        <v>4.6100000000000003</v>
      </c>
      <c r="M35" s="14">
        <v>99.35</v>
      </c>
      <c r="N35" s="13" t="s">
        <v>26</v>
      </c>
      <c r="O35" s="12">
        <v>12</v>
      </c>
      <c r="P35" s="13" t="s">
        <v>32</v>
      </c>
      <c r="Q35" s="12">
        <v>72</v>
      </c>
      <c r="R35" s="12">
        <v>700</v>
      </c>
      <c r="S35" s="12">
        <v>11</v>
      </c>
      <c r="T35" s="38" t="s">
        <v>80</v>
      </c>
      <c r="W35" s="13" t="s">
        <v>81</v>
      </c>
      <c r="X35" s="13" t="s">
        <v>82</v>
      </c>
      <c r="Y35" s="13" t="s">
        <v>83</v>
      </c>
    </row>
    <row r="36" spans="1:26" ht="16.8" x14ac:dyDescent="0.3">
      <c r="A36" s="13" t="s">
        <v>39</v>
      </c>
      <c r="B36" s="13" t="s">
        <v>1</v>
      </c>
      <c r="C36" s="13" t="s">
        <v>6</v>
      </c>
      <c r="D36" s="13" t="s">
        <v>12</v>
      </c>
      <c r="E36" s="14">
        <v>76.47</v>
      </c>
      <c r="F36" s="14">
        <v>7.0000000000000007E-2</v>
      </c>
      <c r="G36" s="14">
        <v>12.44</v>
      </c>
      <c r="H36" s="14">
        <v>1.02</v>
      </c>
      <c r="I36" s="14">
        <v>0.03</v>
      </c>
      <c r="J36" s="14">
        <v>0.53</v>
      </c>
      <c r="K36" s="14">
        <v>4.18</v>
      </c>
      <c r="L36" s="14">
        <v>4.6100000000000003</v>
      </c>
      <c r="M36" s="14">
        <v>99.35</v>
      </c>
      <c r="N36" s="13" t="s">
        <v>26</v>
      </c>
      <c r="O36" s="12">
        <v>12</v>
      </c>
      <c r="P36" s="13" t="s">
        <v>32</v>
      </c>
      <c r="Q36" s="12">
        <v>72</v>
      </c>
      <c r="R36" s="12">
        <v>700</v>
      </c>
      <c r="S36" s="12">
        <v>11</v>
      </c>
      <c r="T36" s="38" t="s">
        <v>84</v>
      </c>
      <c r="W36" s="14">
        <v>1.37</v>
      </c>
      <c r="X36" s="14">
        <v>7.0000000000000007E-2</v>
      </c>
      <c r="Y36" s="11"/>
    </row>
    <row r="37" spans="1:26" ht="16.8" x14ac:dyDescent="0.3">
      <c r="A37" s="13" t="s">
        <v>40</v>
      </c>
      <c r="B37" s="13" t="s">
        <v>4</v>
      </c>
      <c r="C37" s="11"/>
      <c r="D37" s="13" t="s">
        <v>14</v>
      </c>
      <c r="E37" s="14">
        <v>76.62</v>
      </c>
      <c r="F37" s="14">
        <v>0.03</v>
      </c>
      <c r="G37" s="14">
        <v>13.53</v>
      </c>
      <c r="H37" s="14">
        <v>0.02</v>
      </c>
      <c r="I37" s="14">
        <v>0.01</v>
      </c>
      <c r="J37" s="14">
        <v>0.01</v>
      </c>
      <c r="K37" s="14">
        <v>4.57</v>
      </c>
      <c r="L37" s="14">
        <v>5.19</v>
      </c>
      <c r="M37" s="14">
        <v>99.97</v>
      </c>
      <c r="N37" s="14">
        <v>0.02</v>
      </c>
      <c r="O37" s="12">
        <v>8</v>
      </c>
      <c r="P37" s="13" t="s">
        <v>34</v>
      </c>
      <c r="Q37" s="12">
        <v>72</v>
      </c>
      <c r="R37" s="12">
        <v>700</v>
      </c>
      <c r="S37" s="12">
        <v>11</v>
      </c>
      <c r="T37" s="38" t="s">
        <v>85</v>
      </c>
      <c r="W37" s="14">
        <v>1.33</v>
      </c>
      <c r="X37" s="14">
        <v>0.02</v>
      </c>
      <c r="Y37" s="11"/>
    </row>
    <row r="38" spans="1:26" ht="16.8" x14ac:dyDescent="0.3">
      <c r="A38" s="13" t="s">
        <v>37</v>
      </c>
      <c r="B38" s="13" t="s">
        <v>3</v>
      </c>
      <c r="C38" s="13" t="s">
        <v>7</v>
      </c>
      <c r="D38" s="13" t="s">
        <v>13</v>
      </c>
      <c r="E38" s="14">
        <v>77.239999999999995</v>
      </c>
      <c r="F38" s="14">
        <v>7.0000000000000007E-2</v>
      </c>
      <c r="G38" s="14">
        <v>12.67</v>
      </c>
      <c r="H38" s="14">
        <v>0.55000000000000004</v>
      </c>
      <c r="I38" s="14">
        <v>0.05</v>
      </c>
      <c r="J38" s="14">
        <v>0.51</v>
      </c>
      <c r="K38" s="14">
        <v>4.3</v>
      </c>
      <c r="L38" s="14">
        <v>4.13</v>
      </c>
      <c r="M38" s="14">
        <v>99.52</v>
      </c>
      <c r="N38" s="13" t="s">
        <v>27</v>
      </c>
      <c r="O38" s="12">
        <v>3</v>
      </c>
      <c r="P38" s="13" t="s">
        <v>33</v>
      </c>
      <c r="Q38" s="12">
        <v>48</v>
      </c>
      <c r="R38" s="12">
        <v>700</v>
      </c>
      <c r="S38" s="13">
        <v>24.8</v>
      </c>
      <c r="T38" s="38" t="s">
        <v>86</v>
      </c>
      <c r="W38" s="14">
        <v>2.16</v>
      </c>
      <c r="X38" s="14">
        <v>0.03</v>
      </c>
      <c r="Y38" s="13" t="s">
        <v>87</v>
      </c>
    </row>
    <row r="39" spans="1:26" ht="16.8" x14ac:dyDescent="0.3">
      <c r="A39" s="13" t="s">
        <v>39</v>
      </c>
      <c r="B39" s="13" t="s">
        <v>1</v>
      </c>
      <c r="C39" s="13" t="s">
        <v>6</v>
      </c>
      <c r="D39" s="13" t="s">
        <v>12</v>
      </c>
      <c r="E39" s="14">
        <v>76.47</v>
      </c>
      <c r="F39" s="14">
        <v>7.0000000000000007E-2</v>
      </c>
      <c r="G39" s="14">
        <v>12.44</v>
      </c>
      <c r="H39" s="14">
        <v>1.02</v>
      </c>
      <c r="I39" s="14">
        <v>0.03</v>
      </c>
      <c r="J39" s="14">
        <v>0.53</v>
      </c>
      <c r="K39" s="14">
        <v>4.18</v>
      </c>
      <c r="L39" s="14">
        <v>4.6100000000000003</v>
      </c>
      <c r="M39" s="14">
        <v>99.35</v>
      </c>
      <c r="N39" s="13" t="s">
        <v>26</v>
      </c>
      <c r="O39" s="12">
        <v>12</v>
      </c>
      <c r="P39" s="13" t="s">
        <v>32</v>
      </c>
      <c r="Q39" s="12">
        <v>48</v>
      </c>
      <c r="R39" s="12">
        <v>700</v>
      </c>
      <c r="S39" s="13">
        <v>24.8</v>
      </c>
      <c r="T39" s="38" t="s">
        <v>88</v>
      </c>
      <c r="W39" s="13" t="s">
        <v>81</v>
      </c>
      <c r="X39" s="13" t="s">
        <v>82</v>
      </c>
      <c r="Y39" s="13" t="s">
        <v>83</v>
      </c>
    </row>
    <row r="40" spans="1:26" ht="16.8" x14ac:dyDescent="0.3">
      <c r="A40" s="13" t="s">
        <v>40</v>
      </c>
      <c r="B40" s="13" t="s">
        <v>4</v>
      </c>
      <c r="C40" s="11"/>
      <c r="D40" s="13" t="s">
        <v>14</v>
      </c>
      <c r="E40" s="14">
        <v>76.62</v>
      </c>
      <c r="F40" s="14">
        <v>0.03</v>
      </c>
      <c r="G40" s="14">
        <v>13.53</v>
      </c>
      <c r="H40" s="14">
        <v>0.02</v>
      </c>
      <c r="I40" s="14">
        <v>0.01</v>
      </c>
      <c r="J40" s="14">
        <v>0.01</v>
      </c>
      <c r="K40" s="14">
        <v>4.57</v>
      </c>
      <c r="L40" s="14">
        <v>5.19</v>
      </c>
      <c r="M40" s="14">
        <v>99.97</v>
      </c>
      <c r="N40" s="14">
        <v>0.02</v>
      </c>
      <c r="O40" s="12">
        <v>8</v>
      </c>
      <c r="P40" s="13" t="s">
        <v>34</v>
      </c>
      <c r="Q40" s="12">
        <v>48</v>
      </c>
      <c r="R40" s="12">
        <v>700</v>
      </c>
      <c r="S40" s="13">
        <v>24.8</v>
      </c>
      <c r="T40" s="38" t="s">
        <v>89</v>
      </c>
      <c r="W40" s="14">
        <v>2.1800000000000002</v>
      </c>
      <c r="X40" s="14">
        <v>0.03</v>
      </c>
      <c r="Y40" s="13" t="s">
        <v>90</v>
      </c>
    </row>
    <row r="41" spans="1:26" ht="16.8" x14ac:dyDescent="0.3">
      <c r="A41" s="13" t="s">
        <v>39</v>
      </c>
      <c r="B41" s="13" t="s">
        <v>1</v>
      </c>
      <c r="C41" s="13" t="s">
        <v>6</v>
      </c>
      <c r="D41" s="13" t="s">
        <v>12</v>
      </c>
      <c r="E41" s="14">
        <v>76.47</v>
      </c>
      <c r="F41" s="14">
        <v>7.0000000000000007E-2</v>
      </c>
      <c r="G41" s="14">
        <v>12.44</v>
      </c>
      <c r="H41" s="14">
        <v>1.02</v>
      </c>
      <c r="I41" s="14">
        <v>0.03</v>
      </c>
      <c r="J41" s="14">
        <v>0.53</v>
      </c>
      <c r="K41" s="14">
        <v>4.18</v>
      </c>
      <c r="L41" s="14">
        <v>4.6100000000000003</v>
      </c>
      <c r="M41" s="14">
        <v>99.35</v>
      </c>
      <c r="N41" s="13" t="s">
        <v>26</v>
      </c>
      <c r="O41" s="12">
        <v>12</v>
      </c>
      <c r="P41" s="13" t="s">
        <v>32</v>
      </c>
      <c r="Q41" s="12">
        <v>72</v>
      </c>
      <c r="R41" s="12">
        <v>850</v>
      </c>
      <c r="S41" s="15">
        <v>6.1</v>
      </c>
      <c r="T41" s="38" t="s">
        <v>91</v>
      </c>
      <c r="W41" s="13" t="s">
        <v>92</v>
      </c>
      <c r="X41" s="14">
        <v>0.01</v>
      </c>
      <c r="Y41" s="13" t="s">
        <v>93</v>
      </c>
    </row>
    <row r="42" spans="1:26" ht="16.8" x14ac:dyDescent="0.3">
      <c r="A42" s="13" t="s">
        <v>39</v>
      </c>
      <c r="B42" s="13" t="s">
        <v>1</v>
      </c>
      <c r="C42" s="13" t="s">
        <v>6</v>
      </c>
      <c r="D42" s="13" t="s">
        <v>12</v>
      </c>
      <c r="E42" s="14">
        <v>76.47</v>
      </c>
      <c r="F42" s="14">
        <v>7.0000000000000007E-2</v>
      </c>
      <c r="G42" s="14">
        <v>12.44</v>
      </c>
      <c r="H42" s="14">
        <v>1.02</v>
      </c>
      <c r="I42" s="14">
        <v>0.03</v>
      </c>
      <c r="J42" s="14">
        <v>0.53</v>
      </c>
      <c r="K42" s="14">
        <v>4.18</v>
      </c>
      <c r="L42" s="14">
        <v>4.6100000000000003</v>
      </c>
      <c r="M42" s="14">
        <v>99.35</v>
      </c>
      <c r="N42" s="13" t="s">
        <v>26</v>
      </c>
      <c r="O42" s="12">
        <v>12</v>
      </c>
      <c r="P42" s="13" t="s">
        <v>32</v>
      </c>
      <c r="Q42" s="12">
        <v>72</v>
      </c>
      <c r="R42" s="12">
        <v>850</v>
      </c>
      <c r="S42" s="15">
        <v>6.1</v>
      </c>
      <c r="T42" s="38" t="s">
        <v>94</v>
      </c>
      <c r="W42" s="14">
        <v>0.77</v>
      </c>
      <c r="X42" s="14">
        <v>0.01</v>
      </c>
      <c r="Y42" s="13" t="s">
        <v>34</v>
      </c>
    </row>
    <row r="43" spans="1:26" ht="16.8" x14ac:dyDescent="0.3">
      <c r="A43" s="13" t="s">
        <v>37</v>
      </c>
      <c r="B43" s="13" t="s">
        <v>3</v>
      </c>
      <c r="C43" s="13" t="s">
        <v>7</v>
      </c>
      <c r="D43" s="13" t="s">
        <v>13</v>
      </c>
      <c r="E43" s="14">
        <v>77.239999999999995</v>
      </c>
      <c r="F43" s="14">
        <v>7.0000000000000007E-2</v>
      </c>
      <c r="G43" s="14">
        <v>12.67</v>
      </c>
      <c r="H43" s="14">
        <v>0.55000000000000004</v>
      </c>
      <c r="I43" s="14">
        <v>0.05</v>
      </c>
      <c r="J43" s="14">
        <v>0.51</v>
      </c>
      <c r="K43" s="14">
        <v>4.3</v>
      </c>
      <c r="L43" s="14">
        <v>4.13</v>
      </c>
      <c r="M43" s="14">
        <v>99.52</v>
      </c>
      <c r="N43" s="13" t="s">
        <v>27</v>
      </c>
      <c r="O43" s="12">
        <v>3</v>
      </c>
      <c r="P43" s="13" t="s">
        <v>33</v>
      </c>
      <c r="Q43" s="12">
        <v>72</v>
      </c>
      <c r="R43" s="12">
        <v>850</v>
      </c>
      <c r="S43" s="15">
        <v>6.1</v>
      </c>
      <c r="T43" s="38" t="s">
        <v>95</v>
      </c>
      <c r="W43" s="14">
        <v>0.79</v>
      </c>
      <c r="X43" s="14">
        <v>0.01</v>
      </c>
      <c r="Y43" s="11"/>
    </row>
    <row r="44" spans="1:26" ht="16.8" x14ac:dyDescent="0.3">
      <c r="A44" s="13" t="s">
        <v>40</v>
      </c>
      <c r="B44" s="13" t="s">
        <v>4</v>
      </c>
      <c r="C44" s="11"/>
      <c r="D44" s="13" t="s">
        <v>14</v>
      </c>
      <c r="E44" s="14">
        <v>76.62</v>
      </c>
      <c r="F44" s="14">
        <v>0.03</v>
      </c>
      <c r="G44" s="14">
        <v>13.53</v>
      </c>
      <c r="H44" s="14">
        <v>0.02</v>
      </c>
      <c r="I44" s="14">
        <v>0.01</v>
      </c>
      <c r="J44" s="14">
        <v>0.01</v>
      </c>
      <c r="K44" s="14">
        <v>4.57</v>
      </c>
      <c r="L44" s="14">
        <v>5.19</v>
      </c>
      <c r="M44" s="14">
        <v>99.97</v>
      </c>
      <c r="N44" s="14">
        <v>0.02</v>
      </c>
      <c r="O44" s="12">
        <v>8</v>
      </c>
      <c r="P44" s="13" t="s">
        <v>34</v>
      </c>
      <c r="Q44" s="12">
        <v>72</v>
      </c>
      <c r="R44" s="12">
        <v>850</v>
      </c>
      <c r="S44" s="15">
        <v>6.1</v>
      </c>
      <c r="T44" s="38" t="s">
        <v>96</v>
      </c>
      <c r="W44" s="14">
        <v>0.76</v>
      </c>
      <c r="X44" s="14">
        <v>0.01</v>
      </c>
      <c r="Y44" s="13" t="s">
        <v>87</v>
      </c>
    </row>
    <row r="45" spans="1:26" ht="16.8" x14ac:dyDescent="0.3">
      <c r="A45" s="13" t="s">
        <v>39</v>
      </c>
      <c r="B45" s="13" t="s">
        <v>1</v>
      </c>
      <c r="C45" s="13" t="s">
        <v>6</v>
      </c>
      <c r="D45" s="13" t="s">
        <v>12</v>
      </c>
      <c r="E45" s="14">
        <v>76.47</v>
      </c>
      <c r="F45" s="14">
        <v>7.0000000000000007E-2</v>
      </c>
      <c r="G45" s="14">
        <v>12.44</v>
      </c>
      <c r="H45" s="14">
        <v>1.02</v>
      </c>
      <c r="I45" s="14">
        <v>0.03</v>
      </c>
      <c r="J45" s="14">
        <v>0.53</v>
      </c>
      <c r="K45" s="14">
        <v>4.18</v>
      </c>
      <c r="L45" s="14">
        <v>4.6100000000000003</v>
      </c>
      <c r="M45" s="14">
        <v>99.35</v>
      </c>
      <c r="N45" s="13" t="s">
        <v>26</v>
      </c>
      <c r="O45" s="12">
        <v>12</v>
      </c>
      <c r="P45" s="13" t="s">
        <v>32</v>
      </c>
      <c r="Q45" s="12">
        <v>48</v>
      </c>
      <c r="R45" s="12">
        <v>850</v>
      </c>
      <c r="S45" s="15">
        <v>11.4</v>
      </c>
      <c r="T45" s="38" t="s">
        <v>97</v>
      </c>
      <c r="W45" s="14">
        <v>1.1100000000000001</v>
      </c>
      <c r="X45" s="14">
        <v>0.02</v>
      </c>
      <c r="Y45" s="13" t="s">
        <v>98</v>
      </c>
    </row>
    <row r="46" spans="1:26" ht="16.8" x14ac:dyDescent="0.3">
      <c r="A46" s="13" t="s">
        <v>39</v>
      </c>
      <c r="B46" s="13" t="s">
        <v>1</v>
      </c>
      <c r="C46" s="13" t="s">
        <v>6</v>
      </c>
      <c r="D46" s="13" t="s">
        <v>12</v>
      </c>
      <c r="E46" s="14">
        <v>76.47</v>
      </c>
      <c r="F46" s="14">
        <v>7.0000000000000007E-2</v>
      </c>
      <c r="G46" s="14">
        <v>12.44</v>
      </c>
      <c r="H46" s="14">
        <v>1.02</v>
      </c>
      <c r="I46" s="14">
        <v>0.03</v>
      </c>
      <c r="J46" s="14">
        <v>0.53</v>
      </c>
      <c r="K46" s="14">
        <v>4.18</v>
      </c>
      <c r="L46" s="14">
        <v>4.6100000000000003</v>
      </c>
      <c r="M46" s="14">
        <v>99.35</v>
      </c>
      <c r="N46" s="13" t="s">
        <v>26</v>
      </c>
      <c r="O46" s="12">
        <v>12</v>
      </c>
      <c r="P46" s="13" t="s">
        <v>32</v>
      </c>
      <c r="Q46" s="12">
        <v>48</v>
      </c>
      <c r="R46" s="12">
        <v>850</v>
      </c>
      <c r="S46" s="15">
        <v>11.4</v>
      </c>
      <c r="T46" s="38" t="s">
        <v>99</v>
      </c>
      <c r="W46" s="13" t="s">
        <v>100</v>
      </c>
      <c r="X46" s="14">
        <v>0.02</v>
      </c>
      <c r="Y46" s="13" t="s">
        <v>101</v>
      </c>
    </row>
    <row r="47" spans="1:26" ht="16.8" x14ac:dyDescent="0.3">
      <c r="A47" s="13" t="s">
        <v>40</v>
      </c>
      <c r="B47" s="13" t="s">
        <v>4</v>
      </c>
      <c r="C47" s="11"/>
      <c r="D47" s="13" t="s">
        <v>14</v>
      </c>
      <c r="E47" s="14">
        <v>76.62</v>
      </c>
      <c r="F47" s="14">
        <v>0.03</v>
      </c>
      <c r="G47" s="14">
        <v>13.53</v>
      </c>
      <c r="H47" s="14">
        <v>0.02</v>
      </c>
      <c r="I47" s="14">
        <v>0.01</v>
      </c>
      <c r="J47" s="14">
        <v>0.01</v>
      </c>
      <c r="K47" s="14">
        <v>4.57</v>
      </c>
      <c r="L47" s="14">
        <v>5.19</v>
      </c>
      <c r="M47" s="14">
        <v>99.97</v>
      </c>
      <c r="N47" s="14">
        <v>0.02</v>
      </c>
      <c r="O47" s="12">
        <v>8</v>
      </c>
      <c r="P47" s="13" t="s">
        <v>34</v>
      </c>
      <c r="Q47" s="12">
        <v>48</v>
      </c>
      <c r="R47" s="12">
        <v>850</v>
      </c>
      <c r="S47" s="15">
        <v>11.4</v>
      </c>
      <c r="T47" s="38" t="s">
        <v>102</v>
      </c>
      <c r="W47" s="14">
        <v>1.07</v>
      </c>
      <c r="X47" s="14">
        <v>0.02</v>
      </c>
      <c r="Y47" s="11"/>
    </row>
    <row r="48" spans="1:26" ht="16.8" x14ac:dyDescent="0.3">
      <c r="A48" s="13" t="s">
        <v>37</v>
      </c>
      <c r="B48" s="13" t="s">
        <v>3</v>
      </c>
      <c r="C48" s="13" t="s">
        <v>7</v>
      </c>
      <c r="D48" s="13" t="s">
        <v>13</v>
      </c>
      <c r="E48" s="14">
        <v>77.239999999999995</v>
      </c>
      <c r="F48" s="14">
        <v>7.0000000000000007E-2</v>
      </c>
      <c r="G48" s="14">
        <v>12.67</v>
      </c>
      <c r="H48" s="14">
        <v>0.55000000000000004</v>
      </c>
      <c r="I48" s="14">
        <v>0.05</v>
      </c>
      <c r="J48" s="14">
        <v>0.51</v>
      </c>
      <c r="K48" s="14">
        <v>4.3</v>
      </c>
      <c r="L48" s="14">
        <v>4.13</v>
      </c>
      <c r="M48" s="14">
        <v>99.52</v>
      </c>
      <c r="N48" s="13" t="s">
        <v>27</v>
      </c>
      <c r="O48" s="12">
        <v>3</v>
      </c>
      <c r="P48" s="13" t="s">
        <v>33</v>
      </c>
      <c r="Q48" s="12">
        <v>94</v>
      </c>
      <c r="R48" s="12">
        <v>850</v>
      </c>
      <c r="S48" s="15">
        <v>11.2</v>
      </c>
      <c r="T48" s="38" t="s">
        <v>103</v>
      </c>
      <c r="W48" s="14">
        <v>1.1000000000000001</v>
      </c>
      <c r="X48" s="14">
        <v>0.02</v>
      </c>
      <c r="Y48" s="11"/>
    </row>
    <row r="49" spans="1:25" ht="16.8" x14ac:dyDescent="0.3">
      <c r="A49" s="13" t="s">
        <v>39</v>
      </c>
      <c r="B49" s="13" t="s">
        <v>1</v>
      </c>
      <c r="C49" s="13" t="s">
        <v>6</v>
      </c>
      <c r="D49" s="13" t="s">
        <v>12</v>
      </c>
      <c r="E49" s="14">
        <v>76.47</v>
      </c>
      <c r="F49" s="14">
        <v>7.0000000000000007E-2</v>
      </c>
      <c r="G49" s="14">
        <v>12.44</v>
      </c>
      <c r="H49" s="14">
        <v>1.02</v>
      </c>
      <c r="I49" s="14">
        <v>0.03</v>
      </c>
      <c r="J49" s="14">
        <v>0.53</v>
      </c>
      <c r="K49" s="14">
        <v>4.18</v>
      </c>
      <c r="L49" s="14">
        <v>4.6100000000000003</v>
      </c>
      <c r="M49" s="14">
        <v>99.35</v>
      </c>
      <c r="N49" s="13" t="s">
        <v>26</v>
      </c>
      <c r="O49" s="12">
        <v>12</v>
      </c>
      <c r="P49" s="13" t="s">
        <v>32</v>
      </c>
      <c r="Q49" s="12">
        <v>94</v>
      </c>
      <c r="R49" s="12">
        <v>850</v>
      </c>
      <c r="S49" s="15">
        <v>11.2</v>
      </c>
      <c r="T49" s="38" t="s">
        <v>104</v>
      </c>
      <c r="W49" s="14">
        <v>1.1100000000000001</v>
      </c>
      <c r="X49" s="14">
        <v>0.02</v>
      </c>
      <c r="Y49" s="11"/>
    </row>
    <row r="50" spans="1:25" ht="16.8" x14ac:dyDescent="0.3">
      <c r="A50" s="13" t="s">
        <v>39</v>
      </c>
      <c r="B50" s="13" t="s">
        <v>1</v>
      </c>
      <c r="C50" s="13" t="s">
        <v>6</v>
      </c>
      <c r="D50" s="13" t="s">
        <v>12</v>
      </c>
      <c r="E50" s="14">
        <v>76.47</v>
      </c>
      <c r="F50" s="14">
        <v>7.0000000000000007E-2</v>
      </c>
      <c r="G50" s="14">
        <v>12.44</v>
      </c>
      <c r="H50" s="14">
        <v>1.02</v>
      </c>
      <c r="I50" s="14">
        <v>0.03</v>
      </c>
      <c r="J50" s="14">
        <v>0.53</v>
      </c>
      <c r="K50" s="14">
        <v>4.18</v>
      </c>
      <c r="L50" s="14">
        <v>4.6100000000000003</v>
      </c>
      <c r="M50" s="14">
        <v>99.35</v>
      </c>
      <c r="N50" s="13" t="s">
        <v>26</v>
      </c>
      <c r="O50" s="12">
        <v>12</v>
      </c>
      <c r="P50" s="13" t="s">
        <v>32</v>
      </c>
      <c r="Q50" s="12">
        <v>94</v>
      </c>
      <c r="R50" s="12">
        <v>850</v>
      </c>
      <c r="S50" s="15">
        <v>11.2</v>
      </c>
      <c r="T50" s="38" t="s">
        <v>105</v>
      </c>
      <c r="W50" s="14">
        <v>1.1000000000000001</v>
      </c>
      <c r="X50" s="14">
        <v>0.02</v>
      </c>
      <c r="Y50" s="13" t="s">
        <v>34</v>
      </c>
    </row>
    <row r="51" spans="1:25" ht="16.8" x14ac:dyDescent="0.3">
      <c r="A51" s="13" t="s">
        <v>40</v>
      </c>
      <c r="B51" s="13" t="s">
        <v>4</v>
      </c>
      <c r="C51" s="11"/>
      <c r="D51" s="13" t="s">
        <v>14</v>
      </c>
      <c r="E51" s="14">
        <v>76.62</v>
      </c>
      <c r="F51" s="14">
        <v>0.03</v>
      </c>
      <c r="G51" s="14">
        <v>13.53</v>
      </c>
      <c r="H51" s="14">
        <v>0.02</v>
      </c>
      <c r="I51" s="14">
        <v>0.01</v>
      </c>
      <c r="J51" s="14">
        <v>0.01</v>
      </c>
      <c r="K51" s="14">
        <v>4.57</v>
      </c>
      <c r="L51" s="14">
        <v>5.19</v>
      </c>
      <c r="M51" s="14">
        <v>99.97</v>
      </c>
      <c r="N51" s="14">
        <v>0.02</v>
      </c>
      <c r="O51" s="12">
        <v>8</v>
      </c>
      <c r="P51" s="13" t="s">
        <v>34</v>
      </c>
      <c r="Q51" s="12">
        <v>94</v>
      </c>
      <c r="R51" s="12">
        <v>850</v>
      </c>
      <c r="S51" s="15">
        <v>11.2</v>
      </c>
      <c r="T51" s="38" t="s">
        <v>106</v>
      </c>
      <c r="W51" s="14">
        <v>1.08</v>
      </c>
      <c r="X51" s="14">
        <v>0.02</v>
      </c>
      <c r="Y51" s="11"/>
    </row>
    <row r="52" spans="1:25" ht="16.8" x14ac:dyDescent="0.3">
      <c r="A52" s="13" t="s">
        <v>39</v>
      </c>
      <c r="B52" s="13" t="s">
        <v>1</v>
      </c>
      <c r="C52" s="13" t="s">
        <v>6</v>
      </c>
      <c r="D52" s="13" t="s">
        <v>12</v>
      </c>
      <c r="E52" s="14">
        <v>76.47</v>
      </c>
      <c r="F52" s="14">
        <v>7.0000000000000007E-2</v>
      </c>
      <c r="G52" s="14">
        <v>12.44</v>
      </c>
      <c r="H52" s="14">
        <v>1.02</v>
      </c>
      <c r="I52" s="14">
        <v>0.03</v>
      </c>
      <c r="J52" s="14">
        <v>0.53</v>
      </c>
      <c r="K52" s="14">
        <v>4.18</v>
      </c>
      <c r="L52" s="14">
        <v>4.6100000000000003</v>
      </c>
      <c r="M52" s="14">
        <v>99.35</v>
      </c>
      <c r="N52" s="13" t="s">
        <v>26</v>
      </c>
      <c r="O52" s="12">
        <v>12</v>
      </c>
      <c r="P52" s="13" t="s">
        <v>32</v>
      </c>
      <c r="Q52" s="12">
        <v>49</v>
      </c>
      <c r="R52" s="12">
        <v>850</v>
      </c>
      <c r="S52" s="13">
        <v>25.1</v>
      </c>
      <c r="T52" s="38" t="s">
        <v>107</v>
      </c>
      <c r="W52" s="14">
        <v>1.76</v>
      </c>
      <c r="X52" s="14">
        <v>0.03</v>
      </c>
      <c r="Y52" s="13" t="s">
        <v>90</v>
      </c>
    </row>
    <row r="53" spans="1:25" ht="16.8" x14ac:dyDescent="0.3">
      <c r="A53" s="13" t="s">
        <v>39</v>
      </c>
      <c r="B53" s="13" t="s">
        <v>1</v>
      </c>
      <c r="C53" s="13" t="s">
        <v>6</v>
      </c>
      <c r="D53" s="13" t="s">
        <v>12</v>
      </c>
      <c r="E53" s="14">
        <v>76.47</v>
      </c>
      <c r="F53" s="14">
        <v>7.0000000000000007E-2</v>
      </c>
      <c r="G53" s="14">
        <v>12.44</v>
      </c>
      <c r="H53" s="14">
        <v>1.02</v>
      </c>
      <c r="I53" s="14">
        <v>0.03</v>
      </c>
      <c r="J53" s="14">
        <v>0.53</v>
      </c>
      <c r="K53" s="14">
        <v>4.18</v>
      </c>
      <c r="L53" s="14">
        <v>4.6100000000000003</v>
      </c>
      <c r="M53" s="14">
        <v>99.35</v>
      </c>
      <c r="N53" s="13" t="s">
        <v>26</v>
      </c>
      <c r="O53" s="12">
        <v>12</v>
      </c>
      <c r="P53" s="13" t="s">
        <v>32</v>
      </c>
      <c r="Q53" s="12">
        <v>49</v>
      </c>
      <c r="R53" s="12">
        <v>850</v>
      </c>
      <c r="S53" s="13">
        <v>25.1</v>
      </c>
      <c r="T53" s="38" t="s">
        <v>108</v>
      </c>
      <c r="W53" s="14">
        <v>1.75</v>
      </c>
      <c r="X53" s="14">
        <v>0.03</v>
      </c>
      <c r="Y53" s="13" t="s">
        <v>109</v>
      </c>
    </row>
    <row r="54" spans="1:25" ht="16.8" x14ac:dyDescent="0.3">
      <c r="A54" s="13" t="s">
        <v>40</v>
      </c>
      <c r="B54" s="13" t="s">
        <v>4</v>
      </c>
      <c r="C54" s="11"/>
      <c r="D54" s="13" t="s">
        <v>14</v>
      </c>
      <c r="E54" s="14">
        <v>76.62</v>
      </c>
      <c r="F54" s="14">
        <v>0.03</v>
      </c>
      <c r="G54" s="14">
        <v>13.53</v>
      </c>
      <c r="H54" s="14">
        <v>0.02</v>
      </c>
      <c r="I54" s="14">
        <v>0.01</v>
      </c>
      <c r="J54" s="14">
        <v>0.01</v>
      </c>
      <c r="K54" s="14">
        <v>4.57</v>
      </c>
      <c r="L54" s="14">
        <v>5.19</v>
      </c>
      <c r="M54" s="14">
        <v>99.97</v>
      </c>
      <c r="N54" s="14">
        <v>0.02</v>
      </c>
      <c r="O54" s="12">
        <v>8</v>
      </c>
      <c r="P54" s="13" t="s">
        <v>34</v>
      </c>
      <c r="Q54" s="12">
        <v>49</v>
      </c>
      <c r="R54" s="12">
        <v>850</v>
      </c>
      <c r="S54" s="13">
        <v>25.1</v>
      </c>
      <c r="T54" s="38" t="s">
        <v>110</v>
      </c>
      <c r="W54" s="14">
        <v>1.78</v>
      </c>
      <c r="X54" s="14">
        <v>0.04</v>
      </c>
      <c r="Y54" s="11"/>
    </row>
    <row r="55" spans="1:25" ht="16.8" x14ac:dyDescent="0.3">
      <c r="A55" s="13" t="s">
        <v>37</v>
      </c>
      <c r="B55" s="13" t="s">
        <v>3</v>
      </c>
      <c r="C55" s="13" t="s">
        <v>7</v>
      </c>
      <c r="D55" s="13" t="s">
        <v>13</v>
      </c>
      <c r="E55" s="14">
        <v>77.239999999999995</v>
      </c>
      <c r="F55" s="14">
        <v>7.0000000000000007E-2</v>
      </c>
      <c r="G55" s="14">
        <v>12.67</v>
      </c>
      <c r="H55" s="14">
        <v>0.55000000000000004</v>
      </c>
      <c r="I55" s="14">
        <v>0.05</v>
      </c>
      <c r="J55" s="14">
        <v>0.51</v>
      </c>
      <c r="K55" s="14">
        <v>4.3</v>
      </c>
      <c r="L55" s="14">
        <v>4.13</v>
      </c>
      <c r="M55" s="14">
        <v>99.52</v>
      </c>
      <c r="N55" s="13" t="s">
        <v>27</v>
      </c>
      <c r="O55" s="12">
        <v>3</v>
      </c>
      <c r="P55" s="13" t="s">
        <v>33</v>
      </c>
      <c r="Q55" s="15">
        <v>48.1</v>
      </c>
      <c r="R55" s="12">
        <v>995</v>
      </c>
      <c r="S55" s="15">
        <v>6.1</v>
      </c>
      <c r="T55" s="38" t="s">
        <v>111</v>
      </c>
      <c r="W55" s="14">
        <v>0.71</v>
      </c>
      <c r="X55" s="14">
        <v>0.01</v>
      </c>
      <c r="Y55" s="13" t="s">
        <v>112</v>
      </c>
    </row>
    <row r="56" spans="1:25" ht="16.8" x14ac:dyDescent="0.3">
      <c r="A56" s="13" t="s">
        <v>39</v>
      </c>
      <c r="B56" s="13" t="s">
        <v>1</v>
      </c>
      <c r="C56" s="13" t="s">
        <v>6</v>
      </c>
      <c r="D56" s="13" t="s">
        <v>12</v>
      </c>
      <c r="E56" s="14">
        <v>76.47</v>
      </c>
      <c r="F56" s="14">
        <v>7.0000000000000007E-2</v>
      </c>
      <c r="G56" s="14">
        <v>12.44</v>
      </c>
      <c r="H56" s="14">
        <v>1.02</v>
      </c>
      <c r="I56" s="14">
        <v>0.03</v>
      </c>
      <c r="J56" s="14">
        <v>0.53</v>
      </c>
      <c r="K56" s="14">
        <v>4.18</v>
      </c>
      <c r="L56" s="14">
        <v>4.6100000000000003</v>
      </c>
      <c r="M56" s="14">
        <v>99.35</v>
      </c>
      <c r="N56" s="13" t="s">
        <v>26</v>
      </c>
      <c r="O56" s="12">
        <v>12</v>
      </c>
      <c r="P56" s="13" t="s">
        <v>32</v>
      </c>
      <c r="Q56" s="15">
        <v>48.1</v>
      </c>
      <c r="R56" s="12">
        <v>995</v>
      </c>
      <c r="S56" s="15">
        <v>6.1</v>
      </c>
      <c r="T56" s="38" t="s">
        <v>113</v>
      </c>
      <c r="W56" s="14">
        <v>0.71</v>
      </c>
      <c r="X56" s="14">
        <v>0.01</v>
      </c>
      <c r="Y56" s="13" t="s">
        <v>34</v>
      </c>
    </row>
    <row r="57" spans="1:25" ht="16.8" x14ac:dyDescent="0.3">
      <c r="A57" s="13" t="s">
        <v>39</v>
      </c>
      <c r="B57" s="13" t="s">
        <v>1</v>
      </c>
      <c r="C57" s="13" t="s">
        <v>6</v>
      </c>
      <c r="D57" s="13" t="s">
        <v>12</v>
      </c>
      <c r="E57" s="14">
        <v>76.47</v>
      </c>
      <c r="F57" s="14">
        <v>7.0000000000000007E-2</v>
      </c>
      <c r="G57" s="14">
        <v>12.44</v>
      </c>
      <c r="H57" s="14">
        <v>1.02</v>
      </c>
      <c r="I57" s="14">
        <v>0.03</v>
      </c>
      <c r="J57" s="14">
        <v>0.53</v>
      </c>
      <c r="K57" s="14">
        <v>4.18</v>
      </c>
      <c r="L57" s="14">
        <v>4.6100000000000003</v>
      </c>
      <c r="M57" s="14">
        <v>99.35</v>
      </c>
      <c r="N57" s="13" t="s">
        <v>26</v>
      </c>
      <c r="O57" s="12">
        <v>12</v>
      </c>
      <c r="P57" s="13" t="s">
        <v>32</v>
      </c>
      <c r="Q57" s="15">
        <v>48.1</v>
      </c>
      <c r="R57" s="12">
        <v>995</v>
      </c>
      <c r="S57" s="15">
        <v>6.1</v>
      </c>
      <c r="T57" s="38" t="s">
        <v>114</v>
      </c>
      <c r="W57" s="14">
        <v>0.7</v>
      </c>
      <c r="X57" s="14">
        <v>0.01</v>
      </c>
      <c r="Y57" s="13" t="s">
        <v>34</v>
      </c>
    </row>
    <row r="58" spans="1:25" ht="16.8" x14ac:dyDescent="0.3">
      <c r="A58" s="13" t="s">
        <v>40</v>
      </c>
      <c r="B58" s="13" t="s">
        <v>4</v>
      </c>
      <c r="C58" s="11"/>
      <c r="D58" s="13" t="s">
        <v>14</v>
      </c>
      <c r="E58" s="14">
        <v>76.62</v>
      </c>
      <c r="F58" s="14">
        <v>0.03</v>
      </c>
      <c r="G58" s="14">
        <v>13.53</v>
      </c>
      <c r="H58" s="14">
        <v>0.02</v>
      </c>
      <c r="I58" s="14">
        <v>0.01</v>
      </c>
      <c r="J58" s="14">
        <v>0.01</v>
      </c>
      <c r="K58" s="14">
        <v>4.57</v>
      </c>
      <c r="L58" s="14">
        <v>5.19</v>
      </c>
      <c r="M58" s="14">
        <v>99.97</v>
      </c>
      <c r="N58" s="14">
        <v>0.02</v>
      </c>
      <c r="O58" s="12">
        <v>8</v>
      </c>
      <c r="P58" s="13" t="s">
        <v>34</v>
      </c>
      <c r="Q58" s="15">
        <v>48.1</v>
      </c>
      <c r="R58" s="12">
        <v>995</v>
      </c>
      <c r="S58" s="15">
        <v>6.1</v>
      </c>
      <c r="T58" s="38" t="s">
        <v>115</v>
      </c>
      <c r="W58" s="14">
        <v>0.68</v>
      </c>
      <c r="X58" s="14">
        <v>0.01</v>
      </c>
      <c r="Y58" s="11"/>
    </row>
    <row r="59" spans="1:25" ht="16.8" x14ac:dyDescent="0.3">
      <c r="A59" s="13" t="s">
        <v>37</v>
      </c>
      <c r="B59" s="13" t="s">
        <v>3</v>
      </c>
      <c r="C59" s="13" t="s">
        <v>7</v>
      </c>
      <c r="D59" s="13" t="s">
        <v>13</v>
      </c>
      <c r="E59" s="14">
        <v>77.239999999999995</v>
      </c>
      <c r="F59" s="14">
        <v>7.0000000000000007E-2</v>
      </c>
      <c r="G59" s="14">
        <v>12.67</v>
      </c>
      <c r="H59" s="14">
        <v>0.55000000000000004</v>
      </c>
      <c r="I59" s="14">
        <v>0.05</v>
      </c>
      <c r="J59" s="14">
        <v>0.51</v>
      </c>
      <c r="K59" s="14">
        <v>4.3</v>
      </c>
      <c r="L59" s="14">
        <v>4.13</v>
      </c>
      <c r="M59" s="14">
        <v>99.52</v>
      </c>
      <c r="N59" s="13" t="s">
        <v>27</v>
      </c>
      <c r="O59" s="12">
        <v>3</v>
      </c>
      <c r="P59" s="13" t="s">
        <v>33</v>
      </c>
      <c r="Q59" s="15">
        <v>24.5</v>
      </c>
      <c r="R59" s="12">
        <v>1002</v>
      </c>
      <c r="S59" s="13">
        <v>11.2</v>
      </c>
      <c r="T59" s="38" t="s">
        <v>116</v>
      </c>
      <c r="W59" s="14">
        <v>0.99</v>
      </c>
      <c r="X59" s="14">
        <v>0.02</v>
      </c>
      <c r="Y59" s="13" t="s">
        <v>117</v>
      </c>
    </row>
    <row r="60" spans="1:25" ht="16.8" x14ac:dyDescent="0.3">
      <c r="A60" s="13" t="s">
        <v>39</v>
      </c>
      <c r="B60" s="13" t="s">
        <v>1</v>
      </c>
      <c r="C60" s="13" t="s">
        <v>6</v>
      </c>
      <c r="D60" s="13" t="s">
        <v>12</v>
      </c>
      <c r="E60" s="14">
        <v>76.47</v>
      </c>
      <c r="F60" s="14">
        <v>7.0000000000000007E-2</v>
      </c>
      <c r="G60" s="14">
        <v>12.44</v>
      </c>
      <c r="H60" s="14">
        <v>1.02</v>
      </c>
      <c r="I60" s="14">
        <v>0.03</v>
      </c>
      <c r="J60" s="14">
        <v>0.53</v>
      </c>
      <c r="K60" s="14">
        <v>4.18</v>
      </c>
      <c r="L60" s="14">
        <v>4.6100000000000003</v>
      </c>
      <c r="M60" s="14">
        <v>99.35</v>
      </c>
      <c r="N60" s="13" t="s">
        <v>26</v>
      </c>
      <c r="O60" s="12">
        <v>12</v>
      </c>
      <c r="P60" s="13" t="s">
        <v>32</v>
      </c>
      <c r="Q60" s="15">
        <v>24.5</v>
      </c>
      <c r="R60" s="12">
        <v>1002</v>
      </c>
      <c r="S60" s="13">
        <v>11.2</v>
      </c>
      <c r="T60" s="38" t="s">
        <v>118</v>
      </c>
      <c r="W60" s="13" t="s">
        <v>119</v>
      </c>
      <c r="X60" s="14">
        <v>0.02</v>
      </c>
      <c r="Y60" s="13" t="s">
        <v>120</v>
      </c>
    </row>
    <row r="61" spans="1:25" ht="16.8" x14ac:dyDescent="0.3">
      <c r="A61" s="13" t="s">
        <v>40</v>
      </c>
      <c r="B61" s="13" t="s">
        <v>4</v>
      </c>
      <c r="C61" s="11"/>
      <c r="D61" s="13" t="s">
        <v>14</v>
      </c>
      <c r="E61" s="14">
        <v>76.62</v>
      </c>
      <c r="F61" s="14">
        <v>0.03</v>
      </c>
      <c r="G61" s="14">
        <v>13.53</v>
      </c>
      <c r="H61" s="14">
        <v>0.02</v>
      </c>
      <c r="I61" s="14">
        <v>0.01</v>
      </c>
      <c r="J61" s="14">
        <v>0.01</v>
      </c>
      <c r="K61" s="14">
        <v>4.57</v>
      </c>
      <c r="L61" s="14">
        <v>5.19</v>
      </c>
      <c r="M61" s="14">
        <v>99.97</v>
      </c>
      <c r="N61" s="14">
        <v>0.02</v>
      </c>
      <c r="O61" s="12">
        <v>8</v>
      </c>
      <c r="P61" s="13" t="s">
        <v>34</v>
      </c>
      <c r="Q61" s="15">
        <v>24.5</v>
      </c>
      <c r="R61" s="12">
        <v>1002</v>
      </c>
      <c r="S61" s="13">
        <v>11.2</v>
      </c>
      <c r="T61" s="38" t="s">
        <v>121</v>
      </c>
      <c r="W61" s="14">
        <v>0.99</v>
      </c>
      <c r="X61" s="14">
        <v>0.02</v>
      </c>
      <c r="Y61" s="11"/>
    </row>
    <row r="62" spans="1:25" ht="16.8" x14ac:dyDescent="0.3">
      <c r="A62" s="13" t="s">
        <v>39</v>
      </c>
      <c r="B62" s="13" t="s">
        <v>1</v>
      </c>
      <c r="C62" s="13" t="s">
        <v>6</v>
      </c>
      <c r="D62" s="13" t="s">
        <v>12</v>
      </c>
      <c r="E62" s="14">
        <v>76.47</v>
      </c>
      <c r="F62" s="14">
        <v>7.0000000000000007E-2</v>
      </c>
      <c r="G62" s="14">
        <v>12.44</v>
      </c>
      <c r="H62" s="14">
        <v>1.02</v>
      </c>
      <c r="I62" s="14">
        <v>0.03</v>
      </c>
      <c r="J62" s="14">
        <v>0.53</v>
      </c>
      <c r="K62" s="14">
        <v>4.18</v>
      </c>
      <c r="L62" s="14">
        <v>4.6100000000000003</v>
      </c>
      <c r="M62" s="14">
        <v>99.35</v>
      </c>
      <c r="N62" s="13" t="s">
        <v>26</v>
      </c>
      <c r="O62" s="12">
        <v>12</v>
      </c>
      <c r="P62" s="13" t="s">
        <v>32</v>
      </c>
      <c r="Q62" s="12">
        <v>24</v>
      </c>
      <c r="R62" s="12">
        <v>1000</v>
      </c>
      <c r="S62" s="15">
        <v>25.2</v>
      </c>
      <c r="T62" s="38" t="s">
        <v>122</v>
      </c>
      <c r="W62" s="14">
        <v>1.55</v>
      </c>
      <c r="X62" s="14">
        <v>0.02</v>
      </c>
      <c r="Y62" s="13" t="s">
        <v>90</v>
      </c>
    </row>
    <row r="63" spans="1:25" ht="16.8" x14ac:dyDescent="0.3">
      <c r="A63" s="13" t="s">
        <v>39</v>
      </c>
      <c r="B63" s="13" t="s">
        <v>1</v>
      </c>
      <c r="C63" s="13" t="s">
        <v>6</v>
      </c>
      <c r="D63" s="13" t="s">
        <v>12</v>
      </c>
      <c r="E63" s="14">
        <v>76.47</v>
      </c>
      <c r="F63" s="14">
        <v>7.0000000000000007E-2</v>
      </c>
      <c r="G63" s="14">
        <v>12.44</v>
      </c>
      <c r="H63" s="14">
        <v>1.02</v>
      </c>
      <c r="I63" s="14">
        <v>0.03</v>
      </c>
      <c r="J63" s="14">
        <v>0.53</v>
      </c>
      <c r="K63" s="14">
        <v>4.18</v>
      </c>
      <c r="L63" s="14">
        <v>4.6100000000000003</v>
      </c>
      <c r="M63" s="14">
        <v>99.35</v>
      </c>
      <c r="N63" s="13" t="s">
        <v>26</v>
      </c>
      <c r="O63" s="12">
        <v>12</v>
      </c>
      <c r="P63" s="13" t="s">
        <v>32</v>
      </c>
      <c r="Q63" s="12">
        <v>24</v>
      </c>
      <c r="R63" s="12">
        <v>1000</v>
      </c>
      <c r="S63" s="15">
        <v>25.2</v>
      </c>
      <c r="T63" s="38" t="s">
        <v>123</v>
      </c>
      <c r="W63" s="14">
        <v>1.54</v>
      </c>
      <c r="X63" s="14">
        <v>0.02</v>
      </c>
      <c r="Y63" s="11"/>
    </row>
    <row r="64" spans="1:25" ht="16.8" x14ac:dyDescent="0.3">
      <c r="A64" s="13" t="s">
        <v>40</v>
      </c>
      <c r="B64" s="13" t="s">
        <v>4</v>
      </c>
      <c r="C64" s="11"/>
      <c r="D64" s="13" t="s">
        <v>14</v>
      </c>
      <c r="E64" s="14">
        <v>76.62</v>
      </c>
      <c r="F64" s="14">
        <v>0.03</v>
      </c>
      <c r="G64" s="14">
        <v>13.53</v>
      </c>
      <c r="H64" s="14">
        <v>0.02</v>
      </c>
      <c r="I64" s="14">
        <v>0.01</v>
      </c>
      <c r="J64" s="14">
        <v>0.01</v>
      </c>
      <c r="K64" s="14">
        <v>4.57</v>
      </c>
      <c r="L64" s="14">
        <v>5.19</v>
      </c>
      <c r="M64" s="14">
        <v>99.97</v>
      </c>
      <c r="N64" s="14">
        <v>0.02</v>
      </c>
      <c r="O64" s="12">
        <v>8</v>
      </c>
      <c r="P64" s="13" t="s">
        <v>34</v>
      </c>
      <c r="Q64" s="12">
        <v>24</v>
      </c>
      <c r="R64" s="12">
        <v>1000</v>
      </c>
      <c r="S64" s="15">
        <v>25.2</v>
      </c>
      <c r="T64" s="38" t="s">
        <v>124</v>
      </c>
      <c r="W64" s="14">
        <v>1.56</v>
      </c>
      <c r="X64" s="14">
        <v>0.02</v>
      </c>
      <c r="Y64" s="11"/>
    </row>
    <row r="65" spans="1:25" ht="16.8" x14ac:dyDescent="0.3">
      <c r="A65" s="13" t="s">
        <v>37</v>
      </c>
      <c r="B65" s="13" t="s">
        <v>3</v>
      </c>
      <c r="C65" s="13" t="s">
        <v>7</v>
      </c>
      <c r="D65" s="13" t="s">
        <v>13</v>
      </c>
      <c r="E65" s="14">
        <v>77.239999999999995</v>
      </c>
      <c r="F65" s="14">
        <v>7.0000000000000007E-2</v>
      </c>
      <c r="G65" s="14">
        <v>12.67</v>
      </c>
      <c r="H65" s="14">
        <v>0.55000000000000004</v>
      </c>
      <c r="I65" s="14">
        <v>0.05</v>
      </c>
      <c r="J65" s="14">
        <v>0.51</v>
      </c>
      <c r="K65" s="14">
        <v>4.3</v>
      </c>
      <c r="L65" s="14">
        <v>4.13</v>
      </c>
      <c r="M65" s="14">
        <v>99.52</v>
      </c>
      <c r="N65" s="13" t="s">
        <v>27</v>
      </c>
      <c r="O65" s="12">
        <v>3</v>
      </c>
      <c r="P65" s="13" t="s">
        <v>33</v>
      </c>
      <c r="Q65" s="12">
        <v>24</v>
      </c>
      <c r="R65" s="12">
        <v>1000</v>
      </c>
      <c r="S65" s="12">
        <v>25</v>
      </c>
      <c r="T65" s="38" t="s">
        <v>125</v>
      </c>
      <c r="W65" s="14">
        <v>1.57</v>
      </c>
      <c r="X65" s="14">
        <v>0.02</v>
      </c>
      <c r="Y65" s="11"/>
    </row>
    <row r="66" spans="1:25" ht="16.8" x14ac:dyDescent="0.3">
      <c r="A66" s="13" t="s">
        <v>39</v>
      </c>
      <c r="B66" s="13" t="s">
        <v>1</v>
      </c>
      <c r="C66" s="13" t="s">
        <v>6</v>
      </c>
      <c r="D66" s="13" t="s">
        <v>12</v>
      </c>
      <c r="E66" s="14">
        <v>76.47</v>
      </c>
      <c r="F66" s="14">
        <v>7.0000000000000007E-2</v>
      </c>
      <c r="G66" s="14">
        <v>12.44</v>
      </c>
      <c r="H66" s="14">
        <v>1.02</v>
      </c>
      <c r="I66" s="14">
        <v>0.03</v>
      </c>
      <c r="J66" s="14">
        <v>0.53</v>
      </c>
      <c r="K66" s="14">
        <v>4.18</v>
      </c>
      <c r="L66" s="14">
        <v>4.6100000000000003</v>
      </c>
      <c r="M66" s="14">
        <v>99.35</v>
      </c>
      <c r="N66" s="13" t="s">
        <v>26</v>
      </c>
      <c r="O66" s="12">
        <v>12</v>
      </c>
      <c r="P66" s="13" t="s">
        <v>32</v>
      </c>
      <c r="Q66" s="12">
        <v>24</v>
      </c>
      <c r="R66" s="12">
        <v>1000</v>
      </c>
      <c r="S66" s="12">
        <v>25</v>
      </c>
      <c r="T66" s="38" t="s">
        <v>126</v>
      </c>
      <c r="W66" s="14">
        <v>1.59</v>
      </c>
      <c r="X66" s="14">
        <v>0.02</v>
      </c>
      <c r="Y66" s="11"/>
    </row>
    <row r="67" spans="1:25" ht="16.8" x14ac:dyDescent="0.3">
      <c r="A67" s="13" t="s">
        <v>40</v>
      </c>
      <c r="B67" s="13" t="s">
        <v>4</v>
      </c>
      <c r="C67" s="11"/>
      <c r="D67" s="13" t="s">
        <v>14</v>
      </c>
      <c r="E67" s="14">
        <v>76.62</v>
      </c>
      <c r="F67" s="14">
        <v>0.03</v>
      </c>
      <c r="G67" s="14">
        <v>13.53</v>
      </c>
      <c r="H67" s="14">
        <v>0.02</v>
      </c>
      <c r="I67" s="14">
        <v>0.01</v>
      </c>
      <c r="J67" s="14">
        <v>0.01</v>
      </c>
      <c r="K67" s="14">
        <v>4.57</v>
      </c>
      <c r="L67" s="14">
        <v>5.19</v>
      </c>
      <c r="M67" s="14">
        <v>99.97</v>
      </c>
      <c r="N67" s="14">
        <v>0.02</v>
      </c>
      <c r="O67" s="12">
        <v>8</v>
      </c>
      <c r="P67" s="13" t="s">
        <v>34</v>
      </c>
      <c r="Q67" s="12">
        <v>24</v>
      </c>
      <c r="R67" s="12">
        <v>1000</v>
      </c>
      <c r="S67" s="12">
        <v>25</v>
      </c>
      <c r="T67" s="38" t="s">
        <v>127</v>
      </c>
      <c r="W67" s="14">
        <v>1.56</v>
      </c>
      <c r="X67" s="14">
        <v>0.02</v>
      </c>
      <c r="Y67" s="11"/>
    </row>
    <row r="68" spans="1:25" ht="16.8" x14ac:dyDescent="0.3">
      <c r="A68" s="13" t="s">
        <v>37</v>
      </c>
      <c r="B68" s="13" t="s">
        <v>3</v>
      </c>
      <c r="C68" s="13" t="s">
        <v>7</v>
      </c>
      <c r="D68" s="13" t="s">
        <v>13</v>
      </c>
      <c r="E68" s="14">
        <v>77.239999999999995</v>
      </c>
      <c r="F68" s="14">
        <v>7.0000000000000007E-2</v>
      </c>
      <c r="G68" s="14">
        <v>12.67</v>
      </c>
      <c r="H68" s="14">
        <v>0.55000000000000004</v>
      </c>
      <c r="I68" s="14">
        <v>0.05</v>
      </c>
      <c r="J68" s="14">
        <v>0.51</v>
      </c>
      <c r="K68" s="14">
        <v>4.3</v>
      </c>
      <c r="L68" s="14">
        <v>4.13</v>
      </c>
      <c r="M68" s="14">
        <v>99.52</v>
      </c>
      <c r="N68" s="13" t="s">
        <v>27</v>
      </c>
      <c r="O68" s="12">
        <v>3</v>
      </c>
      <c r="P68" s="13" t="s">
        <v>33</v>
      </c>
      <c r="Q68" s="12">
        <v>40</v>
      </c>
      <c r="R68" s="12">
        <v>1200</v>
      </c>
      <c r="S68" s="15">
        <v>6.1</v>
      </c>
      <c r="T68" s="38" t="s">
        <v>128</v>
      </c>
      <c r="W68" s="14">
        <v>0.64</v>
      </c>
      <c r="X68" s="14">
        <v>0.02</v>
      </c>
      <c r="Y68" s="13" t="s">
        <v>129</v>
      </c>
    </row>
    <row r="69" spans="1:25" ht="16.8" x14ac:dyDescent="0.3">
      <c r="A69" s="13" t="s">
        <v>39</v>
      </c>
      <c r="B69" s="13" t="s">
        <v>1</v>
      </c>
      <c r="C69" s="13" t="s">
        <v>6</v>
      </c>
      <c r="D69" s="13" t="s">
        <v>12</v>
      </c>
      <c r="E69" s="14">
        <v>76.47</v>
      </c>
      <c r="F69" s="14">
        <v>7.0000000000000007E-2</v>
      </c>
      <c r="G69" s="14">
        <v>12.44</v>
      </c>
      <c r="H69" s="14">
        <v>1.02</v>
      </c>
      <c r="I69" s="14">
        <v>0.03</v>
      </c>
      <c r="J69" s="14">
        <v>0.53</v>
      </c>
      <c r="K69" s="14">
        <v>4.18</v>
      </c>
      <c r="L69" s="14">
        <v>4.6100000000000003</v>
      </c>
      <c r="M69" s="14">
        <v>99.35</v>
      </c>
      <c r="N69" s="13" t="s">
        <v>26</v>
      </c>
      <c r="O69" s="12">
        <v>12</v>
      </c>
      <c r="P69" s="13" t="s">
        <v>32</v>
      </c>
      <c r="Q69" s="12">
        <v>40</v>
      </c>
      <c r="R69" s="12">
        <v>1200</v>
      </c>
      <c r="S69" s="15">
        <v>6.1</v>
      </c>
      <c r="T69" s="38" t="s">
        <v>130</v>
      </c>
      <c r="W69" s="13" t="s">
        <v>131</v>
      </c>
      <c r="X69" s="14">
        <v>0.02</v>
      </c>
      <c r="Y69" s="13" t="s">
        <v>34</v>
      </c>
    </row>
    <row r="70" spans="1:25" ht="16.8" x14ac:dyDescent="0.3">
      <c r="A70" s="13" t="s">
        <v>40</v>
      </c>
      <c r="B70" s="13" t="s">
        <v>4</v>
      </c>
      <c r="C70" s="11"/>
      <c r="D70" s="13" t="s">
        <v>14</v>
      </c>
      <c r="E70" s="14">
        <v>76.62</v>
      </c>
      <c r="F70" s="14">
        <v>0.03</v>
      </c>
      <c r="G70" s="14">
        <v>13.53</v>
      </c>
      <c r="H70" s="14">
        <v>0.02</v>
      </c>
      <c r="I70" s="14">
        <v>0.01</v>
      </c>
      <c r="J70" s="14">
        <v>0.01</v>
      </c>
      <c r="K70" s="14">
        <v>4.57</v>
      </c>
      <c r="L70" s="14">
        <v>5.19</v>
      </c>
      <c r="M70" s="14">
        <v>99.97</v>
      </c>
      <c r="N70" s="14">
        <v>0.02</v>
      </c>
      <c r="O70" s="12">
        <v>8</v>
      </c>
      <c r="P70" s="13" t="s">
        <v>34</v>
      </c>
      <c r="Q70" s="12">
        <v>40</v>
      </c>
      <c r="R70" s="12">
        <v>1200</v>
      </c>
      <c r="S70" s="15">
        <v>6.1</v>
      </c>
      <c r="T70" s="38" t="s">
        <v>132</v>
      </c>
      <c r="W70" s="14">
        <v>0.61</v>
      </c>
      <c r="X70" s="14">
        <v>0.02</v>
      </c>
      <c r="Y70" s="11"/>
    </row>
    <row r="71" spans="1:25" ht="16.8" x14ac:dyDescent="0.3">
      <c r="A71" s="13" t="s">
        <v>37</v>
      </c>
      <c r="B71" s="13" t="s">
        <v>3</v>
      </c>
      <c r="C71" s="13" t="s">
        <v>7</v>
      </c>
      <c r="D71" s="13" t="s">
        <v>13</v>
      </c>
      <c r="E71" s="14">
        <v>77.239999999999995</v>
      </c>
      <c r="F71" s="14">
        <v>7.0000000000000007E-2</v>
      </c>
      <c r="G71" s="14">
        <v>12.67</v>
      </c>
      <c r="H71" s="14">
        <v>0.55000000000000004</v>
      </c>
      <c r="I71" s="14">
        <v>0.05</v>
      </c>
      <c r="J71" s="14">
        <v>0.51</v>
      </c>
      <c r="K71" s="14">
        <v>4.3</v>
      </c>
      <c r="L71" s="14">
        <v>4.13</v>
      </c>
      <c r="M71" s="14">
        <v>99.52</v>
      </c>
      <c r="N71" s="13" t="s">
        <v>27</v>
      </c>
      <c r="O71" s="12">
        <v>3</v>
      </c>
      <c r="P71" s="13" t="s">
        <v>33</v>
      </c>
      <c r="Q71" s="12">
        <v>24</v>
      </c>
      <c r="R71" s="12">
        <v>1200</v>
      </c>
      <c r="S71" s="12">
        <v>11</v>
      </c>
      <c r="T71" s="38" t="s">
        <v>133</v>
      </c>
      <c r="W71" s="14">
        <v>0.89</v>
      </c>
      <c r="X71" s="14">
        <v>0.02</v>
      </c>
      <c r="Y71" s="11"/>
    </row>
    <row r="72" spans="1:25" ht="16.8" x14ac:dyDescent="0.3">
      <c r="A72" s="13" t="s">
        <v>39</v>
      </c>
      <c r="B72" s="13" t="s">
        <v>1</v>
      </c>
      <c r="C72" s="13" t="s">
        <v>6</v>
      </c>
      <c r="D72" s="13" t="s">
        <v>12</v>
      </c>
      <c r="E72" s="14">
        <v>76.47</v>
      </c>
      <c r="F72" s="14">
        <v>7.0000000000000007E-2</v>
      </c>
      <c r="G72" s="14">
        <v>12.44</v>
      </c>
      <c r="H72" s="14">
        <v>1.02</v>
      </c>
      <c r="I72" s="14">
        <v>0.03</v>
      </c>
      <c r="J72" s="14">
        <v>0.53</v>
      </c>
      <c r="K72" s="14">
        <v>4.18</v>
      </c>
      <c r="L72" s="14">
        <v>4.6100000000000003</v>
      </c>
      <c r="M72" s="14">
        <v>99.35</v>
      </c>
      <c r="N72" s="13" t="s">
        <v>26</v>
      </c>
      <c r="O72" s="12">
        <v>12</v>
      </c>
      <c r="P72" s="13" t="s">
        <v>32</v>
      </c>
      <c r="Q72" s="12">
        <v>24</v>
      </c>
      <c r="R72" s="12">
        <v>1200</v>
      </c>
      <c r="S72" s="12">
        <v>11</v>
      </c>
      <c r="T72" s="38" t="s">
        <v>134</v>
      </c>
      <c r="W72" s="14">
        <v>0.92</v>
      </c>
      <c r="X72" s="14">
        <v>0.02</v>
      </c>
      <c r="Y72" s="13" t="s">
        <v>34</v>
      </c>
    </row>
    <row r="73" spans="1:25" ht="16.8" x14ac:dyDescent="0.3">
      <c r="A73" s="13" t="s">
        <v>37</v>
      </c>
      <c r="B73" s="13" t="s">
        <v>3</v>
      </c>
      <c r="C73" s="13" t="s">
        <v>7</v>
      </c>
      <c r="D73" s="13" t="s">
        <v>13</v>
      </c>
      <c r="E73" s="14">
        <v>77.239999999999995</v>
      </c>
      <c r="F73" s="14">
        <v>7.0000000000000007E-2</v>
      </c>
      <c r="G73" s="14">
        <v>12.67</v>
      </c>
      <c r="H73" s="14">
        <v>0.55000000000000004</v>
      </c>
      <c r="I73" s="14">
        <v>0.05</v>
      </c>
      <c r="J73" s="14">
        <v>0.51</v>
      </c>
      <c r="K73" s="14">
        <v>4.3</v>
      </c>
      <c r="L73" s="14">
        <v>4.13</v>
      </c>
      <c r="M73" s="14">
        <v>99.52</v>
      </c>
      <c r="N73" s="13" t="s">
        <v>27</v>
      </c>
      <c r="O73" s="12">
        <v>3</v>
      </c>
      <c r="P73" s="13" t="s">
        <v>33</v>
      </c>
      <c r="Q73" s="12">
        <v>22</v>
      </c>
      <c r="R73" s="12">
        <v>1200</v>
      </c>
      <c r="S73" s="12">
        <v>25</v>
      </c>
      <c r="T73" s="38" t="s">
        <v>135</v>
      </c>
      <c r="W73" s="14">
        <v>1.44</v>
      </c>
      <c r="X73" s="14">
        <v>0.02</v>
      </c>
      <c r="Y73" s="11"/>
    </row>
    <row r="74" spans="1:25" ht="16.8" x14ac:dyDescent="0.3">
      <c r="A74" s="13" t="s">
        <v>39</v>
      </c>
      <c r="B74" s="13" t="s">
        <v>1</v>
      </c>
      <c r="C74" s="13" t="s">
        <v>6</v>
      </c>
      <c r="D74" s="13" t="s">
        <v>12</v>
      </c>
      <c r="E74" s="14">
        <v>76.47</v>
      </c>
      <c r="F74" s="14">
        <v>7.0000000000000007E-2</v>
      </c>
      <c r="G74" s="14">
        <v>12.44</v>
      </c>
      <c r="H74" s="14">
        <v>1.02</v>
      </c>
      <c r="I74" s="14">
        <v>0.03</v>
      </c>
      <c r="J74" s="14">
        <v>0.53</v>
      </c>
      <c r="K74" s="14">
        <v>4.18</v>
      </c>
      <c r="L74" s="14">
        <v>4.6100000000000003</v>
      </c>
      <c r="M74" s="14">
        <v>99.35</v>
      </c>
      <c r="N74" s="13" t="s">
        <v>26</v>
      </c>
      <c r="O74" s="12">
        <v>12</v>
      </c>
      <c r="P74" s="13" t="s">
        <v>32</v>
      </c>
      <c r="Q74" s="12">
        <v>22</v>
      </c>
      <c r="R74" s="12">
        <v>1200</v>
      </c>
      <c r="S74" s="12">
        <v>25</v>
      </c>
      <c r="T74" s="38" t="s">
        <v>136</v>
      </c>
      <c r="W74" s="14">
        <v>1.47</v>
      </c>
      <c r="X74" s="14">
        <v>0.02</v>
      </c>
      <c r="Y74" s="13" t="s">
        <v>90</v>
      </c>
    </row>
    <row r="75" spans="1:25" ht="16.8" x14ac:dyDescent="0.3">
      <c r="A75" s="13" t="s">
        <v>40</v>
      </c>
      <c r="B75" s="13" t="s">
        <v>4</v>
      </c>
      <c r="C75" s="11"/>
      <c r="D75" s="13" t="s">
        <v>14</v>
      </c>
      <c r="E75" s="14">
        <v>76.62</v>
      </c>
      <c r="F75" s="14">
        <v>0.03</v>
      </c>
      <c r="G75" s="14">
        <v>13.53</v>
      </c>
      <c r="H75" s="14">
        <v>0.02</v>
      </c>
      <c r="I75" s="14">
        <v>0.01</v>
      </c>
      <c r="J75" s="14">
        <v>0.01</v>
      </c>
      <c r="K75" s="14">
        <v>4.57</v>
      </c>
      <c r="L75" s="14">
        <v>5.19</v>
      </c>
      <c r="M75" s="14">
        <v>99.97</v>
      </c>
      <c r="N75" s="14">
        <v>0.02</v>
      </c>
      <c r="O75" s="12">
        <v>8</v>
      </c>
      <c r="P75" s="13" t="s">
        <v>34</v>
      </c>
      <c r="Q75" s="12">
        <v>22</v>
      </c>
      <c r="R75" s="12">
        <v>1200</v>
      </c>
      <c r="S75" s="12">
        <v>25</v>
      </c>
      <c r="T75" s="38" t="s">
        <v>137</v>
      </c>
      <c r="W75" s="14">
        <v>1.48</v>
      </c>
      <c r="X75" s="14">
        <v>0.02</v>
      </c>
      <c r="Y75" s="11"/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0A0E9-053A-4EE3-9092-B90C75A855F4}">
  <dimension ref="A1:AF20"/>
  <sheetViews>
    <sheetView tabSelected="1" zoomScale="70" zoomScaleNormal="70" workbookViewId="0">
      <selection activeCell="Q7" sqref="Q7"/>
    </sheetView>
  </sheetViews>
  <sheetFormatPr defaultRowHeight="14.4" x14ac:dyDescent="0.3"/>
  <sheetData>
    <row r="1" spans="1:32" x14ac:dyDescent="0.3">
      <c r="A1" s="11" t="s">
        <v>35</v>
      </c>
      <c r="B1" s="13" t="s">
        <v>0</v>
      </c>
      <c r="C1" s="11"/>
      <c r="D1" s="13" t="s">
        <v>9</v>
      </c>
      <c r="E1" s="13" t="s">
        <v>15</v>
      </c>
      <c r="F1" s="13" t="s">
        <v>16</v>
      </c>
      <c r="G1" s="13" t="s">
        <v>17</v>
      </c>
      <c r="H1" s="13" t="s">
        <v>158</v>
      </c>
      <c r="I1" s="13" t="s">
        <v>19</v>
      </c>
      <c r="J1" s="13" t="s">
        <v>20</v>
      </c>
      <c r="K1" s="13" t="s">
        <v>21</v>
      </c>
      <c r="L1" s="13" t="s">
        <v>22</v>
      </c>
      <c r="M1" s="13" t="s">
        <v>159</v>
      </c>
      <c r="N1" s="13" t="s">
        <v>160</v>
      </c>
      <c r="O1" s="13" t="s">
        <v>164</v>
      </c>
      <c r="P1" s="13" t="s">
        <v>163</v>
      </c>
      <c r="U1" s="57"/>
      <c r="V1" s="57"/>
      <c r="W1" s="56"/>
      <c r="X1" s="56"/>
      <c r="Y1" s="56"/>
      <c r="Z1" s="56"/>
      <c r="AA1" s="57"/>
      <c r="AB1" s="56"/>
      <c r="AC1" s="56"/>
      <c r="AD1" s="56"/>
      <c r="AE1" s="56"/>
      <c r="AF1" s="56"/>
    </row>
    <row r="2" spans="1:32" x14ac:dyDescent="0.3">
      <c r="A2" s="36" t="s">
        <v>166</v>
      </c>
      <c r="E2" s="44">
        <v>76.45</v>
      </c>
      <c r="F2" s="44">
        <v>0.08</v>
      </c>
      <c r="G2" s="44">
        <v>12.56</v>
      </c>
      <c r="H2" s="44">
        <v>1.02</v>
      </c>
      <c r="I2" s="44">
        <v>0.06</v>
      </c>
      <c r="J2" s="44">
        <v>0.25</v>
      </c>
      <c r="K2" s="44">
        <v>4.21</v>
      </c>
      <c r="L2" s="44">
        <v>4.78</v>
      </c>
      <c r="M2">
        <v>0.1414</v>
      </c>
      <c r="N2">
        <v>5.9700000000000003E-2</v>
      </c>
      <c r="O2" s="55">
        <v>1010</v>
      </c>
      <c r="P2" s="55">
        <v>950</v>
      </c>
      <c r="Q2" s="55"/>
      <c r="U2" s="55"/>
      <c r="V2" s="55"/>
      <c r="W2" s="55"/>
      <c r="X2" s="55"/>
      <c r="Y2" s="55"/>
      <c r="Z2" s="55"/>
      <c r="AA2" s="54"/>
      <c r="AB2" s="55"/>
      <c r="AC2" s="55"/>
      <c r="AD2" s="54"/>
      <c r="AE2" s="55"/>
      <c r="AF2" s="55"/>
    </row>
    <row r="3" spans="1:32" x14ac:dyDescent="0.3">
      <c r="A3" s="36" t="s">
        <v>179</v>
      </c>
      <c r="E3" s="44">
        <v>76.45</v>
      </c>
      <c r="F3" s="44">
        <v>0.08</v>
      </c>
      <c r="G3" s="44">
        <v>12.56</v>
      </c>
      <c r="H3" s="44">
        <v>1.02</v>
      </c>
      <c r="I3" s="44">
        <v>0.06</v>
      </c>
      <c r="J3" s="44">
        <v>0.25</v>
      </c>
      <c r="K3" s="44">
        <v>4.21</v>
      </c>
      <c r="L3" s="44">
        <v>4.78</v>
      </c>
      <c r="M3">
        <v>0.1123</v>
      </c>
      <c r="N3">
        <v>9.5000000000000001E-2</v>
      </c>
      <c r="O3" s="55">
        <v>1510</v>
      </c>
      <c r="P3" s="55">
        <v>950</v>
      </c>
      <c r="Q3" s="55"/>
      <c r="U3" s="55"/>
      <c r="V3" s="55"/>
      <c r="W3" s="55"/>
      <c r="X3" s="55"/>
      <c r="Y3" s="55"/>
      <c r="Z3" s="55"/>
      <c r="AA3" s="54"/>
      <c r="AB3" s="55"/>
      <c r="AC3" s="55"/>
      <c r="AD3" s="54"/>
      <c r="AE3" s="55"/>
      <c r="AF3" s="55"/>
    </row>
    <row r="4" spans="1:32" x14ac:dyDescent="0.3">
      <c r="A4" s="36" t="s">
        <v>180</v>
      </c>
      <c r="E4" s="44">
        <v>76.45</v>
      </c>
      <c r="F4" s="44">
        <v>0.08</v>
      </c>
      <c r="G4" s="44">
        <v>12.56</v>
      </c>
      <c r="H4" s="44">
        <v>1.02</v>
      </c>
      <c r="I4" s="44">
        <v>0.06</v>
      </c>
      <c r="J4" s="44">
        <v>0.25</v>
      </c>
      <c r="K4" s="44">
        <v>4.21</v>
      </c>
      <c r="L4" s="44">
        <v>4.78</v>
      </c>
      <c r="M4">
        <v>0.26079999999999998</v>
      </c>
      <c r="N4">
        <v>0.14330000000000001</v>
      </c>
      <c r="O4" s="55">
        <v>1993</v>
      </c>
      <c r="P4" s="55">
        <v>950</v>
      </c>
      <c r="Q4" s="55"/>
      <c r="U4" s="55"/>
      <c r="V4" s="55"/>
      <c r="W4" s="55"/>
      <c r="X4" s="55"/>
      <c r="Y4" s="55"/>
      <c r="Z4" s="55"/>
      <c r="AA4" s="54"/>
      <c r="AB4" s="55"/>
      <c r="AC4" s="55"/>
      <c r="AD4" s="54"/>
      <c r="AE4" s="55"/>
      <c r="AF4" s="55"/>
    </row>
    <row r="5" spans="1:32" x14ac:dyDescent="0.3">
      <c r="A5" s="36" t="s">
        <v>181</v>
      </c>
      <c r="E5" s="44">
        <v>76.45</v>
      </c>
      <c r="F5" s="44">
        <v>0.08</v>
      </c>
      <c r="G5" s="44">
        <v>12.56</v>
      </c>
      <c r="H5" s="44">
        <v>1.02</v>
      </c>
      <c r="I5" s="44">
        <v>0.06</v>
      </c>
      <c r="J5" s="44">
        <v>0.25</v>
      </c>
      <c r="K5" s="44">
        <v>4.21</v>
      </c>
      <c r="L5" s="44">
        <v>4.78</v>
      </c>
      <c r="M5">
        <v>0.113</v>
      </c>
      <c r="N5">
        <v>1.8800000000000001E-2</v>
      </c>
      <c r="O5" s="55">
        <v>504</v>
      </c>
      <c r="P5" s="55">
        <v>1050</v>
      </c>
      <c r="Q5" s="55"/>
      <c r="U5" s="55"/>
      <c r="V5" s="55"/>
      <c r="W5" s="55"/>
      <c r="X5" s="55"/>
      <c r="Y5" s="55"/>
      <c r="Z5" s="55"/>
      <c r="AA5" s="54"/>
      <c r="AB5" s="55"/>
      <c r="AC5" s="55"/>
      <c r="AD5" s="54"/>
      <c r="AE5" s="55"/>
      <c r="AF5" s="55"/>
    </row>
    <row r="6" spans="1:32" x14ac:dyDescent="0.3">
      <c r="A6" s="36" t="s">
        <v>182</v>
      </c>
      <c r="E6" s="44">
        <v>76.45</v>
      </c>
      <c r="F6" s="44">
        <v>0.08</v>
      </c>
      <c r="G6" s="44">
        <v>12.56</v>
      </c>
      <c r="H6" s="44">
        <v>1.02</v>
      </c>
      <c r="I6" s="44">
        <v>0.06</v>
      </c>
      <c r="J6" s="44">
        <v>0.25</v>
      </c>
      <c r="K6" s="44">
        <v>4.21</v>
      </c>
      <c r="L6" s="44">
        <v>4.78</v>
      </c>
      <c r="M6">
        <v>0.12839999999999999</v>
      </c>
      <c r="N6">
        <v>4.9099999999999998E-2</v>
      </c>
      <c r="O6" s="55">
        <v>1000</v>
      </c>
      <c r="P6" s="55">
        <v>1050</v>
      </c>
      <c r="Q6" s="55"/>
      <c r="U6" s="55"/>
      <c r="V6" s="55"/>
      <c r="W6" s="55"/>
      <c r="X6" s="55"/>
      <c r="Y6" s="55"/>
      <c r="Z6" s="55"/>
      <c r="AA6" s="54"/>
      <c r="AB6" s="55"/>
      <c r="AC6" s="55"/>
      <c r="AD6" s="54"/>
      <c r="AE6" s="55"/>
      <c r="AF6" s="55"/>
    </row>
    <row r="7" spans="1:32" x14ac:dyDescent="0.3">
      <c r="A7" s="36" t="s">
        <v>183</v>
      </c>
      <c r="E7" s="44">
        <v>76.45</v>
      </c>
      <c r="F7" s="44">
        <v>0.08</v>
      </c>
      <c r="G7" s="44">
        <v>12.56</v>
      </c>
      <c r="H7" s="44">
        <v>1.02</v>
      </c>
      <c r="I7" s="44">
        <v>0.06</v>
      </c>
      <c r="J7" s="44">
        <v>0.25</v>
      </c>
      <c r="K7" s="44">
        <v>4.21</v>
      </c>
      <c r="L7" s="44">
        <v>4.78</v>
      </c>
      <c r="M7">
        <v>0.11219999999999999</v>
      </c>
      <c r="N7">
        <v>7.9699999999999993E-2</v>
      </c>
      <c r="O7" s="55">
        <v>1500</v>
      </c>
      <c r="P7" s="55">
        <v>1050</v>
      </c>
      <c r="Q7" s="55"/>
      <c r="U7" s="55"/>
      <c r="V7" s="55"/>
      <c r="W7" s="55"/>
      <c r="X7" s="55"/>
      <c r="Y7" s="55"/>
      <c r="Z7" s="55"/>
      <c r="AA7" s="54"/>
      <c r="AB7" s="55"/>
      <c r="AC7" s="55"/>
      <c r="AD7" s="54"/>
      <c r="AE7" s="55"/>
      <c r="AF7" s="55"/>
    </row>
    <row r="8" spans="1:32" x14ac:dyDescent="0.3">
      <c r="A8" s="36" t="s">
        <v>184</v>
      </c>
      <c r="E8" s="44">
        <v>76.45</v>
      </c>
      <c r="F8" s="44">
        <v>0.08</v>
      </c>
      <c r="G8" s="44">
        <v>12.56</v>
      </c>
      <c r="H8" s="44">
        <v>1.02</v>
      </c>
      <c r="I8" s="44">
        <v>0.06</v>
      </c>
      <c r="J8" s="44">
        <v>0.25</v>
      </c>
      <c r="K8" s="44">
        <v>4.21</v>
      </c>
      <c r="L8" s="44">
        <v>4.78</v>
      </c>
      <c r="M8">
        <v>0.13489999999999999</v>
      </c>
      <c r="N8">
        <v>0.1221</v>
      </c>
      <c r="O8" s="55">
        <v>2025</v>
      </c>
      <c r="P8" s="55">
        <v>1050</v>
      </c>
      <c r="Q8" s="55"/>
      <c r="U8" s="55"/>
      <c r="V8" s="55"/>
      <c r="W8" s="55"/>
      <c r="X8" s="55"/>
      <c r="Y8" s="55"/>
      <c r="Z8" s="55"/>
      <c r="AA8" s="54"/>
      <c r="AB8" s="55"/>
      <c r="AC8" s="55"/>
      <c r="AD8" s="54"/>
      <c r="AE8" s="55"/>
      <c r="AF8" s="55"/>
    </row>
    <row r="9" spans="1:32" x14ac:dyDescent="0.3">
      <c r="A9" s="36" t="s">
        <v>185</v>
      </c>
      <c r="E9" s="44">
        <v>76.45</v>
      </c>
      <c r="F9" s="44">
        <v>0.08</v>
      </c>
      <c r="G9" s="44">
        <v>12.56</v>
      </c>
      <c r="H9" s="44">
        <v>1.02</v>
      </c>
      <c r="I9" s="44">
        <v>0.06</v>
      </c>
      <c r="J9" s="44">
        <v>0.25</v>
      </c>
      <c r="K9" s="44">
        <v>4.21</v>
      </c>
      <c r="L9" s="44">
        <v>4.78</v>
      </c>
      <c r="M9">
        <v>7.0699999999999999E-2</v>
      </c>
      <c r="N9">
        <v>0.11700000000000001</v>
      </c>
      <c r="O9" s="55">
        <v>2040</v>
      </c>
      <c r="P9" s="55">
        <v>1050</v>
      </c>
      <c r="Q9" s="55"/>
      <c r="U9" s="55"/>
      <c r="V9" s="55"/>
      <c r="W9" s="55"/>
      <c r="X9" s="55"/>
      <c r="Y9" s="55"/>
      <c r="Z9" s="55"/>
      <c r="AA9" s="54"/>
      <c r="AB9" s="55"/>
      <c r="AC9" s="55"/>
      <c r="AD9" s="54"/>
      <c r="AE9" s="55"/>
      <c r="AF9" s="55"/>
    </row>
    <row r="10" spans="1:32" x14ac:dyDescent="0.3">
      <c r="A10" s="36" t="s">
        <v>186</v>
      </c>
      <c r="E10" s="44">
        <v>76.45</v>
      </c>
      <c r="F10" s="44">
        <v>0.08</v>
      </c>
      <c r="G10" s="44">
        <v>12.56</v>
      </c>
      <c r="H10" s="44">
        <v>1.02</v>
      </c>
      <c r="I10" s="44">
        <v>0.06</v>
      </c>
      <c r="J10" s="44">
        <v>0.25</v>
      </c>
      <c r="K10" s="44">
        <v>4.21</v>
      </c>
      <c r="L10" s="44">
        <v>4.78</v>
      </c>
      <c r="M10">
        <v>0.1845</v>
      </c>
      <c r="N10">
        <v>0.1547</v>
      </c>
      <c r="O10" s="55">
        <v>2490</v>
      </c>
      <c r="P10" s="55">
        <v>1050</v>
      </c>
      <c r="Q10" s="55"/>
      <c r="U10" s="55"/>
      <c r="V10" s="55"/>
      <c r="W10" s="55"/>
      <c r="X10" s="55"/>
      <c r="Y10" s="55"/>
      <c r="Z10" s="55"/>
      <c r="AA10" s="54"/>
      <c r="AB10" s="55"/>
      <c r="AC10" s="55"/>
      <c r="AD10" s="54"/>
      <c r="AE10" s="55"/>
      <c r="AF10" s="55"/>
    </row>
    <row r="11" spans="1:32" x14ac:dyDescent="0.3">
      <c r="A11" s="36" t="s">
        <v>187</v>
      </c>
      <c r="E11" s="44">
        <v>76.45</v>
      </c>
      <c r="F11" s="44">
        <v>0.08</v>
      </c>
      <c r="G11" s="44">
        <v>12.56</v>
      </c>
      <c r="H11" s="44">
        <v>1.02</v>
      </c>
      <c r="I11" s="44">
        <v>0.06</v>
      </c>
      <c r="J11" s="44">
        <v>0.25</v>
      </c>
      <c r="K11" s="44">
        <v>4.21</v>
      </c>
      <c r="L11" s="44">
        <v>4.78</v>
      </c>
      <c r="M11">
        <v>0.22309999999999999</v>
      </c>
      <c r="N11">
        <v>0.20150000000000001</v>
      </c>
      <c r="O11" s="55">
        <v>3529</v>
      </c>
      <c r="P11" s="55">
        <v>1050</v>
      </c>
      <c r="Q11" s="55"/>
      <c r="U11" s="55"/>
      <c r="V11" s="55"/>
      <c r="W11" s="55"/>
      <c r="X11" s="55"/>
      <c r="Y11" s="55"/>
      <c r="Z11" s="55"/>
      <c r="AA11" s="54"/>
      <c r="AB11" s="55"/>
      <c r="AC11" s="55"/>
      <c r="AD11" s="54"/>
      <c r="AE11" s="55"/>
      <c r="AF11" s="55"/>
    </row>
    <row r="12" spans="1:32" x14ac:dyDescent="0.3">
      <c r="A12" s="36" t="s">
        <v>188</v>
      </c>
      <c r="E12" s="44">
        <v>76.45</v>
      </c>
      <c r="F12" s="44">
        <v>0.08</v>
      </c>
      <c r="G12" s="44">
        <v>12.56</v>
      </c>
      <c r="H12" s="44">
        <v>1.02</v>
      </c>
      <c r="I12" s="44">
        <v>0.06</v>
      </c>
      <c r="J12" s="44">
        <v>0.25</v>
      </c>
      <c r="K12" s="44">
        <v>4.21</v>
      </c>
      <c r="L12" s="44">
        <v>4.78</v>
      </c>
      <c r="M12">
        <v>0.18770000000000001</v>
      </c>
      <c r="N12">
        <v>0.26069999999999999</v>
      </c>
      <c r="O12" s="55">
        <v>4324</v>
      </c>
      <c r="P12" s="55">
        <v>1050</v>
      </c>
      <c r="Q12" s="55"/>
      <c r="U12" s="55"/>
      <c r="V12" s="55"/>
      <c r="W12" s="55"/>
      <c r="X12" s="55"/>
      <c r="Y12" s="55"/>
      <c r="Z12" s="55"/>
      <c r="AA12" s="54"/>
      <c r="AB12" s="55"/>
      <c r="AC12" s="55"/>
      <c r="AD12" s="54"/>
      <c r="AE12" s="55"/>
      <c r="AF12" s="55"/>
    </row>
    <row r="13" spans="1:32" x14ac:dyDescent="0.3">
      <c r="A13" s="36" t="s">
        <v>189</v>
      </c>
      <c r="E13" s="44">
        <v>76.45</v>
      </c>
      <c r="F13" s="44">
        <v>0.08</v>
      </c>
      <c r="G13" s="44">
        <v>12.56</v>
      </c>
      <c r="H13" s="44">
        <v>1.02</v>
      </c>
      <c r="I13" s="44">
        <v>0.06</v>
      </c>
      <c r="J13" s="44">
        <v>0.25</v>
      </c>
      <c r="K13" s="44">
        <v>4.21</v>
      </c>
      <c r="L13" s="44">
        <v>4.78</v>
      </c>
      <c r="M13">
        <v>0.18290000000000001</v>
      </c>
      <c r="N13">
        <v>0.28670000000000001</v>
      </c>
      <c r="O13" s="55">
        <v>4324</v>
      </c>
      <c r="P13" s="55">
        <v>1050</v>
      </c>
      <c r="Q13" s="55"/>
      <c r="U13" s="54"/>
      <c r="V13" s="55"/>
      <c r="W13" s="55"/>
      <c r="X13" s="55"/>
      <c r="Y13" s="55"/>
      <c r="Z13" s="55"/>
      <c r="AA13" s="54"/>
      <c r="AB13" s="55"/>
      <c r="AC13" s="55"/>
      <c r="AD13" s="54"/>
      <c r="AE13" s="55"/>
      <c r="AF13" s="55"/>
    </row>
    <row r="14" spans="1:32" s="56" customFormat="1" x14ac:dyDescent="0.3">
      <c r="A14" s="36" t="s">
        <v>190</v>
      </c>
      <c r="B14"/>
      <c r="C14"/>
      <c r="D14"/>
      <c r="E14" s="44">
        <v>76.45</v>
      </c>
      <c r="F14" s="44">
        <v>0.08</v>
      </c>
      <c r="G14" s="44">
        <v>12.56</v>
      </c>
      <c r="H14" s="44">
        <v>1.02</v>
      </c>
      <c r="I14" s="44">
        <v>0.06</v>
      </c>
      <c r="J14" s="44">
        <v>0.25</v>
      </c>
      <c r="K14" s="44">
        <v>4.21</v>
      </c>
      <c r="L14" s="44">
        <v>4.78</v>
      </c>
      <c r="M14">
        <v>0.23930000000000001</v>
      </c>
      <c r="N14">
        <v>0.29049999999999998</v>
      </c>
      <c r="O14" s="55">
        <v>5496</v>
      </c>
      <c r="P14" s="55">
        <v>1050</v>
      </c>
      <c r="Q14" s="55"/>
      <c r="U14" s="55"/>
      <c r="V14" s="55"/>
      <c r="W14" s="55"/>
      <c r="X14" s="55"/>
      <c r="Y14" s="55"/>
      <c r="Z14" s="55"/>
      <c r="AA14" s="54"/>
      <c r="AB14" s="55"/>
      <c r="AC14" s="55"/>
      <c r="AD14" s="54"/>
      <c r="AE14" s="55"/>
      <c r="AF14" s="55"/>
    </row>
    <row r="15" spans="1:32" x14ac:dyDescent="0.3">
      <c r="A15" s="36" t="s">
        <v>191</v>
      </c>
      <c r="E15" s="44">
        <v>76.45</v>
      </c>
      <c r="F15" s="44">
        <v>0.08</v>
      </c>
      <c r="G15" s="44">
        <v>12.56</v>
      </c>
      <c r="H15" s="44">
        <v>1.02</v>
      </c>
      <c r="I15" s="44">
        <v>0.06</v>
      </c>
      <c r="J15" s="44">
        <v>0.25</v>
      </c>
      <c r="K15" s="44">
        <v>4.21</v>
      </c>
      <c r="L15" s="44">
        <v>4.78</v>
      </c>
      <c r="M15">
        <v>0.31340000000000001</v>
      </c>
      <c r="N15">
        <v>0.37109999999999999</v>
      </c>
      <c r="O15" s="55">
        <v>6612</v>
      </c>
      <c r="P15" s="55">
        <v>1050</v>
      </c>
      <c r="Q15" s="55"/>
      <c r="U15" s="55"/>
      <c r="V15" s="55"/>
      <c r="W15" s="55"/>
      <c r="X15" s="55"/>
      <c r="Y15" s="55"/>
      <c r="Z15" s="55"/>
      <c r="AA15" s="54"/>
      <c r="AB15" s="55"/>
      <c r="AC15" s="55"/>
      <c r="AD15" s="54"/>
      <c r="AE15" s="55"/>
      <c r="AF15" s="55"/>
    </row>
    <row r="16" spans="1:32" x14ac:dyDescent="0.3">
      <c r="A16" s="36" t="s">
        <v>192</v>
      </c>
      <c r="E16" s="44">
        <v>76.45</v>
      </c>
      <c r="F16" s="44">
        <v>0.08</v>
      </c>
      <c r="G16" s="44">
        <v>12.56</v>
      </c>
      <c r="H16" s="44">
        <v>1.02</v>
      </c>
      <c r="I16" s="44">
        <v>0.06</v>
      </c>
      <c r="J16" s="44">
        <v>0.25</v>
      </c>
      <c r="K16" s="44">
        <v>4.21</v>
      </c>
      <c r="L16" s="44">
        <v>4.78</v>
      </c>
      <c r="M16">
        <v>5.8700000000000002E-2</v>
      </c>
      <c r="N16">
        <v>5.9900000000000002E-2</v>
      </c>
      <c r="O16" s="54">
        <v>1000</v>
      </c>
      <c r="P16" s="55">
        <v>1050</v>
      </c>
      <c r="Q16" s="55"/>
      <c r="V16" s="55"/>
      <c r="W16" s="54"/>
      <c r="X16" s="55"/>
      <c r="Y16" s="55"/>
      <c r="Z16" s="55"/>
      <c r="AA16" s="54"/>
      <c r="AB16" s="55"/>
      <c r="AC16" s="55"/>
      <c r="AD16" s="54"/>
      <c r="AE16" s="55"/>
      <c r="AF16" s="55"/>
    </row>
    <row r="17" spans="1:32" x14ac:dyDescent="0.3">
      <c r="A17" s="36" t="s">
        <v>193</v>
      </c>
      <c r="E17" s="44">
        <v>76.45</v>
      </c>
      <c r="F17" s="44">
        <v>0.08</v>
      </c>
      <c r="G17" s="44">
        <v>12.56</v>
      </c>
      <c r="H17" s="44">
        <v>1.02</v>
      </c>
      <c r="I17" s="44">
        <v>0.06</v>
      </c>
      <c r="J17" s="44">
        <v>0.25</v>
      </c>
      <c r="K17" s="44">
        <v>4.21</v>
      </c>
      <c r="L17" s="44">
        <v>4.78</v>
      </c>
      <c r="M17">
        <v>6.6900000000000001E-2</v>
      </c>
      <c r="N17">
        <v>0.1125</v>
      </c>
      <c r="O17" s="55">
        <v>2029</v>
      </c>
      <c r="P17" s="55">
        <v>1150</v>
      </c>
      <c r="Q17" s="55"/>
      <c r="U17" s="55"/>
      <c r="V17" s="55"/>
      <c r="W17" s="55"/>
      <c r="X17" s="55"/>
      <c r="Y17" s="55"/>
      <c r="Z17" s="55"/>
      <c r="AA17" s="54"/>
      <c r="AB17" s="55"/>
      <c r="AC17" s="55"/>
      <c r="AD17" s="54"/>
      <c r="AE17" s="55"/>
      <c r="AF17" s="55"/>
    </row>
    <row r="18" spans="1:32" x14ac:dyDescent="0.3">
      <c r="A18" s="36" t="s">
        <v>194</v>
      </c>
      <c r="E18" s="44">
        <v>76.45</v>
      </c>
      <c r="F18" s="44">
        <v>0.08</v>
      </c>
      <c r="G18" s="44">
        <v>12.56</v>
      </c>
      <c r="H18" s="44">
        <v>1.02</v>
      </c>
      <c r="I18" s="44">
        <v>0.06</v>
      </c>
      <c r="J18" s="44">
        <v>0.25</v>
      </c>
      <c r="K18" s="44">
        <v>4.21</v>
      </c>
      <c r="L18" s="44">
        <v>4.78</v>
      </c>
      <c r="M18">
        <v>0.1069</v>
      </c>
      <c r="N18">
        <v>0.17899999999999999</v>
      </c>
      <c r="O18" s="55">
        <v>3487</v>
      </c>
      <c r="P18" s="55">
        <v>1150</v>
      </c>
      <c r="Q18" s="55"/>
      <c r="U18" s="55"/>
      <c r="V18" s="55"/>
      <c r="W18" s="55"/>
      <c r="X18" s="55"/>
      <c r="Y18" s="55"/>
      <c r="Z18" s="55"/>
      <c r="AA18" s="54"/>
      <c r="AB18" s="55"/>
      <c r="AC18" s="55"/>
      <c r="AD18" s="54"/>
      <c r="AE18" s="55"/>
      <c r="AF18" s="55"/>
    </row>
    <row r="19" spans="1:32" x14ac:dyDescent="0.3">
      <c r="A19" s="36" t="s">
        <v>195</v>
      </c>
      <c r="E19" s="44">
        <v>76.45</v>
      </c>
      <c r="F19" s="44">
        <v>0.08</v>
      </c>
      <c r="G19" s="44">
        <v>12.56</v>
      </c>
      <c r="H19" s="44">
        <v>1.02</v>
      </c>
      <c r="I19" s="44">
        <v>0.06</v>
      </c>
      <c r="J19" s="44">
        <v>0.25</v>
      </c>
      <c r="K19" s="44">
        <v>4.21</v>
      </c>
      <c r="L19" s="44">
        <v>4.78</v>
      </c>
      <c r="M19">
        <v>0.1019</v>
      </c>
      <c r="N19">
        <v>0.23369999999999999</v>
      </c>
      <c r="O19" s="55">
        <v>4500</v>
      </c>
      <c r="P19" s="55">
        <v>1150</v>
      </c>
      <c r="Q19" s="55"/>
      <c r="U19" s="55"/>
      <c r="V19" s="55"/>
      <c r="W19" s="55"/>
      <c r="X19" s="55"/>
      <c r="Y19" s="55"/>
      <c r="Z19" s="55"/>
      <c r="AA19" s="54"/>
      <c r="AB19" s="55"/>
      <c r="AC19" s="55"/>
      <c r="AD19" s="54"/>
      <c r="AE19" s="55"/>
      <c r="AF19" s="55"/>
    </row>
    <row r="20" spans="1:32" x14ac:dyDescent="0.3">
      <c r="A20" s="36" t="s">
        <v>196</v>
      </c>
      <c r="E20" s="44">
        <v>76.45</v>
      </c>
      <c r="F20" s="44">
        <v>0.08</v>
      </c>
      <c r="G20" s="44">
        <v>12.56</v>
      </c>
      <c r="H20" s="44">
        <v>1.02</v>
      </c>
      <c r="I20" s="44">
        <v>0.06</v>
      </c>
      <c r="J20" s="44">
        <v>0.25</v>
      </c>
      <c r="K20" s="44">
        <v>4.21</v>
      </c>
      <c r="L20" s="44">
        <v>4.78</v>
      </c>
      <c r="M20">
        <v>0.19209999999999999</v>
      </c>
      <c r="N20">
        <v>0.28599999999999998</v>
      </c>
      <c r="O20" s="55">
        <v>5514</v>
      </c>
      <c r="P20" s="55">
        <v>1150</v>
      </c>
      <c r="Q20" s="55"/>
      <c r="U20" s="55"/>
      <c r="V20" s="55"/>
      <c r="W20" s="55"/>
      <c r="X20" s="55"/>
      <c r="Y20" s="55"/>
      <c r="Z20" s="55"/>
      <c r="AA20" s="54"/>
      <c r="AB20" s="55"/>
      <c r="AC20" s="55"/>
      <c r="AD20" s="54"/>
      <c r="AE20" s="55"/>
      <c r="AF20" s="55"/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77AF2-36C4-4BDF-951D-99A74CA80A0F}">
  <dimension ref="A1:P11"/>
  <sheetViews>
    <sheetView workbookViewId="0">
      <selection activeCell="A11" activeCellId="1" sqref="A1:XFD1 A11:XFD11"/>
    </sheetView>
  </sheetViews>
  <sheetFormatPr defaultRowHeight="14.4" x14ac:dyDescent="0.3"/>
  <sheetData>
    <row r="1" spans="1:16" x14ac:dyDescent="0.3">
      <c r="A1" s="11" t="s">
        <v>35</v>
      </c>
      <c r="B1" s="13" t="s">
        <v>0</v>
      </c>
      <c r="C1" s="11"/>
      <c r="D1" s="13" t="s">
        <v>9</v>
      </c>
      <c r="E1" s="13" t="s">
        <v>15</v>
      </c>
      <c r="F1" s="13" t="s">
        <v>16</v>
      </c>
      <c r="G1" s="13" t="s">
        <v>17</v>
      </c>
      <c r="H1" s="13" t="s">
        <v>18</v>
      </c>
      <c r="I1" s="13" t="s">
        <v>19</v>
      </c>
      <c r="J1" s="13" t="s">
        <v>20</v>
      </c>
      <c r="K1" s="13" t="s">
        <v>21</v>
      </c>
      <c r="L1" s="13" t="s">
        <v>22</v>
      </c>
      <c r="M1" s="13" t="s">
        <v>23</v>
      </c>
      <c r="N1" s="13" t="s">
        <v>24</v>
      </c>
      <c r="O1" s="13" t="s">
        <v>28</v>
      </c>
      <c r="P1" s="13" t="s">
        <v>29</v>
      </c>
    </row>
    <row r="2" spans="1:16" x14ac:dyDescent="0.3">
      <c r="A2" s="13" t="s">
        <v>36</v>
      </c>
      <c r="B2" s="13" t="s">
        <v>1</v>
      </c>
      <c r="C2" s="13" t="s">
        <v>6</v>
      </c>
      <c r="D2" s="13" t="s">
        <v>10</v>
      </c>
      <c r="E2" s="14">
        <v>77.19</v>
      </c>
      <c r="F2" s="14">
        <v>0.06</v>
      </c>
      <c r="G2" s="14">
        <v>12.8</v>
      </c>
      <c r="H2" s="14">
        <v>0.94</v>
      </c>
      <c r="I2" s="14">
        <v>0.03</v>
      </c>
      <c r="J2" s="14">
        <v>0.53</v>
      </c>
      <c r="K2" s="14">
        <v>3.98</v>
      </c>
      <c r="L2" s="14">
        <v>4.6500000000000004</v>
      </c>
      <c r="M2" s="14">
        <v>100.36</v>
      </c>
      <c r="N2" s="13" t="s">
        <v>25</v>
      </c>
      <c r="O2" s="12">
        <v>6</v>
      </c>
      <c r="P2" s="13" t="s">
        <v>30</v>
      </c>
    </row>
    <row r="3" spans="1:16" x14ac:dyDescent="0.3">
      <c r="A3" s="13" t="s">
        <v>38</v>
      </c>
      <c r="B3" s="13" t="s">
        <v>2</v>
      </c>
      <c r="C3" s="13" t="s">
        <v>6</v>
      </c>
      <c r="D3" s="13" t="s">
        <v>11</v>
      </c>
      <c r="E3" s="14">
        <v>75.03</v>
      </c>
      <c r="F3" s="15">
        <v>0.2</v>
      </c>
      <c r="G3" s="14">
        <v>13.42</v>
      </c>
      <c r="H3" s="14">
        <v>1.46</v>
      </c>
      <c r="I3" s="14">
        <v>0.13</v>
      </c>
      <c r="J3" s="14">
        <v>0.62</v>
      </c>
      <c r="K3" s="14">
        <v>4.24</v>
      </c>
      <c r="L3" s="14">
        <v>4.99</v>
      </c>
      <c r="M3" s="14">
        <v>100.38</v>
      </c>
      <c r="N3" s="10">
        <v>0.10100000000000001</v>
      </c>
      <c r="O3" s="12">
        <v>7</v>
      </c>
      <c r="P3" s="13" t="s">
        <v>31</v>
      </c>
    </row>
    <row r="4" spans="1:16" x14ac:dyDescent="0.3">
      <c r="A4" s="13" t="s">
        <v>39</v>
      </c>
      <c r="B4" s="13" t="s">
        <v>1</v>
      </c>
      <c r="C4" s="13" t="s">
        <v>6</v>
      </c>
      <c r="D4" s="13" t="s">
        <v>12</v>
      </c>
      <c r="E4" s="14">
        <v>76.47</v>
      </c>
      <c r="F4" s="14">
        <v>7.0000000000000007E-2</v>
      </c>
      <c r="G4" s="14">
        <v>12.44</v>
      </c>
      <c r="H4" s="14">
        <v>1.02</v>
      </c>
      <c r="I4" s="14">
        <v>0.03</v>
      </c>
      <c r="J4" s="14">
        <v>0.53</v>
      </c>
      <c r="K4" s="14">
        <v>4.18</v>
      </c>
      <c r="L4" s="14">
        <v>4.6100000000000003</v>
      </c>
      <c r="M4" s="14">
        <v>99.35</v>
      </c>
      <c r="N4" s="13" t="s">
        <v>26</v>
      </c>
      <c r="O4" s="12">
        <v>12</v>
      </c>
      <c r="P4" s="13" t="s">
        <v>32</v>
      </c>
    </row>
    <row r="5" spans="1:16" x14ac:dyDescent="0.3">
      <c r="A5" s="13" t="s">
        <v>37</v>
      </c>
      <c r="B5" s="13" t="s">
        <v>3</v>
      </c>
      <c r="C5" s="13" t="s">
        <v>7</v>
      </c>
      <c r="D5" s="13" t="s">
        <v>13</v>
      </c>
      <c r="E5" s="14">
        <v>77.239999999999995</v>
      </c>
      <c r="F5" s="14">
        <v>7.0000000000000007E-2</v>
      </c>
      <c r="G5" s="14">
        <v>12.67</v>
      </c>
      <c r="H5" s="14">
        <v>0.55000000000000004</v>
      </c>
      <c r="I5" s="14">
        <v>0.05</v>
      </c>
      <c r="J5" s="14">
        <v>0.51</v>
      </c>
      <c r="K5" s="14">
        <v>4.3</v>
      </c>
      <c r="L5" s="14">
        <v>4.13</v>
      </c>
      <c r="M5" s="14">
        <v>99.52</v>
      </c>
      <c r="N5" s="13" t="s">
        <v>27</v>
      </c>
      <c r="O5" s="12">
        <v>3</v>
      </c>
      <c r="P5" s="13" t="s">
        <v>33</v>
      </c>
    </row>
    <row r="6" spans="1:16" x14ac:dyDescent="0.3">
      <c r="A6" s="13" t="s">
        <v>40</v>
      </c>
      <c r="B6" s="13" t="s">
        <v>4</v>
      </c>
      <c r="C6" s="11"/>
      <c r="D6" s="13" t="s">
        <v>14</v>
      </c>
      <c r="E6" s="14">
        <v>76.62</v>
      </c>
      <c r="F6" s="14">
        <v>0.03</v>
      </c>
      <c r="G6" s="14">
        <v>13.53</v>
      </c>
      <c r="H6" s="14">
        <v>0.02</v>
      </c>
      <c r="I6" s="14">
        <v>0.01</v>
      </c>
      <c r="J6" s="14">
        <v>0.01</v>
      </c>
      <c r="K6" s="14">
        <v>4.57</v>
      </c>
      <c r="L6" s="14">
        <v>5.19</v>
      </c>
      <c r="M6" s="14">
        <v>99.97</v>
      </c>
      <c r="N6" s="14">
        <v>0.02</v>
      </c>
      <c r="O6" s="12">
        <v>8</v>
      </c>
      <c r="P6" s="13" t="s">
        <v>34</v>
      </c>
    </row>
    <row r="7" spans="1:16" x14ac:dyDescent="0.3">
      <c r="A7" s="13" t="s">
        <v>41</v>
      </c>
      <c r="B7" s="13" t="s">
        <v>5</v>
      </c>
      <c r="C7" s="13" t="s">
        <v>8</v>
      </c>
      <c r="D7" s="11"/>
      <c r="E7" s="14">
        <v>0.38</v>
      </c>
      <c r="F7" s="14">
        <v>0.02</v>
      </c>
      <c r="G7" s="14">
        <v>0.15</v>
      </c>
      <c r="H7" s="14">
        <v>0.05</v>
      </c>
      <c r="I7" s="14">
        <v>0.01</v>
      </c>
      <c r="J7" s="14">
        <v>0.03</v>
      </c>
      <c r="K7" s="14">
        <v>0.26</v>
      </c>
      <c r="L7" s="14">
        <v>0.12</v>
      </c>
    </row>
    <row r="8" spans="1:16" x14ac:dyDescent="0.3">
      <c r="A8" s="36" t="s">
        <v>146</v>
      </c>
      <c r="E8" s="44">
        <v>77.5</v>
      </c>
      <c r="F8" s="44">
        <v>0</v>
      </c>
      <c r="G8" s="44">
        <v>12.5</v>
      </c>
      <c r="H8" s="44">
        <v>1</v>
      </c>
      <c r="I8" s="44">
        <v>0</v>
      </c>
      <c r="J8" s="44">
        <v>0.5</v>
      </c>
      <c r="K8" s="44">
        <v>3.6</v>
      </c>
      <c r="L8" s="44">
        <v>4.8</v>
      </c>
      <c r="M8" s="45">
        <f>SUM(E8:L8)</f>
        <v>99.899999999999991</v>
      </c>
    </row>
    <row r="9" spans="1:16" x14ac:dyDescent="0.3">
      <c r="A9" s="36" t="s">
        <v>150</v>
      </c>
      <c r="E9" s="44">
        <v>77.7</v>
      </c>
      <c r="F9" s="44">
        <v>7.0000000000000007E-2</v>
      </c>
      <c r="G9" s="44">
        <v>13</v>
      </c>
      <c r="H9" s="44">
        <v>0.38</v>
      </c>
      <c r="I9" s="44">
        <v>0.05</v>
      </c>
      <c r="J9" s="44">
        <v>0.52</v>
      </c>
      <c r="K9" s="44">
        <v>4.08</v>
      </c>
      <c r="L9" s="44">
        <v>4.1900000000000004</v>
      </c>
    </row>
    <row r="10" spans="1:16" s="28" customFormat="1" x14ac:dyDescent="0.3">
      <c r="A10" s="52" t="s">
        <v>155</v>
      </c>
      <c r="E10" s="53">
        <v>76.14</v>
      </c>
      <c r="G10" s="53">
        <v>13.53</v>
      </c>
      <c r="K10" s="53">
        <v>4.6500000000000004</v>
      </c>
      <c r="L10" s="53">
        <v>5.67</v>
      </c>
    </row>
    <row r="11" spans="1:16" x14ac:dyDescent="0.3">
      <c r="A11" s="36" t="s">
        <v>166</v>
      </c>
      <c r="E11" s="44">
        <v>76.45</v>
      </c>
      <c r="F11" s="44">
        <v>0.08</v>
      </c>
      <c r="G11" s="44">
        <v>12.56</v>
      </c>
      <c r="H11" s="44">
        <v>1.02</v>
      </c>
      <c r="I11" s="44">
        <v>0.06</v>
      </c>
      <c r="J11" s="44">
        <v>0.25</v>
      </c>
      <c r="K11" s="44">
        <v>4.21</v>
      </c>
      <c r="L11" s="44">
        <v>4.78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A1583D-0D20-425E-8AC3-977E971535DD}">
  <dimension ref="A1:H24"/>
  <sheetViews>
    <sheetView workbookViewId="0">
      <selection sqref="A1:H24"/>
    </sheetView>
  </sheetViews>
  <sheetFormatPr defaultRowHeight="14.4" x14ac:dyDescent="0.3"/>
  <sheetData>
    <row r="1" spans="1:8" x14ac:dyDescent="0.3">
      <c r="A1" s="7"/>
      <c r="B1" s="7"/>
      <c r="C1" s="8" t="s">
        <v>42</v>
      </c>
      <c r="D1" s="7"/>
      <c r="E1" s="7"/>
      <c r="F1" s="7"/>
      <c r="G1" s="7"/>
      <c r="H1" s="7"/>
    </row>
    <row r="2" spans="1:8" x14ac:dyDescent="0.3">
      <c r="A2" s="8" t="s">
        <v>43</v>
      </c>
      <c r="B2" s="8" t="s">
        <v>44</v>
      </c>
      <c r="C2" s="8" t="s">
        <v>45</v>
      </c>
      <c r="D2" s="8" t="s">
        <v>46</v>
      </c>
      <c r="E2" s="8" t="s">
        <v>47</v>
      </c>
      <c r="F2" s="8" t="s">
        <v>48</v>
      </c>
      <c r="G2" s="8" t="s">
        <v>49</v>
      </c>
      <c r="H2" s="8" t="s">
        <v>50</v>
      </c>
    </row>
    <row r="3" spans="1:8" x14ac:dyDescent="0.3">
      <c r="A3" s="9">
        <v>1008</v>
      </c>
      <c r="B3" s="9">
        <v>552</v>
      </c>
      <c r="C3" s="8" t="s">
        <v>51</v>
      </c>
      <c r="D3" s="10">
        <v>0.25600000000000001</v>
      </c>
      <c r="E3" s="10">
        <v>4.7E-2</v>
      </c>
      <c r="F3" s="10">
        <v>0.186</v>
      </c>
      <c r="G3" s="10">
        <v>5.0000000000000001E-3</v>
      </c>
      <c r="H3" s="8" t="s">
        <v>52</v>
      </c>
    </row>
    <row r="4" spans="1:8" x14ac:dyDescent="0.3">
      <c r="A4" s="7"/>
      <c r="B4" s="7"/>
      <c r="C4" s="8" t="s">
        <v>53</v>
      </c>
      <c r="D4" s="10">
        <v>0.10199999999999999</v>
      </c>
      <c r="E4" s="10">
        <v>3.5000000000000003E-2</v>
      </c>
      <c r="F4" s="10">
        <v>0.18</v>
      </c>
      <c r="G4" s="10">
        <v>6.0000000000000001E-3</v>
      </c>
      <c r="H4" s="8" t="s">
        <v>52</v>
      </c>
    </row>
    <row r="5" spans="1:8" x14ac:dyDescent="0.3">
      <c r="A5" s="7"/>
      <c r="B5" s="7"/>
      <c r="C5" s="8" t="s">
        <v>54</v>
      </c>
      <c r="D5" s="10">
        <v>2.3E-2</v>
      </c>
      <c r="E5" s="10">
        <v>5.1999999999999998E-2</v>
      </c>
      <c r="F5" s="10">
        <v>0.187</v>
      </c>
      <c r="G5" s="10">
        <v>5.0000000000000001E-3</v>
      </c>
      <c r="H5" s="7"/>
    </row>
    <row r="6" spans="1:8" x14ac:dyDescent="0.3">
      <c r="A6" s="9">
        <v>403</v>
      </c>
      <c r="B6" s="9">
        <v>698</v>
      </c>
      <c r="C6" s="8" t="s">
        <v>55</v>
      </c>
      <c r="D6" s="10">
        <v>0.20399999999999999</v>
      </c>
      <c r="E6" s="10">
        <v>8.5999999999999993E-2</v>
      </c>
      <c r="F6" s="10">
        <v>0.126</v>
      </c>
      <c r="G6" s="10">
        <v>3.0000000000000001E-3</v>
      </c>
      <c r="H6" s="8" t="s">
        <v>56</v>
      </c>
    </row>
    <row r="7" spans="1:8" x14ac:dyDescent="0.3">
      <c r="A7" s="7"/>
      <c r="B7" s="7"/>
      <c r="C7" s="8" t="s">
        <v>57</v>
      </c>
      <c r="D7" s="10">
        <v>0.104</v>
      </c>
      <c r="E7" s="10">
        <v>8.3000000000000004E-2</v>
      </c>
      <c r="F7" s="10">
        <v>0.124</v>
      </c>
      <c r="G7" s="10">
        <v>3.0000000000000001E-3</v>
      </c>
      <c r="H7" s="8" t="s">
        <v>56</v>
      </c>
    </row>
    <row r="8" spans="1:8" x14ac:dyDescent="0.3">
      <c r="A8" s="7"/>
      <c r="B8" s="7"/>
      <c r="C8" s="8" t="s">
        <v>58</v>
      </c>
      <c r="D8" s="10">
        <v>2.5999999999999999E-2</v>
      </c>
      <c r="E8" s="10">
        <v>0.08</v>
      </c>
      <c r="F8" s="10">
        <v>0.11899999999999999</v>
      </c>
      <c r="G8" s="10">
        <v>3.0000000000000001E-3</v>
      </c>
      <c r="H8" s="7"/>
    </row>
    <row r="9" spans="1:8" x14ac:dyDescent="0.3">
      <c r="A9" s="9">
        <v>359</v>
      </c>
      <c r="B9" s="9">
        <v>750</v>
      </c>
      <c r="C9" s="8" t="s">
        <v>59</v>
      </c>
      <c r="D9" s="10">
        <v>0.17799999999999999</v>
      </c>
      <c r="E9" s="10">
        <v>0.26</v>
      </c>
      <c r="F9" s="10">
        <v>0.11600000000000001</v>
      </c>
      <c r="G9" s="10">
        <v>1E-3</v>
      </c>
      <c r="H9" s="8" t="s">
        <v>56</v>
      </c>
    </row>
    <row r="10" spans="1:8" x14ac:dyDescent="0.3">
      <c r="A10" s="7"/>
      <c r="B10" s="7"/>
      <c r="C10" s="8" t="s">
        <v>60</v>
      </c>
      <c r="D10" s="10">
        <v>0.10100000000000001</v>
      </c>
      <c r="E10" s="10">
        <v>0.22900000000000001</v>
      </c>
      <c r="F10" s="10">
        <v>0.115</v>
      </c>
      <c r="G10" s="10">
        <v>1E-3</v>
      </c>
      <c r="H10" s="8" t="s">
        <v>61</v>
      </c>
    </row>
    <row r="11" spans="1:8" x14ac:dyDescent="0.3">
      <c r="A11" s="9">
        <v>315</v>
      </c>
      <c r="B11" s="9">
        <v>851</v>
      </c>
      <c r="C11" s="8" t="s">
        <v>62</v>
      </c>
      <c r="D11" s="10">
        <v>0.25</v>
      </c>
      <c r="E11" s="10">
        <v>0.23599999999999999</v>
      </c>
      <c r="F11" s="10">
        <v>0.106</v>
      </c>
      <c r="G11" s="10">
        <v>1E-3</v>
      </c>
      <c r="H11" s="8" t="s">
        <v>56</v>
      </c>
    </row>
    <row r="12" spans="1:8" x14ac:dyDescent="0.3">
      <c r="A12" s="7"/>
      <c r="B12" s="7"/>
      <c r="C12" s="8" t="s">
        <v>63</v>
      </c>
      <c r="D12" s="10">
        <v>0.10100000000000001</v>
      </c>
      <c r="E12" s="10">
        <v>0.22500000000000001</v>
      </c>
      <c r="F12" s="10">
        <v>0.106</v>
      </c>
      <c r="G12" s="10">
        <v>1E-3</v>
      </c>
      <c r="H12" s="8" t="s">
        <v>64</v>
      </c>
    </row>
    <row r="13" spans="1:8" x14ac:dyDescent="0.3">
      <c r="A13" s="7"/>
      <c r="B13" s="7"/>
      <c r="C13" s="8" t="s">
        <v>65</v>
      </c>
      <c r="D13" s="10">
        <v>2.4E-2</v>
      </c>
      <c r="E13" s="10">
        <v>0.20200000000000001</v>
      </c>
      <c r="F13" s="10">
        <v>0.10199999999999999</v>
      </c>
      <c r="G13" s="10">
        <v>1E-3</v>
      </c>
      <c r="H13" s="7"/>
    </row>
    <row r="14" spans="1:8" x14ac:dyDescent="0.3">
      <c r="A14" s="9">
        <v>241</v>
      </c>
      <c r="B14" s="9">
        <v>850</v>
      </c>
      <c r="C14" s="8" t="s">
        <v>66</v>
      </c>
      <c r="D14" s="10">
        <v>0.21</v>
      </c>
      <c r="E14" s="10">
        <v>0.20300000000000001</v>
      </c>
      <c r="F14" s="10">
        <v>0.105</v>
      </c>
      <c r="G14" s="10">
        <v>1E-3</v>
      </c>
      <c r="H14" s="8" t="s">
        <v>56</v>
      </c>
    </row>
    <row r="15" spans="1:8" x14ac:dyDescent="0.3">
      <c r="A15" s="7"/>
      <c r="B15" s="7"/>
      <c r="C15" s="8" t="s">
        <v>67</v>
      </c>
      <c r="D15" s="10">
        <v>0.10100000000000001</v>
      </c>
      <c r="E15" s="10">
        <v>0.20100000000000001</v>
      </c>
      <c r="F15" s="10">
        <v>0.105</v>
      </c>
      <c r="G15" s="10">
        <v>1E-3</v>
      </c>
      <c r="H15" s="8" t="s">
        <v>61</v>
      </c>
    </row>
    <row r="16" spans="1:8" x14ac:dyDescent="0.3">
      <c r="A16" s="9">
        <v>61</v>
      </c>
      <c r="B16" s="9">
        <v>850</v>
      </c>
      <c r="C16" s="8" t="s">
        <v>68</v>
      </c>
      <c r="D16" s="10">
        <v>0.21</v>
      </c>
      <c r="E16" s="10">
        <v>0.217</v>
      </c>
      <c r="F16" s="10">
        <v>0.104</v>
      </c>
      <c r="G16" s="10">
        <v>1E-3</v>
      </c>
      <c r="H16" s="8" t="s">
        <v>52</v>
      </c>
    </row>
    <row r="17" spans="1:8" x14ac:dyDescent="0.3">
      <c r="A17" s="7"/>
      <c r="B17" s="7"/>
      <c r="C17" s="8" t="s">
        <v>69</v>
      </c>
      <c r="D17" s="10">
        <v>0.10100000000000001</v>
      </c>
      <c r="E17" s="10">
        <v>0.23</v>
      </c>
      <c r="F17" s="10">
        <v>0.10299999999999999</v>
      </c>
      <c r="G17" s="10">
        <v>1E-3</v>
      </c>
      <c r="H17" s="8" t="s">
        <v>52</v>
      </c>
    </row>
    <row r="18" spans="1:8" x14ac:dyDescent="0.3">
      <c r="A18" s="9">
        <v>301</v>
      </c>
      <c r="B18" s="9">
        <v>999</v>
      </c>
      <c r="C18" s="8" t="s">
        <v>70</v>
      </c>
      <c r="D18" s="8" t="s">
        <v>71</v>
      </c>
      <c r="E18" s="10">
        <v>0.32100000000000001</v>
      </c>
      <c r="F18" s="10">
        <v>0.10199999999999999</v>
      </c>
      <c r="G18" s="10">
        <v>1E-3</v>
      </c>
      <c r="H18" s="7"/>
    </row>
    <row r="19" spans="1:8" x14ac:dyDescent="0.3">
      <c r="A19" s="7"/>
      <c r="B19" s="7"/>
      <c r="C19" s="8" t="s">
        <v>72</v>
      </c>
      <c r="D19" s="10">
        <v>0.1</v>
      </c>
      <c r="E19" s="10">
        <v>0.23400000000000001</v>
      </c>
      <c r="F19" s="10">
        <v>0.10199999999999999</v>
      </c>
      <c r="G19" s="10">
        <v>1E-3</v>
      </c>
      <c r="H19" s="7"/>
    </row>
    <row r="20" spans="1:8" x14ac:dyDescent="0.3">
      <c r="A20" s="7"/>
      <c r="B20" s="7"/>
      <c r="C20" s="8" t="s">
        <v>73</v>
      </c>
      <c r="D20" s="10">
        <v>2.5000000000000001E-2</v>
      </c>
      <c r="E20" s="10">
        <v>0.16300000000000001</v>
      </c>
      <c r="F20" s="10">
        <v>9.9000000000000005E-2</v>
      </c>
      <c r="G20" s="10">
        <v>1E-3</v>
      </c>
      <c r="H20" s="7"/>
    </row>
    <row r="21" spans="1:8" x14ac:dyDescent="0.3">
      <c r="A21" s="9">
        <v>192</v>
      </c>
      <c r="B21" s="9">
        <v>1000</v>
      </c>
      <c r="C21" s="8" t="s">
        <v>74</v>
      </c>
      <c r="D21" s="10">
        <v>0.19400000000000001</v>
      </c>
      <c r="E21" s="10">
        <v>0.26600000000000001</v>
      </c>
      <c r="F21" s="10">
        <v>9.9000000000000005E-2</v>
      </c>
      <c r="G21" s="10">
        <v>1E-3</v>
      </c>
      <c r="H21" s="7"/>
    </row>
    <row r="22" spans="1:8" x14ac:dyDescent="0.3">
      <c r="A22" s="7"/>
      <c r="B22" s="7"/>
      <c r="C22" s="8" t="s">
        <v>75</v>
      </c>
      <c r="D22" s="10">
        <v>0.10100000000000001</v>
      </c>
      <c r="E22" s="10">
        <v>0.27600000000000002</v>
      </c>
      <c r="F22" s="10">
        <v>0.1</v>
      </c>
      <c r="G22" s="10">
        <v>1E-3</v>
      </c>
      <c r="H22" s="7"/>
    </row>
    <row r="23" spans="1:8" x14ac:dyDescent="0.3">
      <c r="A23" s="7"/>
      <c r="B23" s="7"/>
      <c r="C23" s="8" t="s">
        <v>76</v>
      </c>
      <c r="D23" s="10">
        <v>2.5000000000000001E-2</v>
      </c>
      <c r="E23" s="10">
        <v>0.26</v>
      </c>
      <c r="F23" s="10">
        <v>9.4E-2</v>
      </c>
      <c r="G23" s="10">
        <v>1E-3</v>
      </c>
      <c r="H23" s="7"/>
    </row>
    <row r="24" spans="1:8" x14ac:dyDescent="0.3">
      <c r="A24" s="9">
        <v>191</v>
      </c>
      <c r="B24" s="9">
        <v>1000</v>
      </c>
      <c r="C24" s="8" t="s">
        <v>77</v>
      </c>
      <c r="D24" s="10">
        <v>0.192</v>
      </c>
      <c r="E24" s="10">
        <v>0.22</v>
      </c>
      <c r="F24" s="10">
        <v>9.8000000000000004E-2</v>
      </c>
      <c r="G24" s="10">
        <v>1E-3</v>
      </c>
      <c r="H24" s="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AFC70-72AF-4190-855A-9B47C7A358AC}">
  <dimension ref="A1"/>
  <sheetViews>
    <sheetView workbookViewId="0">
      <selection sqref="A1:L50"/>
    </sheetView>
  </sheetViews>
  <sheetFormatPr defaultRowHeight="14.4" x14ac:dyDescent="0.3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095FF-E856-420A-AE27-71736A0F841D}">
  <dimension ref="A24:W245"/>
  <sheetViews>
    <sheetView topLeftCell="A222" zoomScale="79" zoomScaleNormal="40" workbookViewId="0">
      <selection activeCell="L226" sqref="L226:W245"/>
    </sheetView>
  </sheetViews>
  <sheetFormatPr defaultRowHeight="14.4" x14ac:dyDescent="0.3"/>
  <sheetData>
    <row r="24" spans="1:1" s="47" customFormat="1" x14ac:dyDescent="0.3">
      <c r="A24" s="50" t="s">
        <v>138</v>
      </c>
    </row>
    <row r="41" spans="1:1" x14ac:dyDescent="0.3">
      <c r="A41" t="s">
        <v>139</v>
      </c>
    </row>
    <row r="47" spans="1:1" x14ac:dyDescent="0.3">
      <c r="A47" t="s">
        <v>140</v>
      </c>
    </row>
    <row r="54" spans="1:1" s="47" customFormat="1" x14ac:dyDescent="0.3">
      <c r="A54" s="50" t="s">
        <v>141</v>
      </c>
    </row>
    <row r="60" spans="1:1" s="49" customFormat="1" x14ac:dyDescent="0.3">
      <c r="A60" s="48" t="s">
        <v>151</v>
      </c>
    </row>
    <row r="98" spans="1:1" s="49" customFormat="1" x14ac:dyDescent="0.3">
      <c r="A98" s="49" t="s">
        <v>147</v>
      </c>
    </row>
    <row r="99" spans="1:1" s="49" customFormat="1" x14ac:dyDescent="0.3">
      <c r="A99" s="49" t="s">
        <v>148</v>
      </c>
    </row>
    <row r="116" spans="1:1" s="49" customFormat="1" x14ac:dyDescent="0.3">
      <c r="A116" s="49" t="s">
        <v>156</v>
      </c>
    </row>
    <row r="132" spans="1:1" s="46" customFormat="1" x14ac:dyDescent="0.3">
      <c r="A132" s="46" t="s">
        <v>149</v>
      </c>
    </row>
    <row r="159" spans="1:1" s="47" customFormat="1" x14ac:dyDescent="0.3">
      <c r="A159" s="47" t="s">
        <v>152</v>
      </c>
    </row>
    <row r="160" spans="1:1" x14ac:dyDescent="0.3">
      <c r="A160" t="s">
        <v>153</v>
      </c>
    </row>
    <row r="170" spans="1:1" x14ac:dyDescent="0.3">
      <c r="A170" t="s">
        <v>154</v>
      </c>
    </row>
    <row r="199" spans="1:1" s="47" customFormat="1" x14ac:dyDescent="0.3">
      <c r="A199" s="47" t="s">
        <v>157</v>
      </c>
    </row>
    <row r="222" spans="1:1" s="51" customFormat="1" x14ac:dyDescent="0.3">
      <c r="A222" s="51" t="s">
        <v>165</v>
      </c>
    </row>
    <row r="226" spans="12:23" x14ac:dyDescent="0.3">
      <c r="L226" s="54" t="s">
        <v>167</v>
      </c>
      <c r="M226" s="54" t="s">
        <v>168</v>
      </c>
      <c r="N226" t="s">
        <v>169</v>
      </c>
      <c r="O226" t="s">
        <v>162</v>
      </c>
      <c r="P226" t="s">
        <v>170</v>
      </c>
      <c r="Q226" t="s">
        <v>171</v>
      </c>
      <c r="R226" s="54" t="s">
        <v>172</v>
      </c>
      <c r="S226" t="s">
        <v>173</v>
      </c>
      <c r="T226" t="s">
        <v>174</v>
      </c>
      <c r="U226" t="s">
        <v>175</v>
      </c>
      <c r="V226" t="s">
        <v>176</v>
      </c>
      <c r="W226" t="s">
        <v>177</v>
      </c>
    </row>
    <row r="227" spans="12:23" x14ac:dyDescent="0.3">
      <c r="L227" s="55">
        <v>134</v>
      </c>
      <c r="M227" s="55">
        <v>69</v>
      </c>
      <c r="N227" s="55">
        <v>1010</v>
      </c>
      <c r="O227" s="55">
        <v>950</v>
      </c>
      <c r="P227" s="55">
        <v>1315</v>
      </c>
      <c r="Q227" s="55">
        <v>146</v>
      </c>
      <c r="R227" s="54">
        <v>0.43958000000000003</v>
      </c>
      <c r="S227" s="55">
        <v>597</v>
      </c>
      <c r="T227" s="55">
        <v>878</v>
      </c>
      <c r="U227" s="54">
        <v>0.23666999999999999</v>
      </c>
      <c r="V227" s="55">
        <v>1414</v>
      </c>
      <c r="W227" s="55">
        <v>5079</v>
      </c>
    </row>
    <row r="228" spans="12:23" x14ac:dyDescent="0.3">
      <c r="L228" s="55">
        <v>152</v>
      </c>
      <c r="M228" s="55">
        <v>328</v>
      </c>
      <c r="N228" s="55">
        <v>1510</v>
      </c>
      <c r="O228" s="55">
        <v>950</v>
      </c>
      <c r="P228" s="55">
        <v>2290</v>
      </c>
      <c r="Q228" s="55">
        <v>170</v>
      </c>
      <c r="R228" s="54">
        <v>0.81413000000000002</v>
      </c>
      <c r="S228" s="55">
        <v>950</v>
      </c>
      <c r="T228" s="55">
        <v>1397</v>
      </c>
      <c r="U228" s="54">
        <v>0.21890999999999999</v>
      </c>
      <c r="V228" s="55">
        <v>1123</v>
      </c>
      <c r="W228" s="55">
        <v>4036</v>
      </c>
    </row>
    <row r="229" spans="12:23" x14ac:dyDescent="0.3">
      <c r="L229" s="55">
        <v>130</v>
      </c>
      <c r="M229" s="55">
        <v>48</v>
      </c>
      <c r="N229" s="55">
        <v>1993</v>
      </c>
      <c r="O229" s="55">
        <v>950</v>
      </c>
      <c r="P229" s="55">
        <v>3509</v>
      </c>
      <c r="Q229" s="55">
        <v>163</v>
      </c>
      <c r="R229" s="54">
        <v>1.17733</v>
      </c>
      <c r="S229" s="55">
        <v>1433</v>
      </c>
      <c r="T229" s="55">
        <v>2095</v>
      </c>
      <c r="U229" s="54">
        <v>0.48749999999999999</v>
      </c>
      <c r="V229" s="55">
        <v>2608</v>
      </c>
      <c r="W229" s="55">
        <v>9316</v>
      </c>
    </row>
    <row r="230" spans="12:23" x14ac:dyDescent="0.3">
      <c r="L230" s="55">
        <v>111</v>
      </c>
      <c r="M230" s="55">
        <v>15</v>
      </c>
      <c r="N230" s="55">
        <v>504</v>
      </c>
      <c r="O230" s="55">
        <v>1050</v>
      </c>
      <c r="P230" s="55">
        <v>566</v>
      </c>
      <c r="Q230" s="55">
        <v>375</v>
      </c>
      <c r="R230" s="54">
        <v>0.35582999999999998</v>
      </c>
      <c r="S230" s="55">
        <v>188</v>
      </c>
      <c r="T230" s="55">
        <v>277</v>
      </c>
      <c r="U230" s="54">
        <v>0.48582999999999998</v>
      </c>
      <c r="V230" s="55">
        <v>1130</v>
      </c>
      <c r="W230" s="55">
        <v>4065</v>
      </c>
    </row>
    <row r="231" spans="12:23" x14ac:dyDescent="0.3">
      <c r="L231" s="55">
        <v>123</v>
      </c>
      <c r="M231" s="55">
        <v>46</v>
      </c>
      <c r="N231" s="55">
        <v>1000</v>
      </c>
      <c r="O231" s="55">
        <v>1050</v>
      </c>
      <c r="P231" s="55">
        <v>1291</v>
      </c>
      <c r="Q231" s="55">
        <v>275</v>
      </c>
      <c r="R231" s="54">
        <v>0.68083000000000005</v>
      </c>
      <c r="S231" s="55">
        <v>491</v>
      </c>
      <c r="T231" s="55">
        <v>722</v>
      </c>
      <c r="U231" s="54">
        <v>0.40500000000000003</v>
      </c>
      <c r="V231" s="55">
        <v>1284</v>
      </c>
      <c r="W231" s="55">
        <v>4615</v>
      </c>
    </row>
    <row r="232" spans="12:23" x14ac:dyDescent="0.3">
      <c r="L232" s="55">
        <v>124</v>
      </c>
      <c r="M232" s="55">
        <v>42</v>
      </c>
      <c r="N232" s="55">
        <v>1500</v>
      </c>
      <c r="O232" s="55">
        <v>1050</v>
      </c>
      <c r="P232" s="55">
        <v>2241</v>
      </c>
      <c r="Q232" s="55">
        <v>248</v>
      </c>
      <c r="R232" s="54">
        <v>0.996</v>
      </c>
      <c r="S232" s="55">
        <v>797</v>
      </c>
      <c r="T232" s="55">
        <v>1173</v>
      </c>
      <c r="U232" s="54">
        <v>0.31917000000000001</v>
      </c>
      <c r="V232" s="55">
        <v>1122</v>
      </c>
      <c r="W232" s="55">
        <v>4033</v>
      </c>
    </row>
    <row r="233" spans="12:23" x14ac:dyDescent="0.3">
      <c r="L233" s="55">
        <v>108</v>
      </c>
      <c r="M233" s="55">
        <v>62</v>
      </c>
      <c r="N233" s="55">
        <v>2025</v>
      </c>
      <c r="O233" s="55">
        <v>1050</v>
      </c>
      <c r="P233" s="55">
        <v>3531</v>
      </c>
      <c r="Q233" s="55">
        <v>160</v>
      </c>
      <c r="R233" s="54">
        <v>0.98533000000000004</v>
      </c>
      <c r="S233" s="55">
        <v>1221</v>
      </c>
      <c r="T233" s="55">
        <v>1794</v>
      </c>
      <c r="U233" s="54">
        <v>0.2475</v>
      </c>
      <c r="V233" s="55">
        <v>1349</v>
      </c>
      <c r="W233" s="55">
        <v>4842</v>
      </c>
    </row>
    <row r="234" spans="12:23" x14ac:dyDescent="0.3">
      <c r="L234" s="55">
        <v>142</v>
      </c>
      <c r="M234" s="55">
        <v>192</v>
      </c>
      <c r="N234" s="55">
        <v>2040</v>
      </c>
      <c r="O234" s="55">
        <v>1050</v>
      </c>
      <c r="P234" s="55">
        <v>3572</v>
      </c>
      <c r="Q234" s="55">
        <v>195</v>
      </c>
      <c r="R234" s="54">
        <v>1.14994</v>
      </c>
      <c r="S234" s="55">
        <v>1170</v>
      </c>
      <c r="T234" s="55">
        <v>1723</v>
      </c>
      <c r="U234" s="54">
        <v>0.15819</v>
      </c>
      <c r="V234" s="55">
        <v>707</v>
      </c>
      <c r="W234" s="55">
        <v>2544</v>
      </c>
    </row>
    <row r="235" spans="12:23" x14ac:dyDescent="0.3">
      <c r="L235" s="55">
        <v>128</v>
      </c>
      <c r="M235" s="55">
        <v>43</v>
      </c>
      <c r="N235" s="55">
        <v>2490</v>
      </c>
      <c r="O235" s="55">
        <v>1050</v>
      </c>
      <c r="P235" s="55">
        <v>4977</v>
      </c>
      <c r="Q235" s="55">
        <v>121</v>
      </c>
      <c r="R235" s="54">
        <v>0.94374999999999998</v>
      </c>
      <c r="S235" s="55">
        <v>1547</v>
      </c>
      <c r="T235" s="55">
        <v>2268</v>
      </c>
      <c r="U235" s="54">
        <v>0.25600000000000001</v>
      </c>
      <c r="V235" s="55">
        <v>1845</v>
      </c>
      <c r="W235" s="55">
        <v>6607</v>
      </c>
    </row>
    <row r="236" spans="12:23" x14ac:dyDescent="0.3">
      <c r="L236" s="55">
        <v>139</v>
      </c>
      <c r="M236" s="55">
        <v>70</v>
      </c>
      <c r="N236" s="55">
        <v>3529</v>
      </c>
      <c r="O236" s="55">
        <v>1050</v>
      </c>
      <c r="P236" s="55">
        <v>9545</v>
      </c>
      <c r="Q236" s="55">
        <v>157</v>
      </c>
      <c r="R236" s="54">
        <v>1.595</v>
      </c>
      <c r="S236" s="55">
        <v>2015</v>
      </c>
      <c r="T236" s="55">
        <v>2948</v>
      </c>
      <c r="U236" s="54">
        <v>0.40167000000000003</v>
      </c>
      <c r="V236" s="55">
        <v>2231</v>
      </c>
      <c r="W236" s="55">
        <v>7973</v>
      </c>
    </row>
    <row r="237" spans="12:23" x14ac:dyDescent="0.3">
      <c r="L237" s="55">
        <v>153</v>
      </c>
      <c r="M237" s="55">
        <v>96</v>
      </c>
      <c r="N237" s="55">
        <v>4324</v>
      </c>
      <c r="O237" s="55">
        <v>1050</v>
      </c>
      <c r="P237" s="55">
        <v>14699</v>
      </c>
      <c r="Q237" s="55">
        <v>103</v>
      </c>
      <c r="R237" s="54">
        <v>1.3535699999999999</v>
      </c>
      <c r="S237" s="55">
        <v>2607</v>
      </c>
      <c r="T237" s="55">
        <v>3815</v>
      </c>
      <c r="U237" s="54">
        <v>0.22167000000000001</v>
      </c>
      <c r="V237" s="55">
        <v>1877</v>
      </c>
      <c r="W237" s="55">
        <v>6711</v>
      </c>
    </row>
    <row r="238" spans="12:23" x14ac:dyDescent="0.3">
      <c r="L238" s="54" t="s">
        <v>178</v>
      </c>
      <c r="M238" s="55">
        <v>96</v>
      </c>
      <c r="N238" s="55">
        <v>4324</v>
      </c>
      <c r="O238" s="55">
        <v>1050</v>
      </c>
      <c r="P238" s="55">
        <v>14699</v>
      </c>
      <c r="Q238" s="55">
        <v>104</v>
      </c>
      <c r="R238" s="54">
        <v>1.5032000000000001</v>
      </c>
      <c r="S238" s="55">
        <v>2867</v>
      </c>
      <c r="T238" s="55">
        <v>4195</v>
      </c>
      <c r="U238" s="54">
        <v>0.21809000000000001</v>
      </c>
      <c r="V238" s="55">
        <v>1829</v>
      </c>
      <c r="W238" s="55">
        <v>6538</v>
      </c>
    </row>
    <row r="239" spans="12:23" x14ac:dyDescent="0.3">
      <c r="L239" s="55">
        <v>145</v>
      </c>
      <c r="M239" s="55">
        <v>96</v>
      </c>
      <c r="N239" s="55">
        <v>5496</v>
      </c>
      <c r="O239" s="55">
        <v>1050</v>
      </c>
      <c r="P239" s="55">
        <v>25913</v>
      </c>
      <c r="Q239" s="55">
        <v>141</v>
      </c>
      <c r="R239" s="54">
        <v>2.0649999999999999</v>
      </c>
      <c r="S239" s="55">
        <v>2905</v>
      </c>
      <c r="T239" s="55">
        <v>4242</v>
      </c>
      <c r="U239" s="54">
        <v>0.38683000000000001</v>
      </c>
      <c r="V239" s="55">
        <v>2393</v>
      </c>
      <c r="W239" s="55">
        <v>8536</v>
      </c>
    </row>
    <row r="240" spans="12:23" x14ac:dyDescent="0.3">
      <c r="L240" s="55">
        <v>148</v>
      </c>
      <c r="M240" s="55">
        <v>75</v>
      </c>
      <c r="N240" s="55">
        <v>6612</v>
      </c>
      <c r="O240" s="55">
        <v>1050</v>
      </c>
      <c r="P240" s="55">
        <v>42862</v>
      </c>
      <c r="Q240" s="55">
        <v>100</v>
      </c>
      <c r="R240" s="54">
        <v>1.87083</v>
      </c>
      <c r="S240" s="55">
        <v>3711</v>
      </c>
      <c r="T240" s="55">
        <v>5398</v>
      </c>
      <c r="U240" s="54">
        <v>0.35937999999999998</v>
      </c>
      <c r="V240" s="55">
        <v>3134</v>
      </c>
      <c r="W240" s="55">
        <v>11137</v>
      </c>
    </row>
    <row r="241" spans="12:23" x14ac:dyDescent="0.3">
      <c r="M241" s="55">
        <v>108</v>
      </c>
      <c r="N241" s="54">
        <v>1000</v>
      </c>
      <c r="O241" s="55">
        <v>1050</v>
      </c>
      <c r="P241" s="55">
        <v>1291</v>
      </c>
      <c r="Q241" s="55">
        <v>169</v>
      </c>
      <c r="R241" s="54">
        <v>0.51051000000000002</v>
      </c>
      <c r="S241" s="55">
        <v>599</v>
      </c>
      <c r="T241" s="55">
        <v>883</v>
      </c>
      <c r="U241" s="54">
        <v>0.11383</v>
      </c>
      <c r="V241" s="55">
        <v>587</v>
      </c>
      <c r="W241" s="55">
        <v>2115</v>
      </c>
    </row>
    <row r="242" spans="12:23" x14ac:dyDescent="0.3">
      <c r="L242" s="55">
        <v>136</v>
      </c>
      <c r="M242" s="55">
        <v>36</v>
      </c>
      <c r="N242" s="55">
        <v>2029</v>
      </c>
      <c r="O242" s="55">
        <v>1150</v>
      </c>
      <c r="P242" s="55">
        <v>3473</v>
      </c>
      <c r="Q242" s="55">
        <v>131</v>
      </c>
      <c r="R242" s="54">
        <v>0.74333000000000005</v>
      </c>
      <c r="S242" s="55">
        <v>1125</v>
      </c>
      <c r="T242" s="55">
        <v>1657</v>
      </c>
      <c r="U242" s="54">
        <v>0.10042</v>
      </c>
      <c r="V242" s="55">
        <v>669</v>
      </c>
      <c r="W242" s="55">
        <v>2407</v>
      </c>
    </row>
    <row r="243" spans="12:23" x14ac:dyDescent="0.3">
      <c r="L243" s="55">
        <v>149</v>
      </c>
      <c r="M243" s="55">
        <v>96</v>
      </c>
      <c r="N243" s="55">
        <v>3487</v>
      </c>
      <c r="O243" s="55">
        <v>1150</v>
      </c>
      <c r="P243" s="55">
        <v>8941</v>
      </c>
      <c r="Q243" s="55">
        <v>136</v>
      </c>
      <c r="R243" s="54">
        <v>1.2275</v>
      </c>
      <c r="S243" s="55">
        <v>1790</v>
      </c>
      <c r="T243" s="55">
        <v>2630</v>
      </c>
      <c r="U243" s="54">
        <v>0.16667000000000001</v>
      </c>
      <c r="V243" s="55">
        <v>1069</v>
      </c>
      <c r="W243" s="55">
        <v>3838</v>
      </c>
    </row>
    <row r="244" spans="12:23" x14ac:dyDescent="0.3">
      <c r="L244" s="55">
        <v>131</v>
      </c>
      <c r="M244" s="55">
        <v>16</v>
      </c>
      <c r="N244" s="55">
        <v>4500</v>
      </c>
      <c r="O244" s="55">
        <v>1150</v>
      </c>
      <c r="P244" s="55">
        <v>15192</v>
      </c>
      <c r="Q244" s="55">
        <v>174</v>
      </c>
      <c r="R244" s="54">
        <v>2.0499999999999998</v>
      </c>
      <c r="S244" s="55">
        <v>2337</v>
      </c>
      <c r="T244" s="55">
        <v>3432</v>
      </c>
      <c r="U244" s="54">
        <v>0.20333000000000001</v>
      </c>
      <c r="V244" s="55">
        <v>1019</v>
      </c>
      <c r="W244" s="55">
        <v>3656</v>
      </c>
    </row>
    <row r="245" spans="12:23" x14ac:dyDescent="0.3">
      <c r="L245" s="55">
        <v>147</v>
      </c>
      <c r="M245" s="55">
        <v>77</v>
      </c>
      <c r="N245" s="55">
        <v>5514</v>
      </c>
      <c r="O245" s="55">
        <v>1150</v>
      </c>
      <c r="P245" s="55">
        <v>24416</v>
      </c>
      <c r="Q245" s="55">
        <v>148</v>
      </c>
      <c r="R245" s="54">
        <v>2.1339999999999999</v>
      </c>
      <c r="S245" s="55">
        <v>2860</v>
      </c>
      <c r="T245" s="55">
        <v>4183</v>
      </c>
      <c r="U245" s="54">
        <v>0.32604</v>
      </c>
      <c r="V245" s="55">
        <v>1921</v>
      </c>
      <c r="W245" s="55">
        <v>6864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Coding_Checks</vt:lpstr>
      <vt:lpstr>Liu_H2OExperiments</vt:lpstr>
      <vt:lpstr>FogelRutherfordCO2</vt:lpstr>
      <vt:lpstr>Compositional_Database</vt:lpstr>
      <vt:lpstr>Table2a</vt:lpstr>
      <vt:lpstr>Sheet3</vt:lpstr>
      <vt:lpstr>Compositions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penny wieser</dc:creator>
  <cp:lastModifiedBy>penny wieser</cp:lastModifiedBy>
  <dcterms:created xsi:type="dcterms:W3CDTF">2020-06-23T10:02:26Z</dcterms:created>
  <dcterms:modified xsi:type="dcterms:W3CDTF">2020-06-29T08:36:17Z</dcterms:modified>
</cp:coreProperties>
</file>