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411CE567-C550-42E8-B3A9-A05657E13240}" xr6:coauthVersionLast="45" xr6:coauthVersionMax="45" xr10:uidLastSave="{00000000-0000-0000-0000-000000000000}"/>
  <bookViews>
    <workbookView xWindow="28680" yWindow="-120" windowWidth="29040" windowHeight="15990" activeTab="4" xr2:uid="{286DCE04-AB12-484B-880B-42B53AAF1A46}"/>
  </bookViews>
  <sheets>
    <sheet name="SunsetCrater_2000ppm" sheetId="4" r:id="rId1"/>
    <sheet name="SunsetCrater_500ppm" sheetId="3" r:id="rId2"/>
    <sheet name="SunsetCrater_5000ppm" sheetId="5" r:id="rId3"/>
    <sheet name="SunsetCrater_VariableCarbon_0W" sheetId="8" r:id="rId4"/>
    <sheet name="Diff_Models_VariableCarbon_0W" sheetId="11" r:id="rId5"/>
    <sheet name="SunsetCrater_VariableCarbon_3W" sheetId="9" r:id="rId6"/>
    <sheet name="SFVF" sheetId="2" r:id="rId7"/>
    <sheet name="Isobar_4000bar_SunsetCrater" sheetId="6" r:id="rId8"/>
    <sheet name="Isobar_4000bar_Erebu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1" l="1"/>
  <c r="Q17" i="11"/>
  <c r="Q15" i="11"/>
  <c r="Q14" i="11"/>
  <c r="Q12" i="11"/>
  <c r="Q11" i="11"/>
  <c r="Q9" i="11"/>
  <c r="Q8" i="11"/>
  <c r="Q6" i="11" l="1"/>
  <c r="Q5" i="11"/>
  <c r="Q3" i="11"/>
  <c r="Q2" i="11"/>
  <c r="Q8" i="9" l="1"/>
  <c r="Q7" i="9"/>
  <c r="Q6" i="9"/>
  <c r="Q5" i="9"/>
  <c r="Q4" i="9"/>
  <c r="Q3" i="9"/>
  <c r="Q2" i="9"/>
  <c r="Q8" i="8"/>
  <c r="Q3" i="8"/>
  <c r="Q4" i="8"/>
  <c r="Q5" i="8"/>
  <c r="Q6" i="8"/>
  <c r="Q7" i="8"/>
  <c r="Q2" i="8"/>
</calcChain>
</file>

<file path=xl/sharedStrings.xml><?xml version="1.0" encoding="utf-8"?>
<sst xmlns="http://schemas.openxmlformats.org/spreadsheetml/2006/main" count="246" uniqueCount="31">
  <si>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</si>
  <si>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</si>
  <si>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</si>
  <si>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</si>
  <si>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</si>
  <si>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</si>
  <si>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</si>
  <si>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</si>
  <si>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</si>
  <si>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</si>
  <si>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</si>
  <si>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</si>
  <si>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</si>
  <si>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</si>
  <si>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</si>
  <si>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</si>
  <si>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</si>
  <si>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</si>
  <si>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</si>
  <si>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SunsetCrater</t>
  </si>
  <si>
    <t>SFVF</t>
  </si>
  <si>
    <t>H2O (wt%)</t>
  </si>
  <si>
    <t>CO2 (ppm)</t>
  </si>
  <si>
    <t>Xf H2O</t>
  </si>
  <si>
    <t>CO2 ppm</t>
  </si>
  <si>
    <t>CO2ppm</t>
  </si>
  <si>
    <t>Erebus</t>
  </si>
  <si>
    <t>Vesuvius</t>
  </si>
  <si>
    <t>Etna</t>
  </si>
  <si>
    <t>Stromboli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</si>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</sst>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 applyProtection="1">
      <protection hidden="1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0" xfId="0" applyFill="1" applyBorder="1"/>
    <xf numFmtId="0" fontId="0" fillId="0" borderId="2" xfId="0" applyFill="1" applyBorder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96BE-87D4-4183-ADBE-7F0E50522093}">
  <dimension ref="A1:S14"/>
  <sheetViews>
    <sheetView workbookViewId="0">
      <selection activeCell="P2" sqref="P2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19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 s="1" t="s">
        <v>19</v>
      </c>
      <c r="B2">
        <v>48.21</v>
      </c>
      <c r="C2">
        <v>1.86</v>
      </c>
      <c r="D2">
        <v>16.440000000000001</v>
      </c>
      <c r="E2" s="1">
        <v>0</v>
      </c>
      <c r="F2" s="1">
        <v>0</v>
      </c>
      <c r="G2">
        <v>9.92</v>
      </c>
      <c r="H2">
        <v>0.18</v>
      </c>
      <c r="I2">
        <v>8.58</v>
      </c>
      <c r="J2" s="1">
        <v>0</v>
      </c>
      <c r="K2" s="1">
        <v>0</v>
      </c>
      <c r="L2">
        <v>10.06</v>
      </c>
      <c r="M2">
        <v>3.46</v>
      </c>
      <c r="N2">
        <v>0.82</v>
      </c>
      <c r="O2">
        <v>0.47</v>
      </c>
      <c r="P2" s="1">
        <v>0</v>
      </c>
      <c r="Q2" s="1">
        <v>0.2</v>
      </c>
      <c r="R2" s="2">
        <v>2674</v>
      </c>
      <c r="S2">
        <v>1200</v>
      </c>
    </row>
    <row r="3" spans="1:19" x14ac:dyDescent="0.3">
      <c r="A3" s="1" t="s">
        <v>19</v>
      </c>
      <c r="B3">
        <v>48.21</v>
      </c>
      <c r="C3">
        <v>1.86</v>
      </c>
      <c r="D3">
        <v>16.440000000000001</v>
      </c>
      <c r="E3" s="1">
        <v>0</v>
      </c>
      <c r="F3" s="1">
        <v>0</v>
      </c>
      <c r="G3">
        <v>9.92</v>
      </c>
      <c r="H3">
        <v>0.18</v>
      </c>
      <c r="I3">
        <v>8.58</v>
      </c>
      <c r="J3" s="1">
        <v>0</v>
      </c>
      <c r="K3" s="1">
        <v>0</v>
      </c>
      <c r="L3">
        <v>10.06</v>
      </c>
      <c r="M3">
        <v>3.46</v>
      </c>
      <c r="N3">
        <v>0.82</v>
      </c>
      <c r="O3">
        <v>0.47</v>
      </c>
      <c r="P3" s="1">
        <v>0.5</v>
      </c>
      <c r="Q3" s="1">
        <v>0.2</v>
      </c>
      <c r="R3" s="2">
        <v>2691</v>
      </c>
      <c r="S3">
        <v>1200</v>
      </c>
    </row>
    <row r="4" spans="1:19" x14ac:dyDescent="0.3">
      <c r="A4" s="1" t="s">
        <v>19</v>
      </c>
      <c r="B4">
        <v>48.21</v>
      </c>
      <c r="C4">
        <v>1.86</v>
      </c>
      <c r="D4">
        <v>16.440000000000001</v>
      </c>
      <c r="E4" s="1">
        <v>0</v>
      </c>
      <c r="F4" s="1">
        <v>0</v>
      </c>
      <c r="G4">
        <v>9.92</v>
      </c>
      <c r="H4">
        <v>0.18</v>
      </c>
      <c r="I4">
        <v>8.58</v>
      </c>
      <c r="J4" s="1">
        <v>0</v>
      </c>
      <c r="K4" s="1">
        <v>0</v>
      </c>
      <c r="L4">
        <v>10.06</v>
      </c>
      <c r="M4">
        <v>3.46</v>
      </c>
      <c r="N4">
        <v>0.82</v>
      </c>
      <c r="O4">
        <v>0.47</v>
      </c>
      <c r="P4" s="1">
        <v>1</v>
      </c>
      <c r="Q4" s="1">
        <v>0.2</v>
      </c>
      <c r="R4" s="2">
        <v>2736</v>
      </c>
      <c r="S4">
        <v>1200</v>
      </c>
    </row>
    <row r="5" spans="1:19" x14ac:dyDescent="0.3">
      <c r="A5" s="1" t="s">
        <v>19</v>
      </c>
      <c r="B5">
        <v>48.21</v>
      </c>
      <c r="C5">
        <v>1.86</v>
      </c>
      <c r="D5">
        <v>16.440000000000001</v>
      </c>
      <c r="E5" s="1">
        <v>0</v>
      </c>
      <c r="F5" s="1">
        <v>0</v>
      </c>
      <c r="G5">
        <v>9.92</v>
      </c>
      <c r="H5">
        <v>0.18</v>
      </c>
      <c r="I5">
        <v>8.58</v>
      </c>
      <c r="J5" s="1">
        <v>0</v>
      </c>
      <c r="K5" s="1">
        <v>0</v>
      </c>
      <c r="L5">
        <v>10.06</v>
      </c>
      <c r="M5">
        <v>3.46</v>
      </c>
      <c r="N5">
        <v>0.82</v>
      </c>
      <c r="O5">
        <v>0.47</v>
      </c>
      <c r="P5" s="1">
        <v>1.5</v>
      </c>
      <c r="Q5" s="1">
        <v>0.2</v>
      </c>
      <c r="R5" s="2">
        <v>2804</v>
      </c>
      <c r="S5">
        <v>1200</v>
      </c>
    </row>
    <row r="6" spans="1:19" x14ac:dyDescent="0.3">
      <c r="A6" s="1" t="s">
        <v>19</v>
      </c>
      <c r="B6">
        <v>48.21</v>
      </c>
      <c r="C6">
        <v>1.86</v>
      </c>
      <c r="D6">
        <v>16.440000000000001</v>
      </c>
      <c r="E6" s="1">
        <v>0</v>
      </c>
      <c r="F6" s="1">
        <v>0</v>
      </c>
      <c r="G6">
        <v>9.92</v>
      </c>
      <c r="H6">
        <v>0.18</v>
      </c>
      <c r="I6">
        <v>8.58</v>
      </c>
      <c r="J6" s="1">
        <v>0</v>
      </c>
      <c r="K6" s="1">
        <v>0</v>
      </c>
      <c r="L6">
        <v>10.06</v>
      </c>
      <c r="M6">
        <v>3.46</v>
      </c>
      <c r="N6">
        <v>0.82</v>
      </c>
      <c r="O6">
        <v>0.47</v>
      </c>
      <c r="P6" s="1">
        <v>2</v>
      </c>
      <c r="Q6" s="1">
        <v>0.2</v>
      </c>
      <c r="R6" s="2">
        <v>2894</v>
      </c>
      <c r="S6">
        <v>1200</v>
      </c>
    </row>
    <row r="7" spans="1:19" x14ac:dyDescent="0.3">
      <c r="A7" s="1" t="s">
        <v>19</v>
      </c>
      <c r="B7">
        <v>48.21</v>
      </c>
      <c r="C7">
        <v>1.86</v>
      </c>
      <c r="D7">
        <v>16.440000000000001</v>
      </c>
      <c r="E7" s="1">
        <v>0</v>
      </c>
      <c r="F7" s="1">
        <v>0</v>
      </c>
      <c r="G7">
        <v>9.92</v>
      </c>
      <c r="H7">
        <v>0.18</v>
      </c>
      <c r="I7">
        <v>8.58</v>
      </c>
      <c r="J7" s="1">
        <v>0</v>
      </c>
      <c r="K7" s="1">
        <v>0</v>
      </c>
      <c r="L7">
        <v>10.06</v>
      </c>
      <c r="M7">
        <v>3.46</v>
      </c>
      <c r="N7">
        <v>0.82</v>
      </c>
      <c r="O7">
        <v>0.47</v>
      </c>
      <c r="P7" s="1">
        <v>2.5</v>
      </c>
      <c r="Q7" s="1">
        <v>0.2</v>
      </c>
      <c r="R7" s="2">
        <v>3004</v>
      </c>
      <c r="S7">
        <v>1200</v>
      </c>
    </row>
    <row r="8" spans="1:19" x14ac:dyDescent="0.3">
      <c r="A8" s="1" t="s">
        <v>19</v>
      </c>
      <c r="B8">
        <v>48.21</v>
      </c>
      <c r="C8">
        <v>1.86</v>
      </c>
      <c r="D8">
        <v>16.440000000000001</v>
      </c>
      <c r="E8" s="1">
        <v>0</v>
      </c>
      <c r="F8" s="1">
        <v>0</v>
      </c>
      <c r="G8">
        <v>9.92</v>
      </c>
      <c r="H8">
        <v>0.18</v>
      </c>
      <c r="I8">
        <v>8.58</v>
      </c>
      <c r="J8" s="1">
        <v>0</v>
      </c>
      <c r="K8" s="1">
        <v>0</v>
      </c>
      <c r="L8">
        <v>10.06</v>
      </c>
      <c r="M8">
        <v>3.46</v>
      </c>
      <c r="N8">
        <v>0.82</v>
      </c>
      <c r="O8">
        <v>0.47</v>
      </c>
      <c r="P8" s="1">
        <v>3</v>
      </c>
      <c r="Q8" s="1">
        <v>0.2</v>
      </c>
      <c r="R8" s="2">
        <v>3134</v>
      </c>
      <c r="S8">
        <v>1200</v>
      </c>
    </row>
    <row r="9" spans="1:19" x14ac:dyDescent="0.3">
      <c r="A9" s="1" t="s">
        <v>19</v>
      </c>
      <c r="B9">
        <v>48.21</v>
      </c>
      <c r="C9">
        <v>1.86</v>
      </c>
      <c r="D9">
        <v>16.440000000000001</v>
      </c>
      <c r="E9" s="1">
        <v>0</v>
      </c>
      <c r="F9" s="1">
        <v>0</v>
      </c>
      <c r="G9">
        <v>9.92</v>
      </c>
      <c r="H9">
        <v>0.18</v>
      </c>
      <c r="I9">
        <v>8.58</v>
      </c>
      <c r="J9" s="1">
        <v>0</v>
      </c>
      <c r="K9" s="1">
        <v>0</v>
      </c>
      <c r="L9">
        <v>10.06</v>
      </c>
      <c r="M9">
        <v>3.46</v>
      </c>
      <c r="N9">
        <v>0.82</v>
      </c>
      <c r="O9">
        <v>0.47</v>
      </c>
      <c r="P9" s="1">
        <v>3.5</v>
      </c>
      <c r="Q9" s="1">
        <v>0.2</v>
      </c>
      <c r="R9" s="2">
        <v>3282</v>
      </c>
      <c r="S9">
        <v>1200</v>
      </c>
    </row>
    <row r="10" spans="1:19" s="5" customFormat="1" x14ac:dyDescent="0.3">
      <c r="A10" s="3" t="s">
        <v>19</v>
      </c>
      <c r="B10" s="4">
        <v>48.21</v>
      </c>
      <c r="C10" s="4">
        <v>1.86</v>
      </c>
      <c r="D10" s="4">
        <v>16.440000000000001</v>
      </c>
      <c r="E10" s="3">
        <v>0</v>
      </c>
      <c r="F10" s="3">
        <v>0</v>
      </c>
      <c r="G10" s="4">
        <v>9.92</v>
      </c>
      <c r="H10" s="4">
        <v>0.18</v>
      </c>
      <c r="I10" s="4">
        <v>8.58</v>
      </c>
      <c r="J10" s="3">
        <v>0</v>
      </c>
      <c r="K10" s="3">
        <v>0</v>
      </c>
      <c r="L10" s="4">
        <v>10.06</v>
      </c>
      <c r="M10" s="4">
        <v>3.46</v>
      </c>
      <c r="N10" s="4">
        <v>0.82</v>
      </c>
      <c r="O10" s="4">
        <v>0.47</v>
      </c>
      <c r="P10" s="3">
        <v>4</v>
      </c>
      <c r="Q10" s="1">
        <v>0.2</v>
      </c>
      <c r="R10" s="2">
        <v>3448</v>
      </c>
      <c r="S10">
        <v>1200</v>
      </c>
    </row>
    <row r="11" spans="1:19" s="5" customFormat="1" x14ac:dyDescent="0.3">
      <c r="A11" s="3" t="s">
        <v>19</v>
      </c>
      <c r="B11" s="4">
        <v>48.21</v>
      </c>
      <c r="C11" s="4">
        <v>1.86</v>
      </c>
      <c r="D11" s="4">
        <v>16.440000000000001</v>
      </c>
      <c r="E11" s="3">
        <v>0</v>
      </c>
      <c r="F11" s="3">
        <v>0</v>
      </c>
      <c r="G11" s="4">
        <v>9.92</v>
      </c>
      <c r="H11" s="4">
        <v>0.18</v>
      </c>
      <c r="I11" s="4">
        <v>8.58</v>
      </c>
      <c r="J11" s="3">
        <v>0</v>
      </c>
      <c r="K11" s="3">
        <v>0</v>
      </c>
      <c r="L11" s="4">
        <v>10.06</v>
      </c>
      <c r="M11" s="4">
        <v>3.46</v>
      </c>
      <c r="N11" s="4">
        <v>0.82</v>
      </c>
      <c r="O11" s="4">
        <v>0.47</v>
      </c>
      <c r="P11" s="3">
        <v>4.5</v>
      </c>
      <c r="Q11" s="1">
        <v>0.2</v>
      </c>
      <c r="R11" s="2">
        <v>3630</v>
      </c>
      <c r="S11">
        <v>1200</v>
      </c>
    </row>
    <row r="12" spans="1:19" s="5" customFormat="1" x14ac:dyDescent="0.3">
      <c r="A12" s="3" t="s">
        <v>19</v>
      </c>
      <c r="B12" s="4">
        <v>48.21</v>
      </c>
      <c r="C12" s="4">
        <v>1.86</v>
      </c>
      <c r="D12" s="4">
        <v>16.440000000000001</v>
      </c>
      <c r="E12" s="3">
        <v>0</v>
      </c>
      <c r="F12" s="3">
        <v>0</v>
      </c>
      <c r="G12" s="4">
        <v>9.92</v>
      </c>
      <c r="H12" s="4">
        <v>0.18</v>
      </c>
      <c r="I12" s="4">
        <v>8.58</v>
      </c>
      <c r="J12" s="3">
        <v>0</v>
      </c>
      <c r="K12" s="3">
        <v>0</v>
      </c>
      <c r="L12" s="4">
        <v>10.06</v>
      </c>
      <c r="M12" s="4">
        <v>3.46</v>
      </c>
      <c r="N12" s="4">
        <v>0.82</v>
      </c>
      <c r="O12" s="4">
        <v>0.47</v>
      </c>
      <c r="P12" s="3">
        <v>5</v>
      </c>
      <c r="Q12" s="1">
        <v>0.2</v>
      </c>
      <c r="R12" s="2">
        <v>3828</v>
      </c>
      <c r="S12">
        <v>1200</v>
      </c>
    </row>
    <row r="13" spans="1:19" s="5" customFormat="1" x14ac:dyDescent="0.3">
      <c r="A13" s="3" t="s">
        <v>19</v>
      </c>
      <c r="B13" s="4">
        <v>48.21</v>
      </c>
      <c r="C13" s="4">
        <v>1.86</v>
      </c>
      <c r="D13" s="4">
        <v>16.440000000000001</v>
      </c>
      <c r="E13" s="3">
        <v>0</v>
      </c>
      <c r="F13" s="3">
        <v>0</v>
      </c>
      <c r="G13" s="4">
        <v>9.92</v>
      </c>
      <c r="H13" s="4">
        <v>0.18</v>
      </c>
      <c r="I13" s="4">
        <v>8.58</v>
      </c>
      <c r="J13" s="3">
        <v>0</v>
      </c>
      <c r="K13" s="3">
        <v>0</v>
      </c>
      <c r="L13" s="4">
        <v>10.06</v>
      </c>
      <c r="M13" s="4">
        <v>3.46</v>
      </c>
      <c r="N13" s="4">
        <v>0.82</v>
      </c>
      <c r="O13" s="4">
        <v>0.47</v>
      </c>
      <c r="P13" s="3">
        <v>5.5</v>
      </c>
      <c r="Q13" s="1">
        <v>0.2</v>
      </c>
      <c r="R13" s="2">
        <v>4038</v>
      </c>
      <c r="S13">
        <v>1200</v>
      </c>
    </row>
    <row r="14" spans="1:19" s="5" customFormat="1" x14ac:dyDescent="0.3">
      <c r="A14" s="3" t="s">
        <v>19</v>
      </c>
      <c r="B14" s="4">
        <v>48.21</v>
      </c>
      <c r="C14" s="4">
        <v>1.86</v>
      </c>
      <c r="D14" s="4">
        <v>16.440000000000001</v>
      </c>
      <c r="E14" s="3">
        <v>0</v>
      </c>
      <c r="F14" s="3">
        <v>0</v>
      </c>
      <c r="G14" s="4">
        <v>9.92</v>
      </c>
      <c r="H14" s="4">
        <v>0.18</v>
      </c>
      <c r="I14" s="4">
        <v>8.58</v>
      </c>
      <c r="J14" s="3">
        <v>0</v>
      </c>
      <c r="K14" s="3">
        <v>0</v>
      </c>
      <c r="L14" s="4">
        <v>10.06</v>
      </c>
      <c r="M14" s="4">
        <v>3.46</v>
      </c>
      <c r="N14" s="4">
        <v>0.82</v>
      </c>
      <c r="O14" s="4">
        <v>0.47</v>
      </c>
      <c r="P14" s="3">
        <v>6</v>
      </c>
      <c r="Q14" s="1">
        <v>0.2</v>
      </c>
      <c r="R14" s="2">
        <v>4257</v>
      </c>
      <c r="S1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A81-9CB5-47F9-9C27-5F57BE6CFFC6}">
  <dimension ref="A1:S14"/>
  <sheetViews>
    <sheetView workbookViewId="0">
      <selection sqref="A1:S3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19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 s="1" t="s">
        <v>19</v>
      </c>
      <c r="B2">
        <v>48.21</v>
      </c>
      <c r="C2">
        <v>1.86</v>
      </c>
      <c r="D2">
        <v>16.440000000000001</v>
      </c>
      <c r="E2" s="1">
        <v>0</v>
      </c>
      <c r="F2" s="1">
        <v>0</v>
      </c>
      <c r="G2">
        <v>9.92</v>
      </c>
      <c r="H2">
        <v>0.18</v>
      </c>
      <c r="I2">
        <v>8.58</v>
      </c>
      <c r="J2" s="1">
        <v>0</v>
      </c>
      <c r="K2" s="1">
        <v>0</v>
      </c>
      <c r="L2">
        <v>10.06</v>
      </c>
      <c r="M2">
        <v>3.46</v>
      </c>
      <c r="N2">
        <v>0.82</v>
      </c>
      <c r="O2">
        <v>0.47</v>
      </c>
      <c r="P2" s="1">
        <v>0</v>
      </c>
      <c r="Q2" s="1">
        <v>0.05</v>
      </c>
      <c r="R2" s="2">
        <v>799</v>
      </c>
      <c r="S2">
        <v>1200</v>
      </c>
    </row>
    <row r="3" spans="1:19" x14ac:dyDescent="0.3">
      <c r="A3" s="1" t="s">
        <v>19</v>
      </c>
      <c r="B3">
        <v>48.21</v>
      </c>
      <c r="C3">
        <v>1.86</v>
      </c>
      <c r="D3">
        <v>16.440000000000001</v>
      </c>
      <c r="E3" s="1">
        <v>0</v>
      </c>
      <c r="F3" s="1">
        <v>0</v>
      </c>
      <c r="G3">
        <v>9.92</v>
      </c>
      <c r="H3">
        <v>0.18</v>
      </c>
      <c r="I3">
        <v>8.58</v>
      </c>
      <c r="J3" s="1">
        <v>0</v>
      </c>
      <c r="K3" s="1">
        <v>0</v>
      </c>
      <c r="L3">
        <v>10.06</v>
      </c>
      <c r="M3">
        <v>3.46</v>
      </c>
      <c r="N3">
        <v>0.82</v>
      </c>
      <c r="O3">
        <v>0.47</v>
      </c>
      <c r="P3" s="1">
        <v>0.5</v>
      </c>
      <c r="Q3" s="1">
        <v>0.05</v>
      </c>
      <c r="R3" s="2">
        <v>824</v>
      </c>
      <c r="S3">
        <v>1200</v>
      </c>
    </row>
    <row r="4" spans="1:19" x14ac:dyDescent="0.3">
      <c r="A4" s="1" t="s">
        <v>19</v>
      </c>
      <c r="B4">
        <v>48.21</v>
      </c>
      <c r="C4">
        <v>1.86</v>
      </c>
      <c r="D4">
        <v>16.440000000000001</v>
      </c>
      <c r="E4" s="1">
        <v>0</v>
      </c>
      <c r="F4" s="1">
        <v>0</v>
      </c>
      <c r="G4">
        <v>9.92</v>
      </c>
      <c r="H4">
        <v>0.18</v>
      </c>
      <c r="I4">
        <v>8.58</v>
      </c>
      <c r="J4" s="1">
        <v>0</v>
      </c>
      <c r="K4" s="1">
        <v>0</v>
      </c>
      <c r="L4">
        <v>10.06</v>
      </c>
      <c r="M4">
        <v>3.46</v>
      </c>
      <c r="N4">
        <v>0.82</v>
      </c>
      <c r="O4">
        <v>0.47</v>
      </c>
      <c r="P4" s="1">
        <v>1</v>
      </c>
      <c r="Q4" s="1">
        <v>0.05</v>
      </c>
      <c r="R4" s="2">
        <v>889</v>
      </c>
      <c r="S4">
        <v>1200</v>
      </c>
    </row>
    <row r="5" spans="1:19" x14ac:dyDescent="0.3">
      <c r="A5" s="1" t="s">
        <v>19</v>
      </c>
      <c r="B5">
        <v>48.21</v>
      </c>
      <c r="C5">
        <v>1.86</v>
      </c>
      <c r="D5">
        <v>16.440000000000001</v>
      </c>
      <c r="E5" s="1">
        <v>0</v>
      </c>
      <c r="F5" s="1">
        <v>0</v>
      </c>
      <c r="G5">
        <v>9.92</v>
      </c>
      <c r="H5">
        <v>0.18</v>
      </c>
      <c r="I5">
        <v>8.58</v>
      </c>
      <c r="J5" s="1">
        <v>0</v>
      </c>
      <c r="K5" s="1">
        <v>0</v>
      </c>
      <c r="L5">
        <v>10.06</v>
      </c>
      <c r="M5">
        <v>3.46</v>
      </c>
      <c r="N5">
        <v>0.82</v>
      </c>
      <c r="O5">
        <v>0.47</v>
      </c>
      <c r="P5" s="1">
        <v>1.5</v>
      </c>
      <c r="Q5" s="1">
        <v>0.05</v>
      </c>
      <c r="R5" s="2">
        <v>988</v>
      </c>
      <c r="S5">
        <v>1200</v>
      </c>
    </row>
    <row r="6" spans="1:19" x14ac:dyDescent="0.3">
      <c r="A6" s="1" t="s">
        <v>19</v>
      </c>
      <c r="B6">
        <v>48.21</v>
      </c>
      <c r="C6">
        <v>1.86</v>
      </c>
      <c r="D6">
        <v>16.440000000000001</v>
      </c>
      <c r="E6" s="1">
        <v>0</v>
      </c>
      <c r="F6" s="1">
        <v>0</v>
      </c>
      <c r="G6">
        <v>9.92</v>
      </c>
      <c r="H6">
        <v>0.18</v>
      </c>
      <c r="I6">
        <v>8.58</v>
      </c>
      <c r="J6" s="1">
        <v>0</v>
      </c>
      <c r="K6" s="1">
        <v>0</v>
      </c>
      <c r="L6">
        <v>10.06</v>
      </c>
      <c r="M6">
        <v>3.46</v>
      </c>
      <c r="N6">
        <v>0.82</v>
      </c>
      <c r="O6">
        <v>0.47</v>
      </c>
      <c r="P6" s="1">
        <v>2</v>
      </c>
      <c r="Q6" s="1">
        <v>0.05</v>
      </c>
      <c r="R6" s="2">
        <v>1119</v>
      </c>
      <c r="S6">
        <v>1200</v>
      </c>
    </row>
    <row r="7" spans="1:19" x14ac:dyDescent="0.3">
      <c r="A7" s="1" t="s">
        <v>19</v>
      </c>
      <c r="B7">
        <v>48.21</v>
      </c>
      <c r="C7">
        <v>1.86</v>
      </c>
      <c r="D7">
        <v>16.440000000000001</v>
      </c>
      <c r="E7" s="1">
        <v>0</v>
      </c>
      <c r="F7" s="1">
        <v>0</v>
      </c>
      <c r="G7">
        <v>9.92</v>
      </c>
      <c r="H7">
        <v>0.18</v>
      </c>
      <c r="I7">
        <v>8.58</v>
      </c>
      <c r="J7" s="1">
        <v>0</v>
      </c>
      <c r="K7" s="1">
        <v>0</v>
      </c>
      <c r="L7">
        <v>10.06</v>
      </c>
      <c r="M7">
        <v>3.46</v>
      </c>
      <c r="N7">
        <v>0.82</v>
      </c>
      <c r="O7">
        <v>0.47</v>
      </c>
      <c r="P7" s="1">
        <v>2.5</v>
      </c>
      <c r="Q7" s="1">
        <v>0.05</v>
      </c>
      <c r="R7" s="2">
        <v>1280</v>
      </c>
      <c r="S7">
        <v>1200</v>
      </c>
    </row>
    <row r="8" spans="1:19" x14ac:dyDescent="0.3">
      <c r="A8" s="1" t="s">
        <v>19</v>
      </c>
      <c r="B8">
        <v>48.21</v>
      </c>
      <c r="C8">
        <v>1.86</v>
      </c>
      <c r="D8">
        <v>16.440000000000001</v>
      </c>
      <c r="E8" s="1">
        <v>0</v>
      </c>
      <c r="F8" s="1">
        <v>0</v>
      </c>
      <c r="G8">
        <v>9.92</v>
      </c>
      <c r="H8">
        <v>0.18</v>
      </c>
      <c r="I8">
        <v>8.58</v>
      </c>
      <c r="J8" s="1">
        <v>0</v>
      </c>
      <c r="K8" s="1">
        <v>0</v>
      </c>
      <c r="L8">
        <v>10.06</v>
      </c>
      <c r="M8">
        <v>3.46</v>
      </c>
      <c r="N8">
        <v>0.82</v>
      </c>
      <c r="O8">
        <v>0.47</v>
      </c>
      <c r="P8" s="1">
        <v>3</v>
      </c>
      <c r="Q8" s="1">
        <v>0.05</v>
      </c>
      <c r="R8" s="2">
        <v>1470</v>
      </c>
      <c r="S8">
        <v>1200</v>
      </c>
    </row>
    <row r="9" spans="1:19" x14ac:dyDescent="0.3">
      <c r="A9" s="1" t="s">
        <v>19</v>
      </c>
      <c r="B9">
        <v>48.21</v>
      </c>
      <c r="C9">
        <v>1.86</v>
      </c>
      <c r="D9">
        <v>16.440000000000001</v>
      </c>
      <c r="E9" s="1">
        <v>0</v>
      </c>
      <c r="F9" s="1">
        <v>0</v>
      </c>
      <c r="G9">
        <v>9.92</v>
      </c>
      <c r="H9">
        <v>0.18</v>
      </c>
      <c r="I9">
        <v>8.58</v>
      </c>
      <c r="J9" s="1">
        <v>0</v>
      </c>
      <c r="K9" s="1">
        <v>0</v>
      </c>
      <c r="L9">
        <v>10.06</v>
      </c>
      <c r="M9">
        <v>3.46</v>
      </c>
      <c r="N9">
        <v>0.82</v>
      </c>
      <c r="O9">
        <v>0.47</v>
      </c>
      <c r="P9" s="1">
        <v>3.5</v>
      </c>
      <c r="Q9" s="1">
        <v>0.05</v>
      </c>
      <c r="R9" s="2">
        <v>1687</v>
      </c>
      <c r="S9">
        <v>1200</v>
      </c>
    </row>
    <row r="10" spans="1:19" s="5" customFormat="1" x14ac:dyDescent="0.3">
      <c r="A10" s="3" t="s">
        <v>19</v>
      </c>
      <c r="B10" s="4">
        <v>48.21</v>
      </c>
      <c r="C10" s="4">
        <v>1.86</v>
      </c>
      <c r="D10" s="4">
        <v>16.440000000000001</v>
      </c>
      <c r="E10" s="3">
        <v>0</v>
      </c>
      <c r="F10" s="3">
        <v>0</v>
      </c>
      <c r="G10" s="4">
        <v>9.92</v>
      </c>
      <c r="H10" s="4">
        <v>0.18</v>
      </c>
      <c r="I10" s="4">
        <v>8.58</v>
      </c>
      <c r="J10" s="3">
        <v>0</v>
      </c>
      <c r="K10" s="3">
        <v>0</v>
      </c>
      <c r="L10" s="4">
        <v>10.06</v>
      </c>
      <c r="M10" s="4">
        <v>3.46</v>
      </c>
      <c r="N10" s="4">
        <v>0.82</v>
      </c>
      <c r="O10" s="4">
        <v>0.47</v>
      </c>
      <c r="P10" s="3">
        <v>4</v>
      </c>
      <c r="Q10" s="1">
        <v>0.05</v>
      </c>
      <c r="R10" s="2">
        <v>1929</v>
      </c>
      <c r="S10">
        <v>1200</v>
      </c>
    </row>
    <row r="11" spans="1:19" s="5" customFormat="1" x14ac:dyDescent="0.3">
      <c r="A11" s="3" t="s">
        <v>19</v>
      </c>
      <c r="B11" s="4">
        <v>48.21</v>
      </c>
      <c r="C11" s="4">
        <v>1.86</v>
      </c>
      <c r="D11" s="4">
        <v>16.440000000000001</v>
      </c>
      <c r="E11" s="3">
        <v>0</v>
      </c>
      <c r="F11" s="3">
        <v>0</v>
      </c>
      <c r="G11" s="4">
        <v>9.92</v>
      </c>
      <c r="H11" s="4">
        <v>0.18</v>
      </c>
      <c r="I11" s="4">
        <v>8.58</v>
      </c>
      <c r="J11" s="3">
        <v>0</v>
      </c>
      <c r="K11" s="3">
        <v>0</v>
      </c>
      <c r="L11" s="4">
        <v>10.06</v>
      </c>
      <c r="M11" s="4">
        <v>3.46</v>
      </c>
      <c r="N11" s="4">
        <v>0.82</v>
      </c>
      <c r="O11" s="4">
        <v>0.47</v>
      </c>
      <c r="P11" s="3">
        <v>4.5</v>
      </c>
      <c r="Q11" s="1">
        <v>0.05</v>
      </c>
      <c r="R11" s="2">
        <v>2192</v>
      </c>
      <c r="S11">
        <v>1200</v>
      </c>
    </row>
    <row r="12" spans="1:19" s="5" customFormat="1" x14ac:dyDescent="0.3">
      <c r="A12" s="3" t="s">
        <v>19</v>
      </c>
      <c r="B12" s="4">
        <v>48.21</v>
      </c>
      <c r="C12" s="4">
        <v>1.86</v>
      </c>
      <c r="D12" s="4">
        <v>16.440000000000001</v>
      </c>
      <c r="E12" s="3">
        <v>0</v>
      </c>
      <c r="F12" s="3">
        <v>0</v>
      </c>
      <c r="G12" s="4">
        <v>9.92</v>
      </c>
      <c r="H12" s="4">
        <v>0.18</v>
      </c>
      <c r="I12" s="4">
        <v>8.58</v>
      </c>
      <c r="J12" s="3">
        <v>0</v>
      </c>
      <c r="K12" s="3">
        <v>0</v>
      </c>
      <c r="L12" s="4">
        <v>10.06</v>
      </c>
      <c r="M12" s="4">
        <v>3.46</v>
      </c>
      <c r="N12" s="4">
        <v>0.82</v>
      </c>
      <c r="O12" s="4">
        <v>0.47</v>
      </c>
      <c r="P12" s="3">
        <v>5</v>
      </c>
      <c r="Q12" s="1">
        <v>0.05</v>
      </c>
      <c r="R12" s="2">
        <v>2475</v>
      </c>
      <c r="S12">
        <v>1200</v>
      </c>
    </row>
    <row r="13" spans="1:19" s="5" customFormat="1" x14ac:dyDescent="0.3">
      <c r="A13" s="3" t="s">
        <v>19</v>
      </c>
      <c r="B13" s="4">
        <v>48.21</v>
      </c>
      <c r="C13" s="4">
        <v>1.86</v>
      </c>
      <c r="D13" s="4">
        <v>16.440000000000001</v>
      </c>
      <c r="E13" s="3">
        <v>0</v>
      </c>
      <c r="F13" s="3">
        <v>0</v>
      </c>
      <c r="G13" s="4">
        <v>9.92</v>
      </c>
      <c r="H13" s="4">
        <v>0.18</v>
      </c>
      <c r="I13" s="4">
        <v>8.58</v>
      </c>
      <c r="J13" s="3">
        <v>0</v>
      </c>
      <c r="K13" s="3">
        <v>0</v>
      </c>
      <c r="L13" s="4">
        <v>10.06</v>
      </c>
      <c r="M13" s="4">
        <v>3.46</v>
      </c>
      <c r="N13" s="4">
        <v>0.82</v>
      </c>
      <c r="O13" s="4">
        <v>0.47</v>
      </c>
      <c r="P13" s="3">
        <v>5.5</v>
      </c>
      <c r="Q13" s="1">
        <v>0.05</v>
      </c>
      <c r="R13" s="2">
        <v>2774</v>
      </c>
      <c r="S13">
        <v>1200</v>
      </c>
    </row>
    <row r="14" spans="1:19" s="5" customFormat="1" x14ac:dyDescent="0.3">
      <c r="A14" s="3" t="s">
        <v>19</v>
      </c>
      <c r="B14" s="4">
        <v>48.21</v>
      </c>
      <c r="C14" s="4">
        <v>1.86</v>
      </c>
      <c r="D14" s="4">
        <v>16.440000000000001</v>
      </c>
      <c r="E14" s="3">
        <v>0</v>
      </c>
      <c r="F14" s="3">
        <v>0</v>
      </c>
      <c r="G14" s="4">
        <v>9.92</v>
      </c>
      <c r="H14" s="4">
        <v>0.18</v>
      </c>
      <c r="I14" s="4">
        <v>8.58</v>
      </c>
      <c r="J14" s="3">
        <v>0</v>
      </c>
      <c r="K14" s="3">
        <v>0</v>
      </c>
      <c r="L14" s="4">
        <v>10.06</v>
      </c>
      <c r="M14" s="4">
        <v>3.46</v>
      </c>
      <c r="N14" s="4">
        <v>0.82</v>
      </c>
      <c r="O14" s="4">
        <v>0.47</v>
      </c>
      <c r="P14" s="3">
        <v>6</v>
      </c>
      <c r="Q14" s="1">
        <v>0.05</v>
      </c>
      <c r="R14" s="2">
        <v>3085</v>
      </c>
      <c r="S14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C7C4-DEC6-4F6B-8B08-627A73E850BD}">
  <dimension ref="A1:S14"/>
  <sheetViews>
    <sheetView workbookViewId="0">
      <selection activeCell="G11" sqref="G11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19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 s="1" t="s">
        <v>19</v>
      </c>
      <c r="B2">
        <v>48.21</v>
      </c>
      <c r="C2">
        <v>1.86</v>
      </c>
      <c r="D2">
        <v>16.440000000000001</v>
      </c>
      <c r="E2" s="1">
        <v>0</v>
      </c>
      <c r="F2" s="1">
        <v>0</v>
      </c>
      <c r="G2">
        <v>9.92</v>
      </c>
      <c r="H2">
        <v>0.18</v>
      </c>
      <c r="I2">
        <v>8.58</v>
      </c>
      <c r="J2" s="1">
        <v>0</v>
      </c>
      <c r="K2" s="1">
        <v>0</v>
      </c>
      <c r="L2">
        <v>10.06</v>
      </c>
      <c r="M2">
        <v>3.46</v>
      </c>
      <c r="N2">
        <v>0.82</v>
      </c>
      <c r="O2">
        <v>0.47</v>
      </c>
      <c r="P2" s="1">
        <v>0</v>
      </c>
      <c r="Q2" s="1">
        <v>0.5</v>
      </c>
      <c r="R2" s="2">
        <v>5121</v>
      </c>
      <c r="S2">
        <v>1200</v>
      </c>
    </row>
    <row r="3" spans="1:19" x14ac:dyDescent="0.3">
      <c r="A3" s="1" t="s">
        <v>19</v>
      </c>
      <c r="B3">
        <v>48.21</v>
      </c>
      <c r="C3">
        <v>1.86</v>
      </c>
      <c r="D3">
        <v>16.440000000000001</v>
      </c>
      <c r="E3" s="1">
        <v>0</v>
      </c>
      <c r="F3" s="1">
        <v>0</v>
      </c>
      <c r="G3">
        <v>9.92</v>
      </c>
      <c r="H3">
        <v>0.18</v>
      </c>
      <c r="I3">
        <v>8.58</v>
      </c>
      <c r="J3" s="1">
        <v>0</v>
      </c>
      <c r="K3" s="1">
        <v>0</v>
      </c>
      <c r="L3">
        <v>10.06</v>
      </c>
      <c r="M3">
        <v>3.46</v>
      </c>
      <c r="N3">
        <v>0.82</v>
      </c>
      <c r="O3">
        <v>0.47</v>
      </c>
      <c r="P3" s="1">
        <v>0.5</v>
      </c>
      <c r="Q3" s="1">
        <v>0.5</v>
      </c>
      <c r="R3" s="2">
        <v>5132</v>
      </c>
      <c r="S3">
        <v>1200</v>
      </c>
    </row>
    <row r="4" spans="1:19" x14ac:dyDescent="0.3">
      <c r="A4" s="1" t="s">
        <v>19</v>
      </c>
      <c r="B4">
        <v>48.21</v>
      </c>
      <c r="C4">
        <v>1.86</v>
      </c>
      <c r="D4">
        <v>16.440000000000001</v>
      </c>
      <c r="E4" s="1">
        <v>0</v>
      </c>
      <c r="F4" s="1">
        <v>0</v>
      </c>
      <c r="G4">
        <v>9.92</v>
      </c>
      <c r="H4">
        <v>0.18</v>
      </c>
      <c r="I4">
        <v>8.58</v>
      </c>
      <c r="J4" s="1">
        <v>0</v>
      </c>
      <c r="K4" s="1">
        <v>0</v>
      </c>
      <c r="L4">
        <v>10.06</v>
      </c>
      <c r="M4">
        <v>3.46</v>
      </c>
      <c r="N4">
        <v>0.82</v>
      </c>
      <c r="O4">
        <v>0.47</v>
      </c>
      <c r="P4" s="1">
        <v>1</v>
      </c>
      <c r="Q4" s="1">
        <v>0.5</v>
      </c>
      <c r="R4" s="2">
        <v>5159</v>
      </c>
      <c r="S4">
        <v>1200</v>
      </c>
    </row>
    <row r="5" spans="1:19" x14ac:dyDescent="0.3">
      <c r="A5" s="1" t="s">
        <v>19</v>
      </c>
      <c r="B5">
        <v>48.21</v>
      </c>
      <c r="C5">
        <v>1.86</v>
      </c>
      <c r="D5">
        <v>16.440000000000001</v>
      </c>
      <c r="E5" s="1">
        <v>0</v>
      </c>
      <c r="F5" s="1">
        <v>0</v>
      </c>
      <c r="G5">
        <v>9.92</v>
      </c>
      <c r="H5">
        <v>0.18</v>
      </c>
      <c r="I5">
        <v>8.58</v>
      </c>
      <c r="J5" s="1">
        <v>0</v>
      </c>
      <c r="K5" s="1">
        <v>0</v>
      </c>
      <c r="L5">
        <v>10.06</v>
      </c>
      <c r="M5">
        <v>3.46</v>
      </c>
      <c r="N5">
        <v>0.82</v>
      </c>
      <c r="O5">
        <v>0.47</v>
      </c>
      <c r="P5" s="1">
        <v>1.5</v>
      </c>
      <c r="Q5" s="1">
        <v>0.5</v>
      </c>
      <c r="R5" s="2">
        <v>5201</v>
      </c>
      <c r="S5">
        <v>1200</v>
      </c>
    </row>
    <row r="6" spans="1:19" x14ac:dyDescent="0.3">
      <c r="A6" s="1" t="s">
        <v>19</v>
      </c>
      <c r="B6">
        <v>48.21</v>
      </c>
      <c r="C6">
        <v>1.86</v>
      </c>
      <c r="D6">
        <v>16.440000000000001</v>
      </c>
      <c r="E6" s="1">
        <v>0</v>
      </c>
      <c r="F6" s="1">
        <v>0</v>
      </c>
      <c r="G6">
        <v>9.92</v>
      </c>
      <c r="H6">
        <v>0.18</v>
      </c>
      <c r="I6">
        <v>8.58</v>
      </c>
      <c r="J6" s="1">
        <v>0</v>
      </c>
      <c r="K6" s="1">
        <v>0</v>
      </c>
      <c r="L6">
        <v>10.06</v>
      </c>
      <c r="M6">
        <v>3.46</v>
      </c>
      <c r="N6">
        <v>0.82</v>
      </c>
      <c r="O6">
        <v>0.47</v>
      </c>
      <c r="P6" s="1">
        <v>2</v>
      </c>
      <c r="Q6" s="1">
        <v>0.5</v>
      </c>
      <c r="R6" s="2">
        <v>5257</v>
      </c>
      <c r="S6">
        <v>1200</v>
      </c>
    </row>
    <row r="7" spans="1:19" x14ac:dyDescent="0.3">
      <c r="A7" s="1" t="s">
        <v>19</v>
      </c>
      <c r="B7">
        <v>48.21</v>
      </c>
      <c r="C7">
        <v>1.86</v>
      </c>
      <c r="D7">
        <v>16.440000000000001</v>
      </c>
      <c r="E7" s="1">
        <v>0</v>
      </c>
      <c r="F7" s="1">
        <v>0</v>
      </c>
      <c r="G7">
        <v>9.92</v>
      </c>
      <c r="H7">
        <v>0.18</v>
      </c>
      <c r="I7">
        <v>8.58</v>
      </c>
      <c r="J7" s="1">
        <v>0</v>
      </c>
      <c r="K7" s="1">
        <v>0</v>
      </c>
      <c r="L7">
        <v>10.06</v>
      </c>
      <c r="M7">
        <v>3.46</v>
      </c>
      <c r="N7">
        <v>0.82</v>
      </c>
      <c r="O7">
        <v>0.47</v>
      </c>
      <c r="P7" s="1">
        <v>2.5</v>
      </c>
      <c r="Q7" s="1">
        <v>0.5</v>
      </c>
      <c r="R7" s="2">
        <v>5325</v>
      </c>
      <c r="S7">
        <v>1200</v>
      </c>
    </row>
    <row r="8" spans="1:19" x14ac:dyDescent="0.3">
      <c r="A8" s="1" t="s">
        <v>19</v>
      </c>
      <c r="B8">
        <v>48.21</v>
      </c>
      <c r="C8">
        <v>1.86</v>
      </c>
      <c r="D8">
        <v>16.440000000000001</v>
      </c>
      <c r="E8" s="1">
        <v>0</v>
      </c>
      <c r="F8" s="1">
        <v>0</v>
      </c>
      <c r="G8">
        <v>9.92</v>
      </c>
      <c r="H8">
        <v>0.18</v>
      </c>
      <c r="I8">
        <v>8.58</v>
      </c>
      <c r="J8" s="1">
        <v>0</v>
      </c>
      <c r="K8" s="1">
        <v>0</v>
      </c>
      <c r="L8">
        <v>10.06</v>
      </c>
      <c r="M8">
        <v>3.46</v>
      </c>
      <c r="N8">
        <v>0.82</v>
      </c>
      <c r="O8">
        <v>0.47</v>
      </c>
      <c r="P8" s="1">
        <v>3</v>
      </c>
      <c r="Q8" s="1">
        <v>0.5</v>
      </c>
      <c r="R8" s="2">
        <v>5406</v>
      </c>
      <c r="S8">
        <v>1200</v>
      </c>
    </row>
    <row r="9" spans="1:19" x14ac:dyDescent="0.3">
      <c r="A9" s="1" t="s">
        <v>19</v>
      </c>
      <c r="B9">
        <v>48.21</v>
      </c>
      <c r="C9">
        <v>1.86</v>
      </c>
      <c r="D9">
        <v>16.440000000000001</v>
      </c>
      <c r="E9" s="1">
        <v>0</v>
      </c>
      <c r="F9" s="1">
        <v>0</v>
      </c>
      <c r="G9">
        <v>9.92</v>
      </c>
      <c r="H9">
        <v>0.18</v>
      </c>
      <c r="I9">
        <v>8.58</v>
      </c>
      <c r="J9" s="1">
        <v>0</v>
      </c>
      <c r="K9" s="1">
        <v>0</v>
      </c>
      <c r="L9">
        <v>10.06</v>
      </c>
      <c r="M9">
        <v>3.46</v>
      </c>
      <c r="N9">
        <v>0.82</v>
      </c>
      <c r="O9">
        <v>0.47</v>
      </c>
      <c r="P9" s="1">
        <v>3.5</v>
      </c>
      <c r="Q9" s="1">
        <v>0.5</v>
      </c>
      <c r="R9" s="2">
        <v>5499</v>
      </c>
      <c r="S9">
        <v>1200</v>
      </c>
    </row>
    <row r="10" spans="1:19" s="5" customFormat="1" x14ac:dyDescent="0.3">
      <c r="A10" s="3" t="s">
        <v>19</v>
      </c>
      <c r="B10" s="4">
        <v>48.21</v>
      </c>
      <c r="C10" s="4">
        <v>1.86</v>
      </c>
      <c r="D10" s="4">
        <v>16.440000000000001</v>
      </c>
      <c r="E10" s="3">
        <v>0</v>
      </c>
      <c r="F10" s="3">
        <v>0</v>
      </c>
      <c r="G10" s="4">
        <v>9.92</v>
      </c>
      <c r="H10" s="4">
        <v>0.18</v>
      </c>
      <c r="I10" s="4">
        <v>8.58</v>
      </c>
      <c r="J10" s="3">
        <v>0</v>
      </c>
      <c r="K10" s="3">
        <v>0</v>
      </c>
      <c r="L10" s="4">
        <v>10.06</v>
      </c>
      <c r="M10" s="4">
        <v>3.46</v>
      </c>
      <c r="N10" s="4">
        <v>0.82</v>
      </c>
      <c r="O10" s="4">
        <v>0.47</v>
      </c>
      <c r="P10" s="3">
        <v>4</v>
      </c>
      <c r="Q10" s="1">
        <v>0.5</v>
      </c>
      <c r="R10" s="2">
        <v>5603</v>
      </c>
      <c r="S10">
        <v>1200</v>
      </c>
    </row>
    <row r="11" spans="1:19" s="5" customFormat="1" x14ac:dyDescent="0.3">
      <c r="A11" s="3" t="s">
        <v>19</v>
      </c>
      <c r="B11" s="4">
        <v>48.21</v>
      </c>
      <c r="C11" s="4">
        <v>1.86</v>
      </c>
      <c r="D11" s="4">
        <v>16.440000000000001</v>
      </c>
      <c r="E11" s="3">
        <v>0</v>
      </c>
      <c r="F11" s="3">
        <v>0</v>
      </c>
      <c r="G11" s="4">
        <v>9.92</v>
      </c>
      <c r="H11" s="4">
        <v>0.18</v>
      </c>
      <c r="I11" s="4">
        <v>8.58</v>
      </c>
      <c r="J11" s="3">
        <v>0</v>
      </c>
      <c r="K11" s="3">
        <v>0</v>
      </c>
      <c r="L11" s="4">
        <v>10.06</v>
      </c>
      <c r="M11" s="4">
        <v>3.46</v>
      </c>
      <c r="N11" s="4">
        <v>0.82</v>
      </c>
      <c r="O11" s="4">
        <v>0.47</v>
      </c>
      <c r="P11" s="3">
        <v>4.5</v>
      </c>
      <c r="Q11" s="1">
        <v>0.5</v>
      </c>
      <c r="R11" s="2">
        <v>5719</v>
      </c>
      <c r="S11">
        <v>1200</v>
      </c>
    </row>
    <row r="12" spans="1:19" s="5" customFormat="1" x14ac:dyDescent="0.3">
      <c r="A12" s="3" t="s">
        <v>19</v>
      </c>
      <c r="B12" s="4">
        <v>48.21</v>
      </c>
      <c r="C12" s="4">
        <v>1.86</v>
      </c>
      <c r="D12" s="4">
        <v>16.440000000000001</v>
      </c>
      <c r="E12" s="3">
        <v>0</v>
      </c>
      <c r="F12" s="3">
        <v>0</v>
      </c>
      <c r="G12" s="4">
        <v>9.92</v>
      </c>
      <c r="H12" s="4">
        <v>0.18</v>
      </c>
      <c r="I12" s="4">
        <v>8.58</v>
      </c>
      <c r="J12" s="3">
        <v>0</v>
      </c>
      <c r="K12" s="3">
        <v>0</v>
      </c>
      <c r="L12" s="4">
        <v>10.06</v>
      </c>
      <c r="M12" s="4">
        <v>3.46</v>
      </c>
      <c r="N12" s="4">
        <v>0.82</v>
      </c>
      <c r="O12" s="4">
        <v>0.47</v>
      </c>
      <c r="P12" s="3">
        <v>5</v>
      </c>
      <c r="Q12" s="1">
        <v>0.5</v>
      </c>
      <c r="R12" s="2">
        <v>5845</v>
      </c>
      <c r="S12">
        <v>1200</v>
      </c>
    </row>
    <row r="13" spans="1:19" s="5" customFormat="1" x14ac:dyDescent="0.3">
      <c r="A13" s="3" t="s">
        <v>19</v>
      </c>
      <c r="B13" s="4">
        <v>48.21</v>
      </c>
      <c r="C13" s="4">
        <v>1.86</v>
      </c>
      <c r="D13" s="4">
        <v>16.440000000000001</v>
      </c>
      <c r="E13" s="3">
        <v>0</v>
      </c>
      <c r="F13" s="3">
        <v>0</v>
      </c>
      <c r="G13" s="4">
        <v>9.92</v>
      </c>
      <c r="H13" s="4">
        <v>0.18</v>
      </c>
      <c r="I13" s="4">
        <v>8.58</v>
      </c>
      <c r="J13" s="3">
        <v>0</v>
      </c>
      <c r="K13" s="3">
        <v>0</v>
      </c>
      <c r="L13" s="4">
        <v>10.06</v>
      </c>
      <c r="M13" s="4">
        <v>3.46</v>
      </c>
      <c r="N13" s="4">
        <v>0.82</v>
      </c>
      <c r="O13" s="4">
        <v>0.47</v>
      </c>
      <c r="P13" s="3">
        <v>5.5</v>
      </c>
      <c r="Q13" s="1">
        <v>0.5</v>
      </c>
      <c r="R13" s="2">
        <v>5981</v>
      </c>
      <c r="S13">
        <v>1200</v>
      </c>
    </row>
    <row r="14" spans="1:19" s="5" customFormat="1" x14ac:dyDescent="0.3">
      <c r="A14" s="3" t="s">
        <v>19</v>
      </c>
      <c r="B14" s="4">
        <v>48.21</v>
      </c>
      <c r="C14" s="4">
        <v>1.86</v>
      </c>
      <c r="D14" s="4">
        <v>16.440000000000001</v>
      </c>
      <c r="E14" s="3">
        <v>0</v>
      </c>
      <c r="F14" s="3">
        <v>0</v>
      </c>
      <c r="G14" s="4">
        <v>9.92</v>
      </c>
      <c r="H14" s="4">
        <v>0.18</v>
      </c>
      <c r="I14" s="4">
        <v>8.58</v>
      </c>
      <c r="J14" s="3">
        <v>0</v>
      </c>
      <c r="K14" s="3">
        <v>0</v>
      </c>
      <c r="L14" s="4">
        <v>10.06</v>
      </c>
      <c r="M14" s="4">
        <v>3.46</v>
      </c>
      <c r="N14" s="4">
        <v>0.82</v>
      </c>
      <c r="O14" s="4">
        <v>0.47</v>
      </c>
      <c r="P14" s="3">
        <v>6</v>
      </c>
      <c r="Q14" s="1">
        <v>0.5</v>
      </c>
      <c r="R14" s="2">
        <v>6128</v>
      </c>
      <c r="S14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7BFD-EA21-42BF-A744-6D591B5D772C}">
  <dimension ref="A1:T8"/>
  <sheetViews>
    <sheetView workbookViewId="0">
      <selection activeCell="S1" sqref="A1:S2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24</v>
      </c>
    </row>
    <row r="2" spans="1:20" x14ac:dyDescent="0.3">
      <c r="A2" s="6" t="s">
        <v>19</v>
      </c>
      <c r="B2" s="7">
        <v>48.21</v>
      </c>
      <c r="C2" s="7">
        <v>1.86</v>
      </c>
      <c r="D2" s="7">
        <v>16.440000000000001</v>
      </c>
      <c r="E2" s="6">
        <v>0</v>
      </c>
      <c r="F2" s="6">
        <v>0</v>
      </c>
      <c r="G2" s="7">
        <v>9.92</v>
      </c>
      <c r="H2" s="7">
        <v>0.18</v>
      </c>
      <c r="I2" s="7">
        <v>8.58</v>
      </c>
      <c r="J2" s="6">
        <v>0</v>
      </c>
      <c r="K2" s="6">
        <v>0</v>
      </c>
      <c r="L2" s="7">
        <v>10.06</v>
      </c>
      <c r="M2" s="7">
        <v>3.46</v>
      </c>
      <c r="N2" s="7">
        <v>0.82</v>
      </c>
      <c r="O2" s="7">
        <v>0.47</v>
      </c>
      <c r="P2" s="6">
        <v>0</v>
      </c>
      <c r="Q2" s="1">
        <f>T2/10^4</f>
        <v>0.1</v>
      </c>
      <c r="R2" s="2">
        <v>1499</v>
      </c>
      <c r="S2">
        <v>1200</v>
      </c>
      <c r="T2" s="1">
        <v>1000</v>
      </c>
    </row>
    <row r="3" spans="1:20" x14ac:dyDescent="0.3">
      <c r="A3" s="6" t="s">
        <v>19</v>
      </c>
      <c r="B3" s="7">
        <v>48.21</v>
      </c>
      <c r="C3" s="7">
        <v>1.86</v>
      </c>
      <c r="D3" s="7">
        <v>16.440000000000001</v>
      </c>
      <c r="E3" s="6">
        <v>0</v>
      </c>
      <c r="F3" s="6">
        <v>0</v>
      </c>
      <c r="G3" s="7">
        <v>9.92</v>
      </c>
      <c r="H3" s="7">
        <v>0.18</v>
      </c>
      <c r="I3" s="7">
        <v>8.58</v>
      </c>
      <c r="J3" s="6">
        <v>0</v>
      </c>
      <c r="K3" s="6">
        <v>0</v>
      </c>
      <c r="L3" s="7">
        <v>10.06</v>
      </c>
      <c r="M3" s="7">
        <v>3.46</v>
      </c>
      <c r="N3" s="7">
        <v>0.82</v>
      </c>
      <c r="O3" s="7">
        <v>0.47</v>
      </c>
      <c r="P3" s="6">
        <v>0</v>
      </c>
      <c r="Q3" s="1">
        <f t="shared" ref="Q3:Q8" si="0">T3/10^4</f>
        <v>0.15</v>
      </c>
      <c r="R3" s="2">
        <v>2118</v>
      </c>
      <c r="S3">
        <v>1200</v>
      </c>
      <c r="T3" s="1">
        <v>1500</v>
      </c>
    </row>
    <row r="4" spans="1:20" x14ac:dyDescent="0.3">
      <c r="A4" s="6" t="s">
        <v>19</v>
      </c>
      <c r="B4" s="7">
        <v>48.21</v>
      </c>
      <c r="C4" s="7">
        <v>1.86</v>
      </c>
      <c r="D4" s="7">
        <v>16.440000000000001</v>
      </c>
      <c r="E4" s="6">
        <v>0</v>
      </c>
      <c r="F4" s="6">
        <v>0</v>
      </c>
      <c r="G4" s="7">
        <v>9.92</v>
      </c>
      <c r="H4" s="7">
        <v>0.18</v>
      </c>
      <c r="I4" s="7">
        <v>8.58</v>
      </c>
      <c r="J4" s="6">
        <v>0</v>
      </c>
      <c r="K4" s="6">
        <v>0</v>
      </c>
      <c r="L4" s="7">
        <v>10.06</v>
      </c>
      <c r="M4" s="7">
        <v>3.46</v>
      </c>
      <c r="N4" s="7">
        <v>0.82</v>
      </c>
      <c r="O4" s="7">
        <v>0.47</v>
      </c>
      <c r="P4" s="6">
        <v>0</v>
      </c>
      <c r="Q4" s="1">
        <f t="shared" si="0"/>
        <v>0.2</v>
      </c>
      <c r="R4" s="2">
        <v>2674</v>
      </c>
      <c r="S4">
        <v>1200</v>
      </c>
      <c r="T4" s="1">
        <v>2000</v>
      </c>
    </row>
    <row r="5" spans="1:20" x14ac:dyDescent="0.3">
      <c r="A5" s="6" t="s">
        <v>19</v>
      </c>
      <c r="B5" s="7">
        <v>48.21</v>
      </c>
      <c r="C5" s="7">
        <v>1.86</v>
      </c>
      <c r="D5" s="7">
        <v>16.440000000000001</v>
      </c>
      <c r="E5" s="6">
        <v>0</v>
      </c>
      <c r="F5" s="6">
        <v>0</v>
      </c>
      <c r="G5" s="7">
        <v>9.92</v>
      </c>
      <c r="H5" s="7">
        <v>0.18</v>
      </c>
      <c r="I5" s="7">
        <v>8.58</v>
      </c>
      <c r="J5" s="6">
        <v>0</v>
      </c>
      <c r="K5" s="6">
        <v>0</v>
      </c>
      <c r="L5" s="7">
        <v>10.06</v>
      </c>
      <c r="M5" s="7">
        <v>3.46</v>
      </c>
      <c r="N5" s="7">
        <v>0.82</v>
      </c>
      <c r="O5" s="7">
        <v>0.47</v>
      </c>
      <c r="P5" s="6">
        <v>0</v>
      </c>
      <c r="Q5" s="1">
        <f t="shared" si="0"/>
        <v>0.25</v>
      </c>
      <c r="R5" s="2">
        <v>3177</v>
      </c>
      <c r="S5">
        <v>1200</v>
      </c>
      <c r="T5" s="1">
        <v>2500</v>
      </c>
    </row>
    <row r="6" spans="1:20" x14ac:dyDescent="0.3">
      <c r="A6" s="6" t="s">
        <v>19</v>
      </c>
      <c r="B6" s="7">
        <v>48.21</v>
      </c>
      <c r="C6" s="7">
        <v>1.86</v>
      </c>
      <c r="D6" s="7">
        <v>16.440000000000001</v>
      </c>
      <c r="E6" s="6">
        <v>0</v>
      </c>
      <c r="F6" s="6">
        <v>0</v>
      </c>
      <c r="G6" s="7">
        <v>9.92</v>
      </c>
      <c r="H6" s="7">
        <v>0.18</v>
      </c>
      <c r="I6" s="7">
        <v>8.58</v>
      </c>
      <c r="J6" s="6">
        <v>0</v>
      </c>
      <c r="K6" s="6">
        <v>0</v>
      </c>
      <c r="L6" s="7">
        <v>10.06</v>
      </c>
      <c r="M6" s="7">
        <v>3.46</v>
      </c>
      <c r="N6" s="7">
        <v>0.82</v>
      </c>
      <c r="O6" s="7">
        <v>0.47</v>
      </c>
      <c r="P6" s="6">
        <v>0</v>
      </c>
      <c r="Q6" s="1">
        <f t="shared" si="0"/>
        <v>0.3</v>
      </c>
      <c r="R6" s="2">
        <v>3638</v>
      </c>
      <c r="S6">
        <v>1200</v>
      </c>
      <c r="T6" s="1">
        <v>3000</v>
      </c>
    </row>
    <row r="7" spans="1:20" s="6" customFormat="1" x14ac:dyDescent="0.3">
      <c r="A7" s="6" t="s">
        <v>19</v>
      </c>
      <c r="B7" s="7">
        <v>48.21</v>
      </c>
      <c r="C7" s="7">
        <v>1.86</v>
      </c>
      <c r="D7" s="7">
        <v>16.440000000000001</v>
      </c>
      <c r="E7" s="6">
        <v>0</v>
      </c>
      <c r="F7" s="6">
        <v>0</v>
      </c>
      <c r="G7" s="7">
        <v>9.92</v>
      </c>
      <c r="H7" s="7">
        <v>0.18</v>
      </c>
      <c r="I7" s="7">
        <v>8.58</v>
      </c>
      <c r="J7" s="6">
        <v>0</v>
      </c>
      <c r="K7" s="6">
        <v>0</v>
      </c>
      <c r="L7" s="7">
        <v>10.06</v>
      </c>
      <c r="M7" s="7">
        <v>3.46</v>
      </c>
      <c r="N7" s="7">
        <v>0.82</v>
      </c>
      <c r="O7" s="7">
        <v>0.47</v>
      </c>
      <c r="P7" s="6">
        <v>0</v>
      </c>
      <c r="Q7" s="6">
        <f t="shared" si="0"/>
        <v>0.35</v>
      </c>
      <c r="R7" s="8">
        <v>4059</v>
      </c>
      <c r="S7" s="7">
        <v>1200</v>
      </c>
      <c r="T7" s="6">
        <v>3500</v>
      </c>
    </row>
    <row r="8" spans="1:20" s="3" customFormat="1" x14ac:dyDescent="0.3">
      <c r="A8" s="3" t="s">
        <v>19</v>
      </c>
      <c r="B8" s="4">
        <v>48.21</v>
      </c>
      <c r="C8" s="4">
        <v>1.86</v>
      </c>
      <c r="D8" s="4">
        <v>16.440000000000001</v>
      </c>
      <c r="E8" s="3">
        <v>0</v>
      </c>
      <c r="F8" s="3">
        <v>0</v>
      </c>
      <c r="G8" s="4">
        <v>9.92</v>
      </c>
      <c r="H8" s="4">
        <v>0.18</v>
      </c>
      <c r="I8" s="4">
        <v>8.58</v>
      </c>
      <c r="J8" s="3">
        <v>0</v>
      </c>
      <c r="K8" s="3">
        <v>0</v>
      </c>
      <c r="L8" s="4">
        <v>10.06</v>
      </c>
      <c r="M8" s="4">
        <v>3.46</v>
      </c>
      <c r="N8" s="4">
        <v>0.82</v>
      </c>
      <c r="O8" s="4">
        <v>0.47</v>
      </c>
      <c r="P8" s="3">
        <v>3</v>
      </c>
      <c r="Q8" s="3">
        <f t="shared" si="0"/>
        <v>0.4</v>
      </c>
      <c r="R8" s="2">
        <v>4431</v>
      </c>
      <c r="S8" s="4">
        <v>1200</v>
      </c>
      <c r="T8" s="3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6545-AF45-4B22-BA7D-E66E44537550}">
  <dimension ref="A1:T19"/>
  <sheetViews>
    <sheetView tabSelected="1" workbookViewId="0">
      <selection activeCell="F10" sqref="F10"/>
    </sheetView>
  </sheetViews>
  <sheetFormatPr defaultRowHeight="15.6" x14ac:dyDescent="0.3"/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30</v>
      </c>
    </row>
    <row r="2" spans="1:20" x14ac:dyDescent="0.3">
      <c r="A2" s="6" t="s">
        <v>19</v>
      </c>
      <c r="B2" s="7">
        <v>48.21</v>
      </c>
      <c r="C2" s="7">
        <v>1.86</v>
      </c>
      <c r="D2" s="7">
        <v>16.440000000000001</v>
      </c>
      <c r="E2" s="6">
        <v>0</v>
      </c>
      <c r="F2" s="6">
        <v>0</v>
      </c>
      <c r="G2" s="7">
        <v>9.92</v>
      </c>
      <c r="H2" s="7">
        <v>0.18</v>
      </c>
      <c r="I2" s="7">
        <v>8.58</v>
      </c>
      <c r="J2" s="6">
        <v>0</v>
      </c>
      <c r="K2" s="6">
        <v>0</v>
      </c>
      <c r="L2" s="7">
        <v>10.06</v>
      </c>
      <c r="M2" s="7">
        <v>3.46</v>
      </c>
      <c r="N2" s="7">
        <v>0.82</v>
      </c>
      <c r="O2" s="7">
        <v>0.47</v>
      </c>
      <c r="P2" s="6">
        <v>0</v>
      </c>
      <c r="Q2" s="1">
        <f>100/10^4</f>
        <v>0.01</v>
      </c>
      <c r="R2" s="2">
        <v>168</v>
      </c>
      <c r="S2">
        <v>1200</v>
      </c>
      <c r="T2" s="6" t="s">
        <v>19</v>
      </c>
    </row>
    <row r="3" spans="1:20" x14ac:dyDescent="0.3">
      <c r="A3" s="6" t="s">
        <v>19</v>
      </c>
      <c r="B3" s="7">
        <v>48.21</v>
      </c>
      <c r="C3" s="7">
        <v>1.86</v>
      </c>
      <c r="D3" s="7">
        <v>16.440000000000001</v>
      </c>
      <c r="E3" s="6">
        <v>0</v>
      </c>
      <c r="F3" s="6">
        <v>0</v>
      </c>
      <c r="G3" s="7">
        <v>9.92</v>
      </c>
      <c r="H3" s="7">
        <v>0.18</v>
      </c>
      <c r="I3" s="7">
        <v>8.58</v>
      </c>
      <c r="J3" s="6">
        <v>0</v>
      </c>
      <c r="K3" s="6">
        <v>0</v>
      </c>
      <c r="L3" s="7">
        <v>10.06</v>
      </c>
      <c r="M3" s="7">
        <v>3.46</v>
      </c>
      <c r="N3" s="7">
        <v>0.82</v>
      </c>
      <c r="O3" s="7">
        <v>0.47</v>
      </c>
      <c r="P3" s="6">
        <v>0</v>
      </c>
      <c r="Q3" s="1">
        <f>5000/10^4</f>
        <v>0.5</v>
      </c>
      <c r="R3" s="2">
        <v>5121</v>
      </c>
      <c r="S3">
        <v>1201</v>
      </c>
      <c r="T3" s="6" t="s">
        <v>19</v>
      </c>
    </row>
    <row r="4" spans="1:20" s="4" customFormat="1" x14ac:dyDescent="0.3">
      <c r="A4" s="3" t="s">
        <v>19</v>
      </c>
      <c r="B4" s="4">
        <v>48.21</v>
      </c>
      <c r="C4" s="4">
        <v>1.86</v>
      </c>
      <c r="D4" s="4">
        <v>16.440000000000001</v>
      </c>
      <c r="E4" s="3">
        <v>0</v>
      </c>
      <c r="F4" s="3">
        <v>0</v>
      </c>
      <c r="G4" s="4">
        <v>9.92</v>
      </c>
      <c r="H4" s="4">
        <v>0.18</v>
      </c>
      <c r="I4" s="4">
        <v>8.58</v>
      </c>
      <c r="J4" s="3">
        <v>0</v>
      </c>
      <c r="K4" s="3">
        <v>0</v>
      </c>
      <c r="L4" s="4">
        <v>10.06</v>
      </c>
      <c r="M4" s="4">
        <v>3.46</v>
      </c>
      <c r="N4" s="4">
        <v>0.82</v>
      </c>
      <c r="O4" s="4">
        <v>0.47</v>
      </c>
      <c r="P4" s="3">
        <v>0</v>
      </c>
      <c r="Q4" s="3">
        <v>0.8</v>
      </c>
      <c r="R4" s="9">
        <v>6881</v>
      </c>
      <c r="S4" s="4">
        <v>1202</v>
      </c>
      <c r="T4" s="3" t="s">
        <v>19</v>
      </c>
    </row>
    <row r="5" spans="1:20" x14ac:dyDescent="0.3">
      <c r="A5" t="s">
        <v>20</v>
      </c>
      <c r="B5">
        <v>53.3</v>
      </c>
      <c r="C5">
        <v>1.1399999999999999</v>
      </c>
      <c r="D5">
        <v>16.75</v>
      </c>
      <c r="E5" s="1">
        <v>0</v>
      </c>
      <c r="F5" s="1">
        <v>0</v>
      </c>
      <c r="G5" s="1">
        <v>7.58</v>
      </c>
      <c r="H5">
        <v>0.17</v>
      </c>
      <c r="I5">
        <v>6.42</v>
      </c>
      <c r="J5" s="1">
        <v>0</v>
      </c>
      <c r="K5" s="1">
        <v>0</v>
      </c>
      <c r="L5">
        <v>9.32</v>
      </c>
      <c r="M5">
        <v>3.22</v>
      </c>
      <c r="N5">
        <v>1.35</v>
      </c>
      <c r="O5">
        <v>0.74</v>
      </c>
      <c r="P5" s="1">
        <v>0</v>
      </c>
      <c r="Q5" s="1">
        <f>100/10^4</f>
        <v>0.01</v>
      </c>
      <c r="R5" s="2">
        <v>207</v>
      </c>
      <c r="S5">
        <v>1200</v>
      </c>
      <c r="T5" t="s">
        <v>20</v>
      </c>
    </row>
    <row r="6" spans="1:20" x14ac:dyDescent="0.3">
      <c r="A6" t="s">
        <v>20</v>
      </c>
      <c r="B6">
        <v>53.3</v>
      </c>
      <c r="C6">
        <v>1.1399999999999999</v>
      </c>
      <c r="D6">
        <v>16.75</v>
      </c>
      <c r="E6" s="1">
        <v>0</v>
      </c>
      <c r="F6" s="1">
        <v>0</v>
      </c>
      <c r="G6" s="1">
        <v>7.58</v>
      </c>
      <c r="H6">
        <v>0.17</v>
      </c>
      <c r="I6">
        <v>6.42</v>
      </c>
      <c r="J6" s="1">
        <v>0</v>
      </c>
      <c r="K6" s="1">
        <v>0</v>
      </c>
      <c r="L6">
        <v>9.32</v>
      </c>
      <c r="M6">
        <v>3.22</v>
      </c>
      <c r="N6">
        <v>1.35</v>
      </c>
      <c r="O6">
        <v>0.74</v>
      </c>
      <c r="P6" s="1">
        <v>0</v>
      </c>
      <c r="Q6" s="1">
        <f>5000/10^4</f>
        <v>0.5</v>
      </c>
      <c r="R6" s="2">
        <v>5627</v>
      </c>
      <c r="S6">
        <v>1200</v>
      </c>
      <c r="T6" t="s">
        <v>20</v>
      </c>
    </row>
    <row r="7" spans="1:20" s="4" customFormat="1" x14ac:dyDescent="0.3">
      <c r="A7" s="4" t="s">
        <v>20</v>
      </c>
      <c r="B7" s="4">
        <v>53.3</v>
      </c>
      <c r="C7" s="4">
        <v>1.1399999999999999</v>
      </c>
      <c r="D7" s="4">
        <v>16.75</v>
      </c>
      <c r="E7" s="3">
        <v>0</v>
      </c>
      <c r="F7" s="3">
        <v>0</v>
      </c>
      <c r="G7" s="3">
        <v>7.58</v>
      </c>
      <c r="H7" s="4">
        <v>0.17</v>
      </c>
      <c r="I7" s="4">
        <v>6.42</v>
      </c>
      <c r="J7" s="3">
        <v>0</v>
      </c>
      <c r="K7" s="3">
        <v>0</v>
      </c>
      <c r="L7" s="4">
        <v>9.32</v>
      </c>
      <c r="M7" s="4">
        <v>3.22</v>
      </c>
      <c r="N7" s="4">
        <v>1.35</v>
      </c>
      <c r="O7" s="4">
        <v>0.74</v>
      </c>
      <c r="P7" s="3">
        <v>0</v>
      </c>
      <c r="Q7" s="3">
        <v>0.7</v>
      </c>
      <c r="R7" s="9">
        <v>6881</v>
      </c>
      <c r="S7" s="4">
        <v>1200</v>
      </c>
      <c r="T7" s="4" t="s">
        <v>20</v>
      </c>
    </row>
    <row r="8" spans="1:20" x14ac:dyDescent="0.3">
      <c r="A8" t="s">
        <v>26</v>
      </c>
      <c r="B8">
        <v>48.38</v>
      </c>
      <c r="C8">
        <v>2.81</v>
      </c>
      <c r="D8">
        <v>19.27</v>
      </c>
      <c r="E8" s="1">
        <v>0</v>
      </c>
      <c r="F8" s="1">
        <v>0</v>
      </c>
      <c r="G8">
        <v>8.92</v>
      </c>
      <c r="H8">
        <v>0.25</v>
      </c>
      <c r="I8">
        <v>3.19</v>
      </c>
      <c r="J8" s="1">
        <v>0</v>
      </c>
      <c r="K8" s="1">
        <v>0</v>
      </c>
      <c r="L8">
        <v>6.93</v>
      </c>
      <c r="M8">
        <v>6.16</v>
      </c>
      <c r="N8">
        <v>2.89</v>
      </c>
      <c r="O8">
        <v>1.19</v>
      </c>
      <c r="P8" s="1">
        <v>0</v>
      </c>
      <c r="Q8" s="1">
        <f>100/10^4</f>
        <v>0.01</v>
      </c>
      <c r="R8">
        <v>166</v>
      </c>
      <c r="S8">
        <v>1200</v>
      </c>
      <c r="T8" t="s">
        <v>26</v>
      </c>
    </row>
    <row r="9" spans="1:20" x14ac:dyDescent="0.3">
      <c r="A9" t="s">
        <v>26</v>
      </c>
      <c r="B9">
        <v>48.38</v>
      </c>
      <c r="C9">
        <v>2.81</v>
      </c>
      <c r="D9">
        <v>19.27</v>
      </c>
      <c r="E9" s="1">
        <v>0</v>
      </c>
      <c r="F9" s="1">
        <v>0</v>
      </c>
      <c r="G9">
        <v>8.92</v>
      </c>
      <c r="H9">
        <v>0.25</v>
      </c>
      <c r="I9">
        <v>3.19</v>
      </c>
      <c r="J9" s="1">
        <v>0</v>
      </c>
      <c r="K9" s="1">
        <v>0</v>
      </c>
      <c r="L9">
        <v>6.93</v>
      </c>
      <c r="M9">
        <v>6.16</v>
      </c>
      <c r="N9">
        <v>2.89</v>
      </c>
      <c r="O9">
        <v>1.19</v>
      </c>
      <c r="P9" s="1">
        <v>0</v>
      </c>
      <c r="Q9" s="1">
        <f>5000/10^4</f>
        <v>0.5</v>
      </c>
      <c r="R9">
        <v>4995</v>
      </c>
      <c r="S9">
        <v>1200</v>
      </c>
      <c r="T9" t="s">
        <v>26</v>
      </c>
    </row>
    <row r="10" spans="1:20" s="4" customFormat="1" x14ac:dyDescent="0.3">
      <c r="A10" s="4" t="s">
        <v>26</v>
      </c>
      <c r="B10" s="4">
        <v>48.38</v>
      </c>
      <c r="C10" s="4">
        <v>2.81</v>
      </c>
      <c r="D10" s="4">
        <v>19.27</v>
      </c>
      <c r="E10" s="3">
        <v>0</v>
      </c>
      <c r="F10" s="3">
        <v>0</v>
      </c>
      <c r="G10" s="4">
        <v>8.92</v>
      </c>
      <c r="H10" s="4">
        <v>0.25</v>
      </c>
      <c r="I10" s="4">
        <v>3.19</v>
      </c>
      <c r="J10" s="3">
        <v>0</v>
      </c>
      <c r="K10" s="3">
        <v>0</v>
      </c>
      <c r="L10" s="4">
        <v>6.93</v>
      </c>
      <c r="M10" s="4">
        <v>6.16</v>
      </c>
      <c r="N10" s="4">
        <v>2.89</v>
      </c>
      <c r="O10" s="4">
        <v>1.19</v>
      </c>
      <c r="P10" s="3">
        <v>0</v>
      </c>
      <c r="Q10" s="3">
        <v>0.8</v>
      </c>
      <c r="R10" s="4">
        <v>6687</v>
      </c>
      <c r="S10" s="4">
        <v>1200</v>
      </c>
      <c r="T10" s="4" t="s">
        <v>26</v>
      </c>
    </row>
    <row r="11" spans="1:20" x14ac:dyDescent="0.3">
      <c r="A11" s="10" t="s">
        <v>27</v>
      </c>
      <c r="B11">
        <v>49.2</v>
      </c>
      <c r="C11">
        <v>0.98</v>
      </c>
      <c r="D11">
        <v>15.5</v>
      </c>
      <c r="E11" s="1">
        <v>0</v>
      </c>
      <c r="F11" s="1">
        <v>0</v>
      </c>
      <c r="G11">
        <v>7.01</v>
      </c>
      <c r="H11">
        <v>0.22</v>
      </c>
      <c r="I11">
        <v>6.79</v>
      </c>
      <c r="J11" s="1">
        <v>0</v>
      </c>
      <c r="K11" s="1">
        <v>0</v>
      </c>
      <c r="L11">
        <v>11.77</v>
      </c>
      <c r="M11">
        <v>1.94</v>
      </c>
      <c r="N11">
        <v>5.93</v>
      </c>
      <c r="O11">
        <v>0.64</v>
      </c>
      <c r="P11" s="1">
        <v>0</v>
      </c>
      <c r="Q11" s="1">
        <f>100/10^4</f>
        <v>0.01</v>
      </c>
      <c r="R11">
        <v>85</v>
      </c>
      <c r="S11">
        <v>1200</v>
      </c>
      <c r="T11" s="10" t="s">
        <v>27</v>
      </c>
    </row>
    <row r="12" spans="1:20" x14ac:dyDescent="0.3">
      <c r="A12" s="10" t="s">
        <v>27</v>
      </c>
      <c r="B12">
        <v>49.2</v>
      </c>
      <c r="C12">
        <v>0.98</v>
      </c>
      <c r="D12">
        <v>15.5</v>
      </c>
      <c r="E12" s="1">
        <v>0</v>
      </c>
      <c r="F12" s="1">
        <v>0</v>
      </c>
      <c r="G12">
        <v>7.01</v>
      </c>
      <c r="H12">
        <v>0.22</v>
      </c>
      <c r="I12">
        <v>6.79</v>
      </c>
      <c r="J12" s="1">
        <v>0</v>
      </c>
      <c r="K12" s="1">
        <v>0</v>
      </c>
      <c r="L12">
        <v>11.77</v>
      </c>
      <c r="M12">
        <v>1.94</v>
      </c>
      <c r="N12">
        <v>5.93</v>
      </c>
      <c r="O12">
        <v>0.64</v>
      </c>
      <c r="P12" s="1">
        <v>0</v>
      </c>
      <c r="Q12" s="1">
        <f>5000/10^4</f>
        <v>0.5</v>
      </c>
      <c r="R12">
        <v>3814</v>
      </c>
      <c r="S12">
        <v>1200</v>
      </c>
      <c r="T12" s="10" t="s">
        <v>27</v>
      </c>
    </row>
    <row r="13" spans="1:20" s="4" customFormat="1" x14ac:dyDescent="0.3">
      <c r="A13" s="11" t="s">
        <v>27</v>
      </c>
      <c r="B13" s="4">
        <v>49.2</v>
      </c>
      <c r="C13" s="4">
        <v>0.98</v>
      </c>
      <c r="D13" s="4">
        <v>15.5</v>
      </c>
      <c r="E13" s="3">
        <v>0</v>
      </c>
      <c r="F13" s="3">
        <v>0</v>
      </c>
      <c r="G13" s="4">
        <v>7.01</v>
      </c>
      <c r="H13" s="4">
        <v>0.22</v>
      </c>
      <c r="I13" s="4">
        <v>6.79</v>
      </c>
      <c r="J13" s="3">
        <v>0</v>
      </c>
      <c r="K13" s="3">
        <v>0</v>
      </c>
      <c r="L13" s="4">
        <v>11.77</v>
      </c>
      <c r="M13" s="4">
        <v>1.94</v>
      </c>
      <c r="N13" s="4">
        <v>5.93</v>
      </c>
      <c r="O13" s="4">
        <v>0.64</v>
      </c>
      <c r="P13" s="3">
        <v>0</v>
      </c>
      <c r="Q13" s="3">
        <v>0.8</v>
      </c>
      <c r="R13" s="4">
        <v>5606</v>
      </c>
      <c r="S13" s="4">
        <v>1200</v>
      </c>
      <c r="T13" s="11" t="s">
        <v>27</v>
      </c>
    </row>
    <row r="14" spans="1:20" x14ac:dyDescent="0.3">
      <c r="A14" s="10" t="s">
        <v>28</v>
      </c>
      <c r="B14">
        <v>48.77</v>
      </c>
      <c r="C14">
        <v>1.79</v>
      </c>
      <c r="D14">
        <v>16.98</v>
      </c>
      <c r="E14" s="1">
        <v>0</v>
      </c>
      <c r="F14" s="1">
        <v>0</v>
      </c>
      <c r="G14">
        <v>8.6999999999999993</v>
      </c>
      <c r="H14">
        <v>0.18</v>
      </c>
      <c r="I14">
        <v>6.33</v>
      </c>
      <c r="J14" s="1">
        <v>0</v>
      </c>
      <c r="K14" s="1">
        <v>0</v>
      </c>
      <c r="L14">
        <v>11.26</v>
      </c>
      <c r="M14">
        <v>3.65</v>
      </c>
      <c r="N14">
        <v>1.79</v>
      </c>
      <c r="O14">
        <v>0.53</v>
      </c>
      <c r="P14" s="1">
        <v>0</v>
      </c>
      <c r="Q14" s="1">
        <f>100/10^4</f>
        <v>0.01</v>
      </c>
      <c r="R14">
        <v>110</v>
      </c>
      <c r="S14">
        <v>1200</v>
      </c>
      <c r="T14" s="10" t="s">
        <v>28</v>
      </c>
    </row>
    <row r="15" spans="1:20" x14ac:dyDescent="0.3">
      <c r="A15" s="10" t="s">
        <v>28</v>
      </c>
      <c r="B15">
        <v>48.77</v>
      </c>
      <c r="C15">
        <v>1.79</v>
      </c>
      <c r="D15">
        <v>16.98</v>
      </c>
      <c r="E15" s="1">
        <v>0</v>
      </c>
      <c r="F15" s="1">
        <v>0</v>
      </c>
      <c r="G15">
        <v>8.6999999999999993</v>
      </c>
      <c r="H15">
        <v>0.18</v>
      </c>
      <c r="I15">
        <v>6.33</v>
      </c>
      <c r="J15" s="1">
        <v>0</v>
      </c>
      <c r="K15" s="1">
        <v>0</v>
      </c>
      <c r="L15">
        <v>11.26</v>
      </c>
      <c r="M15">
        <v>3.65</v>
      </c>
      <c r="N15">
        <v>1.79</v>
      </c>
      <c r="O15">
        <v>0.53</v>
      </c>
      <c r="P15" s="1">
        <v>0</v>
      </c>
      <c r="Q15" s="1">
        <f>5000/10^4</f>
        <v>0.5</v>
      </c>
      <c r="R15">
        <v>4361</v>
      </c>
      <c r="S15">
        <v>1200</v>
      </c>
      <c r="T15" s="10" t="s">
        <v>28</v>
      </c>
    </row>
    <row r="16" spans="1:20" s="4" customFormat="1" x14ac:dyDescent="0.3">
      <c r="A16" s="10" t="s">
        <v>28</v>
      </c>
      <c r="B16" s="4">
        <v>48.77</v>
      </c>
      <c r="C16" s="4">
        <v>1.79</v>
      </c>
      <c r="D16" s="4">
        <v>16.98</v>
      </c>
      <c r="E16" s="3">
        <v>0</v>
      </c>
      <c r="F16" s="3">
        <v>0</v>
      </c>
      <c r="G16" s="4">
        <v>8.6999999999999993</v>
      </c>
      <c r="H16" s="4">
        <v>0.18</v>
      </c>
      <c r="I16" s="4">
        <v>6.33</v>
      </c>
      <c r="J16" s="3">
        <v>0</v>
      </c>
      <c r="K16" s="3">
        <v>0</v>
      </c>
      <c r="L16" s="4">
        <v>11.26</v>
      </c>
      <c r="M16" s="4">
        <v>3.65</v>
      </c>
      <c r="N16" s="4">
        <v>1.79</v>
      </c>
      <c r="O16" s="4">
        <v>0.53</v>
      </c>
      <c r="P16" s="3">
        <v>0</v>
      </c>
      <c r="Q16" s="3">
        <v>0.8</v>
      </c>
      <c r="R16" s="4">
        <v>6194</v>
      </c>
      <c r="S16" s="4">
        <v>1200</v>
      </c>
      <c r="T16" s="10" t="s">
        <v>28</v>
      </c>
    </row>
    <row r="17" spans="1:20" x14ac:dyDescent="0.3">
      <c r="A17" s="10" t="s">
        <v>29</v>
      </c>
      <c r="B17">
        <v>50.03</v>
      </c>
      <c r="C17">
        <v>0.82</v>
      </c>
      <c r="D17">
        <v>16.739999999999998</v>
      </c>
      <c r="E17" s="1">
        <v>0</v>
      </c>
      <c r="F17" s="1">
        <v>0</v>
      </c>
      <c r="G17">
        <v>6.56</v>
      </c>
      <c r="H17">
        <v>0.2</v>
      </c>
      <c r="I17">
        <v>8.0299999999999994</v>
      </c>
      <c r="J17" s="1">
        <v>0</v>
      </c>
      <c r="K17" s="1">
        <v>0</v>
      </c>
      <c r="L17">
        <v>12.74</v>
      </c>
      <c r="M17">
        <v>2.46</v>
      </c>
      <c r="N17">
        <v>1.99</v>
      </c>
      <c r="O17">
        <v>0.41</v>
      </c>
      <c r="P17" s="1">
        <v>0</v>
      </c>
      <c r="Q17" s="1">
        <f>100/10^4</f>
        <v>0.01</v>
      </c>
      <c r="R17">
        <v>172</v>
      </c>
      <c r="S17">
        <v>1200</v>
      </c>
      <c r="T17" s="10" t="s">
        <v>29</v>
      </c>
    </row>
    <row r="18" spans="1:20" x14ac:dyDescent="0.3">
      <c r="A18" s="10" t="s">
        <v>29</v>
      </c>
      <c r="B18">
        <v>50.03</v>
      </c>
      <c r="C18">
        <v>0.82</v>
      </c>
      <c r="D18">
        <v>16.739999999999998</v>
      </c>
      <c r="E18" s="1">
        <v>0</v>
      </c>
      <c r="F18" s="1">
        <v>0</v>
      </c>
      <c r="G18">
        <v>6.56</v>
      </c>
      <c r="H18">
        <v>0.2</v>
      </c>
      <c r="I18">
        <v>8.0299999999999994</v>
      </c>
      <c r="J18" s="1">
        <v>0</v>
      </c>
      <c r="K18" s="1">
        <v>0</v>
      </c>
      <c r="L18">
        <v>12.74</v>
      </c>
      <c r="M18">
        <v>2.46</v>
      </c>
      <c r="N18">
        <v>1.99</v>
      </c>
      <c r="O18">
        <v>0.41</v>
      </c>
      <c r="P18" s="1">
        <v>0</v>
      </c>
      <c r="Q18" s="1">
        <f>5000/10^4</f>
        <v>0.5</v>
      </c>
      <c r="R18">
        <v>4997</v>
      </c>
      <c r="S18">
        <v>1200</v>
      </c>
      <c r="T18" s="10" t="s">
        <v>29</v>
      </c>
    </row>
    <row r="19" spans="1:20" x14ac:dyDescent="0.3">
      <c r="A19" s="10" t="s">
        <v>29</v>
      </c>
      <c r="B19">
        <v>50.03</v>
      </c>
      <c r="C19">
        <v>0.82</v>
      </c>
      <c r="D19">
        <v>16.739999999999998</v>
      </c>
      <c r="E19" s="3">
        <v>0</v>
      </c>
      <c r="F19" s="3">
        <v>0</v>
      </c>
      <c r="G19">
        <v>6.56</v>
      </c>
      <c r="H19">
        <v>0.2</v>
      </c>
      <c r="I19">
        <v>8.0299999999999994</v>
      </c>
      <c r="J19" s="3">
        <v>0</v>
      </c>
      <c r="K19" s="3">
        <v>0</v>
      </c>
      <c r="L19">
        <v>12.74</v>
      </c>
      <c r="M19">
        <v>2.46</v>
      </c>
      <c r="N19">
        <v>1.99</v>
      </c>
      <c r="O19">
        <v>0.41</v>
      </c>
      <c r="P19" s="3">
        <v>0</v>
      </c>
      <c r="Q19" s="3">
        <v>0.8</v>
      </c>
      <c r="R19">
        <v>6641</v>
      </c>
      <c r="S19" s="4">
        <v>1200</v>
      </c>
      <c r="T19" s="10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A626-EBD1-425E-95D2-7B9E5B00689A}">
  <dimension ref="A1:T8"/>
  <sheetViews>
    <sheetView workbookViewId="0">
      <selection activeCell="C15" sqref="C15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25</v>
      </c>
    </row>
    <row r="2" spans="1:20" x14ac:dyDescent="0.3">
      <c r="A2" s="6" t="s">
        <v>19</v>
      </c>
      <c r="B2" s="7">
        <v>48.21</v>
      </c>
      <c r="C2" s="7">
        <v>1.86</v>
      </c>
      <c r="D2" s="7">
        <v>16.440000000000001</v>
      </c>
      <c r="E2" s="6">
        <v>0</v>
      </c>
      <c r="F2" s="6">
        <v>0</v>
      </c>
      <c r="G2" s="7">
        <v>9.92</v>
      </c>
      <c r="H2" s="7">
        <v>0.18</v>
      </c>
      <c r="I2" s="7">
        <v>8.58</v>
      </c>
      <c r="J2" s="6">
        <v>0</v>
      </c>
      <c r="K2" s="6">
        <v>0</v>
      </c>
      <c r="L2" s="7">
        <v>10.06</v>
      </c>
      <c r="M2" s="7">
        <v>3.46</v>
      </c>
      <c r="N2" s="7">
        <v>0.82</v>
      </c>
      <c r="O2" s="7">
        <v>0.47</v>
      </c>
      <c r="P2" s="6">
        <v>3</v>
      </c>
      <c r="Q2" s="1">
        <f t="shared" ref="Q2:Q8" si="0">T2/10^4</f>
        <v>0.1</v>
      </c>
      <c r="R2" s="2">
        <v>2081</v>
      </c>
      <c r="S2">
        <v>1200</v>
      </c>
      <c r="T2" s="1">
        <v>1000</v>
      </c>
    </row>
    <row r="3" spans="1:20" s="5" customFormat="1" x14ac:dyDescent="0.3">
      <c r="A3" s="6" t="s">
        <v>19</v>
      </c>
      <c r="B3" s="7">
        <v>48.21</v>
      </c>
      <c r="C3" s="7">
        <v>1.86</v>
      </c>
      <c r="D3" s="7">
        <v>16.440000000000001</v>
      </c>
      <c r="E3" s="6">
        <v>0</v>
      </c>
      <c r="F3" s="6">
        <v>0</v>
      </c>
      <c r="G3" s="7">
        <v>9.92</v>
      </c>
      <c r="H3" s="7">
        <v>0.18</v>
      </c>
      <c r="I3" s="7">
        <v>8.58</v>
      </c>
      <c r="J3" s="6">
        <v>0</v>
      </c>
      <c r="K3" s="6">
        <v>0</v>
      </c>
      <c r="L3" s="7">
        <v>10.06</v>
      </c>
      <c r="M3" s="7">
        <v>3.46</v>
      </c>
      <c r="N3" s="7">
        <v>0.82</v>
      </c>
      <c r="O3" s="7">
        <v>0.47</v>
      </c>
      <c r="P3" s="6">
        <v>3</v>
      </c>
      <c r="Q3" s="1">
        <f t="shared" si="0"/>
        <v>0.15</v>
      </c>
      <c r="R3" s="2">
        <v>2632</v>
      </c>
      <c r="S3">
        <v>1200</v>
      </c>
      <c r="T3" s="1">
        <v>1500</v>
      </c>
    </row>
    <row r="4" spans="1:20" s="5" customFormat="1" x14ac:dyDescent="0.3">
      <c r="A4" s="6" t="s">
        <v>19</v>
      </c>
      <c r="B4" s="7">
        <v>48.21</v>
      </c>
      <c r="C4" s="7">
        <v>1.86</v>
      </c>
      <c r="D4" s="7">
        <v>16.440000000000001</v>
      </c>
      <c r="E4" s="6">
        <v>0</v>
      </c>
      <c r="F4" s="6">
        <v>0</v>
      </c>
      <c r="G4" s="7">
        <v>9.92</v>
      </c>
      <c r="H4" s="7">
        <v>0.18</v>
      </c>
      <c r="I4" s="7">
        <v>8.58</v>
      </c>
      <c r="J4" s="6">
        <v>0</v>
      </c>
      <c r="K4" s="6">
        <v>0</v>
      </c>
      <c r="L4" s="7">
        <v>10.06</v>
      </c>
      <c r="M4" s="7">
        <v>3.46</v>
      </c>
      <c r="N4" s="7">
        <v>0.82</v>
      </c>
      <c r="O4" s="7">
        <v>0.47</v>
      </c>
      <c r="P4" s="6">
        <v>3</v>
      </c>
      <c r="Q4" s="1">
        <f t="shared" si="0"/>
        <v>0.2</v>
      </c>
      <c r="R4" s="2">
        <v>3134</v>
      </c>
      <c r="S4">
        <v>1200</v>
      </c>
      <c r="T4" s="1">
        <v>2000</v>
      </c>
    </row>
    <row r="5" spans="1:20" s="5" customFormat="1" x14ac:dyDescent="0.3">
      <c r="A5" s="6" t="s">
        <v>19</v>
      </c>
      <c r="B5" s="7">
        <v>48.21</v>
      </c>
      <c r="C5" s="7">
        <v>1.86</v>
      </c>
      <c r="D5" s="7">
        <v>16.440000000000001</v>
      </c>
      <c r="E5" s="6">
        <v>0</v>
      </c>
      <c r="F5" s="6">
        <v>0</v>
      </c>
      <c r="G5" s="7">
        <v>9.92</v>
      </c>
      <c r="H5" s="7">
        <v>0.18</v>
      </c>
      <c r="I5" s="7">
        <v>8.58</v>
      </c>
      <c r="J5" s="6">
        <v>0</v>
      </c>
      <c r="K5" s="6">
        <v>0</v>
      </c>
      <c r="L5" s="7">
        <v>10.06</v>
      </c>
      <c r="M5" s="7">
        <v>3.46</v>
      </c>
      <c r="N5" s="7">
        <v>0.82</v>
      </c>
      <c r="O5" s="7">
        <v>0.47</v>
      </c>
      <c r="P5" s="6">
        <v>3</v>
      </c>
      <c r="Q5" s="1">
        <f t="shared" si="0"/>
        <v>0.25</v>
      </c>
      <c r="R5" s="2">
        <v>3593</v>
      </c>
      <c r="S5">
        <v>1200</v>
      </c>
      <c r="T5" s="1">
        <v>2500</v>
      </c>
    </row>
    <row r="6" spans="1:20" s="5" customFormat="1" x14ac:dyDescent="0.3">
      <c r="A6" s="6" t="s">
        <v>19</v>
      </c>
      <c r="B6" s="7">
        <v>48.21</v>
      </c>
      <c r="C6" s="7">
        <v>1.86</v>
      </c>
      <c r="D6" s="7">
        <v>16.440000000000001</v>
      </c>
      <c r="E6" s="6">
        <v>0</v>
      </c>
      <c r="F6" s="6">
        <v>0</v>
      </c>
      <c r="G6" s="7">
        <v>9.92</v>
      </c>
      <c r="H6" s="7">
        <v>0.18</v>
      </c>
      <c r="I6" s="7">
        <v>8.58</v>
      </c>
      <c r="J6" s="6">
        <v>0</v>
      </c>
      <c r="K6" s="6">
        <v>0</v>
      </c>
      <c r="L6" s="7">
        <v>10.06</v>
      </c>
      <c r="M6" s="7">
        <v>3.46</v>
      </c>
      <c r="N6" s="7">
        <v>0.82</v>
      </c>
      <c r="O6" s="7">
        <v>0.47</v>
      </c>
      <c r="P6" s="6">
        <v>3</v>
      </c>
      <c r="Q6" s="1">
        <f t="shared" si="0"/>
        <v>0.3</v>
      </c>
      <c r="R6" s="2">
        <v>4018</v>
      </c>
      <c r="S6">
        <v>1200</v>
      </c>
      <c r="T6" s="1">
        <v>3000</v>
      </c>
    </row>
    <row r="7" spans="1:20" s="5" customFormat="1" x14ac:dyDescent="0.3">
      <c r="A7" s="6" t="s">
        <v>19</v>
      </c>
      <c r="B7" s="7">
        <v>48.21</v>
      </c>
      <c r="C7" s="7">
        <v>1.86</v>
      </c>
      <c r="D7" s="7">
        <v>16.440000000000001</v>
      </c>
      <c r="E7" s="6">
        <v>0</v>
      </c>
      <c r="F7" s="6">
        <v>0</v>
      </c>
      <c r="G7" s="7">
        <v>9.92</v>
      </c>
      <c r="H7" s="7">
        <v>0.18</v>
      </c>
      <c r="I7" s="7">
        <v>8.58</v>
      </c>
      <c r="J7" s="6">
        <v>0</v>
      </c>
      <c r="K7" s="6">
        <v>0</v>
      </c>
      <c r="L7" s="7">
        <v>10.06</v>
      </c>
      <c r="M7" s="7">
        <v>3.46</v>
      </c>
      <c r="N7" s="7">
        <v>0.82</v>
      </c>
      <c r="O7" s="7">
        <v>0.47</v>
      </c>
      <c r="P7" s="6">
        <v>3</v>
      </c>
      <c r="Q7" s="1">
        <f t="shared" si="0"/>
        <v>0.35</v>
      </c>
      <c r="R7" s="2">
        <v>4397</v>
      </c>
      <c r="S7">
        <v>1200</v>
      </c>
      <c r="T7" s="1">
        <v>3500</v>
      </c>
    </row>
    <row r="8" spans="1:20" x14ac:dyDescent="0.3">
      <c r="A8" s="6" t="s">
        <v>19</v>
      </c>
      <c r="B8" s="7">
        <v>48.21</v>
      </c>
      <c r="C8" s="7">
        <v>1.86</v>
      </c>
      <c r="D8" s="7">
        <v>16.440000000000001</v>
      </c>
      <c r="E8" s="6">
        <v>0</v>
      </c>
      <c r="F8" s="6">
        <v>0</v>
      </c>
      <c r="G8" s="7">
        <v>9.92</v>
      </c>
      <c r="H8" s="7">
        <v>0.18</v>
      </c>
      <c r="I8" s="7">
        <v>8.58</v>
      </c>
      <c r="J8" s="6">
        <v>0</v>
      </c>
      <c r="K8" s="6">
        <v>0</v>
      </c>
      <c r="L8" s="7">
        <v>10.06</v>
      </c>
      <c r="M8" s="7">
        <v>3.46</v>
      </c>
      <c r="N8" s="7">
        <v>0.82</v>
      </c>
      <c r="O8" s="7">
        <v>0.47</v>
      </c>
      <c r="P8" s="6">
        <v>3</v>
      </c>
      <c r="Q8" s="1">
        <f t="shared" si="0"/>
        <v>0.4</v>
      </c>
      <c r="R8" s="2">
        <v>4749</v>
      </c>
      <c r="S8">
        <v>1200</v>
      </c>
      <c r="T8" s="1"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66DA-D60E-435F-8FAD-A327BB5FFCF0}">
  <dimension ref="A1:S16"/>
  <sheetViews>
    <sheetView workbookViewId="0">
      <selection sqref="A1:S2"/>
    </sheetView>
  </sheetViews>
  <sheetFormatPr defaultRowHeight="15.6" x14ac:dyDescent="0.3"/>
  <sheetData>
    <row r="1" spans="1:19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 t="s">
        <v>20</v>
      </c>
      <c r="B2">
        <v>53.3</v>
      </c>
      <c r="C2">
        <v>1.1399999999999999</v>
      </c>
      <c r="D2">
        <v>16.75</v>
      </c>
      <c r="E2" s="1">
        <v>0</v>
      </c>
      <c r="F2" s="1">
        <v>0</v>
      </c>
      <c r="G2" s="1">
        <v>7.58</v>
      </c>
      <c r="H2">
        <v>0.17</v>
      </c>
      <c r="I2">
        <v>6.42</v>
      </c>
      <c r="J2" s="1">
        <v>0</v>
      </c>
      <c r="K2" s="1">
        <v>0</v>
      </c>
      <c r="L2">
        <v>9.32</v>
      </c>
      <c r="M2">
        <v>3.22</v>
      </c>
      <c r="N2">
        <v>1.35</v>
      </c>
      <c r="O2">
        <v>0.74</v>
      </c>
      <c r="P2" s="1">
        <v>0</v>
      </c>
      <c r="Q2" s="1">
        <v>0.1</v>
      </c>
      <c r="R2" s="2">
        <v>1769</v>
      </c>
      <c r="S2">
        <v>1200</v>
      </c>
    </row>
    <row r="3" spans="1:19" x14ac:dyDescent="0.3">
      <c r="A3" t="s">
        <v>20</v>
      </c>
      <c r="B3">
        <v>53.3</v>
      </c>
      <c r="C3">
        <v>1.1399999999999999</v>
      </c>
      <c r="D3">
        <v>16.75</v>
      </c>
      <c r="E3" s="1">
        <v>0</v>
      </c>
      <c r="F3" s="1">
        <v>0</v>
      </c>
      <c r="G3" s="1">
        <v>7.58</v>
      </c>
      <c r="H3">
        <v>0.17</v>
      </c>
      <c r="I3">
        <v>6.42</v>
      </c>
      <c r="J3" s="1">
        <v>0</v>
      </c>
      <c r="K3" s="1">
        <v>0</v>
      </c>
      <c r="L3">
        <v>9.32</v>
      </c>
      <c r="M3">
        <v>3.22</v>
      </c>
      <c r="N3">
        <v>1.35</v>
      </c>
      <c r="O3">
        <v>0.74</v>
      </c>
      <c r="P3" s="1">
        <v>1</v>
      </c>
      <c r="Q3" s="1">
        <v>0.1</v>
      </c>
      <c r="R3" s="2">
        <v>1843</v>
      </c>
      <c r="S3">
        <v>1200</v>
      </c>
    </row>
    <row r="4" spans="1:19" x14ac:dyDescent="0.3">
      <c r="A4" t="s">
        <v>20</v>
      </c>
      <c r="B4">
        <v>53.3</v>
      </c>
      <c r="C4">
        <v>1.1399999999999999</v>
      </c>
      <c r="D4">
        <v>16.75</v>
      </c>
      <c r="E4" s="1">
        <v>0</v>
      </c>
      <c r="F4" s="1">
        <v>0</v>
      </c>
      <c r="G4" s="1">
        <v>7.58</v>
      </c>
      <c r="H4">
        <v>0.17</v>
      </c>
      <c r="I4">
        <v>6.42</v>
      </c>
      <c r="J4" s="1">
        <v>0</v>
      </c>
      <c r="K4" s="1">
        <v>0</v>
      </c>
      <c r="L4">
        <v>9.32</v>
      </c>
      <c r="M4">
        <v>3.22</v>
      </c>
      <c r="N4">
        <v>1.35</v>
      </c>
      <c r="O4">
        <v>0.74</v>
      </c>
      <c r="P4" s="1">
        <v>2</v>
      </c>
      <c r="Q4" s="1">
        <v>0.1</v>
      </c>
      <c r="R4" s="2">
        <v>2032</v>
      </c>
      <c r="S4">
        <v>1200</v>
      </c>
    </row>
    <row r="5" spans="1:19" x14ac:dyDescent="0.3">
      <c r="A5" t="s">
        <v>20</v>
      </c>
      <c r="B5">
        <v>53.3</v>
      </c>
      <c r="C5">
        <v>1.1399999999999999</v>
      </c>
      <c r="D5">
        <v>16.75</v>
      </c>
      <c r="E5" s="1">
        <v>0</v>
      </c>
      <c r="F5" s="1">
        <v>0</v>
      </c>
      <c r="G5" s="1">
        <v>7.58</v>
      </c>
      <c r="H5">
        <v>0.17</v>
      </c>
      <c r="I5">
        <v>6.42</v>
      </c>
      <c r="J5" s="1">
        <v>0</v>
      </c>
      <c r="K5" s="1">
        <v>0</v>
      </c>
      <c r="L5">
        <v>9.32</v>
      </c>
      <c r="M5">
        <v>3.22</v>
      </c>
      <c r="N5">
        <v>1.35</v>
      </c>
      <c r="O5">
        <v>0.74</v>
      </c>
      <c r="P5" s="1">
        <v>3</v>
      </c>
      <c r="Q5" s="1">
        <v>0.1</v>
      </c>
      <c r="R5" s="2">
        <v>2320</v>
      </c>
      <c r="S5">
        <v>1200</v>
      </c>
    </row>
    <row r="6" spans="1:19" s="4" customFormat="1" x14ac:dyDescent="0.3">
      <c r="A6" s="4" t="s">
        <v>20</v>
      </c>
      <c r="B6" s="4">
        <v>53.3</v>
      </c>
      <c r="C6" s="4">
        <v>1.1399999999999999</v>
      </c>
      <c r="D6" s="4">
        <v>16.75</v>
      </c>
      <c r="E6" s="3">
        <v>0</v>
      </c>
      <c r="F6" s="3">
        <v>0</v>
      </c>
      <c r="G6" s="3">
        <v>7.58</v>
      </c>
      <c r="H6" s="4">
        <v>0.17</v>
      </c>
      <c r="I6" s="4">
        <v>6.42</v>
      </c>
      <c r="J6" s="3">
        <v>0</v>
      </c>
      <c r="K6" s="3">
        <v>0</v>
      </c>
      <c r="L6" s="4">
        <v>9.32</v>
      </c>
      <c r="M6" s="4">
        <v>3.22</v>
      </c>
      <c r="N6" s="4">
        <v>1.35</v>
      </c>
      <c r="O6" s="4">
        <v>0.74</v>
      </c>
      <c r="P6" s="3">
        <v>4</v>
      </c>
      <c r="Q6" s="3">
        <v>0.1</v>
      </c>
      <c r="R6" s="2">
        <v>2696</v>
      </c>
      <c r="S6">
        <v>1200</v>
      </c>
    </row>
    <row r="7" spans="1:19" x14ac:dyDescent="0.3">
      <c r="A7" t="s">
        <v>20</v>
      </c>
      <c r="B7">
        <v>53.3</v>
      </c>
      <c r="C7">
        <v>1.1399999999999999</v>
      </c>
      <c r="D7">
        <v>16.75</v>
      </c>
      <c r="E7" s="1">
        <v>0</v>
      </c>
      <c r="F7" s="1">
        <v>0</v>
      </c>
      <c r="G7" s="1">
        <v>7.58</v>
      </c>
      <c r="H7">
        <v>0.17</v>
      </c>
      <c r="I7">
        <v>6.42</v>
      </c>
      <c r="J7" s="1">
        <v>0</v>
      </c>
      <c r="K7" s="1">
        <v>0</v>
      </c>
      <c r="L7">
        <v>9.32</v>
      </c>
      <c r="M7">
        <v>3.22</v>
      </c>
      <c r="N7">
        <v>1.35</v>
      </c>
      <c r="O7">
        <v>0.74</v>
      </c>
      <c r="P7" s="1">
        <v>0</v>
      </c>
      <c r="Q7" s="1">
        <v>0.05</v>
      </c>
      <c r="R7" s="2">
        <v>962</v>
      </c>
      <c r="S7">
        <v>1200</v>
      </c>
    </row>
    <row r="8" spans="1:19" x14ac:dyDescent="0.3">
      <c r="A8" t="s">
        <v>20</v>
      </c>
      <c r="B8">
        <v>53.3</v>
      </c>
      <c r="C8">
        <v>1.1399999999999999</v>
      </c>
      <c r="D8">
        <v>16.75</v>
      </c>
      <c r="E8" s="1">
        <v>0</v>
      </c>
      <c r="F8" s="1">
        <v>0</v>
      </c>
      <c r="G8" s="1">
        <v>7.58</v>
      </c>
      <c r="H8">
        <v>0.17</v>
      </c>
      <c r="I8">
        <v>6.42</v>
      </c>
      <c r="J8" s="1">
        <v>0</v>
      </c>
      <c r="K8" s="1">
        <v>0</v>
      </c>
      <c r="L8">
        <v>9.32</v>
      </c>
      <c r="M8">
        <v>3.22</v>
      </c>
      <c r="N8">
        <v>1.35</v>
      </c>
      <c r="O8">
        <v>0.74</v>
      </c>
      <c r="P8" s="1">
        <v>1</v>
      </c>
      <c r="Q8" s="1">
        <v>0.05</v>
      </c>
      <c r="R8" s="2">
        <v>1049</v>
      </c>
      <c r="S8">
        <v>1200</v>
      </c>
    </row>
    <row r="9" spans="1:19" x14ac:dyDescent="0.3">
      <c r="A9" t="s">
        <v>20</v>
      </c>
      <c r="B9">
        <v>53.3</v>
      </c>
      <c r="C9">
        <v>1.1399999999999999</v>
      </c>
      <c r="D9">
        <v>16.75</v>
      </c>
      <c r="E9" s="1">
        <v>0</v>
      </c>
      <c r="F9" s="1">
        <v>0</v>
      </c>
      <c r="G9" s="1">
        <v>7.58</v>
      </c>
      <c r="H9">
        <v>0.17</v>
      </c>
      <c r="I9">
        <v>6.42</v>
      </c>
      <c r="J9" s="1">
        <v>0</v>
      </c>
      <c r="K9" s="1">
        <v>0</v>
      </c>
      <c r="L9">
        <v>9.32</v>
      </c>
      <c r="M9">
        <v>3.22</v>
      </c>
      <c r="N9">
        <v>1.35</v>
      </c>
      <c r="O9">
        <v>0.74</v>
      </c>
      <c r="P9" s="1">
        <v>2</v>
      </c>
      <c r="Q9" s="1">
        <v>0.05</v>
      </c>
      <c r="R9" s="2">
        <v>1272</v>
      </c>
      <c r="S9">
        <v>1200</v>
      </c>
    </row>
    <row r="10" spans="1:19" x14ac:dyDescent="0.3">
      <c r="A10" t="s">
        <v>20</v>
      </c>
      <c r="B10">
        <v>53.3</v>
      </c>
      <c r="C10">
        <v>1.1399999999999999</v>
      </c>
      <c r="D10">
        <v>16.75</v>
      </c>
      <c r="E10" s="1">
        <v>0</v>
      </c>
      <c r="F10" s="1">
        <v>0</v>
      </c>
      <c r="G10" s="1">
        <v>7.58</v>
      </c>
      <c r="H10">
        <v>0.17</v>
      </c>
      <c r="I10">
        <v>6.42</v>
      </c>
      <c r="J10" s="1">
        <v>0</v>
      </c>
      <c r="K10" s="1">
        <v>0</v>
      </c>
      <c r="L10">
        <v>9.32</v>
      </c>
      <c r="M10">
        <v>3.22</v>
      </c>
      <c r="N10">
        <v>1.35</v>
      </c>
      <c r="O10">
        <v>0.74</v>
      </c>
      <c r="P10" s="1">
        <v>3</v>
      </c>
      <c r="Q10" s="1">
        <v>0.05</v>
      </c>
      <c r="R10" s="2">
        <v>1611</v>
      </c>
      <c r="S10">
        <v>1200</v>
      </c>
    </row>
    <row r="11" spans="1:19" s="4" customFormat="1" x14ac:dyDescent="0.3">
      <c r="A11" s="4" t="s">
        <v>20</v>
      </c>
      <c r="B11" s="4">
        <v>53.3</v>
      </c>
      <c r="C11" s="4">
        <v>1.1399999999999999</v>
      </c>
      <c r="D11" s="4">
        <v>16.75</v>
      </c>
      <c r="E11" s="3">
        <v>0</v>
      </c>
      <c r="F11" s="3">
        <v>0</v>
      </c>
      <c r="G11" s="3">
        <v>7.58</v>
      </c>
      <c r="H11" s="4">
        <v>0.17</v>
      </c>
      <c r="I11" s="4">
        <v>6.42</v>
      </c>
      <c r="J11" s="3">
        <v>0</v>
      </c>
      <c r="K11" s="3">
        <v>0</v>
      </c>
      <c r="L11" s="4">
        <v>9.32</v>
      </c>
      <c r="M11" s="4">
        <v>3.22</v>
      </c>
      <c r="N11" s="4">
        <v>1.35</v>
      </c>
      <c r="O11" s="4">
        <v>0.74</v>
      </c>
      <c r="P11" s="3">
        <v>4</v>
      </c>
      <c r="Q11" s="3">
        <v>0.05</v>
      </c>
      <c r="R11" s="2">
        <v>2055</v>
      </c>
      <c r="S11">
        <v>1200</v>
      </c>
    </row>
    <row r="12" spans="1:19" x14ac:dyDescent="0.3">
      <c r="A12" t="s">
        <v>20</v>
      </c>
      <c r="B12">
        <v>53.3</v>
      </c>
      <c r="C12">
        <v>1.1399999999999999</v>
      </c>
      <c r="D12">
        <v>16.75</v>
      </c>
      <c r="E12" s="1">
        <v>0</v>
      </c>
      <c r="F12" s="1">
        <v>0</v>
      </c>
      <c r="G12" s="1">
        <v>7.58</v>
      </c>
      <c r="H12">
        <v>0.17</v>
      </c>
      <c r="I12">
        <v>6.42</v>
      </c>
      <c r="J12" s="1">
        <v>0</v>
      </c>
      <c r="K12" s="1">
        <v>0</v>
      </c>
      <c r="L12">
        <v>9.32</v>
      </c>
      <c r="M12">
        <v>3.22</v>
      </c>
      <c r="N12">
        <v>1.35</v>
      </c>
      <c r="O12">
        <v>0.74</v>
      </c>
      <c r="P12" s="1">
        <v>0</v>
      </c>
      <c r="Q12" s="1">
        <v>0.02</v>
      </c>
      <c r="R12" s="2">
        <v>406</v>
      </c>
      <c r="S12">
        <v>1200</v>
      </c>
    </row>
    <row r="13" spans="1:19" x14ac:dyDescent="0.3">
      <c r="A13" t="s">
        <v>20</v>
      </c>
      <c r="B13">
        <v>53.3</v>
      </c>
      <c r="C13">
        <v>1.1399999999999999</v>
      </c>
      <c r="D13">
        <v>16.75</v>
      </c>
      <c r="E13" s="1">
        <v>0</v>
      </c>
      <c r="F13" s="1">
        <v>0</v>
      </c>
      <c r="G13" s="1">
        <v>7.58</v>
      </c>
      <c r="H13">
        <v>0.17</v>
      </c>
      <c r="I13">
        <v>6.42</v>
      </c>
      <c r="J13" s="1">
        <v>0</v>
      </c>
      <c r="K13" s="1">
        <v>0</v>
      </c>
      <c r="L13">
        <v>9.32</v>
      </c>
      <c r="M13">
        <v>3.22</v>
      </c>
      <c r="N13">
        <v>1.35</v>
      </c>
      <c r="O13">
        <v>0.74</v>
      </c>
      <c r="P13" s="1">
        <v>1</v>
      </c>
      <c r="Q13" s="1">
        <v>0.02</v>
      </c>
      <c r="R13" s="2">
        <v>503</v>
      </c>
      <c r="S13">
        <v>1200</v>
      </c>
    </row>
    <row r="14" spans="1:19" x14ac:dyDescent="0.3">
      <c r="A14" t="s">
        <v>20</v>
      </c>
      <c r="B14">
        <v>53.3</v>
      </c>
      <c r="C14">
        <v>1.1399999999999999</v>
      </c>
      <c r="D14">
        <v>16.75</v>
      </c>
      <c r="E14" s="1">
        <v>0</v>
      </c>
      <c r="F14" s="1">
        <v>0</v>
      </c>
      <c r="G14" s="1">
        <v>7.58</v>
      </c>
      <c r="H14">
        <v>0.17</v>
      </c>
      <c r="I14">
        <v>6.42</v>
      </c>
      <c r="J14" s="1">
        <v>0</v>
      </c>
      <c r="K14" s="1">
        <v>0</v>
      </c>
      <c r="L14">
        <v>9.32</v>
      </c>
      <c r="M14">
        <v>3.22</v>
      </c>
      <c r="N14">
        <v>1.35</v>
      </c>
      <c r="O14">
        <v>0.74</v>
      </c>
      <c r="P14" s="1">
        <v>2</v>
      </c>
      <c r="Q14" s="1">
        <v>0.02</v>
      </c>
      <c r="R14" s="2">
        <v>752</v>
      </c>
      <c r="S14">
        <v>1200</v>
      </c>
    </row>
    <row r="15" spans="1:19" x14ac:dyDescent="0.3">
      <c r="A15" t="s">
        <v>20</v>
      </c>
      <c r="B15">
        <v>53.3</v>
      </c>
      <c r="C15">
        <v>1.1399999999999999</v>
      </c>
      <c r="D15">
        <v>16.75</v>
      </c>
      <c r="E15" s="1">
        <v>0</v>
      </c>
      <c r="F15" s="1">
        <v>0</v>
      </c>
      <c r="G15" s="1">
        <v>7.58</v>
      </c>
      <c r="H15">
        <v>0.17</v>
      </c>
      <c r="I15">
        <v>6.42</v>
      </c>
      <c r="J15" s="1">
        <v>0</v>
      </c>
      <c r="K15" s="1">
        <v>0</v>
      </c>
      <c r="L15">
        <v>9.32</v>
      </c>
      <c r="M15">
        <v>3.22</v>
      </c>
      <c r="N15">
        <v>1.35</v>
      </c>
      <c r="O15">
        <v>0.74</v>
      </c>
      <c r="P15" s="1">
        <v>3</v>
      </c>
      <c r="Q15" s="1">
        <v>0.02</v>
      </c>
      <c r="R15" s="2">
        <v>1134</v>
      </c>
      <c r="S15">
        <v>1200</v>
      </c>
    </row>
    <row r="16" spans="1:19" x14ac:dyDescent="0.3">
      <c r="A16" t="s">
        <v>20</v>
      </c>
      <c r="B16">
        <v>53.3</v>
      </c>
      <c r="C16">
        <v>1.1399999999999999</v>
      </c>
      <c r="D16">
        <v>16.75</v>
      </c>
      <c r="E16" s="1">
        <v>0</v>
      </c>
      <c r="F16" s="1">
        <v>0</v>
      </c>
      <c r="G16" s="1">
        <v>7.58</v>
      </c>
      <c r="H16">
        <v>0.17</v>
      </c>
      <c r="I16">
        <v>6.42</v>
      </c>
      <c r="J16" s="1">
        <v>0</v>
      </c>
      <c r="K16" s="1">
        <v>0</v>
      </c>
      <c r="L16">
        <v>9.32</v>
      </c>
      <c r="M16">
        <v>3.22</v>
      </c>
      <c r="N16">
        <v>1.35</v>
      </c>
      <c r="O16">
        <v>0.74</v>
      </c>
      <c r="P16" s="3">
        <v>4</v>
      </c>
      <c r="Q16" s="1">
        <v>0.02</v>
      </c>
      <c r="R16" s="2">
        <v>1631</v>
      </c>
      <c r="S16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5E78-2C37-4C53-98C0-68B60CDDF1B7}">
  <dimension ref="A1:D27"/>
  <sheetViews>
    <sheetView workbookViewId="0">
      <selection sqref="A1:D27"/>
    </sheetView>
  </sheetViews>
  <sheetFormatPr defaultRowHeight="15.6" x14ac:dyDescent="0.3"/>
  <sheetData>
    <row r="1" spans="1:4" x14ac:dyDescent="0.3">
      <c r="A1" t="s">
        <v>21</v>
      </c>
      <c r="B1" t="s">
        <v>22</v>
      </c>
      <c r="D1" t="s">
        <v>23</v>
      </c>
    </row>
    <row r="2" spans="1:4" x14ac:dyDescent="0.3">
      <c r="A2">
        <v>7.8083436624742086</v>
      </c>
      <c r="B2">
        <v>0</v>
      </c>
      <c r="D2">
        <v>1</v>
      </c>
    </row>
    <row r="3" spans="1:4" x14ac:dyDescent="0.3">
      <c r="A3">
        <v>7.6360905298738349</v>
      </c>
      <c r="B3">
        <v>222.82631964223916</v>
      </c>
      <c r="D3">
        <v>0.96</v>
      </c>
    </row>
    <row r="4" spans="1:4" x14ac:dyDescent="0.3">
      <c r="A4">
        <v>7.4605500262593987</v>
      </c>
      <c r="B4">
        <v>427.09105299619051</v>
      </c>
      <c r="D4">
        <v>0.91999999999999993</v>
      </c>
    </row>
    <row r="5" spans="1:4" x14ac:dyDescent="0.3">
      <c r="A5">
        <v>7.281512203651503</v>
      </c>
      <c r="B5">
        <v>616.99559836065362</v>
      </c>
      <c r="D5">
        <v>0.87999999999999989</v>
      </c>
    </row>
    <row r="6" spans="1:4" x14ac:dyDescent="0.3">
      <c r="A6">
        <v>7.0987434346462859</v>
      </c>
      <c r="B6">
        <v>795.484084691779</v>
      </c>
      <c r="D6">
        <v>0.83999999999999986</v>
      </c>
    </row>
    <row r="7" spans="1:4" x14ac:dyDescent="0.3">
      <c r="A7">
        <v>6.9119824708510205</v>
      </c>
      <c r="B7">
        <v>964.59365152533121</v>
      </c>
      <c r="D7">
        <v>0.79999999999999982</v>
      </c>
    </row>
    <row r="8" spans="1:4" x14ac:dyDescent="0.3">
      <c r="A8">
        <v>6.7209356121115551</v>
      </c>
      <c r="B8">
        <v>1125.7202843620864</v>
      </c>
      <c r="D8">
        <v>0.75999999999999979</v>
      </c>
    </row>
    <row r="9" spans="1:4" x14ac:dyDescent="0.3">
      <c r="A9">
        <v>6.5252707276827593</v>
      </c>
      <c r="B9">
        <v>1280.0002219661044</v>
      </c>
      <c r="D9">
        <v>0.71999999999999975</v>
      </c>
    </row>
    <row r="10" spans="1:4" x14ac:dyDescent="0.3">
      <c r="A10">
        <v>6.3246097762587166</v>
      </c>
      <c r="B10">
        <v>1428.3897309661011</v>
      </c>
      <c r="D10">
        <v>0.67999999999999972</v>
      </c>
    </row>
    <row r="11" spans="1:4" x14ac:dyDescent="0.3">
      <c r="A11">
        <v>6.118519335535149</v>
      </c>
      <c r="B11">
        <v>1571.5922842339044</v>
      </c>
      <c r="D11">
        <v>0.63999999999999968</v>
      </c>
    </row>
    <row r="12" spans="1:4" x14ac:dyDescent="0.3">
      <c r="A12">
        <v>5.906498451118507</v>
      </c>
      <c r="B12">
        <v>1710.085471025744</v>
      </c>
      <c r="D12">
        <v>0.59999999999999964</v>
      </c>
    </row>
    <row r="13" spans="1:4" x14ac:dyDescent="0.3">
      <c r="A13">
        <v>5.6879628119867389</v>
      </c>
      <c r="B13">
        <v>1844.637405451027</v>
      </c>
      <c r="D13">
        <v>0.55999999999999961</v>
      </c>
    </row>
    <row r="14" spans="1:4" x14ac:dyDescent="0.3">
      <c r="A14">
        <v>5.4622237925790822</v>
      </c>
      <c r="B14">
        <v>1975.1754354580901</v>
      </c>
      <c r="D14">
        <v>0.51999999999999957</v>
      </c>
    </row>
    <row r="15" spans="1:4" x14ac:dyDescent="0.3">
      <c r="A15">
        <v>5.2284601604360654</v>
      </c>
      <c r="B15">
        <v>2102.2273014651219</v>
      </c>
      <c r="D15">
        <v>0.47999999999999959</v>
      </c>
    </row>
    <row r="16" spans="1:4" x14ac:dyDescent="0.3">
      <c r="A16">
        <v>4.9856790350480438</v>
      </c>
      <c r="B16">
        <v>2226.292439979391</v>
      </c>
      <c r="D16">
        <v>0.43999999999999961</v>
      </c>
    </row>
    <row r="17" spans="1:4" x14ac:dyDescent="0.3">
      <c r="A17">
        <v>4.7326606248438603</v>
      </c>
      <c r="B17">
        <v>2347.215165151104</v>
      </c>
      <c r="D17">
        <v>0.39999999999999963</v>
      </c>
    </row>
    <row r="18" spans="1:4" x14ac:dyDescent="0.3">
      <c r="A18">
        <v>4.4678776269448761</v>
      </c>
      <c r="B18">
        <v>2465.6822131855797</v>
      </c>
      <c r="D18">
        <v>0.35999999999999965</v>
      </c>
    </row>
    <row r="19" spans="1:4" x14ac:dyDescent="0.3">
      <c r="A19">
        <v>4.189373405350632</v>
      </c>
      <c r="B19">
        <v>2581.386987461748</v>
      </c>
      <c r="D19">
        <v>0.31999999999999967</v>
      </c>
    </row>
    <row r="20" spans="1:4" x14ac:dyDescent="0.3">
      <c r="A20">
        <v>3.8945697199592941</v>
      </c>
      <c r="B20">
        <v>2694.9688838174184</v>
      </c>
      <c r="D20">
        <v>0.27999999999999969</v>
      </c>
    </row>
    <row r="21" spans="1:4" x14ac:dyDescent="0.3">
      <c r="A21">
        <v>3.5799465108906703</v>
      </c>
      <c r="B21">
        <v>2806.3621375018679</v>
      </c>
      <c r="D21">
        <v>0.23999999999999969</v>
      </c>
    </row>
    <row r="22" spans="1:4" x14ac:dyDescent="0.3">
      <c r="A22">
        <v>3.2404706875927274</v>
      </c>
      <c r="B22">
        <v>2915.8210480005932</v>
      </c>
      <c r="D22">
        <v>0.19999999999999968</v>
      </c>
    </row>
    <row r="23" spans="1:4" x14ac:dyDescent="0.3">
      <c r="A23">
        <v>2.8684798669389333</v>
      </c>
      <c r="B23">
        <v>3023.1842463743192</v>
      </c>
      <c r="D23">
        <v>0.15999999999999967</v>
      </c>
    </row>
    <row r="24" spans="1:4" x14ac:dyDescent="0.3">
      <c r="A24">
        <v>2.4512029598728722</v>
      </c>
      <c r="B24">
        <v>3128.6444577672214</v>
      </c>
      <c r="D24">
        <v>0.11999999999999966</v>
      </c>
    </row>
    <row r="25" spans="1:4" x14ac:dyDescent="0.3">
      <c r="A25">
        <v>1.9640590491468333</v>
      </c>
      <c r="B25">
        <v>3232.387399616342</v>
      </c>
      <c r="D25">
        <v>7.9999999999999655E-2</v>
      </c>
    </row>
    <row r="26" spans="1:4" x14ac:dyDescent="0.3">
      <c r="A26">
        <v>1.3447986834406747</v>
      </c>
      <c r="B26">
        <v>3334.5922804278198</v>
      </c>
      <c r="D26">
        <v>3.9999999999999654E-2</v>
      </c>
    </row>
    <row r="27" spans="1:4" x14ac:dyDescent="0.3">
      <c r="A27">
        <v>0</v>
      </c>
      <c r="B27">
        <v>3435.4322752627968</v>
      </c>
      <c r="D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67DB-B62C-4CAE-9A36-23731435F029}">
  <dimension ref="A1:D27"/>
  <sheetViews>
    <sheetView workbookViewId="0">
      <selection activeCell="F12" sqref="F12"/>
    </sheetView>
  </sheetViews>
  <sheetFormatPr defaultRowHeight="15.6" x14ac:dyDescent="0.3"/>
  <sheetData>
    <row r="1" spans="1:4" x14ac:dyDescent="0.3">
      <c r="A1" t="s">
        <v>21</v>
      </c>
      <c r="B1" t="s">
        <v>22</v>
      </c>
      <c r="D1" t="s">
        <v>23</v>
      </c>
    </row>
    <row r="2" spans="1:4" x14ac:dyDescent="0.3">
      <c r="A2">
        <v>7.8083436624742086</v>
      </c>
      <c r="B2">
        <v>0</v>
      </c>
      <c r="D2">
        <v>1</v>
      </c>
    </row>
    <row r="3" spans="1:4" x14ac:dyDescent="0.3">
      <c r="A3">
        <v>7.6360905298738349</v>
      </c>
      <c r="B3">
        <v>226.662929427584</v>
      </c>
      <c r="D3">
        <v>0.96</v>
      </c>
    </row>
    <row r="4" spans="1:4" x14ac:dyDescent="0.3">
      <c r="A4">
        <v>7.4605500262593987</v>
      </c>
      <c r="B4">
        <v>435.09160393824885</v>
      </c>
      <c r="D4">
        <v>0.91999999999999993</v>
      </c>
    </row>
    <row r="5" spans="1:4" x14ac:dyDescent="0.3">
      <c r="A5">
        <v>7.281512203651503</v>
      </c>
      <c r="B5">
        <v>629.38126957710358</v>
      </c>
      <c r="D5">
        <v>0.87999999999999989</v>
      </c>
    </row>
    <row r="6" spans="1:4" x14ac:dyDescent="0.3">
      <c r="A6">
        <v>7.0987434346462859</v>
      </c>
      <c r="B6">
        <v>812.40798973886808</v>
      </c>
      <c r="D6">
        <v>0.83999999999999986</v>
      </c>
    </row>
    <row r="7" spans="1:4" x14ac:dyDescent="0.3">
      <c r="A7">
        <v>6.9119824708510205</v>
      </c>
      <c r="B7">
        <v>986.1649573364424</v>
      </c>
      <c r="D7">
        <v>0.79999999999999982</v>
      </c>
    </row>
    <row r="8" spans="1:4" x14ac:dyDescent="0.3">
      <c r="A8">
        <v>6.7209356121115551</v>
      </c>
      <c r="B8">
        <v>1152.0193216955777</v>
      </c>
      <c r="D8">
        <v>0.75999999999999979</v>
      </c>
    </row>
    <row r="9" spans="1:4" x14ac:dyDescent="0.3">
      <c r="A9">
        <v>6.5252707276827593</v>
      </c>
      <c r="B9">
        <v>1311.0857734711192</v>
      </c>
      <c r="D9">
        <v>0.71999999999999975</v>
      </c>
    </row>
    <row r="10" spans="1:4" x14ac:dyDescent="0.3">
      <c r="A10">
        <v>6.3246097762587166</v>
      </c>
      <c r="B10">
        <v>1464.3041319577794</v>
      </c>
      <c r="D10">
        <v>0.67999999999999972</v>
      </c>
    </row>
    <row r="11" spans="1:4" x14ac:dyDescent="0.3">
      <c r="A11">
        <v>6.118519335535149</v>
      </c>
      <c r="B11">
        <v>1612.3663402969744</v>
      </c>
      <c r="D11">
        <v>0.63999999999999968</v>
      </c>
    </row>
    <row r="12" spans="1:4" x14ac:dyDescent="0.3">
      <c r="A12">
        <v>5.906498451118507</v>
      </c>
      <c r="B12">
        <v>1755.7420740973741</v>
      </c>
      <c r="D12">
        <v>0.59999999999999964</v>
      </c>
    </row>
    <row r="13" spans="1:4" x14ac:dyDescent="0.3">
      <c r="A13">
        <v>5.6879628119867389</v>
      </c>
      <c r="B13">
        <v>1895.1900532907989</v>
      </c>
      <c r="D13">
        <v>0.55999999999999961</v>
      </c>
    </row>
    <row r="14" spans="1:4" x14ac:dyDescent="0.3">
      <c r="A14">
        <v>5.4622237925790822</v>
      </c>
      <c r="B14">
        <v>2030.6363114061626</v>
      </c>
      <c r="D14">
        <v>0.51999999999999957</v>
      </c>
    </row>
    <row r="15" spans="1:4" x14ac:dyDescent="0.3">
      <c r="A15">
        <v>5.2284601604360654</v>
      </c>
      <c r="B15">
        <v>2162.6025623933324</v>
      </c>
      <c r="D15">
        <v>0.47999999999999959</v>
      </c>
    </row>
    <row r="16" spans="1:4" x14ac:dyDescent="0.3">
      <c r="A16">
        <v>4.9856790350480438</v>
      </c>
      <c r="B16">
        <v>2291.5834381476775</v>
      </c>
      <c r="D16">
        <v>0.43999999999999961</v>
      </c>
    </row>
    <row r="17" spans="1:4" x14ac:dyDescent="0.3">
      <c r="A17">
        <v>4.7326606248438603</v>
      </c>
      <c r="B17">
        <v>2417.4231827855851</v>
      </c>
      <c r="D17">
        <v>0.39999999999999963</v>
      </c>
    </row>
    <row r="18" spans="1:4" x14ac:dyDescent="0.3">
      <c r="A18">
        <v>4.4678776269448761</v>
      </c>
      <c r="B18">
        <v>2540.8034552139648</v>
      </c>
      <c r="D18">
        <v>0.35999999999999965</v>
      </c>
    </row>
    <row r="19" spans="1:4" x14ac:dyDescent="0.3">
      <c r="A19">
        <v>4.189373405350632</v>
      </c>
      <c r="B19">
        <v>2661.4186070688652</v>
      </c>
      <c r="D19">
        <v>0.31999999999999967</v>
      </c>
    </row>
    <row r="20" spans="1:4" x14ac:dyDescent="0.3">
      <c r="A20">
        <v>3.8945697199592941</v>
      </c>
      <c r="B20">
        <v>2779.9041567940753</v>
      </c>
      <c r="D20">
        <v>0.27999999999999969</v>
      </c>
    </row>
    <row r="21" spans="1:4" x14ac:dyDescent="0.3">
      <c r="A21">
        <v>3.5799465108906703</v>
      </c>
      <c r="B21">
        <v>2896.1942604566025</v>
      </c>
      <c r="D21">
        <v>0.23999999999999969</v>
      </c>
    </row>
    <row r="22" spans="1:4" x14ac:dyDescent="0.3">
      <c r="A22">
        <v>3.2404706875927274</v>
      </c>
      <c r="B22">
        <v>3010.5418150583191</v>
      </c>
      <c r="D22">
        <v>0.19999999999999968</v>
      </c>
    </row>
    <row r="23" spans="1:4" x14ac:dyDescent="0.3">
      <c r="A23">
        <v>2.8684798669389333</v>
      </c>
      <c r="B23">
        <v>3122.7855966916336</v>
      </c>
      <c r="D23">
        <v>0.15999999999999967</v>
      </c>
    </row>
    <row r="24" spans="1:4" x14ac:dyDescent="0.3">
      <c r="A24">
        <v>2.4512029598728722</v>
      </c>
      <c r="B24">
        <v>3233.1172294433732</v>
      </c>
      <c r="D24">
        <v>0.11999999999999966</v>
      </c>
    </row>
    <row r="25" spans="1:4" x14ac:dyDescent="0.3">
      <c r="A25">
        <v>1.9640590491468333</v>
      </c>
      <c r="B25">
        <v>3341.721598883466</v>
      </c>
      <c r="D25">
        <v>7.9999999999999655E-2</v>
      </c>
    </row>
    <row r="26" spans="1:4" x14ac:dyDescent="0.3">
      <c r="A26">
        <v>1.3447986834406747</v>
      </c>
      <c r="B26">
        <v>3448.7773265480664</v>
      </c>
      <c r="D26">
        <v>3.9999999999999654E-2</v>
      </c>
    </row>
    <row r="27" spans="1:4" x14ac:dyDescent="0.3">
      <c r="A27">
        <v>0</v>
      </c>
      <c r="B27">
        <v>3554.4572229347532</v>
      </c>
      <c r="D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SunsetCrater_2000ppm</vt:lpstr>
      <vt:lpstr>SunsetCrater_500ppm</vt:lpstr>
      <vt:lpstr>SunsetCrater_5000ppm</vt:lpstr>
      <vt:lpstr>SunsetCrater_VariableCarbon_0W</vt:lpstr>
      <vt:lpstr>Diff_Models_VariableCarbon_0W</vt:lpstr>
      <vt:lpstr>SunsetCrater_VariableCarbon_3W</vt:lpstr>
      <vt:lpstr>SFVF</vt:lpstr>
      <vt:lpstr>Isobar_4000bar_SunsetCrater</vt:lpstr>
      <vt:lpstr>Isobar_4000bar_Erebus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2020-07-13T13:28:59Z</dcterms:modified>
</cp:coreProperties>
</file>