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asina\OneDrive\Desktop\Excel Projects\Excel Learning\"/>
    </mc:Choice>
  </mc:AlternateContent>
  <xr:revisionPtr revIDLastSave="0" documentId="13_ncr:1_{A2625871-AF77-4BFF-AD94-7E9F2D51324A}" xr6:coauthVersionLast="47" xr6:coauthVersionMax="47" xr10:uidLastSave="{00000000-0000-0000-0000-000000000000}"/>
  <bookViews>
    <workbookView xWindow="-110" yWindow="-110" windowWidth="19420" windowHeight="10420" tabRatio="835" firstSheet="3" activeTab="4" xr2:uid="{76C6B417-2BBE-9F47-8410-869A6234BC63}"/>
  </bookViews>
  <sheets>
    <sheet name="Customer KPIs" sheetId="26" state="hidden" r:id="rId1"/>
    <sheet name="Marketing Operations" sheetId="25" state="hidden" r:id="rId2"/>
    <sheet name="Marketing Profits-Target" sheetId="24" state="hidden" r:id="rId3"/>
    <sheet name="Social Media KPI Dashboard" sheetId="18" r:id="rId4"/>
    <sheet name="Marketing Operations Dashboard" sheetId="27" r:id="rId5"/>
    <sheet name="Digital Data" sheetId="5" state="hidden" r:id="rId6"/>
  </sheets>
  <definedNames>
    <definedName name="Slicer_Home_City">#N/A</definedName>
    <definedName name="Slicer_Home_City1">#N/A</definedName>
  </definedNames>
  <calcPr calcId="191029"/>
  <pivotCaches>
    <pivotCache cacheId="4"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5" l="1"/>
  <c r="E23" i="5"/>
  <c r="D23" i="5"/>
  <c r="F22" i="5"/>
  <c r="E22" i="5"/>
  <c r="D22" i="5"/>
  <c r="F21" i="5"/>
  <c r="E21" i="5"/>
  <c r="D21" i="5"/>
  <c r="F20" i="5"/>
  <c r="E20" i="5"/>
  <c r="D20" i="5"/>
  <c r="F19" i="5"/>
  <c r="E19" i="5"/>
  <c r="D19" i="5"/>
  <c r="F18" i="5"/>
  <c r="E18" i="5"/>
  <c r="D18" i="5"/>
  <c r="F17" i="5"/>
  <c r="E17" i="5"/>
  <c r="D17" i="5"/>
  <c r="F16" i="5"/>
  <c r="E16" i="5"/>
  <c r="D16" i="5"/>
  <c r="F15" i="5"/>
  <c r="E15" i="5"/>
  <c r="D15" i="5"/>
  <c r="F14" i="5"/>
  <c r="E14" i="5"/>
  <c r="D14" i="5"/>
  <c r="F13" i="5"/>
  <c r="E13" i="5"/>
  <c r="D13" i="5"/>
  <c r="F12" i="5"/>
  <c r="E12" i="5"/>
  <c r="D12" i="5"/>
  <c r="F11" i="5"/>
  <c r="E11" i="5"/>
  <c r="D11" i="5"/>
  <c r="F10" i="5"/>
  <c r="E10" i="5"/>
  <c r="D10" i="5"/>
  <c r="F9" i="5"/>
  <c r="E9" i="5"/>
  <c r="D9" i="5"/>
  <c r="F8" i="5"/>
  <c r="E8" i="5"/>
  <c r="D8" i="5"/>
  <c r="F7" i="5"/>
  <c r="E7" i="5"/>
  <c r="D7" i="5"/>
  <c r="F6" i="5"/>
  <c r="E6" i="5"/>
  <c r="D6" i="5"/>
  <c r="F5" i="5"/>
  <c r="E5" i="5"/>
  <c r="D5" i="5"/>
  <c r="F4" i="5"/>
  <c r="E4" i="5"/>
  <c r="D4" i="5"/>
</calcChain>
</file>

<file path=xl/sharedStrings.xml><?xml version="1.0" encoding="utf-8"?>
<sst xmlns="http://schemas.openxmlformats.org/spreadsheetml/2006/main" count="214" uniqueCount="107">
  <si>
    <t>Instagram</t>
  </si>
  <si>
    <t>TikTok</t>
  </si>
  <si>
    <t xml:space="preserve"># of Referrals by Channel </t>
  </si>
  <si>
    <t>Facebook</t>
  </si>
  <si>
    <t>Twitter</t>
  </si>
  <si>
    <t>YouTube</t>
  </si>
  <si>
    <t>Blog</t>
  </si>
  <si>
    <t>New Memberships</t>
  </si>
  <si>
    <t>Total Customer Spend</t>
  </si>
  <si>
    <t>ROI</t>
  </si>
  <si>
    <t>Marketing Cost</t>
  </si>
  <si>
    <t>Profit</t>
  </si>
  <si>
    <t>ROI on Purchases</t>
  </si>
  <si>
    <t>Conversion Rates</t>
  </si>
  <si>
    <t>CAC</t>
  </si>
  <si>
    <t># of Conversions by Channel (Number of Purchases)</t>
  </si>
  <si>
    <t>Home City</t>
  </si>
  <si>
    <t>Chicago</t>
  </si>
  <si>
    <t>New York</t>
  </si>
  <si>
    <t>Los Angeles</t>
  </si>
  <si>
    <t>San Francisco</t>
  </si>
  <si>
    <t>Miami</t>
  </si>
  <si>
    <t>Orlando</t>
  </si>
  <si>
    <t>Sacramento</t>
  </si>
  <si>
    <t>Park City</t>
  </si>
  <si>
    <t>Baltimore</t>
  </si>
  <si>
    <t>Row Labels</t>
  </si>
  <si>
    <t>Grand Total</t>
  </si>
  <si>
    <t>Influencer Location</t>
  </si>
  <si>
    <t>Profits</t>
  </si>
  <si>
    <t>Count of Influencer Location</t>
  </si>
  <si>
    <t>Sum of Marketing Cost</t>
  </si>
  <si>
    <t>Target</t>
  </si>
  <si>
    <t>Target Line</t>
  </si>
  <si>
    <t>Marketing Operations</t>
  </si>
  <si>
    <t>Sum of ROI on Purchases</t>
  </si>
  <si>
    <t>Column Labels</t>
  </si>
  <si>
    <t>Total Blog Referrals</t>
  </si>
  <si>
    <t>Blog Referrals</t>
  </si>
  <si>
    <t>Total YouTube Referrals</t>
  </si>
  <si>
    <t>YouTube Referrals</t>
  </si>
  <si>
    <t>Total Twitter Referrals</t>
  </si>
  <si>
    <t>Twitter Referrals</t>
  </si>
  <si>
    <t>Total Facebook Referrals</t>
  </si>
  <si>
    <t>Facebook Referrals</t>
  </si>
  <si>
    <t>Total Instagram Referrals</t>
  </si>
  <si>
    <t>Instagram Referrals</t>
  </si>
  <si>
    <t>Total TikTok Referrals</t>
  </si>
  <si>
    <t>TikTok Referrals</t>
  </si>
  <si>
    <t>Total Instagram Conversions</t>
  </si>
  <si>
    <t>Instagram Conversions</t>
  </si>
  <si>
    <t>Total YouTube Conversions</t>
  </si>
  <si>
    <t>YouTube Conversions</t>
  </si>
  <si>
    <t>Total TikTok Conversions</t>
  </si>
  <si>
    <t>TikTok Conversions</t>
  </si>
  <si>
    <t>Total Facebook Conversions</t>
  </si>
  <si>
    <t>Facebook Conversions</t>
  </si>
  <si>
    <t>Total Twitter Conversions</t>
  </si>
  <si>
    <t>Twitter Conversions</t>
  </si>
  <si>
    <t>Total Blog Conversions</t>
  </si>
  <si>
    <t>Blog Conversions</t>
  </si>
  <si>
    <t>TikTok Converion Rate</t>
  </si>
  <si>
    <t>Total TikTok Converion Rate</t>
  </si>
  <si>
    <t>Facebook Conversion Rate</t>
  </si>
  <si>
    <t>Total Facebook Conversion Rate</t>
  </si>
  <si>
    <t>Instagram Conversion Rate</t>
  </si>
  <si>
    <t>Total Instagram Conversion Rate</t>
  </si>
  <si>
    <t>Twitter Conversion Rate</t>
  </si>
  <si>
    <t>Total Twitter Conversion Rate</t>
  </si>
  <si>
    <t>YouTube Conversion Rate</t>
  </si>
  <si>
    <t>Total YouTube Conversion Rate</t>
  </si>
  <si>
    <t>Blog Conversion Rate</t>
  </si>
  <si>
    <t>Total Blog Conversion Rate</t>
  </si>
  <si>
    <t>Total TikTok Revenue</t>
  </si>
  <si>
    <t>TikTok Revenue</t>
  </si>
  <si>
    <t>Total Facebook Revenue</t>
  </si>
  <si>
    <t>Facebook Revenue</t>
  </si>
  <si>
    <t>Total Instagram Revenue</t>
  </si>
  <si>
    <t>Instagram Revenue</t>
  </si>
  <si>
    <t>Total YouTube Revenue</t>
  </si>
  <si>
    <t>YouTube Revenue</t>
  </si>
  <si>
    <t>Total Twitter Revenue</t>
  </si>
  <si>
    <t>Twitter Revenue</t>
  </si>
  <si>
    <t>Total Blog Revenue</t>
  </si>
  <si>
    <t>Blog Revenue</t>
  </si>
  <si>
    <t>Total TikTok Referral Purchases</t>
  </si>
  <si>
    <t>TikTok Referral Purchases</t>
  </si>
  <si>
    <t>Total Facebook Referral Purchases</t>
  </si>
  <si>
    <t>Facebook Referral Purchases</t>
  </si>
  <si>
    <t>Total Instagram Referral Purchases</t>
  </si>
  <si>
    <t>Instagram Referral Purchases</t>
  </si>
  <si>
    <t>Total Twitter Referral Purchases</t>
  </si>
  <si>
    <t>Twitter Referral Purchases</t>
  </si>
  <si>
    <t>Total YouTube Referral Purchases</t>
  </si>
  <si>
    <t>YouTube Referral Purchases</t>
  </si>
  <si>
    <t>Total Blog Referral Purchases</t>
  </si>
  <si>
    <t>Blog Referral Purchases</t>
  </si>
  <si>
    <t>Total Blog Customer Acquistion Costs</t>
  </si>
  <si>
    <t>Blog Customer Acquistion Costs</t>
  </si>
  <si>
    <t>Total Facebook Acquistion Costs</t>
  </si>
  <si>
    <t>Facebook Acquistion Costs</t>
  </si>
  <si>
    <t>Total Instagram Acquistion Costs</t>
  </si>
  <si>
    <t>Instagram Acquistion Costs</t>
  </si>
  <si>
    <t>Total Twitter Acquistion Costs</t>
  </si>
  <si>
    <t>Twitter Acquistion Costs</t>
  </si>
  <si>
    <t>Total YouTube Acquistion Costs</t>
  </si>
  <si>
    <t>YouTube Acquistion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</si>
</sst>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5" formatCode="&quot;$&quot;#,##0"/>
    <numFmt numFmtId="166" formatCode="_(&quot;$&quot;* #,##0_);_(&quot;$&quot;* \(#,##0\);_(&quot;$&quot;* &quot;-&quot;??_);_(@_)"/>
  </numFmts>
  <fonts count="4" x14ac:knownFonts="1">
    <font>
      <sz val="12"/>
      <color theme="1"/>
      <name val="Tw Cen MT"/>
      <family val="2"/>
      <scheme val="minor"/>
    </font>
    <font>
      <sz val="12"/>
      <color theme="1"/>
      <name val="Tw Cen MT"/>
      <family val="2"/>
      <scheme val="minor"/>
    </font>
    <font>
      <b/>
      <sz val="12"/>
      <color theme="1"/>
      <name val="Tw Cen MT"/>
      <family val="2"/>
      <scheme val="minor"/>
    </font>
    <font>
      <sz val="12"/>
      <color theme="0"/>
      <name val="Tw Cen MT"/>
      <family val="2"/>
      <scheme val="minor"/>
    </font>
  </fonts>
  <fills count="11">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tint="-0.499984740745262"/>
        <bgColor indexed="64"/>
      </patternFill>
    </fill>
    <fill>
      <patternFill patternType="solid">
        <fgColor theme="0" tint="-0.14999847407452621"/>
        <bgColor indexed="64"/>
      </patternFill>
    </fill>
    <fill>
      <patternFill patternType="solid">
        <fgColor rgb="FF7030A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1"/>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0" fillId="0" borderId="0" xfId="0" applyAlignment="1">
      <alignment horizontal="center"/>
    </xf>
    <xf numFmtId="165" fontId="0" fillId="0" borderId="0" xfId="0" applyNumberFormat="1"/>
    <xf numFmtId="1" fontId="0" fillId="0" borderId="0" xfId="0" applyNumberFormat="1" applyAlignment="1">
      <alignment horizontal="right"/>
    </xf>
    <xf numFmtId="1" fontId="0" fillId="0" borderId="0" xfId="0" applyNumberFormat="1"/>
    <xf numFmtId="164" fontId="0" fillId="0" borderId="0" xfId="1" applyNumberFormat="1" applyFont="1" applyBorder="1"/>
    <xf numFmtId="1" fontId="0" fillId="0" borderId="4" xfId="0" applyNumberFormat="1" applyBorder="1" applyAlignment="1">
      <alignment horizontal="right"/>
    </xf>
    <xf numFmtId="1" fontId="0" fillId="0" borderId="5" xfId="0" applyNumberFormat="1" applyBorder="1" applyAlignment="1">
      <alignment horizontal="right"/>
    </xf>
    <xf numFmtId="165" fontId="0" fillId="5" borderId="4" xfId="0" applyNumberFormat="1" applyFill="1" applyBorder="1"/>
    <xf numFmtId="9" fontId="0" fillId="5" borderId="5" xfId="2" applyFont="1" applyFill="1" applyBorder="1"/>
    <xf numFmtId="1" fontId="0" fillId="0" borderId="5" xfId="0" applyNumberFormat="1" applyBorder="1"/>
    <xf numFmtId="164" fontId="0" fillId="0" borderId="4" xfId="1" applyNumberFormat="1" applyFont="1" applyBorder="1"/>
    <xf numFmtId="164" fontId="0" fillId="0" borderId="5" xfId="1" applyNumberFormat="1" applyFont="1" applyBorder="1"/>
    <xf numFmtId="0" fontId="0" fillId="0" borderId="4" xfId="0" applyBorder="1"/>
    <xf numFmtId="0" fontId="0" fillId="0" borderId="5" xfId="0" applyBorder="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0" xfId="0" pivotButton="1"/>
    <xf numFmtId="0" fontId="0" fillId="0" borderId="0" xfId="0" applyAlignment="1">
      <alignment horizontal="left"/>
    </xf>
    <xf numFmtId="9" fontId="0" fillId="0" borderId="0" xfId="2" applyFont="1" applyFill="1" applyBorder="1"/>
    <xf numFmtId="9" fontId="0" fillId="0" borderId="0" xfId="2" applyFont="1"/>
    <xf numFmtId="44" fontId="0" fillId="0" borderId="0" xfId="1" applyFont="1"/>
    <xf numFmtId="166" fontId="0" fillId="0" borderId="0" xfId="0" applyNumberFormat="1"/>
    <xf numFmtId="165" fontId="0" fillId="5" borderId="0" xfId="0" applyNumberFormat="1" applyFill="1"/>
    <xf numFmtId="9" fontId="0" fillId="0" borderId="0" xfId="0" applyNumberFormat="1"/>
    <xf numFmtId="44" fontId="0" fillId="0" borderId="0" xfId="0" applyNumberFormat="1"/>
    <xf numFmtId="9" fontId="0" fillId="0" borderId="0" xfId="0" pivotButton="1" applyNumberFormat="1"/>
    <xf numFmtId="9" fontId="0" fillId="0" borderId="0" xfId="0" applyNumberFormat="1" applyAlignment="1">
      <alignment horizontal="left"/>
    </xf>
    <xf numFmtId="9" fontId="0" fillId="0" borderId="0" xfId="0" applyNumberFormat="1" applyAlignment="1">
      <alignment horizontal="left" indent="1"/>
    </xf>
    <xf numFmtId="0" fontId="0" fillId="10" borderId="0" xfId="0" applyFill="1"/>
    <xf numFmtId="0" fontId="0" fillId="8" borderId="0" xfId="0" applyFill="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3" fillId="6" borderId="1" xfId="0" applyFont="1" applyFill="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9" fontId="0" fillId="7" borderId="4" xfId="2" applyFont="1" applyFill="1" applyBorder="1" applyAlignment="1">
      <alignment horizontal="center"/>
    </xf>
    <xf numFmtId="9" fontId="0" fillId="7" borderId="0" xfId="2" applyFont="1" applyFill="1" applyAlignment="1">
      <alignment horizontal="center"/>
    </xf>
    <xf numFmtId="0" fontId="0" fillId="0" borderId="0" xfId="0" applyNumberFormat="1"/>
    <xf numFmtId="0" fontId="0" fillId="0" borderId="0" xfId="0" pivotButton="1" applyNumberFormat="1"/>
  </cellXfs>
  <cellStyles count="3">
    <cellStyle name="Currency" xfId="1" builtinId="4"/>
    <cellStyle name="Normal" xfId="0" builtinId="0"/>
    <cellStyle name="Percent" xfId="2" builtinId="5"/>
  </cellStyles>
  <dxfs count="59">
    <dxf>
      <font>
        <color theme="0"/>
      </font>
      <fill>
        <patternFill>
          <bgColor theme="1"/>
        </patternFill>
      </fill>
    </dxf>
    <dxf>
      <numFmt numFmtId="13" formatCode="0%"/>
    </dxf>
    <dxf>
      <numFmt numFmtId="34" formatCode="_(&quot;$&quot;* #,##0.00_);_(&quot;$&quot;* \(#,##0.00\);_(&quot;$&quot;* &quot;-&quot;??_);_(@_)"/>
    </dxf>
    <dxf>
      <numFmt numFmtId="165"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5" formatCode="&quot;$&quot;#,##0"/>
    </dxf>
    <dxf>
      <numFmt numFmtId="166" formatCode="_(&quot;$&quot;* #,##0_);_(&quot;$&quot;* \(#,##0\);_(&quot;$&quot;* &quot;-&quot;??_);_(@_)"/>
    </dxf>
    <dxf>
      <numFmt numFmtId="166" formatCode="_(&quot;$&quot;* #,##0_);_(&quot;$&quot;* \(#,##0\);_(&quot;$&quot;* &quot;-&quot;??_);_(@_)"/>
    </dxf>
    <dxf>
      <numFmt numFmtId="34" formatCode="_(&quot;$&quot;* #,##0.00_);_(&quot;$&quot;* \(#,##0.00\);_(&quot;$&quot;* &quot;-&quot;??_);_(@_)"/>
    </dxf>
    <dxf>
      <numFmt numFmtId="1" formatCode="0"/>
    </dxf>
    <dxf>
      <numFmt numFmtId="166" formatCode="_(&quot;$&quot;* #,##0_);_(&quot;$&quot;* \(#,##0\);_(&quot;$&quot;* &quot;-&quot;??_);_(@_)"/>
    </dxf>
    <dxf>
      <numFmt numFmtId="1" formatCode="0"/>
    </dxf>
    <dxf>
      <numFmt numFmtId="167" formatCode="0.0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font>
        <color theme="1"/>
      </font>
    </dxf>
  </dxfs>
  <tableStyles count="2" defaultTableStyle="TableStyleMedium2" defaultPivotStyle="PivotStyleLight16">
    <tableStyle name="Slicer Style 1" pivot="0" table="0" count="1" xr9:uid="{D14BB71D-096F-4A18-8329-DF0AEB8C7836}">
      <tableStyleElement type="wholeTable" dxfId="58"/>
    </tableStyle>
    <tableStyle name="Slicer Style 2" pivot="0" table="0" count="7" xr9:uid="{BBF884CB-C4FB-43D4-AABA-EBF497931F8A}">
      <tableStyleElement type="wholeTable" dxfId="0"/>
    </tableStyle>
  </tableStyles>
  <extLst>
    <ext xmlns:x14="http://schemas.microsoft.com/office/spreadsheetml/2009/9/main" uri="{46F421CA-312F-682f-3DD2-61675219B42D}">
      <x14:dxfs count="6">
        <dxf/>
        <dxf/>
        <dxf/>
        <dxf/>
        <dxf>
          <fill>
            <patternFill>
              <bgColor theme="1" tint="0.14996795556505021"/>
            </patternFill>
          </fill>
        </dxf>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KPIs!PivotTable6</c:name>
    <c:fmtId val="4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Social Media Referrals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KPIs'!$A$3:$A$5</c:f>
              <c:strCache>
                <c:ptCount val="1"/>
                <c:pt idx="0">
                  <c:v>Baltimore - Blog Referrals</c:v>
                </c:pt>
              </c:strCache>
            </c:strRef>
          </c:tx>
          <c:spPr>
            <a:solidFill>
              <a:schemeClr val="accent1"/>
            </a:solidFill>
            <a:ln>
              <a:noFill/>
            </a:ln>
            <a:effectLst/>
          </c:spPr>
          <c:invertIfNegative val="0"/>
          <c:cat>
            <c:strRef>
              <c:f>'Customer KPIs'!$A$6</c:f>
              <c:strCache>
                <c:ptCount val="1"/>
                <c:pt idx="0">
                  <c:v>Total</c:v>
                </c:pt>
              </c:strCache>
            </c:strRef>
          </c:cat>
          <c:val>
            <c:numRef>
              <c:f>'Customer KPIs'!$A$6</c:f>
              <c:numCache>
                <c:formatCode>0</c:formatCode>
                <c:ptCount val="1"/>
                <c:pt idx="0">
                  <c:v>11603.428571428572</c:v>
                </c:pt>
              </c:numCache>
            </c:numRef>
          </c:val>
          <c:extLst>
            <c:ext xmlns:c16="http://schemas.microsoft.com/office/drawing/2014/chart" uri="{C3380CC4-5D6E-409C-BE32-E72D297353CC}">
              <c16:uniqueId val="{00000000-F5D3-4C6C-A83D-2A0BAD5A0006}"/>
            </c:ext>
          </c:extLst>
        </c:ser>
        <c:ser>
          <c:idx val="1"/>
          <c:order val="1"/>
          <c:tx>
            <c:strRef>
              <c:f>'Customer KPIs'!$B$3:$B$5</c:f>
              <c:strCache>
                <c:ptCount val="1"/>
                <c:pt idx="0">
                  <c:v>Baltimore - YouTube Referrals</c:v>
                </c:pt>
              </c:strCache>
            </c:strRef>
          </c:tx>
          <c:spPr>
            <a:solidFill>
              <a:schemeClr val="accent2"/>
            </a:solidFill>
            <a:ln>
              <a:noFill/>
            </a:ln>
            <a:effectLst/>
          </c:spPr>
          <c:invertIfNegative val="0"/>
          <c:cat>
            <c:strRef>
              <c:f>'Customer KPIs'!$A$6</c:f>
              <c:strCache>
                <c:ptCount val="1"/>
                <c:pt idx="0">
                  <c:v>Total</c:v>
                </c:pt>
              </c:strCache>
            </c:strRef>
          </c:cat>
          <c:val>
            <c:numRef>
              <c:f>'Customer KPIs'!$B$6</c:f>
              <c:numCache>
                <c:formatCode>0</c:formatCode>
                <c:ptCount val="1"/>
                <c:pt idx="0">
                  <c:v>5950.4761904761899</c:v>
                </c:pt>
              </c:numCache>
            </c:numRef>
          </c:val>
          <c:extLst>
            <c:ext xmlns:c16="http://schemas.microsoft.com/office/drawing/2014/chart" uri="{C3380CC4-5D6E-409C-BE32-E72D297353CC}">
              <c16:uniqueId val="{00000001-F5D3-4C6C-A83D-2A0BAD5A0006}"/>
            </c:ext>
          </c:extLst>
        </c:ser>
        <c:ser>
          <c:idx val="2"/>
          <c:order val="2"/>
          <c:tx>
            <c:strRef>
              <c:f>'Customer KPIs'!$C$3:$C$5</c:f>
              <c:strCache>
                <c:ptCount val="1"/>
                <c:pt idx="0">
                  <c:v>Baltimore - Twitter Referrals</c:v>
                </c:pt>
              </c:strCache>
            </c:strRef>
          </c:tx>
          <c:spPr>
            <a:solidFill>
              <a:schemeClr val="accent3"/>
            </a:solidFill>
            <a:ln>
              <a:noFill/>
            </a:ln>
            <a:effectLst/>
          </c:spPr>
          <c:invertIfNegative val="0"/>
          <c:cat>
            <c:strRef>
              <c:f>'Customer KPIs'!$A$6</c:f>
              <c:strCache>
                <c:ptCount val="1"/>
                <c:pt idx="0">
                  <c:v>Total</c:v>
                </c:pt>
              </c:strCache>
            </c:strRef>
          </c:cat>
          <c:val>
            <c:numRef>
              <c:f>'Customer KPIs'!$C$6</c:f>
              <c:numCache>
                <c:formatCode>0</c:formatCode>
                <c:ptCount val="1"/>
                <c:pt idx="0">
                  <c:v>2933.3333333333335</c:v>
                </c:pt>
              </c:numCache>
            </c:numRef>
          </c:val>
          <c:extLst>
            <c:ext xmlns:c16="http://schemas.microsoft.com/office/drawing/2014/chart" uri="{C3380CC4-5D6E-409C-BE32-E72D297353CC}">
              <c16:uniqueId val="{00000002-F5D3-4C6C-A83D-2A0BAD5A0006}"/>
            </c:ext>
          </c:extLst>
        </c:ser>
        <c:ser>
          <c:idx val="3"/>
          <c:order val="3"/>
          <c:tx>
            <c:strRef>
              <c:f>'Customer KPIs'!$D$3:$D$5</c:f>
              <c:strCache>
                <c:ptCount val="1"/>
                <c:pt idx="0">
                  <c:v>Baltimore - Facebook Referrals</c:v>
                </c:pt>
              </c:strCache>
            </c:strRef>
          </c:tx>
          <c:spPr>
            <a:solidFill>
              <a:schemeClr val="accent4"/>
            </a:solidFill>
            <a:ln>
              <a:noFill/>
            </a:ln>
            <a:effectLst/>
          </c:spPr>
          <c:invertIfNegative val="0"/>
          <c:cat>
            <c:strRef>
              <c:f>'Customer KPIs'!$A$6</c:f>
              <c:strCache>
                <c:ptCount val="1"/>
                <c:pt idx="0">
                  <c:v>Total</c:v>
                </c:pt>
              </c:strCache>
            </c:strRef>
          </c:cat>
          <c:val>
            <c:numRef>
              <c:f>'Customer KPIs'!$D$6</c:f>
              <c:numCache>
                <c:formatCode>0</c:formatCode>
                <c:ptCount val="1"/>
                <c:pt idx="0">
                  <c:v>1777.7777777777778</c:v>
                </c:pt>
              </c:numCache>
            </c:numRef>
          </c:val>
          <c:extLst>
            <c:ext xmlns:c16="http://schemas.microsoft.com/office/drawing/2014/chart" uri="{C3380CC4-5D6E-409C-BE32-E72D297353CC}">
              <c16:uniqueId val="{00000003-F5D3-4C6C-A83D-2A0BAD5A0006}"/>
            </c:ext>
          </c:extLst>
        </c:ser>
        <c:ser>
          <c:idx val="4"/>
          <c:order val="4"/>
          <c:tx>
            <c:strRef>
              <c:f>'Customer KPIs'!$E$3:$E$5</c:f>
              <c:strCache>
                <c:ptCount val="1"/>
                <c:pt idx="0">
                  <c:v>Baltimore - Instagram Referrals</c:v>
                </c:pt>
              </c:strCache>
            </c:strRef>
          </c:tx>
          <c:spPr>
            <a:solidFill>
              <a:schemeClr val="accent5"/>
            </a:solidFill>
            <a:ln>
              <a:noFill/>
            </a:ln>
            <a:effectLst/>
          </c:spPr>
          <c:invertIfNegative val="0"/>
          <c:cat>
            <c:strRef>
              <c:f>'Customer KPIs'!$A$6</c:f>
              <c:strCache>
                <c:ptCount val="1"/>
                <c:pt idx="0">
                  <c:v>Total</c:v>
                </c:pt>
              </c:strCache>
            </c:strRef>
          </c:cat>
          <c:val>
            <c:numRef>
              <c:f>'Customer KPIs'!$E$6</c:f>
              <c:numCache>
                <c:formatCode>0</c:formatCode>
                <c:ptCount val="1"/>
                <c:pt idx="0">
                  <c:v>0.8431372549019609</c:v>
                </c:pt>
              </c:numCache>
            </c:numRef>
          </c:val>
          <c:extLst>
            <c:ext xmlns:c16="http://schemas.microsoft.com/office/drawing/2014/chart" uri="{C3380CC4-5D6E-409C-BE32-E72D297353CC}">
              <c16:uniqueId val="{00000004-F5D3-4C6C-A83D-2A0BAD5A0006}"/>
            </c:ext>
          </c:extLst>
        </c:ser>
        <c:ser>
          <c:idx val="5"/>
          <c:order val="5"/>
          <c:tx>
            <c:strRef>
              <c:f>'Customer KPIs'!$F$3:$F$5</c:f>
              <c:strCache>
                <c:ptCount val="1"/>
                <c:pt idx="0">
                  <c:v>Baltimore - TikTok Referrals</c:v>
                </c:pt>
              </c:strCache>
            </c:strRef>
          </c:tx>
          <c:spPr>
            <a:solidFill>
              <a:schemeClr val="accent6"/>
            </a:solidFill>
            <a:ln>
              <a:noFill/>
            </a:ln>
            <a:effectLst/>
          </c:spPr>
          <c:invertIfNegative val="0"/>
          <c:cat>
            <c:strRef>
              <c:f>'Customer KPIs'!$A$6</c:f>
              <c:strCache>
                <c:ptCount val="1"/>
                <c:pt idx="0">
                  <c:v>Total</c:v>
                </c:pt>
              </c:strCache>
            </c:strRef>
          </c:cat>
          <c:val>
            <c:numRef>
              <c:f>'Customer KPIs'!$F$6</c:f>
              <c:numCache>
                <c:formatCode>0</c:formatCode>
                <c:ptCount val="1"/>
                <c:pt idx="0">
                  <c:v>297.28395061728395</c:v>
                </c:pt>
              </c:numCache>
            </c:numRef>
          </c:val>
          <c:extLst>
            <c:ext xmlns:c16="http://schemas.microsoft.com/office/drawing/2014/chart" uri="{C3380CC4-5D6E-409C-BE32-E72D297353CC}">
              <c16:uniqueId val="{00000005-F5D3-4C6C-A83D-2A0BAD5A0006}"/>
            </c:ext>
          </c:extLst>
        </c:ser>
        <c:dLbls>
          <c:showLegendKey val="0"/>
          <c:showVal val="0"/>
          <c:showCatName val="0"/>
          <c:showSerName val="0"/>
          <c:showPercent val="0"/>
          <c:showBubbleSize val="0"/>
        </c:dLbls>
        <c:gapWidth val="219"/>
        <c:overlap val="-27"/>
        <c:axId val="1700467728"/>
        <c:axId val="1700478288"/>
      </c:barChart>
      <c:catAx>
        <c:axId val="1700467728"/>
        <c:scaling>
          <c:orientation val="minMax"/>
        </c:scaling>
        <c:delete val="1"/>
        <c:axPos val="b"/>
        <c:numFmt formatCode="General" sourceLinked="1"/>
        <c:majorTickMark val="out"/>
        <c:minorTickMark val="none"/>
        <c:tickLblPos val="nextTo"/>
        <c:crossAx val="1700478288"/>
        <c:crosses val="autoZero"/>
        <c:auto val="1"/>
        <c:lblAlgn val="ctr"/>
        <c:lblOffset val="100"/>
        <c:noMultiLvlLbl val="0"/>
      </c:catAx>
      <c:valAx>
        <c:axId val="170047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0467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Dashboards.xlsx]Marketing Operations!PivotTable1</c:name>
    <c:fmtId val="6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Return On</a:t>
            </a:r>
            <a:r>
              <a:rPr lang="en-US" baseline="0">
                <a:solidFill>
                  <a:schemeClr val="bg1"/>
                </a:solidFill>
              </a:rPr>
              <a:t> Investment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2424023275E-2"/>
              <c:y val="-2.889961744972732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2"/>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175842725448E-2"/>
              <c:y val="6.5446246072039901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3"/>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3135918619817188E-2"/>
              <c:y val="-3.6337444245581885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0116735404883579E-2"/>
                  <c:h val="0.11356503932351551"/>
                </c:manualLayout>
              </c15:layout>
            </c:ext>
          </c:extLst>
        </c:dLbl>
      </c:pivotFmt>
      <c:pivotFmt>
        <c:idx val="4"/>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7361979963544883E-2"/>
              <c:y val="6.62978304971980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8568653348572959E-2"/>
                  <c:h val="0.11356503932351551"/>
                </c:manualLayout>
              </c15:layout>
            </c:ext>
          </c:extLst>
        </c:dLbl>
      </c:pivotFmt>
      <c:pivotFmt>
        <c:idx val="5"/>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4.7339563735761765E-2"/>
              <c:y val="-2.855671606476882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0116735404883579E-2"/>
                  <c:h val="0.11356503932351551"/>
                </c:manualLayout>
              </c15:layout>
            </c:ext>
          </c:extLst>
        </c:dLbl>
      </c:pivotFmt>
      <c:pivotFmt>
        <c:idx val="6"/>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3.9124673152871409E-2"/>
              <c:y val="7.0120964788325343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2094120670889692E-2"/>
                  <c:h val="0.11356503932351551"/>
                </c:manualLayout>
              </c15:layout>
            </c:ext>
          </c:extLst>
        </c:dLbl>
      </c:pivotFmt>
      <c:pivotFmt>
        <c:idx val="7"/>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2424023275E-2"/>
              <c:y val="-3.357432087370453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8"/>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3.5250458735299486E-2"/>
              <c:y val="-4.011477679491744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4.1491878629766381E-2"/>
              <c:y val="-4.483545418767218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lineChart>
        <c:grouping val="standard"/>
        <c:varyColors val="0"/>
        <c:ser>
          <c:idx val="0"/>
          <c:order val="0"/>
          <c:tx>
            <c:strRef>
              <c:f>'Marketing Operations'!$B$29</c:f>
              <c:strCache>
                <c:ptCount val="1"/>
                <c:pt idx="0">
                  <c:v>Total</c:v>
                </c:pt>
              </c:strCache>
            </c:strRef>
          </c:tx>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Pt>
            <c:idx val="0"/>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2-8817-4E3D-9CEE-29FAFC807EC6}"/>
              </c:ext>
            </c:extLst>
          </c:dPt>
          <c:dPt>
            <c:idx val="1"/>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3-8817-4E3D-9CEE-29FAFC807EC6}"/>
              </c:ext>
            </c:extLst>
          </c:dPt>
          <c:dPt>
            <c:idx val="2"/>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4-8817-4E3D-9CEE-29FAFC807EC6}"/>
              </c:ext>
            </c:extLst>
          </c:dPt>
          <c:dPt>
            <c:idx val="3"/>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5-8817-4E3D-9CEE-29FAFC807EC6}"/>
              </c:ext>
            </c:extLst>
          </c:dPt>
          <c:dPt>
            <c:idx val="4"/>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6-8817-4E3D-9CEE-29FAFC807EC6}"/>
              </c:ext>
            </c:extLst>
          </c:dPt>
          <c:dPt>
            <c:idx val="5"/>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7-8817-4E3D-9CEE-29FAFC807EC6}"/>
              </c:ext>
            </c:extLst>
          </c:dPt>
          <c:dPt>
            <c:idx val="6"/>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8-8817-4E3D-9CEE-29FAFC807EC6}"/>
              </c:ext>
            </c:extLst>
          </c:dPt>
          <c:dPt>
            <c:idx val="7"/>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A-8817-4E3D-9CEE-29FAFC807EC6}"/>
              </c:ext>
            </c:extLst>
          </c:dPt>
          <c:dPt>
            <c:idx val="8"/>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9-8817-4E3D-9CEE-29FAFC807EC6}"/>
              </c:ext>
            </c:extLst>
          </c:dPt>
          <c:dLbls>
            <c:dLbl>
              <c:idx val="0"/>
              <c:layout>
                <c:manualLayout>
                  <c:x val="-4.1491878629766381E-2"/>
                  <c:y val="-4.4835454187672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17-4E3D-9CEE-29FAFC807EC6}"/>
                </c:ext>
              </c:extLst>
            </c:dLbl>
            <c:dLbl>
              <c:idx val="1"/>
              <c:layout>
                <c:manualLayout>
                  <c:x val="-5.7361979963544883E-2"/>
                  <c:y val="6.62978304971980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8.8568653348572959E-2"/>
                      <c:h val="0.11356503932351551"/>
                    </c:manualLayout>
                  </c15:layout>
                </c:ext>
                <c:ext xmlns:c16="http://schemas.microsoft.com/office/drawing/2014/chart" uri="{C3380CC4-5D6E-409C-BE32-E72D297353CC}">
                  <c16:uniqueId val="{00000003-8817-4E3D-9CEE-29FAFC807EC6}"/>
                </c:ext>
              </c:extLst>
            </c:dLbl>
            <c:dLbl>
              <c:idx val="2"/>
              <c:layout>
                <c:manualLayout>
                  <c:x val="-5.03562424023275E-2"/>
                  <c:y val="-3.35743208737045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7.4557456009668385E-2"/>
                      <c:h val="0.11356503932351551"/>
                    </c:manualLayout>
                  </c15:layout>
                </c:ext>
                <c:ext xmlns:c16="http://schemas.microsoft.com/office/drawing/2014/chart" uri="{C3380CC4-5D6E-409C-BE32-E72D297353CC}">
                  <c16:uniqueId val="{00000004-8817-4E3D-9CEE-29FAFC807EC6}"/>
                </c:ext>
              </c:extLst>
            </c:dLbl>
            <c:dLbl>
              <c:idx val="3"/>
              <c:layout>
                <c:manualLayout>
                  <c:x val="-5.03562424023275E-2"/>
                  <c:y val="-2.889961744972732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7.4557456009668385E-2"/>
                      <c:h val="0.11356503932351551"/>
                    </c:manualLayout>
                  </c15:layout>
                </c:ext>
                <c:ext xmlns:c16="http://schemas.microsoft.com/office/drawing/2014/chart" uri="{C3380CC4-5D6E-409C-BE32-E72D297353CC}">
                  <c16:uniqueId val="{00000005-8817-4E3D-9CEE-29FAFC807EC6}"/>
                </c:ext>
              </c:extLst>
            </c:dLbl>
            <c:dLbl>
              <c:idx val="4"/>
              <c:layout>
                <c:manualLayout>
                  <c:x val="-5.0356175842725448E-2"/>
                  <c:y val="6.544624607203990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7.4557456009668385E-2"/>
                      <c:h val="0.11356503932351551"/>
                    </c:manualLayout>
                  </c15:layout>
                </c:ext>
                <c:ext xmlns:c16="http://schemas.microsoft.com/office/drawing/2014/chart" uri="{C3380CC4-5D6E-409C-BE32-E72D297353CC}">
                  <c16:uniqueId val="{00000006-8817-4E3D-9CEE-29FAFC807EC6}"/>
                </c:ext>
              </c:extLst>
            </c:dLbl>
            <c:dLbl>
              <c:idx val="5"/>
              <c:layout>
                <c:manualLayout>
                  <c:x val="-3.5250458735299486E-2"/>
                  <c:y val="-4.01147767949174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17-4E3D-9CEE-29FAFC807EC6}"/>
                </c:ext>
              </c:extLst>
            </c:dLbl>
            <c:dLbl>
              <c:idx val="6"/>
              <c:layout>
                <c:manualLayout>
                  <c:x val="-3.9124673152871409E-2"/>
                  <c:y val="7.012096478832534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5.2094120670889692E-2"/>
                      <c:h val="0.11356503932351551"/>
                    </c:manualLayout>
                  </c15:layout>
                </c:ext>
                <c:ext xmlns:c16="http://schemas.microsoft.com/office/drawing/2014/chart" uri="{C3380CC4-5D6E-409C-BE32-E72D297353CC}">
                  <c16:uniqueId val="{00000008-8817-4E3D-9CEE-29FAFC807EC6}"/>
                </c:ext>
              </c:extLst>
            </c:dLbl>
            <c:dLbl>
              <c:idx val="7"/>
              <c:layout>
                <c:manualLayout>
                  <c:x val="-5.3135918619817188E-2"/>
                  <c:y val="-3.633744424558188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8.0116735404883579E-2"/>
                      <c:h val="0.11356503932351551"/>
                    </c:manualLayout>
                  </c15:layout>
                </c:ext>
                <c:ext xmlns:c16="http://schemas.microsoft.com/office/drawing/2014/chart" uri="{C3380CC4-5D6E-409C-BE32-E72D297353CC}">
                  <c16:uniqueId val="{0000000A-8817-4E3D-9CEE-29FAFC807EC6}"/>
                </c:ext>
              </c:extLst>
            </c:dLbl>
            <c:dLbl>
              <c:idx val="8"/>
              <c:layout>
                <c:manualLayout>
                  <c:x val="-4.7339563735761765E-2"/>
                  <c:y val="-2.855671606476882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8.0116735404883579E-2"/>
                      <c:h val="0.11356503932351551"/>
                    </c:manualLayout>
                  </c15:layout>
                </c:ext>
                <c:ext xmlns:c16="http://schemas.microsoft.com/office/drawing/2014/chart" uri="{C3380CC4-5D6E-409C-BE32-E72D297353CC}">
                  <c16:uniqueId val="{00000009-8817-4E3D-9CEE-29FAFC807EC6}"/>
                </c:ext>
              </c:extLst>
            </c:dLbl>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'Marketing Operations'!$A$30:$A$39</c:f>
              <c:strCache>
                <c:ptCount val="9"/>
                <c:pt idx="0">
                  <c:v>San Francisco</c:v>
                </c:pt>
                <c:pt idx="1">
                  <c:v>Miami</c:v>
                </c:pt>
                <c:pt idx="2">
                  <c:v>Sacramento</c:v>
                </c:pt>
                <c:pt idx="3">
                  <c:v>Baltimore</c:v>
                </c:pt>
                <c:pt idx="4">
                  <c:v>Chicago</c:v>
                </c:pt>
                <c:pt idx="5">
                  <c:v>Park City</c:v>
                </c:pt>
                <c:pt idx="6">
                  <c:v>Orlando</c:v>
                </c:pt>
                <c:pt idx="7">
                  <c:v>Los Angeles</c:v>
                </c:pt>
                <c:pt idx="8">
                  <c:v>New York</c:v>
                </c:pt>
              </c:strCache>
            </c:strRef>
          </c:cat>
          <c:val>
            <c:numRef>
              <c:f>'Marketing Operations'!$B$30:$B$39</c:f>
              <c:numCache>
                <c:formatCode>0%</c:formatCode>
                <c:ptCount val="9"/>
                <c:pt idx="0">
                  <c:v>-1.3712400630153847</c:v>
                </c:pt>
                <c:pt idx="1">
                  <c:v>-1.1448071723174602</c:v>
                </c:pt>
                <c:pt idx="2">
                  <c:v>-0.77509554412307691</c:v>
                </c:pt>
                <c:pt idx="3">
                  <c:v>-0.70885381632119515</c:v>
                </c:pt>
                <c:pt idx="4">
                  <c:v>-0.62809671999999994</c:v>
                </c:pt>
                <c:pt idx="5">
                  <c:v>-0.54625633828571429</c:v>
                </c:pt>
                <c:pt idx="6">
                  <c:v>2.0465729599999961E-2</c:v>
                </c:pt>
                <c:pt idx="7">
                  <c:v>2.4593720242370365</c:v>
                </c:pt>
                <c:pt idx="8">
                  <c:v>5.5927230753204125</c:v>
                </c:pt>
              </c:numCache>
            </c:numRef>
          </c:val>
          <c:smooth val="0"/>
          <c:extLst>
            <c:ext xmlns:c16="http://schemas.microsoft.com/office/drawing/2014/chart" uri="{C3380CC4-5D6E-409C-BE32-E72D297353CC}">
              <c16:uniqueId val="{00000000-8817-4E3D-9CEE-29FAFC807EC6}"/>
            </c:ext>
          </c:extLst>
        </c:ser>
        <c:dLbls>
          <c:dLblPos val="ctr"/>
          <c:showLegendKey val="0"/>
          <c:showVal val="1"/>
          <c:showCatName val="0"/>
          <c:showSerName val="0"/>
          <c:showPercent val="0"/>
          <c:showBubbleSize val="0"/>
        </c:dLbls>
        <c:marker val="1"/>
        <c:smooth val="0"/>
        <c:axId val="190684880"/>
        <c:axId val="195494432"/>
      </c:lineChart>
      <c:catAx>
        <c:axId val="190684880"/>
        <c:scaling>
          <c:orientation val="minMax"/>
        </c:scaling>
        <c:delete val="0"/>
        <c:axPos val="b"/>
        <c:numFmt formatCode="General" sourceLinked="1"/>
        <c:majorTickMark val="none"/>
        <c:minorTickMark val="none"/>
        <c:tickLblPos val="low"/>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494432"/>
        <c:crosses val="autoZero"/>
        <c:auto val="1"/>
        <c:lblAlgn val="ctr"/>
        <c:lblOffset val="100"/>
        <c:noMultiLvlLbl val="0"/>
      </c:catAx>
      <c:valAx>
        <c:axId val="195494432"/>
        <c:scaling>
          <c:orientation val="minMax"/>
        </c:scaling>
        <c:delete val="1"/>
        <c:axPos val="l"/>
        <c:numFmt formatCode="0%" sourceLinked="1"/>
        <c:majorTickMark val="none"/>
        <c:minorTickMark val="none"/>
        <c:tickLblPos val="nextTo"/>
        <c:crossAx val="19068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Dashboards.xlsx]Marketing Profits-Target!PivotTable6</c:name>
    <c:fmtId val="18"/>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pivotFmt>
      <c:pivotFmt>
        <c:idx val="7"/>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pivotFmt>
      <c:pivotFmt>
        <c:idx val="8"/>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pivotFmt>
      <c:pivotFmt>
        <c:idx val="9"/>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pivotFmt>
      <c:pivotFmt>
        <c:idx val="10"/>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pivotFmt>
      <c:pivotFmt>
        <c:idx val="11"/>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pivotFmt>
      <c:pivotFmt>
        <c:idx val="12"/>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pivotFmt>
      <c:pivotFmt>
        <c:idx val="13"/>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pivotFmt>
      <c:pivotFmt>
        <c:idx val="14"/>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pivotFmt>
    </c:pivotFmts>
    <c:plotArea>
      <c:layout/>
      <c:barChart>
        <c:barDir val="col"/>
        <c:grouping val="clustered"/>
        <c:varyColors val="0"/>
        <c:ser>
          <c:idx val="1"/>
          <c:order val="1"/>
          <c:tx>
            <c:strRef>
              <c:f>'Marketing Profits-Target'!$C$3</c:f>
              <c:strCache>
                <c:ptCount val="1"/>
                <c:pt idx="0">
                  <c:v>Profits</c:v>
                </c:pt>
              </c:strCache>
            </c:strRef>
          </c:tx>
          <c:spPr>
            <a:solidFill>
              <a:srgbClr val="0070C0"/>
            </a:solidFill>
            <a:ln w="9525" cap="flat" cmpd="sng" algn="ctr">
              <a:noFill/>
              <a:round/>
            </a:ln>
            <a:effectLst/>
          </c:spPr>
          <c:invertIfNegative val="0"/>
          <c:cat>
            <c:strRef>
              <c:f>'Marketing Profits-Target'!$A$4:$A$13</c:f>
              <c:strCache>
                <c:ptCount val="9"/>
                <c:pt idx="0">
                  <c:v>San Francisco</c:v>
                </c:pt>
                <c:pt idx="1">
                  <c:v>Miami</c:v>
                </c:pt>
                <c:pt idx="2">
                  <c:v>Sacramento</c:v>
                </c:pt>
                <c:pt idx="3">
                  <c:v>Baltimore</c:v>
                </c:pt>
                <c:pt idx="4">
                  <c:v>Chicago</c:v>
                </c:pt>
                <c:pt idx="5">
                  <c:v>Park City</c:v>
                </c:pt>
                <c:pt idx="6">
                  <c:v>Orlando</c:v>
                </c:pt>
                <c:pt idx="7">
                  <c:v>Los Angeles</c:v>
                </c:pt>
                <c:pt idx="8">
                  <c:v>New York</c:v>
                </c:pt>
              </c:strCache>
            </c:strRef>
          </c:cat>
          <c:val>
            <c:numRef>
              <c:f>'Marketing Profits-Target'!$C$4:$C$13</c:f>
              <c:numCache>
                <c:formatCode>"$"#,##0</c:formatCode>
                <c:ptCount val="9"/>
                <c:pt idx="0">
                  <c:v>-1371240.0630153846</c:v>
                </c:pt>
                <c:pt idx="1">
                  <c:v>-1144807.1723174602</c:v>
                </c:pt>
                <c:pt idx="2">
                  <c:v>-775095.54412307695</c:v>
                </c:pt>
                <c:pt idx="3">
                  <c:v>-708853.8163211951</c:v>
                </c:pt>
                <c:pt idx="4">
                  <c:v>-628096.72</c:v>
                </c:pt>
                <c:pt idx="5">
                  <c:v>-546256.33828571427</c:v>
                </c:pt>
                <c:pt idx="6">
                  <c:v>20465.729599999962</c:v>
                </c:pt>
                <c:pt idx="7">
                  <c:v>5225461.9242370352</c:v>
                </c:pt>
                <c:pt idx="8">
                  <c:v>10041531.337553378</c:v>
                </c:pt>
              </c:numCache>
            </c:numRef>
          </c:val>
          <c:extLst>
            <c:ext xmlns:c16="http://schemas.microsoft.com/office/drawing/2014/chart" uri="{C3380CC4-5D6E-409C-BE32-E72D297353CC}">
              <c16:uniqueId val="{00000001-4F0F-4A92-BEE4-78AA2B3C336C}"/>
            </c:ext>
          </c:extLst>
        </c:ser>
        <c:dLbls>
          <c:showLegendKey val="0"/>
          <c:showVal val="0"/>
          <c:showCatName val="0"/>
          <c:showSerName val="0"/>
          <c:showPercent val="0"/>
          <c:showBubbleSize val="0"/>
        </c:dLbls>
        <c:gapWidth val="100"/>
        <c:axId val="2105429680"/>
        <c:axId val="2105430640"/>
      </c:barChart>
      <c:lineChart>
        <c:grouping val="standard"/>
        <c:varyColors val="0"/>
        <c:ser>
          <c:idx val="0"/>
          <c:order val="0"/>
          <c:tx>
            <c:strRef>
              <c:f>'Marketing Profits-Target'!$B$3</c:f>
              <c:strCache>
                <c:ptCount val="1"/>
                <c:pt idx="0">
                  <c:v>Target Line</c:v>
                </c:pt>
              </c:strCache>
            </c:strRef>
          </c:tx>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dPt>
            <c:idx val="0"/>
            <c:marker>
              <c:symbol val="circle"/>
              <c:size val="4"/>
              <c:spPr>
                <a:solidFill>
                  <a:schemeClr val="bg1"/>
                </a:solidFill>
                <a:ln w="9525" cap="flat" cmpd="sng" algn="ctr">
                  <a:solidFill>
                    <a:srgbClr val="C00000"/>
                  </a:solidFill>
                  <a:round/>
                </a:ln>
                <a:effectLst/>
              </c:spPr>
            </c:marker>
            <c:bubble3D val="0"/>
            <c:extLst>
              <c:ext xmlns:c16="http://schemas.microsoft.com/office/drawing/2014/chart" uri="{C3380CC4-5D6E-409C-BE32-E72D297353CC}">
                <c16:uniqueId val="{00000000-7A7B-411D-A322-579F9ADA589E}"/>
              </c:ext>
            </c:extLst>
          </c:dPt>
          <c:dPt>
            <c:idx val="1"/>
            <c:marker>
              <c:symbol val="circle"/>
              <c:size val="4"/>
              <c:spPr>
                <a:solidFill>
                  <a:schemeClr val="bg1"/>
                </a:solidFill>
                <a:ln w="9525" cap="flat" cmpd="sng" algn="ctr">
                  <a:solidFill>
                    <a:srgbClr val="C00000"/>
                  </a:solidFill>
                  <a:round/>
                </a:ln>
                <a:effectLst/>
              </c:spPr>
            </c:marker>
            <c:bubble3D val="0"/>
            <c:extLst>
              <c:ext xmlns:c16="http://schemas.microsoft.com/office/drawing/2014/chart" uri="{C3380CC4-5D6E-409C-BE32-E72D297353CC}">
                <c16:uniqueId val="{00000001-7A7B-411D-A322-579F9ADA589E}"/>
              </c:ext>
            </c:extLst>
          </c:dPt>
          <c:dPt>
            <c:idx val="2"/>
            <c:marker>
              <c:symbol val="circle"/>
              <c:size val="4"/>
              <c:spPr>
                <a:solidFill>
                  <a:schemeClr val="bg1"/>
                </a:solidFill>
                <a:ln w="9525" cap="flat" cmpd="sng" algn="ctr">
                  <a:solidFill>
                    <a:srgbClr val="C00000"/>
                  </a:solidFill>
                  <a:round/>
                </a:ln>
                <a:effectLst/>
              </c:spPr>
            </c:marker>
            <c:bubble3D val="0"/>
            <c:extLst>
              <c:ext xmlns:c16="http://schemas.microsoft.com/office/drawing/2014/chart" uri="{C3380CC4-5D6E-409C-BE32-E72D297353CC}">
                <c16:uniqueId val="{00000002-7A7B-411D-A322-579F9ADA589E}"/>
              </c:ext>
            </c:extLst>
          </c:dPt>
          <c:dPt>
            <c:idx val="3"/>
            <c:marker>
              <c:symbol val="circle"/>
              <c:size val="4"/>
              <c:spPr>
                <a:solidFill>
                  <a:schemeClr val="bg1"/>
                </a:solidFill>
                <a:ln w="9525" cap="flat" cmpd="sng" algn="ctr">
                  <a:solidFill>
                    <a:srgbClr val="C00000"/>
                  </a:solidFill>
                  <a:round/>
                </a:ln>
                <a:effectLst/>
              </c:spPr>
            </c:marker>
            <c:bubble3D val="0"/>
          </c:dPt>
          <c:dPt>
            <c:idx val="4"/>
            <c:marker>
              <c:symbol val="circle"/>
              <c:size val="4"/>
              <c:spPr>
                <a:solidFill>
                  <a:schemeClr val="bg1"/>
                </a:solidFill>
                <a:ln w="9525" cap="flat" cmpd="sng" algn="ctr">
                  <a:solidFill>
                    <a:srgbClr val="C00000"/>
                  </a:solidFill>
                  <a:round/>
                </a:ln>
                <a:effectLst/>
              </c:spPr>
            </c:marker>
            <c:bubble3D val="0"/>
            <c:extLst>
              <c:ext xmlns:c16="http://schemas.microsoft.com/office/drawing/2014/chart" uri="{C3380CC4-5D6E-409C-BE32-E72D297353CC}">
                <c16:uniqueId val="{00000003-7A7B-411D-A322-579F9ADA589E}"/>
              </c:ext>
            </c:extLst>
          </c:dPt>
          <c:dPt>
            <c:idx val="5"/>
            <c:marker>
              <c:symbol val="circle"/>
              <c:size val="4"/>
              <c:spPr>
                <a:solidFill>
                  <a:schemeClr val="bg1"/>
                </a:solidFill>
                <a:ln w="9525" cap="flat" cmpd="sng" algn="ctr">
                  <a:solidFill>
                    <a:srgbClr val="C00000"/>
                  </a:solidFill>
                  <a:round/>
                </a:ln>
                <a:effectLst/>
              </c:spPr>
            </c:marker>
            <c:bubble3D val="0"/>
            <c:extLst>
              <c:ext xmlns:c16="http://schemas.microsoft.com/office/drawing/2014/chart" uri="{C3380CC4-5D6E-409C-BE32-E72D297353CC}">
                <c16:uniqueId val="{00000004-7A7B-411D-A322-579F9ADA589E}"/>
              </c:ext>
            </c:extLst>
          </c:dPt>
          <c:dPt>
            <c:idx val="6"/>
            <c:marker>
              <c:symbol val="circle"/>
              <c:size val="4"/>
              <c:spPr>
                <a:solidFill>
                  <a:schemeClr val="bg1"/>
                </a:solidFill>
                <a:ln w="9525" cap="flat" cmpd="sng" algn="ctr">
                  <a:solidFill>
                    <a:srgbClr val="C00000"/>
                  </a:solidFill>
                  <a:round/>
                </a:ln>
                <a:effectLst/>
              </c:spPr>
            </c:marker>
            <c:bubble3D val="0"/>
            <c:extLst>
              <c:ext xmlns:c16="http://schemas.microsoft.com/office/drawing/2014/chart" uri="{C3380CC4-5D6E-409C-BE32-E72D297353CC}">
                <c16:uniqueId val="{00000005-7A7B-411D-A322-579F9ADA589E}"/>
              </c:ext>
            </c:extLst>
          </c:dPt>
          <c:dPt>
            <c:idx val="7"/>
            <c:marker>
              <c:symbol val="circle"/>
              <c:size val="4"/>
              <c:spPr>
                <a:solidFill>
                  <a:schemeClr val="bg1"/>
                </a:solidFill>
                <a:ln w="9525" cap="flat" cmpd="sng" algn="ctr">
                  <a:solidFill>
                    <a:srgbClr val="C00000"/>
                  </a:solidFill>
                  <a:round/>
                </a:ln>
                <a:effectLst/>
              </c:spPr>
            </c:marker>
            <c:bubble3D val="0"/>
            <c:extLst>
              <c:ext xmlns:c16="http://schemas.microsoft.com/office/drawing/2014/chart" uri="{C3380CC4-5D6E-409C-BE32-E72D297353CC}">
                <c16:uniqueId val="{00000006-7A7B-411D-A322-579F9ADA589E}"/>
              </c:ext>
            </c:extLst>
          </c:dPt>
          <c:dPt>
            <c:idx val="8"/>
            <c:marker>
              <c:symbol val="circle"/>
              <c:size val="4"/>
              <c:spPr>
                <a:solidFill>
                  <a:schemeClr val="bg1"/>
                </a:solidFill>
                <a:ln w="9525" cap="flat" cmpd="sng" algn="ctr">
                  <a:solidFill>
                    <a:srgbClr val="C00000"/>
                  </a:solidFill>
                  <a:round/>
                </a:ln>
                <a:effectLst/>
              </c:spPr>
            </c:marker>
            <c:bubble3D val="0"/>
          </c:dPt>
          <c:dLbls>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1">
                          <a:lumMod val="35000"/>
                          <a:lumOff val="65000"/>
                        </a:schemeClr>
                      </a:solidFill>
                    </a:ln>
                    <a:effectLst/>
                  </c:spPr>
                </c15:leaderLines>
              </c:ext>
            </c:extLst>
          </c:dLbls>
          <c:cat>
            <c:strRef>
              <c:f>'Marketing Profits-Target'!$A$4:$A$13</c:f>
              <c:strCache>
                <c:ptCount val="9"/>
                <c:pt idx="0">
                  <c:v>San Francisco</c:v>
                </c:pt>
                <c:pt idx="1">
                  <c:v>Miami</c:v>
                </c:pt>
                <c:pt idx="2">
                  <c:v>Sacramento</c:v>
                </c:pt>
                <c:pt idx="3">
                  <c:v>Baltimore</c:v>
                </c:pt>
                <c:pt idx="4">
                  <c:v>Chicago</c:v>
                </c:pt>
                <c:pt idx="5">
                  <c:v>Park City</c:v>
                </c:pt>
                <c:pt idx="6">
                  <c:v>Orlando</c:v>
                </c:pt>
                <c:pt idx="7">
                  <c:v>Los Angeles</c:v>
                </c:pt>
                <c:pt idx="8">
                  <c:v>New York</c:v>
                </c:pt>
              </c:strCache>
            </c:strRef>
          </c:cat>
          <c:val>
            <c:numRef>
              <c:f>'Marketing Profits-Target'!$B$4:$B$13</c:f>
              <c:numCache>
                <c:formatCode>_("$"* #,##0_);_("$"* \(#,##0\);_("$"* "-"??_);_(@_)</c:formatCode>
                <c:ptCount val="9"/>
                <c:pt idx="0">
                  <c:v>2200000</c:v>
                </c:pt>
                <c:pt idx="1">
                  <c:v>2200000</c:v>
                </c:pt>
                <c:pt idx="2">
                  <c:v>1100000</c:v>
                </c:pt>
                <c:pt idx="3">
                  <c:v>1100000</c:v>
                </c:pt>
                <c:pt idx="4">
                  <c:v>1100000</c:v>
                </c:pt>
                <c:pt idx="5">
                  <c:v>1100000</c:v>
                </c:pt>
                <c:pt idx="6">
                  <c:v>1100000</c:v>
                </c:pt>
                <c:pt idx="7">
                  <c:v>5500000</c:v>
                </c:pt>
                <c:pt idx="8">
                  <c:v>9900000</c:v>
                </c:pt>
              </c:numCache>
            </c:numRef>
          </c:val>
          <c:smooth val="0"/>
          <c:extLst>
            <c:ext xmlns:c16="http://schemas.microsoft.com/office/drawing/2014/chart" uri="{C3380CC4-5D6E-409C-BE32-E72D297353CC}">
              <c16:uniqueId val="{00000000-4F0F-4A92-BEE4-78AA2B3C336C}"/>
            </c:ext>
          </c:extLst>
        </c:ser>
        <c:dLbls>
          <c:showLegendKey val="0"/>
          <c:showVal val="0"/>
          <c:showCatName val="0"/>
          <c:showSerName val="0"/>
          <c:showPercent val="0"/>
          <c:showBubbleSize val="0"/>
        </c:dLbls>
        <c:marker val="1"/>
        <c:smooth val="0"/>
        <c:axId val="2105429680"/>
        <c:axId val="2105430640"/>
      </c:lineChart>
      <c:catAx>
        <c:axId val="21054296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noFill/>
                </a:ln>
                <a:solidFill>
                  <a:schemeClr val="bg2">
                    <a:alpha val="87000"/>
                  </a:schemeClr>
                </a:solidFill>
                <a:latin typeface="+mn-lt"/>
                <a:ea typeface="+mn-ea"/>
                <a:cs typeface="+mn-cs"/>
              </a:defRPr>
            </a:pPr>
            <a:endParaRPr lang="en-US"/>
          </a:p>
        </c:txPr>
        <c:crossAx val="2105430640"/>
        <c:crosses val="autoZero"/>
        <c:auto val="1"/>
        <c:lblAlgn val="ctr"/>
        <c:lblOffset val="100"/>
        <c:noMultiLvlLbl val="0"/>
      </c:catAx>
      <c:valAx>
        <c:axId val="2105430640"/>
        <c:scaling>
          <c:orientation val="minMax"/>
        </c:scaling>
        <c:delete val="1"/>
        <c:axPos val="l"/>
        <c:majorGridlines>
          <c:spPr>
            <a:ln w="9525" cap="flat" cmpd="sng" algn="ctr">
              <a:solidFill>
                <a:schemeClr val="tx2">
                  <a:lumMod val="90000"/>
                  <a:lumOff val="10000"/>
                </a:schemeClr>
              </a:solidFill>
              <a:round/>
            </a:ln>
            <a:effectLst/>
          </c:spPr>
        </c:majorGridlines>
        <c:title>
          <c:tx>
            <c:rich>
              <a:bodyPr rot="0" spcFirstLastPara="1" vertOverflow="ellipsis" wrap="square" anchor="ctr" anchorCtr="1"/>
              <a:lstStyle/>
              <a:p>
                <a:pPr>
                  <a:defRPr sz="900" b="0" i="0" u="none" strike="noStrike" kern="1200" cap="all" baseline="0">
                    <a:ln w="3175">
                      <a:noFill/>
                    </a:ln>
                    <a:solidFill>
                      <a:schemeClr val="bg2">
                        <a:alpha val="87000"/>
                      </a:schemeClr>
                    </a:solidFill>
                    <a:latin typeface="+mn-lt"/>
                    <a:ea typeface="+mn-ea"/>
                    <a:cs typeface="+mn-cs"/>
                  </a:defRPr>
                </a:pPr>
                <a:r>
                  <a:rPr lang="en-US"/>
                  <a:t>U.S.</a:t>
                </a:r>
                <a:r>
                  <a:rPr lang="en-US" baseline="0"/>
                  <a:t> </a:t>
                </a:r>
                <a:r>
                  <a:rPr lang="en-US"/>
                  <a:t>DOLLARS ($)</a:t>
                </a:r>
              </a:p>
            </c:rich>
          </c:tx>
          <c:overlay val="0"/>
          <c:spPr>
            <a:noFill/>
            <a:ln>
              <a:noFill/>
            </a:ln>
            <a:effectLst/>
          </c:spPr>
          <c:txPr>
            <a:bodyPr rot="0" spcFirstLastPara="1" vertOverflow="ellipsis" wrap="square" anchor="ctr" anchorCtr="1"/>
            <a:lstStyle/>
            <a:p>
              <a:pPr>
                <a:defRPr sz="900" b="0" i="0" u="none" strike="noStrike" kern="1200" cap="all" baseline="0">
                  <a:ln w="3175">
                    <a:noFill/>
                  </a:ln>
                  <a:solidFill>
                    <a:schemeClr val="bg2">
                      <a:alpha val="87000"/>
                    </a:schemeClr>
                  </a:solidFill>
                  <a:latin typeface="+mn-lt"/>
                  <a:ea typeface="+mn-ea"/>
                  <a:cs typeface="+mn-cs"/>
                </a:defRPr>
              </a:pPr>
              <a:endParaRPr lang="en-US"/>
            </a:p>
          </c:txPr>
        </c:title>
        <c:numFmt formatCode="&quot;$&quot;#,##0" sourceLinked="1"/>
        <c:majorTickMark val="out"/>
        <c:minorTickMark val="none"/>
        <c:tickLblPos val="nextTo"/>
        <c:crossAx val="21054296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ln w="3175">
                  <a:noFill/>
                </a:ln>
                <a:solidFill>
                  <a:schemeClr val="bg2">
                    <a:alpha val="87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w="3175">
                <a:noFill/>
              </a:ln>
              <a:solidFill>
                <a:schemeClr val="bg2">
                  <a:alpha val="87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19050" cap="flat" cmpd="sng" algn="ctr">
      <a:noFill/>
      <a:round/>
    </a:ln>
    <a:effectLst>
      <a:softEdge rad="0"/>
    </a:effectLst>
  </c:spPr>
  <c:txPr>
    <a:bodyPr/>
    <a:lstStyle/>
    <a:p>
      <a:pPr>
        <a:defRPr>
          <a:ln w="3175">
            <a:noFill/>
          </a:ln>
          <a:solidFill>
            <a:schemeClr val="bg2">
              <a:alpha val="8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KPIs!PivotTable6</c:name>
    <c:fmtId val="5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Social Media Referrals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KPIs'!$A$3:$A$5</c:f>
              <c:strCache>
                <c:ptCount val="1"/>
                <c:pt idx="0">
                  <c:v>Baltimore - Blog Referrals</c:v>
                </c:pt>
              </c:strCache>
            </c:strRef>
          </c:tx>
          <c:spPr>
            <a:solidFill>
              <a:schemeClr val="accent1"/>
            </a:solidFill>
            <a:ln>
              <a:noFill/>
            </a:ln>
            <a:effectLst/>
          </c:spPr>
          <c:invertIfNegative val="0"/>
          <c:cat>
            <c:strRef>
              <c:f>'Customer KPIs'!$A$6</c:f>
              <c:strCache>
                <c:ptCount val="1"/>
                <c:pt idx="0">
                  <c:v>Total</c:v>
                </c:pt>
              </c:strCache>
            </c:strRef>
          </c:cat>
          <c:val>
            <c:numRef>
              <c:f>'Customer KPIs'!$A$6</c:f>
              <c:numCache>
                <c:formatCode>0</c:formatCode>
                <c:ptCount val="1"/>
                <c:pt idx="0">
                  <c:v>11603.428571428572</c:v>
                </c:pt>
              </c:numCache>
            </c:numRef>
          </c:val>
          <c:extLst>
            <c:ext xmlns:c16="http://schemas.microsoft.com/office/drawing/2014/chart" uri="{C3380CC4-5D6E-409C-BE32-E72D297353CC}">
              <c16:uniqueId val="{00000000-0FB7-4085-94B9-4147DC1905D9}"/>
            </c:ext>
          </c:extLst>
        </c:ser>
        <c:ser>
          <c:idx val="1"/>
          <c:order val="1"/>
          <c:tx>
            <c:strRef>
              <c:f>'Customer KPIs'!$B$3:$B$5</c:f>
              <c:strCache>
                <c:ptCount val="1"/>
                <c:pt idx="0">
                  <c:v>Baltimore - YouTube Referrals</c:v>
                </c:pt>
              </c:strCache>
            </c:strRef>
          </c:tx>
          <c:spPr>
            <a:solidFill>
              <a:schemeClr val="accent2"/>
            </a:solidFill>
            <a:ln>
              <a:noFill/>
            </a:ln>
            <a:effectLst/>
          </c:spPr>
          <c:invertIfNegative val="0"/>
          <c:cat>
            <c:strRef>
              <c:f>'Customer KPIs'!$A$6</c:f>
              <c:strCache>
                <c:ptCount val="1"/>
                <c:pt idx="0">
                  <c:v>Total</c:v>
                </c:pt>
              </c:strCache>
            </c:strRef>
          </c:cat>
          <c:val>
            <c:numRef>
              <c:f>'Customer KPIs'!$B$6</c:f>
              <c:numCache>
                <c:formatCode>0</c:formatCode>
                <c:ptCount val="1"/>
                <c:pt idx="0">
                  <c:v>5950.4761904761899</c:v>
                </c:pt>
              </c:numCache>
            </c:numRef>
          </c:val>
          <c:extLst>
            <c:ext xmlns:c16="http://schemas.microsoft.com/office/drawing/2014/chart" uri="{C3380CC4-5D6E-409C-BE32-E72D297353CC}">
              <c16:uniqueId val="{00000001-0FB7-4085-94B9-4147DC1905D9}"/>
            </c:ext>
          </c:extLst>
        </c:ser>
        <c:ser>
          <c:idx val="2"/>
          <c:order val="2"/>
          <c:tx>
            <c:strRef>
              <c:f>'Customer KPIs'!$C$3:$C$5</c:f>
              <c:strCache>
                <c:ptCount val="1"/>
                <c:pt idx="0">
                  <c:v>Baltimore - Twitter Referrals</c:v>
                </c:pt>
              </c:strCache>
            </c:strRef>
          </c:tx>
          <c:spPr>
            <a:solidFill>
              <a:schemeClr val="accent3"/>
            </a:solidFill>
            <a:ln>
              <a:noFill/>
            </a:ln>
            <a:effectLst/>
          </c:spPr>
          <c:invertIfNegative val="0"/>
          <c:cat>
            <c:strRef>
              <c:f>'Customer KPIs'!$A$6</c:f>
              <c:strCache>
                <c:ptCount val="1"/>
                <c:pt idx="0">
                  <c:v>Total</c:v>
                </c:pt>
              </c:strCache>
            </c:strRef>
          </c:cat>
          <c:val>
            <c:numRef>
              <c:f>'Customer KPIs'!$C$6</c:f>
              <c:numCache>
                <c:formatCode>0</c:formatCode>
                <c:ptCount val="1"/>
                <c:pt idx="0">
                  <c:v>2933.3333333333335</c:v>
                </c:pt>
              </c:numCache>
            </c:numRef>
          </c:val>
          <c:extLst>
            <c:ext xmlns:c16="http://schemas.microsoft.com/office/drawing/2014/chart" uri="{C3380CC4-5D6E-409C-BE32-E72D297353CC}">
              <c16:uniqueId val="{00000002-0FB7-4085-94B9-4147DC1905D9}"/>
            </c:ext>
          </c:extLst>
        </c:ser>
        <c:ser>
          <c:idx val="3"/>
          <c:order val="3"/>
          <c:tx>
            <c:strRef>
              <c:f>'Customer KPIs'!$D$3:$D$5</c:f>
              <c:strCache>
                <c:ptCount val="1"/>
                <c:pt idx="0">
                  <c:v>Baltimore - Facebook Referrals</c:v>
                </c:pt>
              </c:strCache>
            </c:strRef>
          </c:tx>
          <c:spPr>
            <a:solidFill>
              <a:schemeClr val="accent4"/>
            </a:solidFill>
            <a:ln>
              <a:noFill/>
            </a:ln>
            <a:effectLst/>
          </c:spPr>
          <c:invertIfNegative val="0"/>
          <c:cat>
            <c:strRef>
              <c:f>'Customer KPIs'!$A$6</c:f>
              <c:strCache>
                <c:ptCount val="1"/>
                <c:pt idx="0">
                  <c:v>Total</c:v>
                </c:pt>
              </c:strCache>
            </c:strRef>
          </c:cat>
          <c:val>
            <c:numRef>
              <c:f>'Customer KPIs'!$D$6</c:f>
              <c:numCache>
                <c:formatCode>0</c:formatCode>
                <c:ptCount val="1"/>
                <c:pt idx="0">
                  <c:v>1777.7777777777778</c:v>
                </c:pt>
              </c:numCache>
            </c:numRef>
          </c:val>
          <c:extLst>
            <c:ext xmlns:c16="http://schemas.microsoft.com/office/drawing/2014/chart" uri="{C3380CC4-5D6E-409C-BE32-E72D297353CC}">
              <c16:uniqueId val="{00000003-0FB7-4085-94B9-4147DC1905D9}"/>
            </c:ext>
          </c:extLst>
        </c:ser>
        <c:ser>
          <c:idx val="4"/>
          <c:order val="4"/>
          <c:tx>
            <c:strRef>
              <c:f>'Customer KPIs'!$E$3:$E$5</c:f>
              <c:strCache>
                <c:ptCount val="1"/>
                <c:pt idx="0">
                  <c:v>Baltimore - Instagram Referrals</c:v>
                </c:pt>
              </c:strCache>
            </c:strRef>
          </c:tx>
          <c:spPr>
            <a:solidFill>
              <a:schemeClr val="accent5"/>
            </a:solidFill>
            <a:ln>
              <a:noFill/>
            </a:ln>
            <a:effectLst/>
          </c:spPr>
          <c:invertIfNegative val="0"/>
          <c:cat>
            <c:strRef>
              <c:f>'Customer KPIs'!$A$6</c:f>
              <c:strCache>
                <c:ptCount val="1"/>
                <c:pt idx="0">
                  <c:v>Total</c:v>
                </c:pt>
              </c:strCache>
            </c:strRef>
          </c:cat>
          <c:val>
            <c:numRef>
              <c:f>'Customer KPIs'!$E$6</c:f>
              <c:numCache>
                <c:formatCode>0</c:formatCode>
                <c:ptCount val="1"/>
                <c:pt idx="0">
                  <c:v>0.8431372549019609</c:v>
                </c:pt>
              </c:numCache>
            </c:numRef>
          </c:val>
          <c:extLst>
            <c:ext xmlns:c16="http://schemas.microsoft.com/office/drawing/2014/chart" uri="{C3380CC4-5D6E-409C-BE32-E72D297353CC}">
              <c16:uniqueId val="{00000004-0FB7-4085-94B9-4147DC1905D9}"/>
            </c:ext>
          </c:extLst>
        </c:ser>
        <c:ser>
          <c:idx val="5"/>
          <c:order val="5"/>
          <c:tx>
            <c:strRef>
              <c:f>'Customer KPIs'!$F$3:$F$5</c:f>
              <c:strCache>
                <c:ptCount val="1"/>
                <c:pt idx="0">
                  <c:v>Baltimore - TikTok Referrals</c:v>
                </c:pt>
              </c:strCache>
            </c:strRef>
          </c:tx>
          <c:spPr>
            <a:solidFill>
              <a:schemeClr val="accent6"/>
            </a:solidFill>
            <a:ln>
              <a:noFill/>
            </a:ln>
            <a:effectLst/>
          </c:spPr>
          <c:invertIfNegative val="0"/>
          <c:cat>
            <c:strRef>
              <c:f>'Customer KPIs'!$A$6</c:f>
              <c:strCache>
                <c:ptCount val="1"/>
                <c:pt idx="0">
                  <c:v>Total</c:v>
                </c:pt>
              </c:strCache>
            </c:strRef>
          </c:cat>
          <c:val>
            <c:numRef>
              <c:f>'Customer KPIs'!$F$6</c:f>
              <c:numCache>
                <c:formatCode>0</c:formatCode>
                <c:ptCount val="1"/>
                <c:pt idx="0">
                  <c:v>297.28395061728395</c:v>
                </c:pt>
              </c:numCache>
            </c:numRef>
          </c:val>
          <c:extLst>
            <c:ext xmlns:c16="http://schemas.microsoft.com/office/drawing/2014/chart" uri="{C3380CC4-5D6E-409C-BE32-E72D297353CC}">
              <c16:uniqueId val="{00000005-0FB7-4085-94B9-4147DC1905D9}"/>
            </c:ext>
          </c:extLst>
        </c:ser>
        <c:dLbls>
          <c:showLegendKey val="0"/>
          <c:showVal val="0"/>
          <c:showCatName val="0"/>
          <c:showSerName val="0"/>
          <c:showPercent val="0"/>
          <c:showBubbleSize val="0"/>
        </c:dLbls>
        <c:gapWidth val="219"/>
        <c:overlap val="-27"/>
        <c:axId val="1700467728"/>
        <c:axId val="1700478288"/>
      </c:barChart>
      <c:catAx>
        <c:axId val="1700467728"/>
        <c:scaling>
          <c:orientation val="minMax"/>
        </c:scaling>
        <c:delete val="1"/>
        <c:axPos val="b"/>
        <c:numFmt formatCode="General" sourceLinked="1"/>
        <c:majorTickMark val="out"/>
        <c:minorTickMark val="none"/>
        <c:tickLblPos val="nextTo"/>
        <c:crossAx val="1700478288"/>
        <c:crosses val="autoZero"/>
        <c:auto val="1"/>
        <c:lblAlgn val="ctr"/>
        <c:lblOffset val="100"/>
        <c:noMultiLvlLbl val="0"/>
      </c:catAx>
      <c:valAx>
        <c:axId val="170047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0467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KPIs!PivotTable3</c:name>
    <c:fmtId val="5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Social</a:t>
            </a:r>
            <a:r>
              <a:rPr lang="en-US" baseline="0"/>
              <a:t> Media Conversions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KPIs'!$A$9:$A$11</c:f>
              <c:strCache>
                <c:ptCount val="1"/>
                <c:pt idx="0">
                  <c:v>Baltimore - TikTok Conversions</c:v>
                </c:pt>
              </c:strCache>
            </c:strRef>
          </c:tx>
          <c:spPr>
            <a:solidFill>
              <a:schemeClr val="accent1"/>
            </a:solidFill>
            <a:ln>
              <a:noFill/>
            </a:ln>
            <a:effectLst/>
          </c:spPr>
          <c:invertIfNegative val="0"/>
          <c:cat>
            <c:strRef>
              <c:f>'Customer KPIs'!$A$12</c:f>
              <c:strCache>
                <c:ptCount val="1"/>
                <c:pt idx="0">
                  <c:v>Total</c:v>
                </c:pt>
              </c:strCache>
            </c:strRef>
          </c:cat>
          <c:val>
            <c:numRef>
              <c:f>'Customer KPIs'!$A$12</c:f>
              <c:numCache>
                <c:formatCode>0</c:formatCode>
                <c:ptCount val="1"/>
                <c:pt idx="0">
                  <c:v>26.755555555555553</c:v>
                </c:pt>
              </c:numCache>
            </c:numRef>
          </c:val>
          <c:extLst>
            <c:ext xmlns:c16="http://schemas.microsoft.com/office/drawing/2014/chart" uri="{C3380CC4-5D6E-409C-BE32-E72D297353CC}">
              <c16:uniqueId val="{00000000-EC29-4F1E-B696-B7C3B9F86D15}"/>
            </c:ext>
          </c:extLst>
        </c:ser>
        <c:ser>
          <c:idx val="1"/>
          <c:order val="1"/>
          <c:tx>
            <c:strRef>
              <c:f>'Customer KPIs'!$B$9:$B$11</c:f>
              <c:strCache>
                <c:ptCount val="1"/>
                <c:pt idx="0">
                  <c:v>Baltimore - Facebook Conversions</c:v>
                </c:pt>
              </c:strCache>
            </c:strRef>
          </c:tx>
          <c:spPr>
            <a:solidFill>
              <a:schemeClr val="accent2"/>
            </a:solidFill>
            <a:ln>
              <a:noFill/>
            </a:ln>
            <a:effectLst/>
          </c:spPr>
          <c:invertIfNegative val="0"/>
          <c:cat>
            <c:strRef>
              <c:f>'Customer KPIs'!$A$12</c:f>
              <c:strCache>
                <c:ptCount val="1"/>
                <c:pt idx="0">
                  <c:v>Total</c:v>
                </c:pt>
              </c:strCache>
            </c:strRef>
          </c:cat>
          <c:val>
            <c:numRef>
              <c:f>'Customer KPIs'!$B$12</c:f>
              <c:numCache>
                <c:formatCode>0</c:formatCode>
                <c:ptCount val="1"/>
                <c:pt idx="0">
                  <c:v>160</c:v>
                </c:pt>
              </c:numCache>
            </c:numRef>
          </c:val>
          <c:extLst>
            <c:ext xmlns:c16="http://schemas.microsoft.com/office/drawing/2014/chart" uri="{C3380CC4-5D6E-409C-BE32-E72D297353CC}">
              <c16:uniqueId val="{00000001-EC29-4F1E-B696-B7C3B9F86D15}"/>
            </c:ext>
          </c:extLst>
        </c:ser>
        <c:ser>
          <c:idx val="2"/>
          <c:order val="2"/>
          <c:tx>
            <c:strRef>
              <c:f>'Customer KPIs'!$C$9:$C$11</c:f>
              <c:strCache>
                <c:ptCount val="1"/>
                <c:pt idx="0">
                  <c:v>Baltimore - Instagram Conversions</c:v>
                </c:pt>
              </c:strCache>
            </c:strRef>
          </c:tx>
          <c:spPr>
            <a:solidFill>
              <a:schemeClr val="accent3"/>
            </a:solidFill>
            <a:ln>
              <a:noFill/>
            </a:ln>
            <a:effectLst/>
          </c:spPr>
          <c:invertIfNegative val="0"/>
          <c:cat>
            <c:strRef>
              <c:f>'Customer KPIs'!$A$12</c:f>
              <c:strCache>
                <c:ptCount val="1"/>
                <c:pt idx="0">
                  <c:v>Total</c:v>
                </c:pt>
              </c:strCache>
            </c:strRef>
          </c:cat>
          <c:val>
            <c:numRef>
              <c:f>'Customer KPIs'!$C$12</c:f>
              <c:numCache>
                <c:formatCode>0</c:formatCode>
                <c:ptCount val="1"/>
                <c:pt idx="0">
                  <c:v>0.2023529411764706</c:v>
                </c:pt>
              </c:numCache>
            </c:numRef>
          </c:val>
          <c:extLst>
            <c:ext xmlns:c16="http://schemas.microsoft.com/office/drawing/2014/chart" uri="{C3380CC4-5D6E-409C-BE32-E72D297353CC}">
              <c16:uniqueId val="{00000002-EC29-4F1E-B696-B7C3B9F86D15}"/>
            </c:ext>
          </c:extLst>
        </c:ser>
        <c:ser>
          <c:idx val="3"/>
          <c:order val="3"/>
          <c:tx>
            <c:strRef>
              <c:f>'Customer KPIs'!$D$9:$D$11</c:f>
              <c:strCache>
                <c:ptCount val="1"/>
                <c:pt idx="0">
                  <c:v>Baltimore - Twitter Conversions</c:v>
                </c:pt>
              </c:strCache>
            </c:strRef>
          </c:tx>
          <c:spPr>
            <a:solidFill>
              <a:schemeClr val="accent4"/>
            </a:solidFill>
            <a:ln>
              <a:noFill/>
            </a:ln>
            <a:effectLst/>
          </c:spPr>
          <c:invertIfNegative val="0"/>
          <c:cat>
            <c:strRef>
              <c:f>'Customer KPIs'!$A$12</c:f>
              <c:strCache>
                <c:ptCount val="1"/>
                <c:pt idx="0">
                  <c:v>Total</c:v>
                </c:pt>
              </c:strCache>
            </c:strRef>
          </c:cat>
          <c:val>
            <c:numRef>
              <c:f>'Customer KPIs'!$D$12</c:f>
              <c:numCache>
                <c:formatCode>0</c:formatCode>
                <c:ptCount val="1"/>
                <c:pt idx="0">
                  <c:v>264</c:v>
                </c:pt>
              </c:numCache>
            </c:numRef>
          </c:val>
          <c:extLst>
            <c:ext xmlns:c16="http://schemas.microsoft.com/office/drawing/2014/chart" uri="{C3380CC4-5D6E-409C-BE32-E72D297353CC}">
              <c16:uniqueId val="{00000003-EC29-4F1E-B696-B7C3B9F86D15}"/>
            </c:ext>
          </c:extLst>
        </c:ser>
        <c:ser>
          <c:idx val="4"/>
          <c:order val="4"/>
          <c:tx>
            <c:strRef>
              <c:f>'Customer KPIs'!$E$9:$E$11</c:f>
              <c:strCache>
                <c:ptCount val="1"/>
                <c:pt idx="0">
                  <c:v>Baltimore - YouTube Conversions</c:v>
                </c:pt>
              </c:strCache>
            </c:strRef>
          </c:tx>
          <c:spPr>
            <a:solidFill>
              <a:schemeClr val="accent5"/>
            </a:solidFill>
            <a:ln>
              <a:noFill/>
            </a:ln>
            <a:effectLst/>
          </c:spPr>
          <c:invertIfNegative val="0"/>
          <c:cat>
            <c:strRef>
              <c:f>'Customer KPIs'!$A$12</c:f>
              <c:strCache>
                <c:ptCount val="1"/>
                <c:pt idx="0">
                  <c:v>Total</c:v>
                </c:pt>
              </c:strCache>
            </c:strRef>
          </c:cat>
          <c:val>
            <c:numRef>
              <c:f>'Customer KPIs'!$E$12</c:f>
              <c:numCache>
                <c:formatCode>0</c:formatCode>
                <c:ptCount val="1"/>
                <c:pt idx="0">
                  <c:v>535.54285714285709</c:v>
                </c:pt>
              </c:numCache>
            </c:numRef>
          </c:val>
          <c:extLst>
            <c:ext xmlns:c16="http://schemas.microsoft.com/office/drawing/2014/chart" uri="{C3380CC4-5D6E-409C-BE32-E72D297353CC}">
              <c16:uniqueId val="{00000004-EC29-4F1E-B696-B7C3B9F86D15}"/>
            </c:ext>
          </c:extLst>
        </c:ser>
        <c:ser>
          <c:idx val="5"/>
          <c:order val="5"/>
          <c:tx>
            <c:strRef>
              <c:f>'Customer KPIs'!$F$9:$F$11</c:f>
              <c:strCache>
                <c:ptCount val="1"/>
                <c:pt idx="0">
                  <c:v>Baltimore - Blog Conversions</c:v>
                </c:pt>
              </c:strCache>
            </c:strRef>
          </c:tx>
          <c:spPr>
            <a:solidFill>
              <a:schemeClr val="accent6"/>
            </a:solidFill>
            <a:ln>
              <a:noFill/>
            </a:ln>
            <a:effectLst/>
          </c:spPr>
          <c:invertIfNegative val="0"/>
          <c:cat>
            <c:strRef>
              <c:f>'Customer KPIs'!$A$12</c:f>
              <c:strCache>
                <c:ptCount val="1"/>
                <c:pt idx="0">
                  <c:v>Total</c:v>
                </c:pt>
              </c:strCache>
            </c:strRef>
          </c:cat>
          <c:val>
            <c:numRef>
              <c:f>'Customer KPIs'!$F$12</c:f>
              <c:numCache>
                <c:formatCode>0</c:formatCode>
                <c:ptCount val="1"/>
                <c:pt idx="0">
                  <c:v>2784.8228571428572</c:v>
                </c:pt>
              </c:numCache>
            </c:numRef>
          </c:val>
          <c:extLst>
            <c:ext xmlns:c16="http://schemas.microsoft.com/office/drawing/2014/chart" uri="{C3380CC4-5D6E-409C-BE32-E72D297353CC}">
              <c16:uniqueId val="{00000005-EC29-4F1E-B696-B7C3B9F86D15}"/>
            </c:ext>
          </c:extLst>
        </c:ser>
        <c:dLbls>
          <c:showLegendKey val="0"/>
          <c:showVal val="0"/>
          <c:showCatName val="0"/>
          <c:showSerName val="0"/>
          <c:showPercent val="0"/>
          <c:showBubbleSize val="0"/>
        </c:dLbls>
        <c:gapWidth val="219"/>
        <c:overlap val="-27"/>
        <c:axId val="1812861984"/>
        <c:axId val="1812847584"/>
      </c:barChart>
      <c:catAx>
        <c:axId val="181286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2847584"/>
        <c:crosses val="autoZero"/>
        <c:auto val="1"/>
        <c:lblAlgn val="ctr"/>
        <c:lblOffset val="100"/>
        <c:noMultiLvlLbl val="0"/>
      </c:catAx>
      <c:valAx>
        <c:axId val="1812847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286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KPIs!PivotTable4</c:name>
    <c:fmtId val="6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Conversion Rates Per Social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w="19050">
            <a:noFill/>
          </a:ln>
          <a:effectLst/>
        </c:spPr>
      </c:pivotFmt>
      <c:pivotFmt>
        <c:idx val="56"/>
        <c:spPr>
          <a:solidFill>
            <a:schemeClr val="accent1"/>
          </a:solidFill>
          <a:ln w="19050">
            <a:noFill/>
          </a:ln>
          <a:effectLst/>
        </c:spPr>
      </c:pivotFmt>
      <c:pivotFmt>
        <c:idx val="57"/>
        <c:spPr>
          <a:solidFill>
            <a:schemeClr val="accent1"/>
          </a:solidFill>
          <a:ln w="19050">
            <a:noFill/>
          </a:ln>
          <a:effectLst/>
        </c:spPr>
      </c:pivotFmt>
      <c:pivotFmt>
        <c:idx val="58"/>
        <c:spPr>
          <a:solidFill>
            <a:schemeClr val="accent1"/>
          </a:solidFill>
          <a:ln w="19050">
            <a:noFill/>
          </a:ln>
          <a:effectLst/>
        </c:spPr>
      </c:pivotFmt>
      <c:pivotFmt>
        <c:idx val="59"/>
        <c:spPr>
          <a:solidFill>
            <a:schemeClr val="accent1"/>
          </a:solidFill>
          <a:ln w="19050">
            <a:noFill/>
          </a:ln>
          <a:effectLst/>
        </c:spPr>
      </c:pivotFmt>
      <c:pivotFmt>
        <c:idx val="60"/>
        <c:spPr>
          <a:solidFill>
            <a:schemeClr val="accent1"/>
          </a:solidFill>
          <a:ln w="19050">
            <a:noFill/>
          </a:ln>
          <a:effectLst/>
        </c:spPr>
      </c:pivotFmt>
      <c:pivotFmt>
        <c:idx val="61"/>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1"/>
          </a:solidFill>
          <a:ln w="19050">
            <a:noFill/>
          </a:ln>
          <a:effectLst/>
        </c:spPr>
      </c:pivotFmt>
      <c:pivotFmt>
        <c:idx val="63"/>
        <c:spPr>
          <a:solidFill>
            <a:schemeClr val="accent1"/>
          </a:solidFill>
          <a:ln w="19050">
            <a:noFill/>
          </a:ln>
          <a:effectLst/>
        </c:spPr>
      </c:pivotFmt>
      <c:pivotFmt>
        <c:idx val="64"/>
        <c:spPr>
          <a:solidFill>
            <a:schemeClr val="accent1"/>
          </a:solidFill>
          <a:ln w="19050">
            <a:noFill/>
          </a:ln>
          <a:effectLst/>
        </c:spPr>
      </c:pivotFmt>
      <c:pivotFmt>
        <c:idx val="65"/>
        <c:spPr>
          <a:solidFill>
            <a:schemeClr val="accent1"/>
          </a:solidFill>
          <a:ln w="19050">
            <a:noFill/>
          </a:ln>
          <a:effectLst/>
        </c:spPr>
      </c:pivotFmt>
      <c:pivotFmt>
        <c:idx val="66"/>
        <c:spPr>
          <a:solidFill>
            <a:schemeClr val="accent1"/>
          </a:solidFill>
          <a:ln w="19050">
            <a:noFill/>
          </a:ln>
          <a:effectLst/>
        </c:spPr>
      </c:pivotFmt>
      <c:pivotFmt>
        <c:idx val="67"/>
        <c:spPr>
          <a:solidFill>
            <a:schemeClr val="accent1"/>
          </a:solidFill>
          <a:ln w="19050">
            <a:noFill/>
          </a:ln>
          <a:effectLst/>
        </c:spPr>
      </c:pivotFmt>
      <c:pivotFmt>
        <c:idx val="6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1"/>
          </a:solidFill>
          <a:ln w="19050">
            <a:noFill/>
          </a:ln>
          <a:effectLst/>
        </c:spPr>
      </c:pivotFmt>
      <c:pivotFmt>
        <c:idx val="70"/>
        <c:spPr>
          <a:solidFill>
            <a:schemeClr val="accent1"/>
          </a:solidFill>
          <a:ln w="19050">
            <a:noFill/>
          </a:ln>
          <a:effectLst/>
        </c:spPr>
      </c:pivotFmt>
      <c:pivotFmt>
        <c:idx val="71"/>
        <c:spPr>
          <a:solidFill>
            <a:schemeClr val="accent1"/>
          </a:solidFill>
          <a:ln w="19050">
            <a:noFill/>
          </a:ln>
          <a:effectLst/>
        </c:spPr>
      </c:pivotFmt>
      <c:pivotFmt>
        <c:idx val="72"/>
        <c:spPr>
          <a:solidFill>
            <a:schemeClr val="accent1"/>
          </a:solidFill>
          <a:ln w="19050">
            <a:noFill/>
          </a:ln>
          <a:effectLst/>
        </c:spPr>
      </c:pivotFmt>
      <c:pivotFmt>
        <c:idx val="73"/>
        <c:spPr>
          <a:solidFill>
            <a:schemeClr val="accent1"/>
          </a:solidFill>
          <a:ln w="19050">
            <a:noFill/>
          </a:ln>
          <a:effectLst/>
        </c:spPr>
      </c:pivotFmt>
      <c:pivotFmt>
        <c:idx val="74"/>
        <c:spPr>
          <a:solidFill>
            <a:schemeClr val="accent1"/>
          </a:solidFill>
          <a:ln w="19050">
            <a:noFill/>
          </a:ln>
          <a:effectLst/>
        </c:spPr>
      </c:pivotFmt>
    </c:pivotFmts>
    <c:plotArea>
      <c:layout/>
      <c:pieChart>
        <c:varyColors val="1"/>
        <c:ser>
          <c:idx val="0"/>
          <c:order val="0"/>
          <c:tx>
            <c:strRef>
              <c:f>'Customer KPIs'!$B$16</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328-4753-96E0-83A13FF2F229}"/>
              </c:ext>
            </c:extLst>
          </c:dPt>
          <c:dPt>
            <c:idx val="1"/>
            <c:bubble3D val="0"/>
            <c:spPr>
              <a:solidFill>
                <a:schemeClr val="accent2"/>
              </a:solidFill>
              <a:ln w="19050">
                <a:noFill/>
              </a:ln>
              <a:effectLst/>
            </c:spPr>
            <c:extLst>
              <c:ext xmlns:c16="http://schemas.microsoft.com/office/drawing/2014/chart" uri="{C3380CC4-5D6E-409C-BE32-E72D297353CC}">
                <c16:uniqueId val="{00000003-8328-4753-96E0-83A13FF2F229}"/>
              </c:ext>
            </c:extLst>
          </c:dPt>
          <c:dPt>
            <c:idx val="2"/>
            <c:bubble3D val="0"/>
            <c:spPr>
              <a:solidFill>
                <a:schemeClr val="accent3"/>
              </a:solidFill>
              <a:ln w="19050">
                <a:noFill/>
              </a:ln>
              <a:effectLst/>
            </c:spPr>
            <c:extLst>
              <c:ext xmlns:c16="http://schemas.microsoft.com/office/drawing/2014/chart" uri="{C3380CC4-5D6E-409C-BE32-E72D297353CC}">
                <c16:uniqueId val="{00000005-8328-4753-96E0-83A13FF2F229}"/>
              </c:ext>
            </c:extLst>
          </c:dPt>
          <c:dPt>
            <c:idx val="3"/>
            <c:bubble3D val="0"/>
            <c:spPr>
              <a:solidFill>
                <a:schemeClr val="accent4"/>
              </a:solidFill>
              <a:ln w="19050">
                <a:noFill/>
              </a:ln>
              <a:effectLst/>
            </c:spPr>
            <c:extLst>
              <c:ext xmlns:c16="http://schemas.microsoft.com/office/drawing/2014/chart" uri="{C3380CC4-5D6E-409C-BE32-E72D297353CC}">
                <c16:uniqueId val="{00000007-8328-4753-96E0-83A13FF2F229}"/>
              </c:ext>
            </c:extLst>
          </c:dPt>
          <c:dPt>
            <c:idx val="4"/>
            <c:bubble3D val="0"/>
            <c:spPr>
              <a:solidFill>
                <a:schemeClr val="accent5"/>
              </a:solidFill>
              <a:ln w="19050">
                <a:noFill/>
              </a:ln>
              <a:effectLst/>
            </c:spPr>
            <c:extLst>
              <c:ext xmlns:c16="http://schemas.microsoft.com/office/drawing/2014/chart" uri="{C3380CC4-5D6E-409C-BE32-E72D297353CC}">
                <c16:uniqueId val="{00000009-8328-4753-96E0-83A13FF2F229}"/>
              </c:ext>
            </c:extLst>
          </c:dPt>
          <c:dPt>
            <c:idx val="5"/>
            <c:bubble3D val="0"/>
            <c:spPr>
              <a:solidFill>
                <a:schemeClr val="accent6"/>
              </a:solidFill>
              <a:ln w="19050">
                <a:noFill/>
              </a:ln>
              <a:effectLst/>
            </c:spPr>
            <c:extLst>
              <c:ext xmlns:c16="http://schemas.microsoft.com/office/drawing/2014/chart" uri="{C3380CC4-5D6E-409C-BE32-E72D297353CC}">
                <c16:uniqueId val="{0000000B-8328-4753-96E0-83A13FF2F22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'Customer KPIs'!$A$17:$A$29</c:f>
              <c:multiLvlStrCache>
                <c:ptCount val="6"/>
                <c:lvl>
                  <c:pt idx="0">
                    <c:v>TikTok Converion Rate</c:v>
                  </c:pt>
                  <c:pt idx="1">
                    <c:v>Facebook Conversion Rate</c:v>
                  </c:pt>
                  <c:pt idx="2">
                    <c:v>Instagram Conversion Rate</c:v>
                  </c:pt>
                  <c:pt idx="3">
                    <c:v>Twitter Conversion Rate</c:v>
                  </c:pt>
                  <c:pt idx="4">
                    <c:v>YouTube Conversion Rate</c:v>
                  </c:pt>
                  <c:pt idx="5">
                    <c:v>Blog Conversion Rate</c:v>
                  </c:pt>
                </c:lvl>
                <c:lvl>
                  <c:pt idx="0">
                    <c:v>Baltimore</c:v>
                  </c:pt>
                </c:lvl>
              </c:multiLvlStrCache>
            </c:multiLvlStrRef>
          </c:cat>
          <c:val>
            <c:numRef>
              <c:f>'Customer KPIs'!$B$17:$B$29</c:f>
              <c:numCache>
                <c:formatCode>0%</c:formatCode>
                <c:ptCount val="6"/>
                <c:pt idx="0">
                  <c:v>0.09</c:v>
                </c:pt>
                <c:pt idx="1">
                  <c:v>0.09</c:v>
                </c:pt>
                <c:pt idx="2">
                  <c:v>0.24</c:v>
                </c:pt>
                <c:pt idx="3">
                  <c:v>0.09</c:v>
                </c:pt>
                <c:pt idx="4">
                  <c:v>0.09</c:v>
                </c:pt>
                <c:pt idx="5">
                  <c:v>0.24</c:v>
                </c:pt>
              </c:numCache>
            </c:numRef>
          </c:val>
          <c:extLst>
            <c:ext xmlns:c16="http://schemas.microsoft.com/office/drawing/2014/chart" uri="{C3380CC4-5D6E-409C-BE32-E72D297353CC}">
              <c16:uniqueId val="{0000000C-8328-4753-96E0-83A13FF2F229}"/>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KPIs!PivotTable5</c:name>
    <c:fmtId val="6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kern="1200" spc="0" baseline="0">
                <a:solidFill>
                  <a:srgbClr val="FFFFFF"/>
                </a:solidFill>
              </a:rPr>
              <a:t>Purchases Through Social Media Referrals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overflow" horzOverflow="overflow" vert="horz" wrap="square"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dLbl>
          <c:idx val="0"/>
          <c:spPr>
            <a:noFill/>
            <a:ln>
              <a:noFill/>
            </a:ln>
            <a:effectLst/>
          </c:spPr>
          <c:txPr>
            <a:bodyPr rot="0" spcFirstLastPara="1" vertOverflow="overflow" horzOverflow="overflow" vert="horz" wrap="square"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5256025076374444E-2"/>
                  <c:h val="2.2785936804628395E-2"/>
                </c:manualLayout>
              </c15:layout>
            </c:ext>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KPIs'!$A$88:$A$90</c:f>
              <c:strCache>
                <c:ptCount val="1"/>
                <c:pt idx="0">
                  <c:v>Baltimore - TikTok Referral Purchases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KPIs'!$A$91</c:f>
              <c:numCache>
                <c:formatCode>0</c:formatCode>
                <c:ptCount val="1"/>
                <c:pt idx="0">
                  <c:v>2065.5288888888886</c:v>
                </c:pt>
              </c:numCache>
            </c:numRef>
          </c:val>
          <c:extLst>
            <c:ext xmlns:c16="http://schemas.microsoft.com/office/drawing/2014/chart" uri="{C3380CC4-5D6E-409C-BE32-E72D297353CC}">
              <c16:uniqueId val="{00000000-26AA-47B1-9D1E-B31D9779444F}"/>
            </c:ext>
          </c:extLst>
        </c:ser>
        <c:ser>
          <c:idx val="1"/>
          <c:order val="1"/>
          <c:tx>
            <c:strRef>
              <c:f>'Customer KPIs'!$B$88:$B$90</c:f>
              <c:strCache>
                <c:ptCount val="1"/>
                <c:pt idx="0">
                  <c:v>Baltimore - Facebook Referral Purchases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KPIs'!$B$91</c:f>
              <c:numCache>
                <c:formatCode>0</c:formatCode>
                <c:ptCount val="1"/>
                <c:pt idx="0">
                  <c:v>12352</c:v>
                </c:pt>
              </c:numCache>
            </c:numRef>
          </c:val>
          <c:extLst>
            <c:ext xmlns:c16="http://schemas.microsoft.com/office/drawing/2014/chart" uri="{C3380CC4-5D6E-409C-BE32-E72D297353CC}">
              <c16:uniqueId val="{00000001-26AA-47B1-9D1E-B31D9779444F}"/>
            </c:ext>
          </c:extLst>
        </c:ser>
        <c:ser>
          <c:idx val="2"/>
          <c:order val="2"/>
          <c:tx>
            <c:strRef>
              <c:f>'Customer KPIs'!$C$88:$C$90</c:f>
              <c:strCache>
                <c:ptCount val="1"/>
                <c:pt idx="0">
                  <c:v>Baltimore - Instagram Referral Purchases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KPIs'!$C$91</c:f>
              <c:numCache>
                <c:formatCode>0</c:formatCode>
                <c:ptCount val="1"/>
                <c:pt idx="0">
                  <c:v>15.62164705882353</c:v>
                </c:pt>
              </c:numCache>
            </c:numRef>
          </c:val>
          <c:extLst>
            <c:ext xmlns:c16="http://schemas.microsoft.com/office/drawing/2014/chart" uri="{C3380CC4-5D6E-409C-BE32-E72D297353CC}">
              <c16:uniqueId val="{00000002-26AA-47B1-9D1E-B31D9779444F}"/>
            </c:ext>
          </c:extLst>
        </c:ser>
        <c:ser>
          <c:idx val="3"/>
          <c:order val="3"/>
          <c:tx>
            <c:strRef>
              <c:f>'Customer KPIs'!$D$88:$D$90</c:f>
              <c:strCache>
                <c:ptCount val="1"/>
                <c:pt idx="0">
                  <c:v>Baltimore - Twitter Referral Purchases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KPIs'!$D$91</c:f>
              <c:numCache>
                <c:formatCode>0</c:formatCode>
                <c:ptCount val="1"/>
                <c:pt idx="0">
                  <c:v>20380.8</c:v>
                </c:pt>
              </c:numCache>
            </c:numRef>
          </c:val>
          <c:extLst>
            <c:ext xmlns:c16="http://schemas.microsoft.com/office/drawing/2014/chart" uri="{C3380CC4-5D6E-409C-BE32-E72D297353CC}">
              <c16:uniqueId val="{00000003-26AA-47B1-9D1E-B31D9779444F}"/>
            </c:ext>
          </c:extLst>
        </c:ser>
        <c:ser>
          <c:idx val="4"/>
          <c:order val="4"/>
          <c:tx>
            <c:strRef>
              <c:f>'Customer KPIs'!$E$88:$E$90</c:f>
              <c:strCache>
                <c:ptCount val="1"/>
                <c:pt idx="0">
                  <c:v>Baltimore - YouTube Referral Purchases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KPIs'!$E$91</c:f>
              <c:numCache>
                <c:formatCode>0</c:formatCode>
                <c:ptCount val="1"/>
                <c:pt idx="0">
                  <c:v>41343.908571428568</c:v>
                </c:pt>
              </c:numCache>
            </c:numRef>
          </c:val>
          <c:extLst>
            <c:ext xmlns:c16="http://schemas.microsoft.com/office/drawing/2014/chart" uri="{C3380CC4-5D6E-409C-BE32-E72D297353CC}">
              <c16:uniqueId val="{00000004-26AA-47B1-9D1E-B31D9779444F}"/>
            </c:ext>
          </c:extLst>
        </c:ser>
        <c:ser>
          <c:idx val="5"/>
          <c:order val="5"/>
          <c:tx>
            <c:strRef>
              <c:f>'Customer KPIs'!$F$88:$F$90</c:f>
              <c:strCache>
                <c:ptCount val="1"/>
                <c:pt idx="0">
                  <c:v>Baltimore - Blog Referral Purchases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KPIs'!$F$91</c:f>
              <c:numCache>
                <c:formatCode>0</c:formatCode>
                <c:ptCount val="1"/>
                <c:pt idx="0">
                  <c:v>214988.32457142859</c:v>
                </c:pt>
              </c:numCache>
            </c:numRef>
          </c:val>
          <c:extLst>
            <c:ext xmlns:c16="http://schemas.microsoft.com/office/drawing/2014/chart" uri="{C3380CC4-5D6E-409C-BE32-E72D297353CC}">
              <c16:uniqueId val="{00000005-26AA-47B1-9D1E-B31D9779444F}"/>
            </c:ext>
          </c:extLst>
        </c:ser>
        <c:dLbls>
          <c:showLegendKey val="0"/>
          <c:showVal val="1"/>
          <c:showCatName val="0"/>
          <c:showSerName val="0"/>
          <c:showPercent val="0"/>
          <c:showBubbleSize val="0"/>
        </c:dLbls>
        <c:gapWidth val="75"/>
        <c:axId val="1948958288"/>
        <c:axId val="1948947248"/>
      </c:barChart>
      <c:catAx>
        <c:axId val="1948958288"/>
        <c:scaling>
          <c:orientation val="minMax"/>
        </c:scaling>
        <c:delete val="1"/>
        <c:axPos val="l"/>
        <c:numFmt formatCode="General" sourceLinked="1"/>
        <c:majorTickMark val="none"/>
        <c:minorTickMark val="none"/>
        <c:tickLblPos val="nextTo"/>
        <c:crossAx val="1948947248"/>
        <c:crosses val="autoZero"/>
        <c:auto val="1"/>
        <c:lblAlgn val="ctr"/>
        <c:lblOffset val="100"/>
        <c:noMultiLvlLbl val="0"/>
      </c:catAx>
      <c:valAx>
        <c:axId val="1948947248"/>
        <c:scaling>
          <c:orientation val="minMax"/>
        </c:scaling>
        <c:delete val="1"/>
        <c:axPos val="b"/>
        <c:numFmt formatCode="0" sourceLinked="1"/>
        <c:majorTickMark val="none"/>
        <c:minorTickMark val="none"/>
        <c:tickLblPos val="nextTo"/>
        <c:crossAx val="194895828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KPIs!PivotTable7</c:name>
    <c:fmtId val="5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kern="1200" spc="0" baseline="0">
                <a:solidFill>
                  <a:srgbClr val="FFFFFF"/>
                </a:solidFill>
              </a:rPr>
              <a:t>Revenue Generated Through Social Media Conversions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KPIs'!$A$94:$A$96</c:f>
              <c:strCache>
                <c:ptCount val="1"/>
                <c:pt idx="0">
                  <c:v>Baltimore - TikTok Revenue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KPIs'!$A$97</c:f>
              <c:numCache>
                <c:formatCode>_("$"* #,##0_);_("$"* \(#,##0\);_("$"* "-"??_);_(@_)</c:formatCode>
                <c:ptCount val="1"/>
                <c:pt idx="0">
                  <c:v>2065.5288888888886</c:v>
                </c:pt>
              </c:numCache>
            </c:numRef>
          </c:val>
          <c:extLst>
            <c:ext xmlns:c16="http://schemas.microsoft.com/office/drawing/2014/chart" uri="{C3380CC4-5D6E-409C-BE32-E72D297353CC}">
              <c16:uniqueId val="{00000000-395C-45FF-B576-4208FBE2F034}"/>
            </c:ext>
          </c:extLst>
        </c:ser>
        <c:ser>
          <c:idx val="1"/>
          <c:order val="1"/>
          <c:tx>
            <c:strRef>
              <c:f>'Customer KPIs'!$B$94:$B$96</c:f>
              <c:strCache>
                <c:ptCount val="1"/>
                <c:pt idx="0">
                  <c:v>Baltimore - Facebook Revenue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KPIs'!$B$97</c:f>
              <c:numCache>
                <c:formatCode>_("$"* #,##0_);_("$"* \(#,##0\);_("$"* "-"??_);_(@_)</c:formatCode>
                <c:ptCount val="1"/>
                <c:pt idx="0">
                  <c:v>12352</c:v>
                </c:pt>
              </c:numCache>
            </c:numRef>
          </c:val>
          <c:extLst>
            <c:ext xmlns:c16="http://schemas.microsoft.com/office/drawing/2014/chart" uri="{C3380CC4-5D6E-409C-BE32-E72D297353CC}">
              <c16:uniqueId val="{00000001-395C-45FF-B576-4208FBE2F034}"/>
            </c:ext>
          </c:extLst>
        </c:ser>
        <c:ser>
          <c:idx val="2"/>
          <c:order val="2"/>
          <c:tx>
            <c:strRef>
              <c:f>'Customer KPIs'!$C$94:$C$96</c:f>
              <c:strCache>
                <c:ptCount val="1"/>
                <c:pt idx="0">
                  <c:v>Baltimore - Instagram Revenue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KPIs'!$C$97</c:f>
              <c:numCache>
                <c:formatCode>_("$"* #,##0_);_("$"* \(#,##0\);_("$"* "-"??_);_(@_)</c:formatCode>
                <c:ptCount val="1"/>
                <c:pt idx="0">
                  <c:v>15.62164705882353</c:v>
                </c:pt>
              </c:numCache>
            </c:numRef>
          </c:val>
          <c:extLst>
            <c:ext xmlns:c16="http://schemas.microsoft.com/office/drawing/2014/chart" uri="{C3380CC4-5D6E-409C-BE32-E72D297353CC}">
              <c16:uniqueId val="{00000002-395C-45FF-B576-4208FBE2F034}"/>
            </c:ext>
          </c:extLst>
        </c:ser>
        <c:ser>
          <c:idx val="3"/>
          <c:order val="3"/>
          <c:tx>
            <c:strRef>
              <c:f>'Customer KPIs'!$D$94:$D$96</c:f>
              <c:strCache>
                <c:ptCount val="1"/>
                <c:pt idx="0">
                  <c:v>Baltimore - YouTube Revenue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KPIs'!$D$97</c:f>
              <c:numCache>
                <c:formatCode>_("$"* #,##0_);_("$"* \(#,##0\);_("$"* "-"??_);_(@_)</c:formatCode>
                <c:ptCount val="1"/>
                <c:pt idx="0">
                  <c:v>41343.908571428568</c:v>
                </c:pt>
              </c:numCache>
            </c:numRef>
          </c:val>
          <c:extLst>
            <c:ext xmlns:c16="http://schemas.microsoft.com/office/drawing/2014/chart" uri="{C3380CC4-5D6E-409C-BE32-E72D297353CC}">
              <c16:uniqueId val="{00000003-395C-45FF-B576-4208FBE2F034}"/>
            </c:ext>
          </c:extLst>
        </c:ser>
        <c:ser>
          <c:idx val="4"/>
          <c:order val="4"/>
          <c:tx>
            <c:strRef>
              <c:f>'Customer KPIs'!$E$94:$E$96</c:f>
              <c:strCache>
                <c:ptCount val="1"/>
                <c:pt idx="0">
                  <c:v>Baltimore - Twitter Revenue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KPIs'!$E$97</c:f>
              <c:numCache>
                <c:formatCode>_("$"* #,##0_);_("$"* \(#,##0\);_("$"* "-"??_);_(@_)</c:formatCode>
                <c:ptCount val="1"/>
                <c:pt idx="0">
                  <c:v>20380.8</c:v>
                </c:pt>
              </c:numCache>
            </c:numRef>
          </c:val>
          <c:extLst>
            <c:ext xmlns:c16="http://schemas.microsoft.com/office/drawing/2014/chart" uri="{C3380CC4-5D6E-409C-BE32-E72D297353CC}">
              <c16:uniqueId val="{00000004-395C-45FF-B576-4208FBE2F034}"/>
            </c:ext>
          </c:extLst>
        </c:ser>
        <c:ser>
          <c:idx val="5"/>
          <c:order val="5"/>
          <c:tx>
            <c:strRef>
              <c:f>'Customer KPIs'!$F$94:$F$96</c:f>
              <c:strCache>
                <c:ptCount val="1"/>
                <c:pt idx="0">
                  <c:v>Baltimore - Blog Revenue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KPIs'!$F$97</c:f>
              <c:numCache>
                <c:formatCode>_("$"* #,##0_);_("$"* \(#,##0\);_("$"* "-"??_);_(@_)</c:formatCode>
                <c:ptCount val="1"/>
                <c:pt idx="0">
                  <c:v>214988.32457142859</c:v>
                </c:pt>
              </c:numCache>
            </c:numRef>
          </c:val>
          <c:extLst>
            <c:ext xmlns:c16="http://schemas.microsoft.com/office/drawing/2014/chart" uri="{C3380CC4-5D6E-409C-BE32-E72D297353CC}">
              <c16:uniqueId val="{00000005-395C-45FF-B576-4208FBE2F034}"/>
            </c:ext>
          </c:extLst>
        </c:ser>
        <c:dLbls>
          <c:showLegendKey val="0"/>
          <c:showVal val="1"/>
          <c:showCatName val="0"/>
          <c:showSerName val="0"/>
          <c:showPercent val="0"/>
          <c:showBubbleSize val="0"/>
        </c:dLbls>
        <c:gapWidth val="75"/>
        <c:axId val="1866896496"/>
        <c:axId val="1866910416"/>
      </c:barChart>
      <c:catAx>
        <c:axId val="1866896496"/>
        <c:scaling>
          <c:orientation val="minMax"/>
        </c:scaling>
        <c:delete val="1"/>
        <c:axPos val="l"/>
        <c:numFmt formatCode="General" sourceLinked="1"/>
        <c:majorTickMark val="none"/>
        <c:minorTickMark val="none"/>
        <c:tickLblPos val="nextTo"/>
        <c:crossAx val="1866910416"/>
        <c:crosses val="autoZero"/>
        <c:auto val="1"/>
        <c:lblAlgn val="ctr"/>
        <c:lblOffset val="100"/>
        <c:noMultiLvlLbl val="0"/>
      </c:catAx>
      <c:valAx>
        <c:axId val="1866910416"/>
        <c:scaling>
          <c:orientation val="minMax"/>
        </c:scaling>
        <c:delete val="1"/>
        <c:axPos val="b"/>
        <c:numFmt formatCode="_(&quot;$&quot;* #,##0_);_(&quot;$&quot;* \(#,##0\);_(&quot;$&quot;* &quot;-&quot;??_);_(@_)" sourceLinked="1"/>
        <c:majorTickMark val="none"/>
        <c:minorTickMark val="none"/>
        <c:tickLblPos val="nextTo"/>
        <c:crossAx val="186689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KPIs!PivotTable8</c:name>
    <c:fmtId val="5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a:t>
            </a:r>
            <a:r>
              <a:rPr lang="en-US" baseline="0"/>
              <a:t> Acquisiton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KPIs'!$A$101:$A$103</c:f>
              <c:strCache>
                <c:ptCount val="1"/>
                <c:pt idx="0">
                  <c:v>Baltimore - Blog Customer Acquistion Costs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KPIs'!$A$104</c:f>
              <c:numCache>
                <c:formatCode>_("$"* #,##0.00_);_("$"* \(#,##0.00\);_("$"* "-"??_);_(@_)</c:formatCode>
                <c:ptCount val="1"/>
                <c:pt idx="0">
                  <c:v>5076.1421319796955</c:v>
                </c:pt>
              </c:numCache>
            </c:numRef>
          </c:val>
          <c:extLst>
            <c:ext xmlns:c16="http://schemas.microsoft.com/office/drawing/2014/chart" uri="{C3380CC4-5D6E-409C-BE32-E72D297353CC}">
              <c16:uniqueId val="{00000000-3BA3-4C86-921E-3F6624D136D7}"/>
            </c:ext>
          </c:extLst>
        </c:ser>
        <c:ser>
          <c:idx val="1"/>
          <c:order val="1"/>
          <c:tx>
            <c:strRef>
              <c:f>'Customer KPIs'!$B$101:$B$103</c:f>
              <c:strCache>
                <c:ptCount val="1"/>
                <c:pt idx="0">
                  <c:v>Baltimore - Facebook Acquistion Costs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KPIs'!$B$104</c:f>
              <c:numCache>
                <c:formatCode>_("$"* #,##0.00_);_("$"* \(#,##0.00\);_("$"* "-"??_);_(@_)</c:formatCode>
                <c:ptCount val="1"/>
                <c:pt idx="0">
                  <c:v>21276.59574468085</c:v>
                </c:pt>
              </c:numCache>
            </c:numRef>
          </c:val>
          <c:extLst>
            <c:ext xmlns:c16="http://schemas.microsoft.com/office/drawing/2014/chart" uri="{C3380CC4-5D6E-409C-BE32-E72D297353CC}">
              <c16:uniqueId val="{00000001-3BA3-4C86-921E-3F6624D136D7}"/>
            </c:ext>
          </c:extLst>
        </c:ser>
        <c:ser>
          <c:idx val="2"/>
          <c:order val="2"/>
          <c:tx>
            <c:strRef>
              <c:f>'Customer KPIs'!$C$101:$C$103</c:f>
              <c:strCache>
                <c:ptCount val="1"/>
                <c:pt idx="0">
                  <c:v>Baltimore - Instagram Acquistion Costs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KPIs'!$C$104</c:f>
              <c:numCache>
                <c:formatCode>_("$"* #,##0.00_);_("$"* \(#,##0.00\);_("$"* "-"??_);_(@_)</c:formatCode>
                <c:ptCount val="1"/>
                <c:pt idx="0">
                  <c:v>9803.9215686274511</c:v>
                </c:pt>
              </c:numCache>
            </c:numRef>
          </c:val>
          <c:extLst>
            <c:ext xmlns:c16="http://schemas.microsoft.com/office/drawing/2014/chart" uri="{C3380CC4-5D6E-409C-BE32-E72D297353CC}">
              <c16:uniqueId val="{00000002-3BA3-4C86-921E-3F6624D136D7}"/>
            </c:ext>
          </c:extLst>
        </c:ser>
        <c:ser>
          <c:idx val="3"/>
          <c:order val="3"/>
          <c:tx>
            <c:strRef>
              <c:f>'Customer KPIs'!$D$101:$D$103</c:f>
              <c:strCache>
                <c:ptCount val="1"/>
                <c:pt idx="0">
                  <c:v>Baltimore - Twitter Acquistion Costs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KPIs'!$D$104</c:f>
              <c:numCache>
                <c:formatCode>_("$"* #,##0.00_);_("$"* \(#,##0.00\);_("$"* "-"??_);_(@_)</c:formatCode>
                <c:ptCount val="1"/>
                <c:pt idx="0">
                  <c:v>250000</c:v>
                </c:pt>
              </c:numCache>
            </c:numRef>
          </c:val>
          <c:extLst>
            <c:ext xmlns:c16="http://schemas.microsoft.com/office/drawing/2014/chart" uri="{C3380CC4-5D6E-409C-BE32-E72D297353CC}">
              <c16:uniqueId val="{00000003-3BA3-4C86-921E-3F6624D136D7}"/>
            </c:ext>
          </c:extLst>
        </c:ser>
        <c:ser>
          <c:idx val="4"/>
          <c:order val="4"/>
          <c:tx>
            <c:strRef>
              <c:f>'Customer KPIs'!$E$101:$E$103</c:f>
              <c:strCache>
                <c:ptCount val="1"/>
                <c:pt idx="0">
                  <c:v>Baltimore - YouTube Acquistion Costs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KPIs'!$E$104</c:f>
              <c:numCache>
                <c:formatCode>_("$"* #,##0.00_);_("$"* \(#,##0.00\);_("$"* "-"??_);_(@_)</c:formatCode>
                <c:ptCount val="1"/>
                <c:pt idx="0">
                  <c:v>7575.757575757576</c:v>
                </c:pt>
              </c:numCache>
            </c:numRef>
          </c:val>
          <c:extLst>
            <c:ext xmlns:c16="http://schemas.microsoft.com/office/drawing/2014/chart" uri="{C3380CC4-5D6E-409C-BE32-E72D297353CC}">
              <c16:uniqueId val="{00000004-3BA3-4C86-921E-3F6624D136D7}"/>
            </c:ext>
          </c:extLst>
        </c:ser>
        <c:dLbls>
          <c:showLegendKey val="0"/>
          <c:showVal val="1"/>
          <c:showCatName val="0"/>
          <c:showSerName val="0"/>
          <c:showPercent val="0"/>
          <c:showBubbleSize val="0"/>
        </c:dLbls>
        <c:gapWidth val="75"/>
        <c:axId val="611115199"/>
        <c:axId val="611109439"/>
      </c:barChart>
      <c:catAx>
        <c:axId val="611115199"/>
        <c:scaling>
          <c:orientation val="minMax"/>
        </c:scaling>
        <c:delete val="1"/>
        <c:axPos val="l"/>
        <c:numFmt formatCode="General" sourceLinked="1"/>
        <c:majorTickMark val="none"/>
        <c:minorTickMark val="none"/>
        <c:tickLblPos val="nextTo"/>
        <c:crossAx val="611109439"/>
        <c:crosses val="autoZero"/>
        <c:auto val="1"/>
        <c:lblAlgn val="ctr"/>
        <c:lblOffset val="100"/>
        <c:noMultiLvlLbl val="0"/>
      </c:catAx>
      <c:valAx>
        <c:axId val="611109439"/>
        <c:scaling>
          <c:orientation val="minMax"/>
        </c:scaling>
        <c:delete val="1"/>
        <c:axPos val="b"/>
        <c:numFmt formatCode="_(&quot;$&quot;* #,##0.00_);_(&quot;$&quot;* \(#,##0.00\);_(&quot;$&quot;* &quot;-&quot;??_);_(@_)" sourceLinked="1"/>
        <c:majorTickMark val="none"/>
        <c:minorTickMark val="none"/>
        <c:tickLblPos val="nextTo"/>
        <c:crossAx val="611115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Dashboards.xlsx]Marketing Operations!PivotTable6</c:name>
    <c:fmtId val="48"/>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Marketing Cost Per</a:t>
            </a:r>
            <a:r>
              <a:rPr lang="en-US" baseline="0"/>
              <a:t> City</a:t>
            </a:r>
          </a:p>
        </c:rich>
      </c:tx>
      <c:layout>
        <c:manualLayout>
          <c:xMode val="edge"/>
          <c:yMode val="edge"/>
          <c:x val="0.38664920571741818"/>
          <c:y val="4.5423141600384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
        <c:idx val="27"/>
        <c:spPr>
          <a:solidFill>
            <a:schemeClr val="accent1"/>
          </a:solidFill>
          <a:ln w="19050">
            <a:noFill/>
          </a:ln>
          <a:effectLst/>
        </c:spPr>
      </c:pivotFmt>
      <c:pivotFmt>
        <c:idx val="28"/>
        <c:spPr>
          <a:solidFill>
            <a:schemeClr val="accent1"/>
          </a:solidFill>
          <a:ln w="19050">
            <a:noFill/>
          </a:ln>
          <a:effectLst/>
        </c:spPr>
      </c:pivotFmt>
      <c:pivotFmt>
        <c:idx val="29"/>
        <c:spPr>
          <a:solidFill>
            <a:schemeClr val="accent1"/>
          </a:solidFill>
          <a:ln w="19050">
            <a:noFill/>
          </a:ln>
          <a:effectLst/>
        </c:spPr>
      </c:pivotFmt>
    </c:pivotFmts>
    <c:plotArea>
      <c:layout>
        <c:manualLayout>
          <c:layoutTarget val="inner"/>
          <c:xMode val="edge"/>
          <c:yMode val="edge"/>
          <c:x val="0.44174679229507668"/>
          <c:y val="0.3178511158176851"/>
          <c:w val="0.11499639198496384"/>
          <c:h val="0.54784541110029517"/>
        </c:manualLayout>
      </c:layout>
      <c:pieChart>
        <c:varyColors val="1"/>
        <c:ser>
          <c:idx val="0"/>
          <c:order val="0"/>
          <c:tx>
            <c:strRef>
              <c:f>'Marketing Operations'!$B$3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389-4F75-9136-98D652F9CB67}"/>
              </c:ext>
            </c:extLst>
          </c:dPt>
          <c:dPt>
            <c:idx val="1"/>
            <c:bubble3D val="0"/>
            <c:spPr>
              <a:solidFill>
                <a:schemeClr val="accent2"/>
              </a:solidFill>
              <a:ln w="19050">
                <a:noFill/>
              </a:ln>
              <a:effectLst/>
            </c:spPr>
            <c:extLst>
              <c:ext xmlns:c16="http://schemas.microsoft.com/office/drawing/2014/chart" uri="{C3380CC4-5D6E-409C-BE32-E72D297353CC}">
                <c16:uniqueId val="{00000003-6389-4F75-9136-98D652F9CB67}"/>
              </c:ext>
            </c:extLst>
          </c:dPt>
          <c:dPt>
            <c:idx val="2"/>
            <c:bubble3D val="0"/>
            <c:spPr>
              <a:solidFill>
                <a:schemeClr val="accent3"/>
              </a:solidFill>
              <a:ln w="19050">
                <a:noFill/>
              </a:ln>
              <a:effectLst/>
            </c:spPr>
            <c:extLst>
              <c:ext xmlns:c16="http://schemas.microsoft.com/office/drawing/2014/chart" uri="{C3380CC4-5D6E-409C-BE32-E72D297353CC}">
                <c16:uniqueId val="{00000005-6389-4F75-9136-98D652F9CB67}"/>
              </c:ext>
            </c:extLst>
          </c:dPt>
          <c:dPt>
            <c:idx val="3"/>
            <c:bubble3D val="0"/>
            <c:spPr>
              <a:solidFill>
                <a:schemeClr val="accent4"/>
              </a:solidFill>
              <a:ln w="19050">
                <a:noFill/>
              </a:ln>
              <a:effectLst/>
            </c:spPr>
            <c:extLst>
              <c:ext xmlns:c16="http://schemas.microsoft.com/office/drawing/2014/chart" uri="{C3380CC4-5D6E-409C-BE32-E72D297353CC}">
                <c16:uniqueId val="{00000007-6389-4F75-9136-98D652F9CB67}"/>
              </c:ext>
            </c:extLst>
          </c:dPt>
          <c:dPt>
            <c:idx val="4"/>
            <c:bubble3D val="0"/>
            <c:spPr>
              <a:solidFill>
                <a:schemeClr val="accent5"/>
              </a:solidFill>
              <a:ln w="19050">
                <a:noFill/>
              </a:ln>
              <a:effectLst/>
            </c:spPr>
            <c:extLst>
              <c:ext xmlns:c16="http://schemas.microsoft.com/office/drawing/2014/chart" uri="{C3380CC4-5D6E-409C-BE32-E72D297353CC}">
                <c16:uniqueId val="{00000009-6389-4F75-9136-98D652F9CB67}"/>
              </c:ext>
            </c:extLst>
          </c:dPt>
          <c:dPt>
            <c:idx val="5"/>
            <c:bubble3D val="0"/>
            <c:spPr>
              <a:solidFill>
                <a:schemeClr val="accent6"/>
              </a:solidFill>
              <a:ln w="19050">
                <a:noFill/>
              </a:ln>
              <a:effectLst/>
            </c:spPr>
            <c:extLst>
              <c:ext xmlns:c16="http://schemas.microsoft.com/office/drawing/2014/chart" uri="{C3380CC4-5D6E-409C-BE32-E72D297353CC}">
                <c16:uniqueId val="{0000000B-6389-4F75-9136-98D652F9CB67}"/>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6389-4F75-9136-98D652F9CB67}"/>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6389-4F75-9136-98D652F9CB67}"/>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6389-4F75-9136-98D652F9CB67}"/>
              </c:ext>
            </c:extLst>
          </c:dPt>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'Marketing Operations'!$A$4:$A$13</c:f>
              <c:strCache>
                <c:ptCount val="9"/>
                <c:pt idx="0">
                  <c:v>Baltimore</c:v>
                </c:pt>
                <c:pt idx="1">
                  <c:v>Chicago</c:v>
                </c:pt>
                <c:pt idx="2">
                  <c:v>Los Angeles</c:v>
                </c:pt>
                <c:pt idx="3">
                  <c:v>Miami</c:v>
                </c:pt>
                <c:pt idx="4">
                  <c:v>New York</c:v>
                </c:pt>
                <c:pt idx="5">
                  <c:v>Orlando</c:v>
                </c:pt>
                <c:pt idx="6">
                  <c:v>Park City</c:v>
                </c:pt>
                <c:pt idx="7">
                  <c:v>Sacramento</c:v>
                </c:pt>
                <c:pt idx="8">
                  <c:v>San Francisco</c:v>
                </c:pt>
              </c:strCache>
            </c:strRef>
          </c:cat>
          <c:val>
            <c:numRef>
              <c:f>'Marketing Operations'!$B$4:$B$13</c:f>
              <c:numCache>
                <c:formatCode>_("$"* #,##0_);_("$"* \(#,##0\);_("$"* "-"??_);_(@_)</c:formatCode>
                <c:ptCount val="9"/>
                <c:pt idx="0">
                  <c:v>1000000</c:v>
                </c:pt>
                <c:pt idx="1">
                  <c:v>1000000</c:v>
                </c:pt>
                <c:pt idx="2">
                  <c:v>5000000</c:v>
                </c:pt>
                <c:pt idx="3">
                  <c:v>2000000</c:v>
                </c:pt>
                <c:pt idx="4">
                  <c:v>9000000</c:v>
                </c:pt>
                <c:pt idx="5">
                  <c:v>1000000</c:v>
                </c:pt>
                <c:pt idx="6">
                  <c:v>1000000</c:v>
                </c:pt>
                <c:pt idx="7">
                  <c:v>1000000</c:v>
                </c:pt>
                <c:pt idx="8">
                  <c:v>2000000</c:v>
                </c:pt>
              </c:numCache>
            </c:numRef>
          </c:val>
          <c:extLst>
            <c:ext xmlns:c16="http://schemas.microsoft.com/office/drawing/2014/chart" uri="{C3380CC4-5D6E-409C-BE32-E72D297353CC}">
              <c16:uniqueId val="{00000012-6389-4F75-9136-98D652F9CB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Dashboards.xlsx]Marketing Operations!PivotTable5</c:name>
    <c:fmtId val="5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solidFill>
                  <a:schemeClr val="bg1"/>
                </a:solidFill>
              </a:rPr>
              <a:t>Marketing Ambassadors Per</a:t>
            </a:r>
            <a:r>
              <a:rPr lang="en-US" sz="1400" baseline="0">
                <a:solidFill>
                  <a:schemeClr val="bg1"/>
                </a:solidFill>
              </a:rPr>
              <a:t> City</a:t>
            </a:r>
            <a:endParaRPr lang="en-US" sz="1400">
              <a:solidFill>
                <a:schemeClr val="bg1"/>
              </a:solidFill>
            </a:endParaRPr>
          </a:p>
        </c:rich>
      </c:tx>
      <c:layout>
        <c:manualLayout>
          <c:xMode val="edge"/>
          <c:yMode val="edge"/>
          <c:x val="0.35135121946153425"/>
          <c:y val="6.04374098048989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
        <c:idx val="27"/>
        <c:spPr>
          <a:solidFill>
            <a:schemeClr val="accent1"/>
          </a:solidFill>
          <a:ln w="19050">
            <a:noFill/>
          </a:ln>
          <a:effectLst/>
        </c:spPr>
      </c:pivotFmt>
      <c:pivotFmt>
        <c:idx val="28"/>
        <c:spPr>
          <a:solidFill>
            <a:schemeClr val="accent1"/>
          </a:solidFill>
          <a:ln w="19050">
            <a:noFill/>
          </a:ln>
          <a:effectLst/>
        </c:spPr>
      </c:pivotFmt>
      <c:pivotFmt>
        <c:idx val="29"/>
        <c:spPr>
          <a:solidFill>
            <a:schemeClr val="accent1"/>
          </a:solidFill>
          <a:ln w="19050">
            <a:noFill/>
          </a:ln>
          <a:effectLst/>
        </c:spPr>
      </c:pivotFmt>
    </c:pivotFmts>
    <c:plotArea>
      <c:layout>
        <c:manualLayout>
          <c:layoutTarget val="inner"/>
          <c:xMode val="edge"/>
          <c:yMode val="edge"/>
          <c:x val="0.43360858185802204"/>
          <c:y val="0.31731662659317406"/>
          <c:w val="0.11538165566786192"/>
          <c:h val="0.54853016933182164"/>
        </c:manualLayout>
      </c:layout>
      <c:doughnutChart>
        <c:varyColors val="1"/>
        <c:ser>
          <c:idx val="0"/>
          <c:order val="0"/>
          <c:tx>
            <c:strRef>
              <c:f>'Marketing Operations'!$E$3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86B-4B19-9775-61D96074E67E}"/>
              </c:ext>
            </c:extLst>
          </c:dPt>
          <c:dPt>
            <c:idx val="1"/>
            <c:bubble3D val="0"/>
            <c:spPr>
              <a:solidFill>
                <a:schemeClr val="accent2"/>
              </a:solidFill>
              <a:ln w="19050">
                <a:noFill/>
              </a:ln>
              <a:effectLst/>
            </c:spPr>
            <c:extLst>
              <c:ext xmlns:c16="http://schemas.microsoft.com/office/drawing/2014/chart" uri="{C3380CC4-5D6E-409C-BE32-E72D297353CC}">
                <c16:uniqueId val="{00000003-F86B-4B19-9775-61D96074E67E}"/>
              </c:ext>
            </c:extLst>
          </c:dPt>
          <c:dPt>
            <c:idx val="2"/>
            <c:bubble3D val="0"/>
            <c:spPr>
              <a:solidFill>
                <a:schemeClr val="accent3"/>
              </a:solidFill>
              <a:ln w="19050">
                <a:noFill/>
              </a:ln>
              <a:effectLst/>
            </c:spPr>
            <c:extLst>
              <c:ext xmlns:c16="http://schemas.microsoft.com/office/drawing/2014/chart" uri="{C3380CC4-5D6E-409C-BE32-E72D297353CC}">
                <c16:uniqueId val="{00000005-F86B-4B19-9775-61D96074E67E}"/>
              </c:ext>
            </c:extLst>
          </c:dPt>
          <c:dPt>
            <c:idx val="3"/>
            <c:bubble3D val="0"/>
            <c:spPr>
              <a:solidFill>
                <a:schemeClr val="accent4"/>
              </a:solidFill>
              <a:ln w="19050">
                <a:noFill/>
              </a:ln>
              <a:effectLst/>
            </c:spPr>
            <c:extLst>
              <c:ext xmlns:c16="http://schemas.microsoft.com/office/drawing/2014/chart" uri="{C3380CC4-5D6E-409C-BE32-E72D297353CC}">
                <c16:uniqueId val="{00000007-F86B-4B19-9775-61D96074E67E}"/>
              </c:ext>
            </c:extLst>
          </c:dPt>
          <c:dPt>
            <c:idx val="4"/>
            <c:bubble3D val="0"/>
            <c:spPr>
              <a:solidFill>
                <a:schemeClr val="accent5"/>
              </a:solidFill>
              <a:ln w="19050">
                <a:noFill/>
              </a:ln>
              <a:effectLst/>
            </c:spPr>
            <c:extLst>
              <c:ext xmlns:c16="http://schemas.microsoft.com/office/drawing/2014/chart" uri="{C3380CC4-5D6E-409C-BE32-E72D297353CC}">
                <c16:uniqueId val="{00000009-F86B-4B19-9775-61D96074E67E}"/>
              </c:ext>
            </c:extLst>
          </c:dPt>
          <c:dPt>
            <c:idx val="5"/>
            <c:bubble3D val="0"/>
            <c:spPr>
              <a:solidFill>
                <a:schemeClr val="accent6"/>
              </a:solidFill>
              <a:ln w="19050">
                <a:noFill/>
              </a:ln>
              <a:effectLst/>
            </c:spPr>
            <c:extLst>
              <c:ext xmlns:c16="http://schemas.microsoft.com/office/drawing/2014/chart" uri="{C3380CC4-5D6E-409C-BE32-E72D297353CC}">
                <c16:uniqueId val="{0000000B-F86B-4B19-9775-61D96074E67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F86B-4B19-9775-61D96074E67E}"/>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F86B-4B19-9775-61D96074E67E}"/>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F86B-4B19-9775-61D96074E6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'Marketing Operations'!$D$4:$D$13</c:f>
              <c:strCache>
                <c:ptCount val="9"/>
                <c:pt idx="0">
                  <c:v>Baltimore</c:v>
                </c:pt>
                <c:pt idx="1">
                  <c:v>Chicago</c:v>
                </c:pt>
                <c:pt idx="2">
                  <c:v>Los Angeles</c:v>
                </c:pt>
                <c:pt idx="3">
                  <c:v>Miami</c:v>
                </c:pt>
                <c:pt idx="4">
                  <c:v>New York</c:v>
                </c:pt>
                <c:pt idx="5">
                  <c:v>Orlando</c:v>
                </c:pt>
                <c:pt idx="6">
                  <c:v>Park City</c:v>
                </c:pt>
                <c:pt idx="7">
                  <c:v>Sacramento</c:v>
                </c:pt>
                <c:pt idx="8">
                  <c:v>San Francisco</c:v>
                </c:pt>
              </c:strCache>
            </c:strRef>
          </c:cat>
          <c:val>
            <c:numRef>
              <c:f>'Marketing Operations'!$E$4:$E$13</c:f>
              <c:numCache>
                <c:formatCode>General</c:formatCode>
                <c:ptCount val="9"/>
                <c:pt idx="0">
                  <c:v>1</c:v>
                </c:pt>
                <c:pt idx="1">
                  <c:v>1</c:v>
                </c:pt>
                <c:pt idx="2">
                  <c:v>4</c:v>
                </c:pt>
                <c:pt idx="3">
                  <c:v>2</c:v>
                </c:pt>
                <c:pt idx="4">
                  <c:v>7</c:v>
                </c:pt>
                <c:pt idx="5">
                  <c:v>1</c:v>
                </c:pt>
                <c:pt idx="6">
                  <c:v>1</c:v>
                </c:pt>
                <c:pt idx="7">
                  <c:v>1</c:v>
                </c:pt>
                <c:pt idx="8">
                  <c:v>2</c:v>
                </c:pt>
              </c:numCache>
            </c:numRef>
          </c:val>
          <c:extLst>
            <c:ext xmlns:c16="http://schemas.microsoft.com/office/drawing/2014/chart" uri="{C3380CC4-5D6E-409C-BE32-E72D297353CC}">
              <c16:uniqueId val="{00000012-F86B-4B19-9775-61D96074E67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KPIs!PivotTable3</c:name>
    <c:fmtId val="5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Social</a:t>
            </a:r>
            <a:r>
              <a:rPr lang="en-US" baseline="0"/>
              <a:t> Media Conversions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KPIs'!$A$9:$A$11</c:f>
              <c:strCache>
                <c:ptCount val="1"/>
                <c:pt idx="0">
                  <c:v>Baltimore - TikTok Conversions</c:v>
                </c:pt>
              </c:strCache>
            </c:strRef>
          </c:tx>
          <c:spPr>
            <a:solidFill>
              <a:schemeClr val="accent1"/>
            </a:solidFill>
            <a:ln>
              <a:noFill/>
            </a:ln>
            <a:effectLst/>
          </c:spPr>
          <c:invertIfNegative val="0"/>
          <c:cat>
            <c:strRef>
              <c:f>'Customer KPIs'!$A$12</c:f>
              <c:strCache>
                <c:ptCount val="1"/>
                <c:pt idx="0">
                  <c:v>Total</c:v>
                </c:pt>
              </c:strCache>
            </c:strRef>
          </c:cat>
          <c:val>
            <c:numRef>
              <c:f>'Customer KPIs'!$A$12</c:f>
              <c:numCache>
                <c:formatCode>0</c:formatCode>
                <c:ptCount val="1"/>
                <c:pt idx="0">
                  <c:v>26.755555555555553</c:v>
                </c:pt>
              </c:numCache>
            </c:numRef>
          </c:val>
          <c:extLst>
            <c:ext xmlns:c16="http://schemas.microsoft.com/office/drawing/2014/chart" uri="{C3380CC4-5D6E-409C-BE32-E72D297353CC}">
              <c16:uniqueId val="{00000000-8CC1-4F83-9CEB-6B6D06AF1AAB}"/>
            </c:ext>
          </c:extLst>
        </c:ser>
        <c:ser>
          <c:idx val="1"/>
          <c:order val="1"/>
          <c:tx>
            <c:strRef>
              <c:f>'Customer KPIs'!$B$9:$B$11</c:f>
              <c:strCache>
                <c:ptCount val="1"/>
                <c:pt idx="0">
                  <c:v>Baltimore - Facebook Conversions</c:v>
                </c:pt>
              </c:strCache>
            </c:strRef>
          </c:tx>
          <c:spPr>
            <a:solidFill>
              <a:schemeClr val="accent2"/>
            </a:solidFill>
            <a:ln>
              <a:noFill/>
            </a:ln>
            <a:effectLst/>
          </c:spPr>
          <c:invertIfNegative val="0"/>
          <c:cat>
            <c:strRef>
              <c:f>'Customer KPIs'!$A$12</c:f>
              <c:strCache>
                <c:ptCount val="1"/>
                <c:pt idx="0">
                  <c:v>Total</c:v>
                </c:pt>
              </c:strCache>
            </c:strRef>
          </c:cat>
          <c:val>
            <c:numRef>
              <c:f>'Customer KPIs'!$B$12</c:f>
              <c:numCache>
                <c:formatCode>0</c:formatCode>
                <c:ptCount val="1"/>
                <c:pt idx="0">
                  <c:v>160</c:v>
                </c:pt>
              </c:numCache>
            </c:numRef>
          </c:val>
          <c:extLst>
            <c:ext xmlns:c16="http://schemas.microsoft.com/office/drawing/2014/chart" uri="{C3380CC4-5D6E-409C-BE32-E72D297353CC}">
              <c16:uniqueId val="{00000001-8CC1-4F83-9CEB-6B6D06AF1AAB}"/>
            </c:ext>
          </c:extLst>
        </c:ser>
        <c:ser>
          <c:idx val="2"/>
          <c:order val="2"/>
          <c:tx>
            <c:strRef>
              <c:f>'Customer KPIs'!$C$9:$C$11</c:f>
              <c:strCache>
                <c:ptCount val="1"/>
                <c:pt idx="0">
                  <c:v>Baltimore - Instagram Conversions</c:v>
                </c:pt>
              </c:strCache>
            </c:strRef>
          </c:tx>
          <c:spPr>
            <a:solidFill>
              <a:schemeClr val="accent3"/>
            </a:solidFill>
            <a:ln>
              <a:noFill/>
            </a:ln>
            <a:effectLst/>
          </c:spPr>
          <c:invertIfNegative val="0"/>
          <c:cat>
            <c:strRef>
              <c:f>'Customer KPIs'!$A$12</c:f>
              <c:strCache>
                <c:ptCount val="1"/>
                <c:pt idx="0">
                  <c:v>Total</c:v>
                </c:pt>
              </c:strCache>
            </c:strRef>
          </c:cat>
          <c:val>
            <c:numRef>
              <c:f>'Customer KPIs'!$C$12</c:f>
              <c:numCache>
                <c:formatCode>0</c:formatCode>
                <c:ptCount val="1"/>
                <c:pt idx="0">
                  <c:v>0.2023529411764706</c:v>
                </c:pt>
              </c:numCache>
            </c:numRef>
          </c:val>
          <c:extLst>
            <c:ext xmlns:c16="http://schemas.microsoft.com/office/drawing/2014/chart" uri="{C3380CC4-5D6E-409C-BE32-E72D297353CC}">
              <c16:uniqueId val="{00000002-8CC1-4F83-9CEB-6B6D06AF1AAB}"/>
            </c:ext>
          </c:extLst>
        </c:ser>
        <c:ser>
          <c:idx val="3"/>
          <c:order val="3"/>
          <c:tx>
            <c:strRef>
              <c:f>'Customer KPIs'!$D$9:$D$11</c:f>
              <c:strCache>
                <c:ptCount val="1"/>
                <c:pt idx="0">
                  <c:v>Baltimore - Twitter Conversions</c:v>
                </c:pt>
              </c:strCache>
            </c:strRef>
          </c:tx>
          <c:spPr>
            <a:solidFill>
              <a:schemeClr val="accent4"/>
            </a:solidFill>
            <a:ln>
              <a:noFill/>
            </a:ln>
            <a:effectLst/>
          </c:spPr>
          <c:invertIfNegative val="0"/>
          <c:cat>
            <c:strRef>
              <c:f>'Customer KPIs'!$A$12</c:f>
              <c:strCache>
                <c:ptCount val="1"/>
                <c:pt idx="0">
                  <c:v>Total</c:v>
                </c:pt>
              </c:strCache>
            </c:strRef>
          </c:cat>
          <c:val>
            <c:numRef>
              <c:f>'Customer KPIs'!$D$12</c:f>
              <c:numCache>
                <c:formatCode>0</c:formatCode>
                <c:ptCount val="1"/>
                <c:pt idx="0">
                  <c:v>264</c:v>
                </c:pt>
              </c:numCache>
            </c:numRef>
          </c:val>
          <c:extLst>
            <c:ext xmlns:c16="http://schemas.microsoft.com/office/drawing/2014/chart" uri="{C3380CC4-5D6E-409C-BE32-E72D297353CC}">
              <c16:uniqueId val="{00000003-8CC1-4F83-9CEB-6B6D06AF1AAB}"/>
            </c:ext>
          </c:extLst>
        </c:ser>
        <c:ser>
          <c:idx val="4"/>
          <c:order val="4"/>
          <c:tx>
            <c:strRef>
              <c:f>'Customer KPIs'!$E$9:$E$11</c:f>
              <c:strCache>
                <c:ptCount val="1"/>
                <c:pt idx="0">
                  <c:v>Baltimore - YouTube Conversions</c:v>
                </c:pt>
              </c:strCache>
            </c:strRef>
          </c:tx>
          <c:spPr>
            <a:solidFill>
              <a:schemeClr val="accent5"/>
            </a:solidFill>
            <a:ln>
              <a:noFill/>
            </a:ln>
            <a:effectLst/>
          </c:spPr>
          <c:invertIfNegative val="0"/>
          <c:cat>
            <c:strRef>
              <c:f>'Customer KPIs'!$A$12</c:f>
              <c:strCache>
                <c:ptCount val="1"/>
                <c:pt idx="0">
                  <c:v>Total</c:v>
                </c:pt>
              </c:strCache>
            </c:strRef>
          </c:cat>
          <c:val>
            <c:numRef>
              <c:f>'Customer KPIs'!$E$12</c:f>
              <c:numCache>
                <c:formatCode>0</c:formatCode>
                <c:ptCount val="1"/>
                <c:pt idx="0">
                  <c:v>535.54285714285709</c:v>
                </c:pt>
              </c:numCache>
            </c:numRef>
          </c:val>
          <c:extLst>
            <c:ext xmlns:c16="http://schemas.microsoft.com/office/drawing/2014/chart" uri="{C3380CC4-5D6E-409C-BE32-E72D297353CC}">
              <c16:uniqueId val="{00000004-8CC1-4F83-9CEB-6B6D06AF1AAB}"/>
            </c:ext>
          </c:extLst>
        </c:ser>
        <c:ser>
          <c:idx val="5"/>
          <c:order val="5"/>
          <c:tx>
            <c:strRef>
              <c:f>'Customer KPIs'!$F$9:$F$11</c:f>
              <c:strCache>
                <c:ptCount val="1"/>
                <c:pt idx="0">
                  <c:v>Baltimore - Blog Conversions</c:v>
                </c:pt>
              </c:strCache>
            </c:strRef>
          </c:tx>
          <c:spPr>
            <a:solidFill>
              <a:schemeClr val="accent6"/>
            </a:solidFill>
            <a:ln>
              <a:noFill/>
            </a:ln>
            <a:effectLst/>
          </c:spPr>
          <c:invertIfNegative val="0"/>
          <c:cat>
            <c:strRef>
              <c:f>'Customer KPIs'!$A$12</c:f>
              <c:strCache>
                <c:ptCount val="1"/>
                <c:pt idx="0">
                  <c:v>Total</c:v>
                </c:pt>
              </c:strCache>
            </c:strRef>
          </c:cat>
          <c:val>
            <c:numRef>
              <c:f>'Customer KPIs'!$F$12</c:f>
              <c:numCache>
                <c:formatCode>0</c:formatCode>
                <c:ptCount val="1"/>
                <c:pt idx="0">
                  <c:v>2784.8228571428572</c:v>
                </c:pt>
              </c:numCache>
            </c:numRef>
          </c:val>
          <c:extLst>
            <c:ext xmlns:c16="http://schemas.microsoft.com/office/drawing/2014/chart" uri="{C3380CC4-5D6E-409C-BE32-E72D297353CC}">
              <c16:uniqueId val="{00000005-8CC1-4F83-9CEB-6B6D06AF1AAB}"/>
            </c:ext>
          </c:extLst>
        </c:ser>
        <c:dLbls>
          <c:showLegendKey val="0"/>
          <c:showVal val="0"/>
          <c:showCatName val="0"/>
          <c:showSerName val="0"/>
          <c:showPercent val="0"/>
          <c:showBubbleSize val="0"/>
        </c:dLbls>
        <c:gapWidth val="219"/>
        <c:overlap val="-27"/>
        <c:axId val="1812861984"/>
        <c:axId val="1812847584"/>
      </c:barChart>
      <c:catAx>
        <c:axId val="181286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2847584"/>
        <c:crosses val="autoZero"/>
        <c:auto val="1"/>
        <c:lblAlgn val="ctr"/>
        <c:lblOffset val="100"/>
        <c:noMultiLvlLbl val="0"/>
      </c:catAx>
      <c:valAx>
        <c:axId val="1812847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286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Dashboards.xlsx]Marketing Operations!PivotTable1</c:name>
    <c:fmtId val="7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Return On</a:t>
            </a:r>
            <a:r>
              <a:rPr lang="en-US" baseline="0">
                <a:solidFill>
                  <a:schemeClr val="bg1"/>
                </a:solidFill>
              </a:rPr>
              <a:t> Investment</a:t>
            </a:r>
            <a:endParaRPr lang="en-US">
              <a:solidFill>
                <a:schemeClr val="bg1"/>
              </a:solidFill>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2424023275E-2"/>
              <c:y val="-2.889961744972732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2"/>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175842725448E-2"/>
              <c:y val="6.5446246072039901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3"/>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3135918619817188E-2"/>
              <c:y val="-3.6337444245581885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0116735404883579E-2"/>
                  <c:h val="0.11356503932351551"/>
                </c:manualLayout>
              </c15:layout>
            </c:ext>
          </c:extLst>
        </c:dLbl>
      </c:pivotFmt>
      <c:pivotFmt>
        <c:idx val="4"/>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7361979963544883E-2"/>
              <c:y val="6.62978304971980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8568653348572959E-2"/>
                  <c:h val="0.11356503932351551"/>
                </c:manualLayout>
              </c15:layout>
            </c:ext>
          </c:extLst>
        </c:dLbl>
      </c:pivotFmt>
      <c:pivotFmt>
        <c:idx val="5"/>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4.7339563735761765E-2"/>
              <c:y val="-2.855671606476882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0116735404883579E-2"/>
                  <c:h val="0.11356503932351551"/>
                </c:manualLayout>
              </c15:layout>
            </c:ext>
          </c:extLst>
        </c:dLbl>
      </c:pivotFmt>
      <c:pivotFmt>
        <c:idx val="6"/>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3.9124673152871409E-2"/>
              <c:y val="7.0120964788325343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2094120670889692E-2"/>
                  <c:h val="0.11356503932351551"/>
                </c:manualLayout>
              </c15:layout>
            </c:ext>
          </c:extLst>
        </c:dLbl>
      </c:pivotFmt>
      <c:pivotFmt>
        <c:idx val="7"/>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2424023275E-2"/>
              <c:y val="-3.357432087370453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8"/>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3.5250458735299486E-2"/>
              <c:y val="-4.011477679491744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4.1491878629766381E-2"/>
              <c:y val="-4.483545418767218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4.1491878629766381E-2"/>
              <c:y val="-4.483545418767218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7361979963544883E-2"/>
              <c:y val="6.62978304971980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8568653348572959E-2"/>
                  <c:h val="0.11356503932351551"/>
                </c:manualLayout>
              </c15:layout>
            </c:ext>
          </c:extLst>
        </c:dLbl>
      </c:pivotFmt>
      <c:pivotFmt>
        <c:idx val="13"/>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2424023275E-2"/>
              <c:y val="-3.357432087370453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14"/>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2424023275E-2"/>
              <c:y val="-2.889961744972732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15"/>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175842725448E-2"/>
              <c:y val="6.5446246072039901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16"/>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3.5250458735299486E-2"/>
              <c:y val="-4.011477679491744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3.9124673152871409E-2"/>
              <c:y val="7.0120964788325343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2094120670889692E-2"/>
                  <c:h val="0.11356503932351551"/>
                </c:manualLayout>
              </c15:layout>
            </c:ext>
          </c:extLst>
        </c:dLbl>
      </c:pivotFmt>
      <c:pivotFmt>
        <c:idx val="18"/>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3135918619817188E-2"/>
              <c:y val="-3.6337444245581885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0116735404883579E-2"/>
                  <c:h val="0.11356503932351551"/>
                </c:manualLayout>
              </c15:layout>
            </c:ext>
          </c:extLst>
        </c:dLbl>
      </c:pivotFmt>
      <c:pivotFmt>
        <c:idx val="19"/>
        <c:spPr>
          <a:solidFill>
            <a:schemeClr val="accent1"/>
          </a:solidFill>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4.7339563735761765E-2"/>
              <c:y val="-2.855671606476882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0116735404883579E-2"/>
                  <c:h val="0.11356503932351551"/>
                </c:manualLayout>
              </c15:layout>
            </c:ext>
          </c:extLst>
        </c:dLbl>
      </c:pivotFmt>
      <c:pivotFmt>
        <c:idx val="20"/>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4.1491878629766381E-2"/>
              <c:y val="-4.483545418767218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7361979963544883E-2"/>
              <c:y val="6.62978304971980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8568653348572959E-2"/>
                  <c:h val="0.11356503932351551"/>
                </c:manualLayout>
              </c15:layout>
            </c:ext>
          </c:extLst>
        </c:dLbl>
      </c:pivotFmt>
      <c:pivotFmt>
        <c:idx val="23"/>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2424023275E-2"/>
              <c:y val="-3.357432087370453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24"/>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2424023275E-2"/>
              <c:y val="-2.889961744972732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25"/>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0356175842725448E-2"/>
              <c:y val="6.5446246072039901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7.4557456009668385E-2"/>
                  <c:h val="0.11356503932351551"/>
                </c:manualLayout>
              </c15:layout>
            </c:ext>
          </c:extLst>
        </c:dLbl>
      </c:pivotFmt>
      <c:pivotFmt>
        <c:idx val="26"/>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3.5250458735299486E-2"/>
              <c:y val="-4.011477679491744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3.9124673152871409E-2"/>
              <c:y val="7.0120964788325343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2094120670889692E-2"/>
                  <c:h val="0.11356503932351551"/>
                </c:manualLayout>
              </c15:layout>
            </c:ext>
          </c:extLst>
        </c:dLbl>
      </c:pivotFmt>
      <c:pivotFmt>
        <c:idx val="28"/>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5.3135918619817188E-2"/>
              <c:y val="-3.6337444245581885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0116735404883579E-2"/>
                  <c:h val="0.11356503932351551"/>
                </c:manualLayout>
              </c15:layout>
            </c:ext>
          </c:extLst>
        </c:dLbl>
      </c:pivotFmt>
      <c:pivotFmt>
        <c:idx val="29"/>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Lbl>
          <c:idx val="0"/>
          <c:layout>
            <c:manualLayout>
              <c:x val="-4.7339563735761765E-2"/>
              <c:y val="-2.8556716064768829E-2"/>
            </c:manualLayout>
          </c:layout>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0116735404883579E-2"/>
                  <c:h val="0.11356503932351551"/>
                </c:manualLayout>
              </c15:layout>
            </c:ext>
          </c:extLst>
        </c:dLbl>
      </c:pivotFmt>
    </c:pivotFmts>
    <c:plotArea>
      <c:layout/>
      <c:lineChart>
        <c:grouping val="standard"/>
        <c:varyColors val="0"/>
        <c:ser>
          <c:idx val="0"/>
          <c:order val="0"/>
          <c:tx>
            <c:strRef>
              <c:f>'Marketing Operations'!$B$29</c:f>
              <c:strCache>
                <c:ptCount val="1"/>
                <c:pt idx="0">
                  <c:v>Total</c:v>
                </c:pt>
              </c:strCache>
            </c:strRef>
          </c:tx>
          <c:spPr>
            <a:ln w="28575" cap="rnd">
              <a:solidFill>
                <a:srgbClr val="C00000">
                  <a:alpha val="61000"/>
                </a:srgbClr>
              </a:solidFill>
              <a:round/>
            </a:ln>
            <a:effectLst/>
          </c:spPr>
          <c:marker>
            <c:symbol val="circle"/>
            <c:size val="5"/>
            <c:spPr>
              <a:solidFill>
                <a:schemeClr val="bg1"/>
              </a:solidFill>
              <a:ln w="9525">
                <a:solidFill>
                  <a:srgbClr val="C00000"/>
                </a:solidFill>
              </a:ln>
              <a:effectLst/>
            </c:spPr>
          </c:marker>
          <c:dPt>
            <c:idx val="0"/>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1-BB11-48A7-8687-E430D484B29C}"/>
              </c:ext>
            </c:extLst>
          </c:dPt>
          <c:dPt>
            <c:idx val="1"/>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3-BB11-48A7-8687-E430D484B29C}"/>
              </c:ext>
            </c:extLst>
          </c:dPt>
          <c:dPt>
            <c:idx val="2"/>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5-BB11-48A7-8687-E430D484B29C}"/>
              </c:ext>
            </c:extLst>
          </c:dPt>
          <c:dPt>
            <c:idx val="3"/>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7-BB11-48A7-8687-E430D484B29C}"/>
              </c:ext>
            </c:extLst>
          </c:dPt>
          <c:dPt>
            <c:idx val="4"/>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9-BB11-48A7-8687-E430D484B29C}"/>
              </c:ext>
            </c:extLst>
          </c:dPt>
          <c:dPt>
            <c:idx val="5"/>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B-BB11-48A7-8687-E430D484B29C}"/>
              </c:ext>
            </c:extLst>
          </c:dPt>
          <c:dPt>
            <c:idx val="6"/>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D-BB11-48A7-8687-E430D484B29C}"/>
              </c:ext>
            </c:extLst>
          </c:dPt>
          <c:dPt>
            <c:idx val="7"/>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0F-BB11-48A7-8687-E430D484B29C}"/>
              </c:ext>
            </c:extLst>
          </c:dPt>
          <c:dPt>
            <c:idx val="8"/>
            <c:marker>
              <c:symbol val="circle"/>
              <c:size val="5"/>
              <c:spPr>
                <a:solidFill>
                  <a:schemeClr val="bg1"/>
                </a:solidFill>
                <a:ln w="9525">
                  <a:solidFill>
                    <a:srgbClr val="C00000"/>
                  </a:solidFill>
                </a:ln>
                <a:effectLst/>
              </c:spPr>
            </c:marker>
            <c:bubble3D val="0"/>
            <c:spPr>
              <a:ln w="28575" cap="rnd">
                <a:solidFill>
                  <a:srgbClr val="C00000">
                    <a:alpha val="61000"/>
                  </a:srgbClr>
                </a:solidFill>
                <a:round/>
              </a:ln>
              <a:effectLst/>
            </c:spPr>
            <c:extLst>
              <c:ext xmlns:c16="http://schemas.microsoft.com/office/drawing/2014/chart" uri="{C3380CC4-5D6E-409C-BE32-E72D297353CC}">
                <c16:uniqueId val="{00000011-BB11-48A7-8687-E430D484B29C}"/>
              </c:ext>
            </c:extLst>
          </c:dPt>
          <c:dLbls>
            <c:dLbl>
              <c:idx val="0"/>
              <c:layout>
                <c:manualLayout>
                  <c:x val="-4.1491878629766381E-2"/>
                  <c:y val="-4.4835454187672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11-48A7-8687-E430D484B29C}"/>
                </c:ext>
              </c:extLst>
            </c:dLbl>
            <c:dLbl>
              <c:idx val="1"/>
              <c:layout>
                <c:manualLayout>
                  <c:x val="-5.7361979963544883E-2"/>
                  <c:y val="6.62978304971980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8.8568653348572959E-2"/>
                      <c:h val="0.11356503932351551"/>
                    </c:manualLayout>
                  </c15:layout>
                </c:ext>
                <c:ext xmlns:c16="http://schemas.microsoft.com/office/drawing/2014/chart" uri="{C3380CC4-5D6E-409C-BE32-E72D297353CC}">
                  <c16:uniqueId val="{00000003-BB11-48A7-8687-E430D484B29C}"/>
                </c:ext>
              </c:extLst>
            </c:dLbl>
            <c:dLbl>
              <c:idx val="2"/>
              <c:layout>
                <c:manualLayout>
                  <c:x val="-5.03562424023275E-2"/>
                  <c:y val="-3.35743208737045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7.4557456009668385E-2"/>
                      <c:h val="0.11356503932351551"/>
                    </c:manualLayout>
                  </c15:layout>
                </c:ext>
                <c:ext xmlns:c16="http://schemas.microsoft.com/office/drawing/2014/chart" uri="{C3380CC4-5D6E-409C-BE32-E72D297353CC}">
                  <c16:uniqueId val="{00000005-BB11-48A7-8687-E430D484B29C}"/>
                </c:ext>
              </c:extLst>
            </c:dLbl>
            <c:dLbl>
              <c:idx val="3"/>
              <c:layout>
                <c:manualLayout>
                  <c:x val="-5.03562424023275E-2"/>
                  <c:y val="-2.889961744972732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7.4557456009668385E-2"/>
                      <c:h val="0.11356503932351551"/>
                    </c:manualLayout>
                  </c15:layout>
                </c:ext>
                <c:ext xmlns:c16="http://schemas.microsoft.com/office/drawing/2014/chart" uri="{C3380CC4-5D6E-409C-BE32-E72D297353CC}">
                  <c16:uniqueId val="{00000007-BB11-48A7-8687-E430D484B29C}"/>
                </c:ext>
              </c:extLst>
            </c:dLbl>
            <c:dLbl>
              <c:idx val="4"/>
              <c:layout>
                <c:manualLayout>
                  <c:x val="-5.0356175842725448E-2"/>
                  <c:y val="6.5446246072039901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7.4557456009668385E-2"/>
                      <c:h val="0.11356503932351551"/>
                    </c:manualLayout>
                  </c15:layout>
                </c:ext>
                <c:ext xmlns:c16="http://schemas.microsoft.com/office/drawing/2014/chart" uri="{C3380CC4-5D6E-409C-BE32-E72D297353CC}">
                  <c16:uniqueId val="{00000009-BB11-48A7-8687-E430D484B29C}"/>
                </c:ext>
              </c:extLst>
            </c:dLbl>
            <c:dLbl>
              <c:idx val="5"/>
              <c:layout>
                <c:manualLayout>
                  <c:x val="-3.5250458735299486E-2"/>
                  <c:y val="-4.01147767949174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11-48A7-8687-E430D484B29C}"/>
                </c:ext>
              </c:extLst>
            </c:dLbl>
            <c:dLbl>
              <c:idx val="6"/>
              <c:layout>
                <c:manualLayout>
                  <c:x val="-3.9124673152871409E-2"/>
                  <c:y val="7.012096478832534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5.2094120670889692E-2"/>
                      <c:h val="0.11356503932351551"/>
                    </c:manualLayout>
                  </c15:layout>
                </c:ext>
                <c:ext xmlns:c16="http://schemas.microsoft.com/office/drawing/2014/chart" uri="{C3380CC4-5D6E-409C-BE32-E72D297353CC}">
                  <c16:uniqueId val="{0000000D-BB11-48A7-8687-E430D484B29C}"/>
                </c:ext>
              </c:extLst>
            </c:dLbl>
            <c:dLbl>
              <c:idx val="7"/>
              <c:layout>
                <c:manualLayout>
                  <c:x val="-5.3135918619817188E-2"/>
                  <c:y val="-3.633744424558188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8.0116735404883579E-2"/>
                      <c:h val="0.11356503932351551"/>
                    </c:manualLayout>
                  </c15:layout>
                </c:ext>
                <c:ext xmlns:c16="http://schemas.microsoft.com/office/drawing/2014/chart" uri="{C3380CC4-5D6E-409C-BE32-E72D297353CC}">
                  <c16:uniqueId val="{0000000F-BB11-48A7-8687-E430D484B29C}"/>
                </c:ext>
              </c:extLst>
            </c:dLbl>
            <c:dLbl>
              <c:idx val="8"/>
              <c:layout>
                <c:manualLayout>
                  <c:x val="-4.7339563735761765E-2"/>
                  <c:y val="-2.855671606476882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8.0116735404883579E-2"/>
                      <c:h val="0.11356503932351551"/>
                    </c:manualLayout>
                  </c15:layout>
                </c:ext>
                <c:ext xmlns:c16="http://schemas.microsoft.com/office/drawing/2014/chart" uri="{C3380CC4-5D6E-409C-BE32-E72D297353CC}">
                  <c16:uniqueId val="{00000011-BB11-48A7-8687-E430D484B29C}"/>
                </c:ext>
              </c:extLst>
            </c:dLbl>
            <c:spPr>
              <a:noFill/>
              <a:ln>
                <a:noFill/>
              </a:ln>
              <a:effectLst/>
            </c:spPr>
            <c:txPr>
              <a:bodyPr rot="0" spcFirstLastPara="1" vertOverflow="overflow" horzOverflow="overflow" vert="horz" wrap="square" lIns="38100" tIns="182880" rIns="38100" bIns="182880" anchor="b" anchorCtr="0">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'Marketing Operations'!$A$30:$A$39</c:f>
              <c:strCache>
                <c:ptCount val="9"/>
                <c:pt idx="0">
                  <c:v>San Francisco</c:v>
                </c:pt>
                <c:pt idx="1">
                  <c:v>Miami</c:v>
                </c:pt>
                <c:pt idx="2">
                  <c:v>Sacramento</c:v>
                </c:pt>
                <c:pt idx="3">
                  <c:v>Baltimore</c:v>
                </c:pt>
                <c:pt idx="4">
                  <c:v>Chicago</c:v>
                </c:pt>
                <c:pt idx="5">
                  <c:v>Park City</c:v>
                </c:pt>
                <c:pt idx="6">
                  <c:v>Orlando</c:v>
                </c:pt>
                <c:pt idx="7">
                  <c:v>Los Angeles</c:v>
                </c:pt>
                <c:pt idx="8">
                  <c:v>New York</c:v>
                </c:pt>
              </c:strCache>
            </c:strRef>
          </c:cat>
          <c:val>
            <c:numRef>
              <c:f>'Marketing Operations'!$B$30:$B$39</c:f>
              <c:numCache>
                <c:formatCode>0%</c:formatCode>
                <c:ptCount val="9"/>
                <c:pt idx="0">
                  <c:v>-1.3712400630153847</c:v>
                </c:pt>
                <c:pt idx="1">
                  <c:v>-1.1448071723174602</c:v>
                </c:pt>
                <c:pt idx="2">
                  <c:v>-0.77509554412307691</c:v>
                </c:pt>
                <c:pt idx="3">
                  <c:v>-0.70885381632119515</c:v>
                </c:pt>
                <c:pt idx="4">
                  <c:v>-0.62809671999999994</c:v>
                </c:pt>
                <c:pt idx="5">
                  <c:v>-0.54625633828571429</c:v>
                </c:pt>
                <c:pt idx="6">
                  <c:v>2.0465729599999961E-2</c:v>
                </c:pt>
                <c:pt idx="7">
                  <c:v>2.4593720242370365</c:v>
                </c:pt>
                <c:pt idx="8">
                  <c:v>5.5927230753204125</c:v>
                </c:pt>
              </c:numCache>
            </c:numRef>
          </c:val>
          <c:smooth val="0"/>
          <c:extLst>
            <c:ext xmlns:c16="http://schemas.microsoft.com/office/drawing/2014/chart" uri="{C3380CC4-5D6E-409C-BE32-E72D297353CC}">
              <c16:uniqueId val="{00000012-BB11-48A7-8687-E430D484B29C}"/>
            </c:ext>
          </c:extLst>
        </c:ser>
        <c:dLbls>
          <c:dLblPos val="ctr"/>
          <c:showLegendKey val="0"/>
          <c:showVal val="1"/>
          <c:showCatName val="0"/>
          <c:showSerName val="0"/>
          <c:showPercent val="0"/>
          <c:showBubbleSize val="0"/>
        </c:dLbls>
        <c:marker val="1"/>
        <c:smooth val="0"/>
        <c:axId val="190684880"/>
        <c:axId val="195494432"/>
      </c:lineChart>
      <c:catAx>
        <c:axId val="190684880"/>
        <c:scaling>
          <c:orientation val="minMax"/>
        </c:scaling>
        <c:delete val="0"/>
        <c:axPos val="b"/>
        <c:numFmt formatCode="General" sourceLinked="1"/>
        <c:majorTickMark val="none"/>
        <c:minorTickMark val="none"/>
        <c:tickLblPos val="low"/>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494432"/>
        <c:crosses val="autoZero"/>
        <c:auto val="1"/>
        <c:lblAlgn val="ctr"/>
        <c:lblOffset val="100"/>
        <c:noMultiLvlLbl val="0"/>
      </c:catAx>
      <c:valAx>
        <c:axId val="195494432"/>
        <c:scaling>
          <c:orientation val="minMax"/>
        </c:scaling>
        <c:delete val="1"/>
        <c:axPos val="l"/>
        <c:numFmt formatCode="0%" sourceLinked="1"/>
        <c:majorTickMark val="none"/>
        <c:minorTickMark val="none"/>
        <c:tickLblPos val="nextTo"/>
        <c:crossAx val="19068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Dashboards.xlsx]Marketing Profits-Target!PivotTable6</c:name>
    <c:fmtId val="44"/>
  </c:pivotSource>
  <c:chart>
    <c:title>
      <c:tx>
        <c:rich>
          <a:bodyPr rot="0" spcFirstLastPara="1" vertOverflow="ellipsis" vert="horz" wrap="square" anchor="ctr" anchorCtr="1"/>
          <a:lstStyle/>
          <a:p>
            <a:pPr>
              <a:defRPr sz="1400" b="0" i="0" u="none" strike="noStrike" kern="1200" cap="none" spc="20" baseline="0">
                <a:ln w="3175">
                  <a:noFill/>
                </a:ln>
                <a:solidFill>
                  <a:schemeClr val="bg2">
                    <a:alpha val="87000"/>
                  </a:schemeClr>
                </a:solidFill>
                <a:latin typeface="+mn-lt"/>
                <a:ea typeface="+mn-ea"/>
                <a:cs typeface="+mn-cs"/>
              </a:defRPr>
            </a:pPr>
            <a:r>
              <a:rPr lang="en-US" sz="2400"/>
              <a:t>Profits</a:t>
            </a:r>
          </a:p>
        </c:rich>
      </c:tx>
      <c:overlay val="0"/>
      <c:spPr>
        <a:noFill/>
        <a:ln>
          <a:noFill/>
        </a:ln>
        <a:effectLst/>
      </c:spPr>
      <c:txPr>
        <a:bodyPr rot="0" spcFirstLastPara="1" vertOverflow="ellipsis" vert="horz" wrap="square" anchor="ctr" anchorCtr="1"/>
        <a:lstStyle/>
        <a:p>
          <a:pPr>
            <a:defRPr sz="1400" b="0" i="0" u="none" strike="noStrike" kern="1200" cap="none" spc="20" baseline="0">
              <a:ln w="3175">
                <a:noFill/>
              </a:ln>
              <a:solidFill>
                <a:schemeClr val="bg2">
                  <a:alpha val="87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0070C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0070C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0070C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rgbClr val="0070C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1"/>
          <c:order val="1"/>
          <c:tx>
            <c:strRef>
              <c:f>'Marketing Profits-Target'!$C$3</c:f>
              <c:strCache>
                <c:ptCount val="1"/>
                <c:pt idx="0">
                  <c:v>Profits</c:v>
                </c:pt>
              </c:strCache>
            </c:strRef>
          </c:tx>
          <c:spPr>
            <a:solidFill>
              <a:srgbClr val="0070C0"/>
            </a:solidFill>
            <a:ln w="9525" cap="flat" cmpd="sng" algn="ctr">
              <a:noFill/>
              <a:round/>
            </a:ln>
            <a:effectLst/>
          </c:spPr>
          <c:invertIfNegative val="0"/>
          <c:cat>
            <c:strRef>
              <c:f>'Marketing Profits-Target'!$A$4:$A$13</c:f>
              <c:strCache>
                <c:ptCount val="9"/>
                <c:pt idx="0">
                  <c:v>San Francisco</c:v>
                </c:pt>
                <c:pt idx="1">
                  <c:v>Miami</c:v>
                </c:pt>
                <c:pt idx="2">
                  <c:v>Sacramento</c:v>
                </c:pt>
                <c:pt idx="3">
                  <c:v>Baltimore</c:v>
                </c:pt>
                <c:pt idx="4">
                  <c:v>Chicago</c:v>
                </c:pt>
                <c:pt idx="5">
                  <c:v>Park City</c:v>
                </c:pt>
                <c:pt idx="6">
                  <c:v>Orlando</c:v>
                </c:pt>
                <c:pt idx="7">
                  <c:v>Los Angeles</c:v>
                </c:pt>
                <c:pt idx="8">
                  <c:v>New York</c:v>
                </c:pt>
              </c:strCache>
            </c:strRef>
          </c:cat>
          <c:val>
            <c:numRef>
              <c:f>'Marketing Profits-Target'!$C$4:$C$13</c:f>
              <c:numCache>
                <c:formatCode>"$"#,##0</c:formatCode>
                <c:ptCount val="9"/>
                <c:pt idx="0">
                  <c:v>-1371240.0630153846</c:v>
                </c:pt>
                <c:pt idx="1">
                  <c:v>-1144807.1723174602</c:v>
                </c:pt>
                <c:pt idx="2">
                  <c:v>-775095.54412307695</c:v>
                </c:pt>
                <c:pt idx="3">
                  <c:v>-708853.8163211951</c:v>
                </c:pt>
                <c:pt idx="4">
                  <c:v>-628096.72</c:v>
                </c:pt>
                <c:pt idx="5">
                  <c:v>-546256.33828571427</c:v>
                </c:pt>
                <c:pt idx="6">
                  <c:v>20465.729599999962</c:v>
                </c:pt>
                <c:pt idx="7">
                  <c:v>5225461.9242370352</c:v>
                </c:pt>
                <c:pt idx="8">
                  <c:v>10041531.337553378</c:v>
                </c:pt>
              </c:numCache>
            </c:numRef>
          </c:val>
          <c:extLst>
            <c:ext xmlns:c16="http://schemas.microsoft.com/office/drawing/2014/chart" uri="{C3380CC4-5D6E-409C-BE32-E72D297353CC}">
              <c16:uniqueId val="{00000000-C82D-4592-BC32-82B7F773045C}"/>
            </c:ext>
          </c:extLst>
        </c:ser>
        <c:dLbls>
          <c:showLegendKey val="0"/>
          <c:showVal val="0"/>
          <c:showCatName val="0"/>
          <c:showSerName val="0"/>
          <c:showPercent val="0"/>
          <c:showBubbleSize val="0"/>
        </c:dLbls>
        <c:gapWidth val="100"/>
        <c:axId val="2105429680"/>
        <c:axId val="2105430640"/>
      </c:barChart>
      <c:lineChart>
        <c:grouping val="standard"/>
        <c:varyColors val="0"/>
        <c:ser>
          <c:idx val="0"/>
          <c:order val="0"/>
          <c:tx>
            <c:strRef>
              <c:f>'Marketing Profits-Target'!$B$3</c:f>
              <c:strCache>
                <c:ptCount val="1"/>
                <c:pt idx="0">
                  <c:v>Target Line</c:v>
                </c:pt>
              </c:strCache>
            </c:strRef>
          </c:tx>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dLbls>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1">
                          <a:lumMod val="35000"/>
                          <a:lumOff val="65000"/>
                        </a:schemeClr>
                      </a:solidFill>
                    </a:ln>
                    <a:effectLst/>
                  </c:spPr>
                </c15:leaderLines>
              </c:ext>
            </c:extLst>
          </c:dLbls>
          <c:cat>
            <c:strRef>
              <c:f>'Marketing Profits-Target'!$A$4:$A$13</c:f>
              <c:strCache>
                <c:ptCount val="9"/>
                <c:pt idx="0">
                  <c:v>San Francisco</c:v>
                </c:pt>
                <c:pt idx="1">
                  <c:v>Miami</c:v>
                </c:pt>
                <c:pt idx="2">
                  <c:v>Sacramento</c:v>
                </c:pt>
                <c:pt idx="3">
                  <c:v>Baltimore</c:v>
                </c:pt>
                <c:pt idx="4">
                  <c:v>Chicago</c:v>
                </c:pt>
                <c:pt idx="5">
                  <c:v>Park City</c:v>
                </c:pt>
                <c:pt idx="6">
                  <c:v>Orlando</c:v>
                </c:pt>
                <c:pt idx="7">
                  <c:v>Los Angeles</c:v>
                </c:pt>
                <c:pt idx="8">
                  <c:v>New York</c:v>
                </c:pt>
              </c:strCache>
            </c:strRef>
          </c:cat>
          <c:val>
            <c:numRef>
              <c:f>'Marketing Profits-Target'!$B$4:$B$13</c:f>
              <c:numCache>
                <c:formatCode>_("$"* #,##0_);_("$"* \(#,##0\);_("$"* "-"??_);_(@_)</c:formatCode>
                <c:ptCount val="9"/>
                <c:pt idx="0">
                  <c:v>2200000</c:v>
                </c:pt>
                <c:pt idx="1">
                  <c:v>2200000</c:v>
                </c:pt>
                <c:pt idx="2">
                  <c:v>1100000</c:v>
                </c:pt>
                <c:pt idx="3">
                  <c:v>1100000</c:v>
                </c:pt>
                <c:pt idx="4">
                  <c:v>1100000</c:v>
                </c:pt>
                <c:pt idx="5">
                  <c:v>1100000</c:v>
                </c:pt>
                <c:pt idx="6">
                  <c:v>1100000</c:v>
                </c:pt>
                <c:pt idx="7">
                  <c:v>5500000</c:v>
                </c:pt>
                <c:pt idx="8">
                  <c:v>9900000</c:v>
                </c:pt>
              </c:numCache>
            </c:numRef>
          </c:val>
          <c:smooth val="0"/>
          <c:extLst>
            <c:ext xmlns:c16="http://schemas.microsoft.com/office/drawing/2014/chart" uri="{C3380CC4-5D6E-409C-BE32-E72D297353CC}">
              <c16:uniqueId val="{00000001-C82D-4592-BC32-82B7F773045C}"/>
            </c:ext>
          </c:extLst>
        </c:ser>
        <c:dLbls>
          <c:showLegendKey val="0"/>
          <c:showVal val="0"/>
          <c:showCatName val="0"/>
          <c:showSerName val="0"/>
          <c:showPercent val="0"/>
          <c:showBubbleSize val="0"/>
        </c:dLbls>
        <c:marker val="1"/>
        <c:smooth val="0"/>
        <c:axId val="2105429680"/>
        <c:axId val="2105430640"/>
      </c:lineChart>
      <c:catAx>
        <c:axId val="21054296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noFill/>
                </a:ln>
                <a:solidFill>
                  <a:schemeClr val="bg2">
                    <a:alpha val="87000"/>
                  </a:schemeClr>
                </a:solidFill>
                <a:latin typeface="+mn-lt"/>
                <a:ea typeface="+mn-ea"/>
                <a:cs typeface="+mn-cs"/>
              </a:defRPr>
            </a:pPr>
            <a:endParaRPr lang="en-US"/>
          </a:p>
        </c:txPr>
        <c:crossAx val="2105430640"/>
        <c:crosses val="autoZero"/>
        <c:auto val="1"/>
        <c:lblAlgn val="ctr"/>
        <c:lblOffset val="100"/>
        <c:noMultiLvlLbl val="0"/>
      </c:catAx>
      <c:valAx>
        <c:axId val="2105430640"/>
        <c:scaling>
          <c:orientation val="minMax"/>
        </c:scaling>
        <c:delete val="1"/>
        <c:axPos val="l"/>
        <c:majorGridlines>
          <c:spPr>
            <a:ln w="9525" cap="flat" cmpd="sng" algn="ctr">
              <a:solidFill>
                <a:schemeClr val="tx2">
                  <a:lumMod val="90000"/>
                  <a:lumOff val="10000"/>
                </a:schemeClr>
              </a:solidFill>
              <a:round/>
            </a:ln>
            <a:effectLst/>
          </c:spPr>
        </c:majorGridlines>
        <c:title>
          <c:tx>
            <c:rich>
              <a:bodyPr rot="0" spcFirstLastPara="1" vertOverflow="ellipsis" wrap="square" anchor="ctr" anchorCtr="1"/>
              <a:lstStyle/>
              <a:p>
                <a:pPr>
                  <a:defRPr sz="900" b="0" i="0" u="none" strike="noStrike" kern="1200" cap="all" baseline="0">
                    <a:ln w="3175">
                      <a:noFill/>
                    </a:ln>
                    <a:solidFill>
                      <a:schemeClr val="bg2">
                        <a:alpha val="87000"/>
                      </a:schemeClr>
                    </a:solidFill>
                    <a:latin typeface="+mn-lt"/>
                    <a:ea typeface="+mn-ea"/>
                    <a:cs typeface="+mn-cs"/>
                  </a:defRPr>
                </a:pPr>
                <a:r>
                  <a:rPr lang="en-US"/>
                  <a:t>U.S.</a:t>
                </a:r>
                <a:r>
                  <a:rPr lang="en-US" baseline="0"/>
                  <a:t> </a:t>
                </a:r>
                <a:r>
                  <a:rPr lang="en-US"/>
                  <a:t>DOLLARS ($)</a:t>
                </a:r>
              </a:p>
            </c:rich>
          </c:tx>
          <c:overlay val="0"/>
          <c:spPr>
            <a:noFill/>
            <a:ln>
              <a:noFill/>
            </a:ln>
            <a:effectLst/>
          </c:spPr>
          <c:txPr>
            <a:bodyPr rot="0" spcFirstLastPara="1" vertOverflow="ellipsis" wrap="square" anchor="ctr" anchorCtr="1"/>
            <a:lstStyle/>
            <a:p>
              <a:pPr>
                <a:defRPr sz="900" b="0" i="0" u="none" strike="noStrike" kern="1200" cap="all" baseline="0">
                  <a:ln w="3175">
                    <a:noFill/>
                  </a:ln>
                  <a:solidFill>
                    <a:schemeClr val="bg2">
                      <a:alpha val="87000"/>
                    </a:schemeClr>
                  </a:solidFill>
                  <a:latin typeface="+mn-lt"/>
                  <a:ea typeface="+mn-ea"/>
                  <a:cs typeface="+mn-cs"/>
                </a:defRPr>
              </a:pPr>
              <a:endParaRPr lang="en-US"/>
            </a:p>
          </c:txPr>
        </c:title>
        <c:numFmt formatCode="&quot;$&quot;#,##0" sourceLinked="1"/>
        <c:majorTickMark val="out"/>
        <c:minorTickMark val="none"/>
        <c:tickLblPos val="nextTo"/>
        <c:crossAx val="21054296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ln w="3175">
                  <a:noFill/>
                </a:ln>
                <a:solidFill>
                  <a:schemeClr val="bg2">
                    <a:alpha val="87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w="3175">
                <a:noFill/>
              </a:ln>
              <a:solidFill>
                <a:schemeClr val="bg2">
                  <a:alpha val="87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9050" cap="flat" cmpd="sng" algn="ctr">
      <a:noFill/>
      <a:round/>
    </a:ln>
    <a:effectLst>
      <a:softEdge rad="0"/>
    </a:effectLst>
  </c:spPr>
  <c:txPr>
    <a:bodyPr/>
    <a:lstStyle/>
    <a:p>
      <a:pPr>
        <a:defRPr>
          <a:ln w="3175">
            <a:noFill/>
          </a:ln>
          <a:solidFill>
            <a:schemeClr val="bg2">
              <a:alpha val="8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KPIs!PivotTable4</c:name>
    <c:fmtId val="5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Conversion Rates Per Social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w="19050">
            <a:noFill/>
          </a:ln>
          <a:effectLst/>
        </c:spPr>
      </c:pivotFmt>
      <c:pivotFmt>
        <c:idx val="56"/>
        <c:spPr>
          <a:solidFill>
            <a:schemeClr val="accent1"/>
          </a:solidFill>
          <a:ln w="19050">
            <a:noFill/>
          </a:ln>
          <a:effectLst/>
        </c:spPr>
      </c:pivotFmt>
      <c:pivotFmt>
        <c:idx val="57"/>
        <c:spPr>
          <a:solidFill>
            <a:schemeClr val="accent1"/>
          </a:solidFill>
          <a:ln w="19050">
            <a:noFill/>
          </a:ln>
          <a:effectLst/>
        </c:spPr>
      </c:pivotFmt>
      <c:pivotFmt>
        <c:idx val="58"/>
        <c:spPr>
          <a:solidFill>
            <a:schemeClr val="accent1"/>
          </a:solidFill>
          <a:ln w="19050">
            <a:noFill/>
          </a:ln>
          <a:effectLst/>
        </c:spPr>
      </c:pivotFmt>
      <c:pivotFmt>
        <c:idx val="59"/>
        <c:spPr>
          <a:solidFill>
            <a:schemeClr val="accent1"/>
          </a:solidFill>
          <a:ln w="19050">
            <a:noFill/>
          </a:ln>
          <a:effectLst/>
        </c:spPr>
      </c:pivotFmt>
      <c:pivotFmt>
        <c:idx val="60"/>
        <c:spPr>
          <a:solidFill>
            <a:schemeClr val="accent1"/>
          </a:solidFill>
          <a:ln w="19050">
            <a:noFill/>
          </a:ln>
          <a:effectLst/>
        </c:spPr>
      </c:pivotFmt>
      <c:pivotFmt>
        <c:idx val="61"/>
        <c:spPr>
          <a:solidFill>
            <a:schemeClr val="accent1"/>
          </a:solidFill>
          <a:ln w="19050">
            <a:noFill/>
          </a:ln>
          <a:effectLst/>
        </c:spPr>
      </c:pivotFmt>
      <c:pivotFmt>
        <c:idx val="62"/>
        <c:spPr>
          <a:solidFill>
            <a:schemeClr val="accent1"/>
          </a:solidFill>
          <a:ln w="19050">
            <a:noFill/>
          </a:ln>
          <a:effectLst/>
        </c:spPr>
      </c:pivotFmt>
      <c:pivotFmt>
        <c:idx val="63"/>
        <c:spPr>
          <a:solidFill>
            <a:schemeClr val="accent1"/>
          </a:solidFill>
          <a:ln w="19050">
            <a:noFill/>
          </a:ln>
          <a:effectLst/>
        </c:spPr>
      </c:pivotFmt>
      <c:pivotFmt>
        <c:idx val="64"/>
        <c:spPr>
          <a:solidFill>
            <a:schemeClr val="accent1"/>
          </a:solidFill>
          <a:ln w="19050">
            <a:noFill/>
          </a:ln>
          <a:effectLst/>
        </c:spPr>
      </c:pivotFmt>
      <c:pivotFmt>
        <c:idx val="65"/>
        <c:spPr>
          <a:solidFill>
            <a:schemeClr val="accent1"/>
          </a:solidFill>
          <a:ln w="19050">
            <a:noFill/>
          </a:ln>
          <a:effectLst/>
        </c:spPr>
      </c:pivotFmt>
      <c:pivotFmt>
        <c:idx val="66"/>
        <c:spPr>
          <a:solidFill>
            <a:schemeClr val="accent1"/>
          </a:solidFill>
          <a:ln w="19050">
            <a:noFill/>
          </a:ln>
          <a:effectLst/>
        </c:spPr>
      </c:pivotFmt>
    </c:pivotFmts>
    <c:plotArea>
      <c:layout/>
      <c:pieChart>
        <c:varyColors val="1"/>
        <c:ser>
          <c:idx val="0"/>
          <c:order val="0"/>
          <c:tx>
            <c:strRef>
              <c:f>'Customer KPIs'!$B$16</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26B-41EA-B959-787B114C5D06}"/>
              </c:ext>
            </c:extLst>
          </c:dPt>
          <c:dPt>
            <c:idx val="1"/>
            <c:bubble3D val="0"/>
            <c:spPr>
              <a:solidFill>
                <a:schemeClr val="accent2"/>
              </a:solidFill>
              <a:ln w="19050">
                <a:noFill/>
              </a:ln>
              <a:effectLst/>
            </c:spPr>
            <c:extLst>
              <c:ext xmlns:c16="http://schemas.microsoft.com/office/drawing/2014/chart" uri="{C3380CC4-5D6E-409C-BE32-E72D297353CC}">
                <c16:uniqueId val="{00000003-826B-41EA-B959-787B114C5D06}"/>
              </c:ext>
            </c:extLst>
          </c:dPt>
          <c:dPt>
            <c:idx val="2"/>
            <c:bubble3D val="0"/>
            <c:spPr>
              <a:solidFill>
                <a:schemeClr val="accent3"/>
              </a:solidFill>
              <a:ln w="19050">
                <a:noFill/>
              </a:ln>
              <a:effectLst/>
            </c:spPr>
            <c:extLst>
              <c:ext xmlns:c16="http://schemas.microsoft.com/office/drawing/2014/chart" uri="{C3380CC4-5D6E-409C-BE32-E72D297353CC}">
                <c16:uniqueId val="{00000005-826B-41EA-B959-787B114C5D06}"/>
              </c:ext>
            </c:extLst>
          </c:dPt>
          <c:dPt>
            <c:idx val="3"/>
            <c:bubble3D val="0"/>
            <c:spPr>
              <a:solidFill>
                <a:schemeClr val="accent4"/>
              </a:solidFill>
              <a:ln w="19050">
                <a:noFill/>
              </a:ln>
              <a:effectLst/>
            </c:spPr>
            <c:extLst>
              <c:ext xmlns:c16="http://schemas.microsoft.com/office/drawing/2014/chart" uri="{C3380CC4-5D6E-409C-BE32-E72D297353CC}">
                <c16:uniqueId val="{00000007-826B-41EA-B959-787B114C5D06}"/>
              </c:ext>
            </c:extLst>
          </c:dPt>
          <c:dPt>
            <c:idx val="4"/>
            <c:bubble3D val="0"/>
            <c:spPr>
              <a:solidFill>
                <a:schemeClr val="accent5"/>
              </a:solidFill>
              <a:ln w="19050">
                <a:noFill/>
              </a:ln>
              <a:effectLst/>
            </c:spPr>
            <c:extLst>
              <c:ext xmlns:c16="http://schemas.microsoft.com/office/drawing/2014/chart" uri="{C3380CC4-5D6E-409C-BE32-E72D297353CC}">
                <c16:uniqueId val="{00000009-826B-41EA-B959-787B114C5D06}"/>
              </c:ext>
            </c:extLst>
          </c:dPt>
          <c:dPt>
            <c:idx val="5"/>
            <c:bubble3D val="0"/>
            <c:spPr>
              <a:solidFill>
                <a:schemeClr val="accent6"/>
              </a:solidFill>
              <a:ln w="19050">
                <a:noFill/>
              </a:ln>
              <a:effectLst/>
            </c:spPr>
            <c:extLst>
              <c:ext xmlns:c16="http://schemas.microsoft.com/office/drawing/2014/chart" uri="{C3380CC4-5D6E-409C-BE32-E72D297353CC}">
                <c16:uniqueId val="{0000000B-826B-41EA-B959-787B114C5D0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'Customer KPIs'!$A$17:$A$29</c:f>
              <c:multiLvlStrCache>
                <c:ptCount val="6"/>
                <c:lvl>
                  <c:pt idx="0">
                    <c:v>TikTok Converion Rate</c:v>
                  </c:pt>
                  <c:pt idx="1">
                    <c:v>Facebook Conversion Rate</c:v>
                  </c:pt>
                  <c:pt idx="2">
                    <c:v>Instagram Conversion Rate</c:v>
                  </c:pt>
                  <c:pt idx="3">
                    <c:v>Twitter Conversion Rate</c:v>
                  </c:pt>
                  <c:pt idx="4">
                    <c:v>YouTube Conversion Rate</c:v>
                  </c:pt>
                  <c:pt idx="5">
                    <c:v>Blog Conversion Rate</c:v>
                  </c:pt>
                </c:lvl>
                <c:lvl>
                  <c:pt idx="0">
                    <c:v>Baltimore</c:v>
                  </c:pt>
                </c:lvl>
              </c:multiLvlStrCache>
            </c:multiLvlStrRef>
          </c:cat>
          <c:val>
            <c:numRef>
              <c:f>'Customer KPIs'!$B$17:$B$29</c:f>
              <c:numCache>
                <c:formatCode>0%</c:formatCode>
                <c:ptCount val="6"/>
                <c:pt idx="0">
                  <c:v>0.09</c:v>
                </c:pt>
                <c:pt idx="1">
                  <c:v>0.09</c:v>
                </c:pt>
                <c:pt idx="2">
                  <c:v>0.24</c:v>
                </c:pt>
                <c:pt idx="3">
                  <c:v>0.09</c:v>
                </c:pt>
                <c:pt idx="4">
                  <c:v>0.09</c:v>
                </c:pt>
                <c:pt idx="5">
                  <c:v>0.24</c:v>
                </c:pt>
              </c:numCache>
            </c:numRef>
          </c:val>
          <c:extLst>
            <c:ext xmlns:c16="http://schemas.microsoft.com/office/drawing/2014/chart" uri="{C3380CC4-5D6E-409C-BE32-E72D297353CC}">
              <c16:uniqueId val="{00000000-F1C7-410A-95E5-DB0DE249434C}"/>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KPIs!PivotTable5</c:name>
    <c:fmtId val="5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kern="1200" spc="0" baseline="0">
                <a:solidFill>
                  <a:srgbClr val="FFFFFF"/>
                </a:solidFill>
              </a:rPr>
              <a:t>Purchases Through Social Media Referrals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overflow" horzOverflow="overflow" vert="horz" wrap="square"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dLbl>
          <c:idx val="0"/>
          <c:spPr>
            <a:noFill/>
            <a:ln>
              <a:noFill/>
            </a:ln>
            <a:effectLst/>
          </c:spPr>
          <c:txPr>
            <a:bodyPr rot="0" spcFirstLastPara="1" vertOverflow="overflow" horzOverflow="overflow" vert="horz" wrap="square"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5256025076374444E-2"/>
                  <c:h val="2.2785936804628395E-2"/>
                </c:manualLayout>
              </c15:layout>
            </c:ext>
          </c:extLst>
        </c:dLbl>
      </c:pivotFmt>
    </c:pivotFmts>
    <c:plotArea>
      <c:layout/>
      <c:barChart>
        <c:barDir val="bar"/>
        <c:grouping val="clustered"/>
        <c:varyColors val="0"/>
        <c:ser>
          <c:idx val="0"/>
          <c:order val="0"/>
          <c:tx>
            <c:strRef>
              <c:f>'Customer KPIs'!$A$88:$A$90</c:f>
              <c:strCache>
                <c:ptCount val="1"/>
                <c:pt idx="0">
                  <c:v>Baltimore - TikTok Referral Purchases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KPIs'!$A$91</c:f>
              <c:numCache>
                <c:formatCode>0</c:formatCode>
                <c:ptCount val="1"/>
                <c:pt idx="0">
                  <c:v>2065.5288888888886</c:v>
                </c:pt>
              </c:numCache>
            </c:numRef>
          </c:val>
          <c:extLst>
            <c:ext xmlns:c16="http://schemas.microsoft.com/office/drawing/2014/chart" uri="{C3380CC4-5D6E-409C-BE32-E72D297353CC}">
              <c16:uniqueId val="{00000000-1BDD-4601-897F-68D5576CBDBC}"/>
            </c:ext>
          </c:extLst>
        </c:ser>
        <c:ser>
          <c:idx val="1"/>
          <c:order val="1"/>
          <c:tx>
            <c:strRef>
              <c:f>'Customer KPIs'!$B$88:$B$90</c:f>
              <c:strCache>
                <c:ptCount val="1"/>
                <c:pt idx="0">
                  <c:v>Baltimore - Facebook Referral Purchases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KPIs'!$B$91</c:f>
              <c:numCache>
                <c:formatCode>0</c:formatCode>
                <c:ptCount val="1"/>
                <c:pt idx="0">
                  <c:v>12352</c:v>
                </c:pt>
              </c:numCache>
            </c:numRef>
          </c:val>
          <c:extLst>
            <c:ext xmlns:c16="http://schemas.microsoft.com/office/drawing/2014/chart" uri="{C3380CC4-5D6E-409C-BE32-E72D297353CC}">
              <c16:uniqueId val="{00000001-1BDD-4601-897F-68D5576CBDBC}"/>
            </c:ext>
          </c:extLst>
        </c:ser>
        <c:ser>
          <c:idx val="2"/>
          <c:order val="2"/>
          <c:tx>
            <c:strRef>
              <c:f>'Customer KPIs'!$C$88:$C$90</c:f>
              <c:strCache>
                <c:ptCount val="1"/>
                <c:pt idx="0">
                  <c:v>Baltimore - Instagram Referral Purchases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KPIs'!$C$91</c:f>
              <c:numCache>
                <c:formatCode>0</c:formatCode>
                <c:ptCount val="1"/>
                <c:pt idx="0">
                  <c:v>15.62164705882353</c:v>
                </c:pt>
              </c:numCache>
            </c:numRef>
          </c:val>
          <c:extLst>
            <c:ext xmlns:c16="http://schemas.microsoft.com/office/drawing/2014/chart" uri="{C3380CC4-5D6E-409C-BE32-E72D297353CC}">
              <c16:uniqueId val="{00000002-1BDD-4601-897F-68D5576CBDBC}"/>
            </c:ext>
          </c:extLst>
        </c:ser>
        <c:ser>
          <c:idx val="3"/>
          <c:order val="3"/>
          <c:tx>
            <c:strRef>
              <c:f>'Customer KPIs'!$D$88:$D$90</c:f>
              <c:strCache>
                <c:ptCount val="1"/>
                <c:pt idx="0">
                  <c:v>Baltimore - Twitter Referral Purchases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KPIs'!$D$91</c:f>
              <c:numCache>
                <c:formatCode>0</c:formatCode>
                <c:ptCount val="1"/>
                <c:pt idx="0">
                  <c:v>20380.8</c:v>
                </c:pt>
              </c:numCache>
            </c:numRef>
          </c:val>
          <c:extLst>
            <c:ext xmlns:c16="http://schemas.microsoft.com/office/drawing/2014/chart" uri="{C3380CC4-5D6E-409C-BE32-E72D297353CC}">
              <c16:uniqueId val="{00000003-1BDD-4601-897F-68D5576CBDBC}"/>
            </c:ext>
          </c:extLst>
        </c:ser>
        <c:ser>
          <c:idx val="4"/>
          <c:order val="4"/>
          <c:tx>
            <c:strRef>
              <c:f>'Customer KPIs'!$E$88:$E$90</c:f>
              <c:strCache>
                <c:ptCount val="1"/>
                <c:pt idx="0">
                  <c:v>Baltimore - YouTube Referral Purchases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KPIs'!$E$91</c:f>
              <c:numCache>
                <c:formatCode>0</c:formatCode>
                <c:ptCount val="1"/>
                <c:pt idx="0">
                  <c:v>41343.908571428568</c:v>
                </c:pt>
              </c:numCache>
            </c:numRef>
          </c:val>
          <c:extLst>
            <c:ext xmlns:c16="http://schemas.microsoft.com/office/drawing/2014/chart" uri="{C3380CC4-5D6E-409C-BE32-E72D297353CC}">
              <c16:uniqueId val="{00000004-1BDD-4601-897F-68D5576CBDBC}"/>
            </c:ext>
          </c:extLst>
        </c:ser>
        <c:ser>
          <c:idx val="5"/>
          <c:order val="5"/>
          <c:tx>
            <c:strRef>
              <c:f>'Customer KPIs'!$F$88:$F$90</c:f>
              <c:strCache>
                <c:ptCount val="1"/>
                <c:pt idx="0">
                  <c:v>Baltimore - Blog Referral Purchases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KPIs'!$A$91</c:f>
              <c:strCache>
                <c:ptCount val="1"/>
                <c:pt idx="0">
                  <c:v>Total</c:v>
                </c:pt>
              </c:strCache>
            </c:strRef>
          </c:cat>
          <c:val>
            <c:numRef>
              <c:f>'Customer KPIs'!$F$91</c:f>
              <c:numCache>
                <c:formatCode>0</c:formatCode>
                <c:ptCount val="1"/>
                <c:pt idx="0">
                  <c:v>214988.32457142859</c:v>
                </c:pt>
              </c:numCache>
            </c:numRef>
          </c:val>
          <c:extLst>
            <c:ext xmlns:c16="http://schemas.microsoft.com/office/drawing/2014/chart" uri="{C3380CC4-5D6E-409C-BE32-E72D297353CC}">
              <c16:uniqueId val="{00000005-1BDD-4601-897F-68D5576CBDBC}"/>
            </c:ext>
          </c:extLst>
        </c:ser>
        <c:dLbls>
          <c:showLegendKey val="0"/>
          <c:showVal val="1"/>
          <c:showCatName val="0"/>
          <c:showSerName val="0"/>
          <c:showPercent val="0"/>
          <c:showBubbleSize val="0"/>
        </c:dLbls>
        <c:gapWidth val="75"/>
        <c:axId val="1948958288"/>
        <c:axId val="1948947248"/>
      </c:barChart>
      <c:catAx>
        <c:axId val="1948958288"/>
        <c:scaling>
          <c:orientation val="minMax"/>
        </c:scaling>
        <c:delete val="1"/>
        <c:axPos val="l"/>
        <c:numFmt formatCode="General" sourceLinked="1"/>
        <c:majorTickMark val="none"/>
        <c:minorTickMark val="none"/>
        <c:tickLblPos val="nextTo"/>
        <c:crossAx val="1948947248"/>
        <c:crosses val="autoZero"/>
        <c:auto val="1"/>
        <c:lblAlgn val="ctr"/>
        <c:lblOffset val="100"/>
        <c:noMultiLvlLbl val="0"/>
      </c:catAx>
      <c:valAx>
        <c:axId val="1948947248"/>
        <c:scaling>
          <c:orientation val="minMax"/>
        </c:scaling>
        <c:delete val="1"/>
        <c:axPos val="b"/>
        <c:numFmt formatCode="0" sourceLinked="1"/>
        <c:majorTickMark val="none"/>
        <c:minorTickMark val="none"/>
        <c:tickLblPos val="nextTo"/>
        <c:crossAx val="1948958288"/>
        <c:crosses val="autoZero"/>
        <c:crossBetween val="between"/>
      </c:valAx>
      <c:spPr>
        <a:noFill/>
        <a:ln>
          <a:noFill/>
        </a:ln>
        <a:effectLst/>
      </c:spPr>
    </c:plotArea>
    <c:legend>
      <c:legendPos val="b"/>
      <c:layout>
        <c:manualLayout>
          <c:xMode val="edge"/>
          <c:yMode val="edge"/>
          <c:x val="8.6852927199790875E-2"/>
          <c:y val="0.93608555939853311"/>
          <c:w val="0.85608913542529663"/>
          <c:h val="2.5119801354351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KPIs!PivotTable7</c:name>
    <c:fmtId val="5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kern="1200" spc="0" baseline="0">
                <a:solidFill>
                  <a:srgbClr val="FFFFFF"/>
                </a:solidFill>
              </a:rPr>
              <a:t>Revenue Generated Through Social Media Conversions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KPIs'!$A$94:$A$96</c:f>
              <c:strCache>
                <c:ptCount val="1"/>
                <c:pt idx="0">
                  <c:v>Baltimore - TikTok Revenue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KPIs'!$A$97</c:f>
              <c:numCache>
                <c:formatCode>_("$"* #,##0_);_("$"* \(#,##0\);_("$"* "-"??_);_(@_)</c:formatCode>
                <c:ptCount val="1"/>
                <c:pt idx="0">
                  <c:v>2065.5288888888886</c:v>
                </c:pt>
              </c:numCache>
            </c:numRef>
          </c:val>
          <c:extLst>
            <c:ext xmlns:c16="http://schemas.microsoft.com/office/drawing/2014/chart" uri="{C3380CC4-5D6E-409C-BE32-E72D297353CC}">
              <c16:uniqueId val="{00000000-1D44-470D-A82A-6A40047711AD}"/>
            </c:ext>
          </c:extLst>
        </c:ser>
        <c:ser>
          <c:idx val="1"/>
          <c:order val="1"/>
          <c:tx>
            <c:strRef>
              <c:f>'Customer KPIs'!$B$94:$B$96</c:f>
              <c:strCache>
                <c:ptCount val="1"/>
                <c:pt idx="0">
                  <c:v>Baltimore - Facebook Revenue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KPIs'!$B$97</c:f>
              <c:numCache>
                <c:formatCode>_("$"* #,##0_);_("$"* \(#,##0\);_("$"* "-"??_);_(@_)</c:formatCode>
                <c:ptCount val="1"/>
                <c:pt idx="0">
                  <c:v>12352</c:v>
                </c:pt>
              </c:numCache>
            </c:numRef>
          </c:val>
          <c:extLst>
            <c:ext xmlns:c16="http://schemas.microsoft.com/office/drawing/2014/chart" uri="{C3380CC4-5D6E-409C-BE32-E72D297353CC}">
              <c16:uniqueId val="{00000001-1D44-470D-A82A-6A40047711AD}"/>
            </c:ext>
          </c:extLst>
        </c:ser>
        <c:ser>
          <c:idx val="2"/>
          <c:order val="2"/>
          <c:tx>
            <c:strRef>
              <c:f>'Customer KPIs'!$C$94:$C$96</c:f>
              <c:strCache>
                <c:ptCount val="1"/>
                <c:pt idx="0">
                  <c:v>Baltimore - Instagram Revenue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KPIs'!$C$97</c:f>
              <c:numCache>
                <c:formatCode>_("$"* #,##0_);_("$"* \(#,##0\);_("$"* "-"??_);_(@_)</c:formatCode>
                <c:ptCount val="1"/>
                <c:pt idx="0">
                  <c:v>15.62164705882353</c:v>
                </c:pt>
              </c:numCache>
            </c:numRef>
          </c:val>
          <c:extLst>
            <c:ext xmlns:c16="http://schemas.microsoft.com/office/drawing/2014/chart" uri="{C3380CC4-5D6E-409C-BE32-E72D297353CC}">
              <c16:uniqueId val="{00000002-1D44-470D-A82A-6A40047711AD}"/>
            </c:ext>
          </c:extLst>
        </c:ser>
        <c:ser>
          <c:idx val="3"/>
          <c:order val="3"/>
          <c:tx>
            <c:strRef>
              <c:f>'Customer KPIs'!$D$94:$D$96</c:f>
              <c:strCache>
                <c:ptCount val="1"/>
                <c:pt idx="0">
                  <c:v>Baltimore - YouTube Revenue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KPIs'!$D$97</c:f>
              <c:numCache>
                <c:formatCode>_("$"* #,##0_);_("$"* \(#,##0\);_("$"* "-"??_);_(@_)</c:formatCode>
                <c:ptCount val="1"/>
                <c:pt idx="0">
                  <c:v>41343.908571428568</c:v>
                </c:pt>
              </c:numCache>
            </c:numRef>
          </c:val>
          <c:extLst>
            <c:ext xmlns:c16="http://schemas.microsoft.com/office/drawing/2014/chart" uri="{C3380CC4-5D6E-409C-BE32-E72D297353CC}">
              <c16:uniqueId val="{00000003-1D44-470D-A82A-6A40047711AD}"/>
            </c:ext>
          </c:extLst>
        </c:ser>
        <c:ser>
          <c:idx val="4"/>
          <c:order val="4"/>
          <c:tx>
            <c:strRef>
              <c:f>'Customer KPIs'!$E$94:$E$96</c:f>
              <c:strCache>
                <c:ptCount val="1"/>
                <c:pt idx="0">
                  <c:v>Baltimore - Twitter Revenue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KPIs'!$E$97</c:f>
              <c:numCache>
                <c:formatCode>_("$"* #,##0_);_("$"* \(#,##0\);_("$"* "-"??_);_(@_)</c:formatCode>
                <c:ptCount val="1"/>
                <c:pt idx="0">
                  <c:v>20380.8</c:v>
                </c:pt>
              </c:numCache>
            </c:numRef>
          </c:val>
          <c:extLst>
            <c:ext xmlns:c16="http://schemas.microsoft.com/office/drawing/2014/chart" uri="{C3380CC4-5D6E-409C-BE32-E72D297353CC}">
              <c16:uniqueId val="{00000004-1D44-470D-A82A-6A40047711AD}"/>
            </c:ext>
          </c:extLst>
        </c:ser>
        <c:ser>
          <c:idx val="5"/>
          <c:order val="5"/>
          <c:tx>
            <c:strRef>
              <c:f>'Customer KPIs'!$F$94:$F$96</c:f>
              <c:strCache>
                <c:ptCount val="1"/>
                <c:pt idx="0">
                  <c:v>Baltimore - Blog Revenue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KPIs'!$A$97</c:f>
              <c:strCache>
                <c:ptCount val="1"/>
                <c:pt idx="0">
                  <c:v>Total</c:v>
                </c:pt>
              </c:strCache>
            </c:strRef>
          </c:cat>
          <c:val>
            <c:numRef>
              <c:f>'Customer KPIs'!$F$97</c:f>
              <c:numCache>
                <c:formatCode>_("$"* #,##0_);_("$"* \(#,##0\);_("$"* "-"??_);_(@_)</c:formatCode>
                <c:ptCount val="1"/>
                <c:pt idx="0">
                  <c:v>214988.32457142859</c:v>
                </c:pt>
              </c:numCache>
            </c:numRef>
          </c:val>
          <c:extLst>
            <c:ext xmlns:c16="http://schemas.microsoft.com/office/drawing/2014/chart" uri="{C3380CC4-5D6E-409C-BE32-E72D297353CC}">
              <c16:uniqueId val="{00000005-1D44-470D-A82A-6A40047711AD}"/>
            </c:ext>
          </c:extLst>
        </c:ser>
        <c:dLbls>
          <c:showLegendKey val="0"/>
          <c:showVal val="1"/>
          <c:showCatName val="0"/>
          <c:showSerName val="0"/>
          <c:showPercent val="0"/>
          <c:showBubbleSize val="0"/>
        </c:dLbls>
        <c:gapWidth val="75"/>
        <c:axId val="1866896496"/>
        <c:axId val="1866910416"/>
      </c:barChart>
      <c:catAx>
        <c:axId val="186689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6910416"/>
        <c:crosses val="autoZero"/>
        <c:auto val="1"/>
        <c:lblAlgn val="ctr"/>
        <c:lblOffset val="100"/>
        <c:noMultiLvlLbl val="0"/>
      </c:catAx>
      <c:valAx>
        <c:axId val="1866910416"/>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689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Dashboards.xlsx]Customer KPIs!PivotTable8</c:name>
    <c:fmtId val="5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a:t>
            </a:r>
            <a:r>
              <a:rPr lang="en-US" baseline="0"/>
              <a:t> Acquisiton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KPIs'!$A$101:$A$103</c:f>
              <c:strCache>
                <c:ptCount val="1"/>
                <c:pt idx="0">
                  <c:v>Baltimore - Blog Customer Acquistion Costs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KPIs'!$A$104</c:f>
              <c:numCache>
                <c:formatCode>_("$"* #,##0.00_);_("$"* \(#,##0.00\);_("$"* "-"??_);_(@_)</c:formatCode>
                <c:ptCount val="1"/>
                <c:pt idx="0">
                  <c:v>5076.1421319796955</c:v>
                </c:pt>
              </c:numCache>
            </c:numRef>
          </c:val>
          <c:extLst>
            <c:ext xmlns:c16="http://schemas.microsoft.com/office/drawing/2014/chart" uri="{C3380CC4-5D6E-409C-BE32-E72D297353CC}">
              <c16:uniqueId val="{00000000-1CBB-46F7-A2D9-8AF152F9F851}"/>
            </c:ext>
          </c:extLst>
        </c:ser>
        <c:ser>
          <c:idx val="1"/>
          <c:order val="1"/>
          <c:tx>
            <c:strRef>
              <c:f>'Customer KPIs'!$B$101:$B$103</c:f>
              <c:strCache>
                <c:ptCount val="1"/>
                <c:pt idx="0">
                  <c:v>Baltimore - Facebook Acquistion Costs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KPIs'!$B$104</c:f>
              <c:numCache>
                <c:formatCode>_("$"* #,##0.00_);_("$"* \(#,##0.00\);_("$"* "-"??_);_(@_)</c:formatCode>
                <c:ptCount val="1"/>
                <c:pt idx="0">
                  <c:v>21276.59574468085</c:v>
                </c:pt>
              </c:numCache>
            </c:numRef>
          </c:val>
          <c:extLst>
            <c:ext xmlns:c16="http://schemas.microsoft.com/office/drawing/2014/chart" uri="{C3380CC4-5D6E-409C-BE32-E72D297353CC}">
              <c16:uniqueId val="{00000001-1CBB-46F7-A2D9-8AF152F9F851}"/>
            </c:ext>
          </c:extLst>
        </c:ser>
        <c:ser>
          <c:idx val="2"/>
          <c:order val="2"/>
          <c:tx>
            <c:strRef>
              <c:f>'Customer KPIs'!$C$101:$C$103</c:f>
              <c:strCache>
                <c:ptCount val="1"/>
                <c:pt idx="0">
                  <c:v>Baltimore - Instagram Acquistion Costs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KPIs'!$C$104</c:f>
              <c:numCache>
                <c:formatCode>_("$"* #,##0.00_);_("$"* \(#,##0.00\);_("$"* "-"??_);_(@_)</c:formatCode>
                <c:ptCount val="1"/>
                <c:pt idx="0">
                  <c:v>9803.9215686274511</c:v>
                </c:pt>
              </c:numCache>
            </c:numRef>
          </c:val>
          <c:extLst>
            <c:ext xmlns:c16="http://schemas.microsoft.com/office/drawing/2014/chart" uri="{C3380CC4-5D6E-409C-BE32-E72D297353CC}">
              <c16:uniqueId val="{00000002-1CBB-46F7-A2D9-8AF152F9F851}"/>
            </c:ext>
          </c:extLst>
        </c:ser>
        <c:ser>
          <c:idx val="3"/>
          <c:order val="3"/>
          <c:tx>
            <c:strRef>
              <c:f>'Customer KPIs'!$D$101:$D$103</c:f>
              <c:strCache>
                <c:ptCount val="1"/>
                <c:pt idx="0">
                  <c:v>Baltimore - Twitter Acquistion Costs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KPIs'!$D$104</c:f>
              <c:numCache>
                <c:formatCode>_("$"* #,##0.00_);_("$"* \(#,##0.00\);_("$"* "-"??_);_(@_)</c:formatCode>
                <c:ptCount val="1"/>
                <c:pt idx="0">
                  <c:v>250000</c:v>
                </c:pt>
              </c:numCache>
            </c:numRef>
          </c:val>
          <c:extLst>
            <c:ext xmlns:c16="http://schemas.microsoft.com/office/drawing/2014/chart" uri="{C3380CC4-5D6E-409C-BE32-E72D297353CC}">
              <c16:uniqueId val="{00000003-1CBB-46F7-A2D9-8AF152F9F851}"/>
            </c:ext>
          </c:extLst>
        </c:ser>
        <c:ser>
          <c:idx val="4"/>
          <c:order val="4"/>
          <c:tx>
            <c:strRef>
              <c:f>'Customer KPIs'!$E$101:$E$103</c:f>
              <c:strCache>
                <c:ptCount val="1"/>
                <c:pt idx="0">
                  <c:v>Baltimore - YouTube Acquistion Costs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KPIs'!$A$104</c:f>
              <c:strCache>
                <c:ptCount val="1"/>
                <c:pt idx="0">
                  <c:v>Total</c:v>
                </c:pt>
              </c:strCache>
            </c:strRef>
          </c:cat>
          <c:val>
            <c:numRef>
              <c:f>'Customer KPIs'!$E$104</c:f>
              <c:numCache>
                <c:formatCode>_("$"* #,##0.00_);_("$"* \(#,##0.00\);_("$"* "-"??_);_(@_)</c:formatCode>
                <c:ptCount val="1"/>
                <c:pt idx="0">
                  <c:v>7575.757575757576</c:v>
                </c:pt>
              </c:numCache>
            </c:numRef>
          </c:val>
          <c:extLst>
            <c:ext xmlns:c16="http://schemas.microsoft.com/office/drawing/2014/chart" uri="{C3380CC4-5D6E-409C-BE32-E72D297353CC}">
              <c16:uniqueId val="{00000004-1CBB-46F7-A2D9-8AF152F9F851}"/>
            </c:ext>
          </c:extLst>
        </c:ser>
        <c:dLbls>
          <c:showLegendKey val="0"/>
          <c:showVal val="1"/>
          <c:showCatName val="0"/>
          <c:showSerName val="0"/>
          <c:showPercent val="0"/>
          <c:showBubbleSize val="0"/>
        </c:dLbls>
        <c:gapWidth val="75"/>
        <c:axId val="611115199"/>
        <c:axId val="611109439"/>
      </c:barChart>
      <c:catAx>
        <c:axId val="61111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109439"/>
        <c:crosses val="autoZero"/>
        <c:auto val="1"/>
        <c:lblAlgn val="ctr"/>
        <c:lblOffset val="100"/>
        <c:noMultiLvlLbl val="0"/>
      </c:catAx>
      <c:valAx>
        <c:axId val="611109439"/>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1115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Dashboards.xlsx]Marketing Operations!PivotTable6</c:name>
    <c:fmtId val="40"/>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Marketing Cost Per</a:t>
            </a:r>
            <a:r>
              <a:rPr lang="en-US" baseline="0"/>
              <a:t>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s>
    <c:plotArea>
      <c:layout/>
      <c:pieChart>
        <c:varyColors val="1"/>
        <c:ser>
          <c:idx val="0"/>
          <c:order val="0"/>
          <c:tx>
            <c:strRef>
              <c:f>'Marketing Operations'!$B$3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031-449A-A987-818100847E5C}"/>
              </c:ext>
            </c:extLst>
          </c:dPt>
          <c:dPt>
            <c:idx val="1"/>
            <c:bubble3D val="0"/>
            <c:spPr>
              <a:solidFill>
                <a:schemeClr val="accent2"/>
              </a:solidFill>
              <a:ln w="19050">
                <a:noFill/>
              </a:ln>
              <a:effectLst/>
            </c:spPr>
            <c:extLst>
              <c:ext xmlns:c16="http://schemas.microsoft.com/office/drawing/2014/chart" uri="{C3380CC4-5D6E-409C-BE32-E72D297353CC}">
                <c16:uniqueId val="{00000003-7031-449A-A987-818100847E5C}"/>
              </c:ext>
            </c:extLst>
          </c:dPt>
          <c:dPt>
            <c:idx val="2"/>
            <c:bubble3D val="0"/>
            <c:spPr>
              <a:solidFill>
                <a:schemeClr val="accent3"/>
              </a:solidFill>
              <a:ln w="19050">
                <a:noFill/>
              </a:ln>
              <a:effectLst/>
            </c:spPr>
            <c:extLst>
              <c:ext xmlns:c16="http://schemas.microsoft.com/office/drawing/2014/chart" uri="{C3380CC4-5D6E-409C-BE32-E72D297353CC}">
                <c16:uniqueId val="{00000005-7031-449A-A987-818100847E5C}"/>
              </c:ext>
            </c:extLst>
          </c:dPt>
          <c:dPt>
            <c:idx val="3"/>
            <c:bubble3D val="0"/>
            <c:spPr>
              <a:solidFill>
                <a:schemeClr val="accent4"/>
              </a:solidFill>
              <a:ln w="19050">
                <a:noFill/>
              </a:ln>
              <a:effectLst/>
            </c:spPr>
            <c:extLst>
              <c:ext xmlns:c16="http://schemas.microsoft.com/office/drawing/2014/chart" uri="{C3380CC4-5D6E-409C-BE32-E72D297353CC}">
                <c16:uniqueId val="{00000007-7031-449A-A987-818100847E5C}"/>
              </c:ext>
            </c:extLst>
          </c:dPt>
          <c:dPt>
            <c:idx val="4"/>
            <c:bubble3D val="0"/>
            <c:spPr>
              <a:solidFill>
                <a:schemeClr val="accent5"/>
              </a:solidFill>
              <a:ln w="19050">
                <a:noFill/>
              </a:ln>
              <a:effectLst/>
            </c:spPr>
            <c:extLst>
              <c:ext xmlns:c16="http://schemas.microsoft.com/office/drawing/2014/chart" uri="{C3380CC4-5D6E-409C-BE32-E72D297353CC}">
                <c16:uniqueId val="{00000009-7031-449A-A987-818100847E5C}"/>
              </c:ext>
            </c:extLst>
          </c:dPt>
          <c:dPt>
            <c:idx val="5"/>
            <c:bubble3D val="0"/>
            <c:spPr>
              <a:solidFill>
                <a:schemeClr val="accent6"/>
              </a:solidFill>
              <a:ln w="19050">
                <a:noFill/>
              </a:ln>
              <a:effectLst/>
            </c:spPr>
            <c:extLst>
              <c:ext xmlns:c16="http://schemas.microsoft.com/office/drawing/2014/chart" uri="{C3380CC4-5D6E-409C-BE32-E72D297353CC}">
                <c16:uniqueId val="{0000000B-7031-449A-A987-818100847E5C}"/>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7031-449A-A987-818100847E5C}"/>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7031-449A-A987-818100847E5C}"/>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7031-449A-A987-818100847E5C}"/>
              </c:ext>
            </c:extLst>
          </c:dPt>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'Marketing Operations'!$A$4:$A$13</c:f>
              <c:strCache>
                <c:ptCount val="9"/>
                <c:pt idx="0">
                  <c:v>Baltimore</c:v>
                </c:pt>
                <c:pt idx="1">
                  <c:v>Chicago</c:v>
                </c:pt>
                <c:pt idx="2">
                  <c:v>Los Angeles</c:v>
                </c:pt>
                <c:pt idx="3">
                  <c:v>Miami</c:v>
                </c:pt>
                <c:pt idx="4">
                  <c:v>New York</c:v>
                </c:pt>
                <c:pt idx="5">
                  <c:v>Orlando</c:v>
                </c:pt>
                <c:pt idx="6">
                  <c:v>Park City</c:v>
                </c:pt>
                <c:pt idx="7">
                  <c:v>Sacramento</c:v>
                </c:pt>
                <c:pt idx="8">
                  <c:v>San Francisco</c:v>
                </c:pt>
              </c:strCache>
            </c:strRef>
          </c:cat>
          <c:val>
            <c:numRef>
              <c:f>'Marketing Operations'!$B$4:$B$13</c:f>
              <c:numCache>
                <c:formatCode>_("$"* #,##0_);_("$"* \(#,##0\);_("$"* "-"??_);_(@_)</c:formatCode>
                <c:ptCount val="9"/>
                <c:pt idx="0">
                  <c:v>1000000</c:v>
                </c:pt>
                <c:pt idx="1">
                  <c:v>1000000</c:v>
                </c:pt>
                <c:pt idx="2">
                  <c:v>5000000</c:v>
                </c:pt>
                <c:pt idx="3">
                  <c:v>2000000</c:v>
                </c:pt>
                <c:pt idx="4">
                  <c:v>9000000</c:v>
                </c:pt>
                <c:pt idx="5">
                  <c:v>1000000</c:v>
                </c:pt>
                <c:pt idx="6">
                  <c:v>1000000</c:v>
                </c:pt>
                <c:pt idx="7">
                  <c:v>1000000</c:v>
                </c:pt>
                <c:pt idx="8">
                  <c:v>2000000</c:v>
                </c:pt>
              </c:numCache>
            </c:numRef>
          </c:val>
          <c:extLst>
            <c:ext xmlns:c16="http://schemas.microsoft.com/office/drawing/2014/chart" uri="{C3380CC4-5D6E-409C-BE32-E72D297353CC}">
              <c16:uniqueId val="{00000000-19DF-443D-B122-3A78543214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Dashboards.xlsx]Marketing Operations!PivotTable5</c:name>
    <c:fmtId val="5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solidFill>
                  <a:schemeClr val="bg1"/>
                </a:solidFill>
              </a:rPr>
              <a:t>Marketing Ambassadors Per</a:t>
            </a:r>
            <a:r>
              <a:rPr lang="en-US" sz="1400" baseline="0">
                <a:solidFill>
                  <a:schemeClr val="bg1"/>
                </a:solidFill>
              </a:rPr>
              <a:t> City</a:t>
            </a:r>
            <a:endParaRPr lang="en-US" sz="14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s>
    <c:plotArea>
      <c:layout/>
      <c:doughnutChart>
        <c:varyColors val="1"/>
        <c:ser>
          <c:idx val="0"/>
          <c:order val="0"/>
          <c:tx>
            <c:strRef>
              <c:f>'Marketing Operations'!$E$3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830-48A2-95A9-ADA9BAD5717D}"/>
              </c:ext>
            </c:extLst>
          </c:dPt>
          <c:dPt>
            <c:idx val="1"/>
            <c:bubble3D val="0"/>
            <c:spPr>
              <a:solidFill>
                <a:schemeClr val="accent2"/>
              </a:solidFill>
              <a:ln w="19050">
                <a:noFill/>
              </a:ln>
              <a:effectLst/>
            </c:spPr>
            <c:extLst>
              <c:ext xmlns:c16="http://schemas.microsoft.com/office/drawing/2014/chart" uri="{C3380CC4-5D6E-409C-BE32-E72D297353CC}">
                <c16:uniqueId val="{00000003-0830-48A2-95A9-ADA9BAD5717D}"/>
              </c:ext>
            </c:extLst>
          </c:dPt>
          <c:dPt>
            <c:idx val="2"/>
            <c:bubble3D val="0"/>
            <c:spPr>
              <a:solidFill>
                <a:schemeClr val="accent3"/>
              </a:solidFill>
              <a:ln w="19050">
                <a:noFill/>
              </a:ln>
              <a:effectLst/>
            </c:spPr>
            <c:extLst>
              <c:ext xmlns:c16="http://schemas.microsoft.com/office/drawing/2014/chart" uri="{C3380CC4-5D6E-409C-BE32-E72D297353CC}">
                <c16:uniqueId val="{00000005-0830-48A2-95A9-ADA9BAD5717D}"/>
              </c:ext>
            </c:extLst>
          </c:dPt>
          <c:dPt>
            <c:idx val="3"/>
            <c:bubble3D val="0"/>
            <c:spPr>
              <a:solidFill>
                <a:schemeClr val="accent4"/>
              </a:solidFill>
              <a:ln w="19050">
                <a:noFill/>
              </a:ln>
              <a:effectLst/>
            </c:spPr>
            <c:extLst>
              <c:ext xmlns:c16="http://schemas.microsoft.com/office/drawing/2014/chart" uri="{C3380CC4-5D6E-409C-BE32-E72D297353CC}">
                <c16:uniqueId val="{00000007-0830-48A2-95A9-ADA9BAD5717D}"/>
              </c:ext>
            </c:extLst>
          </c:dPt>
          <c:dPt>
            <c:idx val="4"/>
            <c:bubble3D val="0"/>
            <c:spPr>
              <a:solidFill>
                <a:schemeClr val="accent5"/>
              </a:solidFill>
              <a:ln w="19050">
                <a:noFill/>
              </a:ln>
              <a:effectLst/>
            </c:spPr>
            <c:extLst>
              <c:ext xmlns:c16="http://schemas.microsoft.com/office/drawing/2014/chart" uri="{C3380CC4-5D6E-409C-BE32-E72D297353CC}">
                <c16:uniqueId val="{00000009-0830-48A2-95A9-ADA9BAD5717D}"/>
              </c:ext>
            </c:extLst>
          </c:dPt>
          <c:dPt>
            <c:idx val="5"/>
            <c:bubble3D val="0"/>
            <c:spPr>
              <a:solidFill>
                <a:schemeClr val="accent6"/>
              </a:solidFill>
              <a:ln w="19050">
                <a:noFill/>
              </a:ln>
              <a:effectLst/>
            </c:spPr>
            <c:extLst>
              <c:ext xmlns:c16="http://schemas.microsoft.com/office/drawing/2014/chart" uri="{C3380CC4-5D6E-409C-BE32-E72D297353CC}">
                <c16:uniqueId val="{0000000B-0830-48A2-95A9-ADA9BAD5717D}"/>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0830-48A2-95A9-ADA9BAD5717D}"/>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0830-48A2-95A9-ADA9BAD5717D}"/>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0830-48A2-95A9-ADA9BAD571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'Marketing Operations'!$D$4:$D$13</c:f>
              <c:strCache>
                <c:ptCount val="9"/>
                <c:pt idx="0">
                  <c:v>Baltimore</c:v>
                </c:pt>
                <c:pt idx="1">
                  <c:v>Chicago</c:v>
                </c:pt>
                <c:pt idx="2">
                  <c:v>Los Angeles</c:v>
                </c:pt>
                <c:pt idx="3">
                  <c:v>Miami</c:v>
                </c:pt>
                <c:pt idx="4">
                  <c:v>New York</c:v>
                </c:pt>
                <c:pt idx="5">
                  <c:v>Orlando</c:v>
                </c:pt>
                <c:pt idx="6">
                  <c:v>Park City</c:v>
                </c:pt>
                <c:pt idx="7">
                  <c:v>Sacramento</c:v>
                </c:pt>
                <c:pt idx="8">
                  <c:v>San Francisco</c:v>
                </c:pt>
              </c:strCache>
            </c:strRef>
          </c:cat>
          <c:val>
            <c:numRef>
              <c:f>'Marketing Operations'!$E$4:$E$13</c:f>
              <c:numCache>
                <c:formatCode>General</c:formatCode>
                <c:ptCount val="9"/>
                <c:pt idx="0">
                  <c:v>1</c:v>
                </c:pt>
                <c:pt idx="1">
                  <c:v>1</c:v>
                </c:pt>
                <c:pt idx="2">
                  <c:v>4</c:v>
                </c:pt>
                <c:pt idx="3">
                  <c:v>2</c:v>
                </c:pt>
                <c:pt idx="4">
                  <c:v>7</c:v>
                </c:pt>
                <c:pt idx="5">
                  <c:v>1</c:v>
                </c:pt>
                <c:pt idx="6">
                  <c:v>1</c:v>
                </c:pt>
                <c:pt idx="7">
                  <c:v>1</c:v>
                </c:pt>
                <c:pt idx="8">
                  <c:v>2</c:v>
                </c:pt>
              </c:numCache>
            </c:numRef>
          </c:val>
          <c:extLst>
            <c:ext xmlns:c16="http://schemas.microsoft.com/office/drawing/2014/chart" uri="{C3380CC4-5D6E-409C-BE32-E72D297353CC}">
              <c16:uniqueId val="{00000000-1B4A-4133-A0ED-679FE2CCD27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[Lululemon Marketing Data Analysis Dashboards.xlsx]Marketing Profits-Target!PivotTable6</c:name>
    <c:fmtId val="38"/>
  </c:pivotSource>
  <c:chart>
    <c:title>
      <c:tx>
        <c:rich>
          <a:bodyPr rot="0" spcFirstLastPara="1" vertOverflow="ellipsis" vert="horz" wrap="square" anchor="ctr" anchorCtr="1"/>
          <a:lstStyle/>
          <a:p>
            <a:pPr>
              <a:defRPr sz="1400" b="0" i="0" u="none" strike="noStrike" kern="1200" cap="none" spc="20" baseline="0">
                <a:ln w="3175">
                  <a:noFill/>
                </a:ln>
                <a:solidFill>
                  <a:schemeClr val="bg2">
                    <a:alpha val="87000"/>
                  </a:schemeClr>
                </a:solidFill>
                <a:latin typeface="+mn-lt"/>
                <a:ea typeface="+mn-ea"/>
                <a:cs typeface="+mn-cs"/>
              </a:defRPr>
            </a:pPr>
            <a:r>
              <a:rPr lang="en-US" sz="2400"/>
              <a:t>Profits</a:t>
            </a:r>
          </a:p>
        </c:rich>
      </c:tx>
      <c:overlay val="0"/>
      <c:spPr>
        <a:noFill/>
        <a:ln>
          <a:noFill/>
        </a:ln>
        <a:effectLst/>
      </c:spPr>
      <c:txPr>
        <a:bodyPr rot="0" spcFirstLastPara="1" vertOverflow="ellipsis" vert="horz" wrap="square" anchor="ctr" anchorCtr="1"/>
        <a:lstStyle/>
        <a:p>
          <a:pPr>
            <a:defRPr sz="1400" b="0" i="0" u="none" strike="noStrike" kern="1200" cap="none" spc="20" baseline="0">
              <a:ln w="3175">
                <a:noFill/>
              </a:ln>
              <a:solidFill>
                <a:schemeClr val="bg2">
                  <a:alpha val="87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0070C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rnd" cmpd="sng" algn="ctr">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0070C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bg2">
                      <a:alpha val="8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dLbl>
          <c:idx val="0"/>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1"/>
          <c:order val="1"/>
          <c:tx>
            <c:strRef>
              <c:f>'Marketing Profits-Target'!$C$3</c:f>
              <c:strCache>
                <c:ptCount val="1"/>
                <c:pt idx="0">
                  <c:v>Profits</c:v>
                </c:pt>
              </c:strCache>
            </c:strRef>
          </c:tx>
          <c:spPr>
            <a:solidFill>
              <a:srgbClr val="0070C0"/>
            </a:solidFill>
            <a:ln w="9525" cap="flat" cmpd="sng" algn="ctr">
              <a:noFill/>
              <a:round/>
            </a:ln>
            <a:effectLst/>
          </c:spPr>
          <c:invertIfNegative val="0"/>
          <c:cat>
            <c:strRef>
              <c:f>'Marketing Profits-Target'!$A$4:$A$13</c:f>
              <c:strCache>
                <c:ptCount val="9"/>
                <c:pt idx="0">
                  <c:v>San Francisco</c:v>
                </c:pt>
                <c:pt idx="1">
                  <c:v>Miami</c:v>
                </c:pt>
                <c:pt idx="2">
                  <c:v>Sacramento</c:v>
                </c:pt>
                <c:pt idx="3">
                  <c:v>Baltimore</c:v>
                </c:pt>
                <c:pt idx="4">
                  <c:v>Chicago</c:v>
                </c:pt>
                <c:pt idx="5">
                  <c:v>Park City</c:v>
                </c:pt>
                <c:pt idx="6">
                  <c:v>Orlando</c:v>
                </c:pt>
                <c:pt idx="7">
                  <c:v>Los Angeles</c:v>
                </c:pt>
                <c:pt idx="8">
                  <c:v>New York</c:v>
                </c:pt>
              </c:strCache>
            </c:strRef>
          </c:cat>
          <c:val>
            <c:numRef>
              <c:f>'Marketing Profits-Target'!$C$4:$C$13</c:f>
              <c:numCache>
                <c:formatCode>"$"#,##0</c:formatCode>
                <c:ptCount val="9"/>
                <c:pt idx="0">
                  <c:v>-1371240.0630153846</c:v>
                </c:pt>
                <c:pt idx="1">
                  <c:v>-1144807.1723174602</c:v>
                </c:pt>
                <c:pt idx="2">
                  <c:v>-775095.54412307695</c:v>
                </c:pt>
                <c:pt idx="3">
                  <c:v>-708853.8163211951</c:v>
                </c:pt>
                <c:pt idx="4">
                  <c:v>-628096.72</c:v>
                </c:pt>
                <c:pt idx="5">
                  <c:v>-546256.33828571427</c:v>
                </c:pt>
                <c:pt idx="6">
                  <c:v>20465.729599999962</c:v>
                </c:pt>
                <c:pt idx="7">
                  <c:v>5225461.9242370352</c:v>
                </c:pt>
                <c:pt idx="8">
                  <c:v>10041531.337553378</c:v>
                </c:pt>
              </c:numCache>
            </c:numRef>
          </c:val>
          <c:extLst>
            <c:ext xmlns:c16="http://schemas.microsoft.com/office/drawing/2014/chart" uri="{C3380CC4-5D6E-409C-BE32-E72D297353CC}">
              <c16:uniqueId val="{00000000-4814-458A-BC03-D907EAA90A37}"/>
            </c:ext>
          </c:extLst>
        </c:ser>
        <c:dLbls>
          <c:showLegendKey val="0"/>
          <c:showVal val="0"/>
          <c:showCatName val="0"/>
          <c:showSerName val="0"/>
          <c:showPercent val="0"/>
          <c:showBubbleSize val="0"/>
        </c:dLbls>
        <c:gapWidth val="100"/>
        <c:axId val="2105429680"/>
        <c:axId val="2105430640"/>
      </c:barChart>
      <c:lineChart>
        <c:grouping val="standard"/>
        <c:varyColors val="0"/>
        <c:ser>
          <c:idx val="0"/>
          <c:order val="0"/>
          <c:tx>
            <c:strRef>
              <c:f>'Marketing Profits-Target'!$B$3</c:f>
              <c:strCache>
                <c:ptCount val="1"/>
                <c:pt idx="0">
                  <c:v>Target Line</c:v>
                </c:pt>
              </c:strCache>
            </c:strRef>
          </c:tx>
          <c:spPr>
            <a:ln w="6350" cap="rnd">
              <a:solidFill>
                <a:srgbClr val="C00000"/>
              </a:solidFill>
              <a:round/>
            </a:ln>
            <a:effectLst/>
          </c:spPr>
          <c:marker>
            <c:symbol val="circle"/>
            <c:size val="4"/>
            <c:spPr>
              <a:solidFill>
                <a:schemeClr val="bg1"/>
              </a:solidFill>
              <a:ln w="9525" cap="flat" cmpd="sng" algn="ctr">
                <a:solidFill>
                  <a:srgbClr val="C00000"/>
                </a:solidFill>
                <a:round/>
              </a:ln>
              <a:effectLst/>
            </c:spPr>
          </c:marker>
          <c:dLbls>
            <c:spPr>
              <a:solidFill>
                <a:schemeClr val="bg1">
                  <a:alpha val="9000"/>
                </a:schemeClr>
              </a:solidFill>
              <a:ln w="6350" cmpd="sng">
                <a:noFill/>
                <a:prstDash val="dash"/>
              </a:ln>
              <a:effectLst/>
            </c:spPr>
            <c:txPr>
              <a:bodyPr rot="0" spcFirstLastPara="1" vertOverflow="clip" horzOverflow="clip" vert="horz" wrap="none" lIns="0" tIns="0" rIns="0" bIns="0" anchor="ctr" anchorCtr="1">
                <a:spAutoFit/>
              </a:bodyPr>
              <a:lstStyle/>
              <a:p>
                <a:pPr>
                  <a:defRPr sz="900" b="0" i="0" u="none" strike="noStrike" kern="1200" baseline="0">
                    <a:ln w="3175">
                      <a:noFill/>
                    </a:ln>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1">
                          <a:lumMod val="35000"/>
                          <a:lumOff val="65000"/>
                        </a:schemeClr>
                      </a:solidFill>
                    </a:ln>
                    <a:effectLst/>
                  </c:spPr>
                </c15:leaderLines>
              </c:ext>
            </c:extLst>
          </c:dLbls>
          <c:cat>
            <c:strRef>
              <c:f>'Marketing Profits-Target'!$A$4:$A$13</c:f>
              <c:strCache>
                <c:ptCount val="9"/>
                <c:pt idx="0">
                  <c:v>San Francisco</c:v>
                </c:pt>
                <c:pt idx="1">
                  <c:v>Miami</c:v>
                </c:pt>
                <c:pt idx="2">
                  <c:v>Sacramento</c:v>
                </c:pt>
                <c:pt idx="3">
                  <c:v>Baltimore</c:v>
                </c:pt>
                <c:pt idx="4">
                  <c:v>Chicago</c:v>
                </c:pt>
                <c:pt idx="5">
                  <c:v>Park City</c:v>
                </c:pt>
                <c:pt idx="6">
                  <c:v>Orlando</c:v>
                </c:pt>
                <c:pt idx="7">
                  <c:v>Los Angeles</c:v>
                </c:pt>
                <c:pt idx="8">
                  <c:v>New York</c:v>
                </c:pt>
              </c:strCache>
            </c:strRef>
          </c:cat>
          <c:val>
            <c:numRef>
              <c:f>'Marketing Profits-Target'!$B$4:$B$13</c:f>
              <c:numCache>
                <c:formatCode>_("$"* #,##0_);_("$"* \(#,##0\);_("$"* "-"??_);_(@_)</c:formatCode>
                <c:ptCount val="9"/>
                <c:pt idx="0">
                  <c:v>2200000</c:v>
                </c:pt>
                <c:pt idx="1">
                  <c:v>2200000</c:v>
                </c:pt>
                <c:pt idx="2">
                  <c:v>1100000</c:v>
                </c:pt>
                <c:pt idx="3">
                  <c:v>1100000</c:v>
                </c:pt>
                <c:pt idx="4">
                  <c:v>1100000</c:v>
                </c:pt>
                <c:pt idx="5">
                  <c:v>1100000</c:v>
                </c:pt>
                <c:pt idx="6">
                  <c:v>1100000</c:v>
                </c:pt>
                <c:pt idx="7">
                  <c:v>5500000</c:v>
                </c:pt>
                <c:pt idx="8">
                  <c:v>9900000</c:v>
                </c:pt>
              </c:numCache>
            </c:numRef>
          </c:val>
          <c:smooth val="0"/>
          <c:extLst>
            <c:ext xmlns:c16="http://schemas.microsoft.com/office/drawing/2014/chart" uri="{C3380CC4-5D6E-409C-BE32-E72D297353CC}">
              <c16:uniqueId val="{00000001-4814-458A-BC03-D907EAA90A37}"/>
            </c:ext>
          </c:extLst>
        </c:ser>
        <c:dLbls>
          <c:showLegendKey val="0"/>
          <c:showVal val="0"/>
          <c:showCatName val="0"/>
          <c:showSerName val="0"/>
          <c:showPercent val="0"/>
          <c:showBubbleSize val="0"/>
        </c:dLbls>
        <c:marker val="1"/>
        <c:smooth val="0"/>
        <c:axId val="2105429680"/>
        <c:axId val="2105430640"/>
      </c:lineChart>
      <c:catAx>
        <c:axId val="21054296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noFill/>
                </a:ln>
                <a:solidFill>
                  <a:schemeClr val="bg2">
                    <a:alpha val="87000"/>
                  </a:schemeClr>
                </a:solidFill>
                <a:latin typeface="+mn-lt"/>
                <a:ea typeface="+mn-ea"/>
                <a:cs typeface="+mn-cs"/>
              </a:defRPr>
            </a:pPr>
            <a:endParaRPr lang="en-US"/>
          </a:p>
        </c:txPr>
        <c:crossAx val="2105430640"/>
        <c:crosses val="autoZero"/>
        <c:auto val="1"/>
        <c:lblAlgn val="ctr"/>
        <c:lblOffset val="100"/>
        <c:noMultiLvlLbl val="0"/>
      </c:catAx>
      <c:valAx>
        <c:axId val="2105430640"/>
        <c:scaling>
          <c:orientation val="minMax"/>
        </c:scaling>
        <c:delete val="1"/>
        <c:axPos val="l"/>
        <c:majorGridlines>
          <c:spPr>
            <a:ln w="9525" cap="flat" cmpd="sng" algn="ctr">
              <a:solidFill>
                <a:schemeClr val="tx2">
                  <a:lumMod val="90000"/>
                  <a:lumOff val="10000"/>
                </a:schemeClr>
              </a:solidFill>
              <a:round/>
            </a:ln>
            <a:effectLst/>
          </c:spPr>
        </c:majorGridlines>
        <c:title>
          <c:tx>
            <c:rich>
              <a:bodyPr rot="0" spcFirstLastPara="1" vertOverflow="ellipsis" wrap="square" anchor="ctr" anchorCtr="1"/>
              <a:lstStyle/>
              <a:p>
                <a:pPr>
                  <a:defRPr sz="900" b="0" i="0" u="none" strike="noStrike" kern="1200" cap="all" baseline="0">
                    <a:ln w="3175">
                      <a:noFill/>
                    </a:ln>
                    <a:solidFill>
                      <a:schemeClr val="bg2">
                        <a:alpha val="87000"/>
                      </a:schemeClr>
                    </a:solidFill>
                    <a:latin typeface="+mn-lt"/>
                    <a:ea typeface="+mn-ea"/>
                    <a:cs typeface="+mn-cs"/>
                  </a:defRPr>
                </a:pPr>
                <a:r>
                  <a:rPr lang="en-US"/>
                  <a:t>U.S.</a:t>
                </a:r>
                <a:r>
                  <a:rPr lang="en-US" baseline="0"/>
                  <a:t> </a:t>
                </a:r>
                <a:r>
                  <a:rPr lang="en-US"/>
                  <a:t>DOLLARS ($)</a:t>
                </a:r>
              </a:p>
            </c:rich>
          </c:tx>
          <c:overlay val="0"/>
          <c:spPr>
            <a:noFill/>
            <a:ln>
              <a:noFill/>
            </a:ln>
            <a:effectLst/>
          </c:spPr>
          <c:txPr>
            <a:bodyPr rot="0" spcFirstLastPara="1" vertOverflow="ellipsis" wrap="square" anchor="ctr" anchorCtr="1"/>
            <a:lstStyle/>
            <a:p>
              <a:pPr>
                <a:defRPr sz="900" b="0" i="0" u="none" strike="noStrike" kern="1200" cap="all" baseline="0">
                  <a:ln w="3175">
                    <a:noFill/>
                  </a:ln>
                  <a:solidFill>
                    <a:schemeClr val="bg2">
                      <a:alpha val="87000"/>
                    </a:schemeClr>
                  </a:solidFill>
                  <a:latin typeface="+mn-lt"/>
                  <a:ea typeface="+mn-ea"/>
                  <a:cs typeface="+mn-cs"/>
                </a:defRPr>
              </a:pPr>
              <a:endParaRPr lang="en-US"/>
            </a:p>
          </c:txPr>
        </c:title>
        <c:numFmt formatCode="&quot;$&quot;#,##0" sourceLinked="1"/>
        <c:majorTickMark val="out"/>
        <c:minorTickMark val="none"/>
        <c:tickLblPos val="nextTo"/>
        <c:crossAx val="21054296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ln w="3175">
                  <a:noFill/>
                </a:ln>
                <a:solidFill>
                  <a:schemeClr val="bg2">
                    <a:alpha val="87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w="3175">
                <a:noFill/>
              </a:ln>
              <a:solidFill>
                <a:schemeClr val="bg2">
                  <a:alpha val="87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19050" cap="flat" cmpd="sng" algn="ctr">
      <a:noFill/>
      <a:round/>
    </a:ln>
    <a:effectLst>
      <a:softEdge rad="0"/>
    </a:effectLst>
  </c:spPr>
  <c:txPr>
    <a:bodyPr/>
    <a:lstStyle/>
    <a:p>
      <a:pPr>
        <a:defRPr>
          <a:ln w="3175">
            <a:noFill/>
          </a:ln>
          <a:solidFill>
            <a:schemeClr val="bg2">
              <a:alpha val="8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image" Target="../media/image1.jpe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6</xdr:col>
      <xdr:colOff>1317624</xdr:colOff>
      <xdr:row>23</xdr:row>
      <xdr:rowOff>79375</xdr:rowOff>
    </xdr:from>
    <xdr:to>
      <xdr:col>9</xdr:col>
      <xdr:colOff>1841499</xdr:colOff>
      <xdr:row>49</xdr:row>
      <xdr:rowOff>47624</xdr:rowOff>
    </xdr:to>
    <xdr:graphicFrame macro="">
      <xdr:nvGraphicFramePr>
        <xdr:cNvPr id="7" name="Chart 6">
          <a:extLst>
            <a:ext uri="{FF2B5EF4-FFF2-40B4-BE49-F238E27FC236}">
              <a16:creationId xmlns:a16="http://schemas.microsoft.com/office/drawing/2014/main" id="{CFCD2437-3895-FC8C-CC31-1BF7FEFF8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981075</xdr:colOff>
      <xdr:row>8</xdr:row>
      <xdr:rowOff>66675</xdr:rowOff>
    </xdr:from>
    <xdr:to>
      <xdr:col>9</xdr:col>
      <xdr:colOff>2809875</xdr:colOff>
      <xdr:row>22</xdr:row>
      <xdr:rowOff>19047</xdr:rowOff>
    </xdr:to>
    <mc:AlternateContent xmlns:mc="http://schemas.openxmlformats.org/markup-compatibility/2006" xmlns:a14="http://schemas.microsoft.com/office/drawing/2010/main">
      <mc:Choice Requires="a14">
        <xdr:graphicFrame macro="">
          <xdr:nvGraphicFramePr>
            <xdr:cNvPr id="9" name="Home City 1">
              <a:extLst>
                <a:ext uri="{FF2B5EF4-FFF2-40B4-BE49-F238E27FC236}">
                  <a16:creationId xmlns:a16="http://schemas.microsoft.com/office/drawing/2014/main" id="{86929825-F675-DE77-3B1D-4AF3CF42298A}"/>
                </a:ext>
              </a:extLst>
            </xdr:cNvPr>
            <xdr:cNvGraphicFramePr/>
          </xdr:nvGraphicFramePr>
          <xdr:xfrm>
            <a:off x="0" y="0"/>
            <a:ext cx="0" cy="0"/>
          </xdr:xfrm>
          <a:graphic>
            <a:graphicData uri="http://schemas.microsoft.com/office/drawing/2010/slicer">
              <sle:slicer xmlns:sle="http://schemas.microsoft.com/office/drawing/2010/slicer" name="Home City 1"/>
            </a:graphicData>
          </a:graphic>
        </xdr:graphicFrame>
      </mc:Choice>
      <mc:Fallback xmlns="">
        <xdr:sp macro="" textlink="">
          <xdr:nvSpPr>
            <xdr:cNvPr id="0" name=""/>
            <xdr:cNvSpPr>
              <a:spLocks noTextEdit="1"/>
            </xdr:cNvSpPr>
          </xdr:nvSpPr>
          <xdr:spPr>
            <a:xfrm>
              <a:off x="32872186" y="1760008"/>
              <a:ext cx="1828800" cy="2915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460375</xdr:colOff>
      <xdr:row>17</xdr:row>
      <xdr:rowOff>168274</xdr:rowOff>
    </xdr:from>
    <xdr:to>
      <xdr:col>6</xdr:col>
      <xdr:colOff>992188</xdr:colOff>
      <xdr:row>49</xdr:row>
      <xdr:rowOff>63499</xdr:rowOff>
    </xdr:to>
    <xdr:graphicFrame macro="">
      <xdr:nvGraphicFramePr>
        <xdr:cNvPr id="10" name="Chart 9">
          <a:extLst>
            <a:ext uri="{FF2B5EF4-FFF2-40B4-BE49-F238E27FC236}">
              <a16:creationId xmlns:a16="http://schemas.microsoft.com/office/drawing/2014/main" id="{0AE9BF45-5AF9-9F7B-331B-4C3D74612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xdr:colOff>
      <xdr:row>50</xdr:row>
      <xdr:rowOff>120649</xdr:rowOff>
    </xdr:from>
    <xdr:to>
      <xdr:col>8</xdr:col>
      <xdr:colOff>158749</xdr:colOff>
      <xdr:row>83</xdr:row>
      <xdr:rowOff>79374</xdr:rowOff>
    </xdr:to>
    <xdr:graphicFrame macro="">
      <xdr:nvGraphicFramePr>
        <xdr:cNvPr id="12" name="Chart 11">
          <a:extLst>
            <a:ext uri="{FF2B5EF4-FFF2-40B4-BE49-F238E27FC236}">
              <a16:creationId xmlns:a16="http://schemas.microsoft.com/office/drawing/2014/main" id="{48C75EBD-7D97-4783-CACC-A5DC7BBC2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1960562</xdr:colOff>
      <xdr:row>25</xdr:row>
      <xdr:rowOff>152399</xdr:rowOff>
    </xdr:from>
    <xdr:to>
      <xdr:col>15</xdr:col>
      <xdr:colOff>2619375</xdr:colOff>
      <xdr:row>63</xdr:row>
      <xdr:rowOff>47624</xdr:rowOff>
    </xdr:to>
    <xdr:graphicFrame macro="">
      <xdr:nvGraphicFramePr>
        <xdr:cNvPr id="13" name="Chart 12">
          <a:extLst>
            <a:ext uri="{FF2B5EF4-FFF2-40B4-BE49-F238E27FC236}">
              <a16:creationId xmlns:a16="http://schemas.microsoft.com/office/drawing/2014/main" id="{5C2E1072-250C-3340-93B3-8B6C451D7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198438</xdr:colOff>
      <xdr:row>45</xdr:row>
      <xdr:rowOff>184150</xdr:rowOff>
    </xdr:from>
    <xdr:to>
      <xdr:col>23</xdr:col>
      <xdr:colOff>984250</xdr:colOff>
      <xdr:row>79</xdr:row>
      <xdr:rowOff>95250</xdr:rowOff>
    </xdr:to>
    <xdr:graphicFrame macro="">
      <xdr:nvGraphicFramePr>
        <xdr:cNvPr id="14" name="Chart 13">
          <a:extLst>
            <a:ext uri="{FF2B5EF4-FFF2-40B4-BE49-F238E27FC236}">
              <a16:creationId xmlns:a16="http://schemas.microsoft.com/office/drawing/2014/main" id="{EA848707-6EC7-4B10-7A63-7855C209E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730249</xdr:colOff>
      <xdr:row>21</xdr:row>
      <xdr:rowOff>48847</xdr:rowOff>
    </xdr:from>
    <xdr:to>
      <xdr:col>32</xdr:col>
      <xdr:colOff>2515577</xdr:colOff>
      <xdr:row>80</xdr:row>
      <xdr:rowOff>170961</xdr:rowOff>
    </xdr:to>
    <xdr:graphicFrame macro="">
      <xdr:nvGraphicFramePr>
        <xdr:cNvPr id="15" name="Chart 14">
          <a:extLst>
            <a:ext uri="{FF2B5EF4-FFF2-40B4-BE49-F238E27FC236}">
              <a16:creationId xmlns:a16="http://schemas.microsoft.com/office/drawing/2014/main" id="{66484777-B81C-4927-D802-711A491C3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430389</xdr:colOff>
      <xdr:row>2</xdr:row>
      <xdr:rowOff>149752</xdr:rowOff>
    </xdr:from>
    <xdr:to>
      <xdr:col>11</xdr:col>
      <xdr:colOff>680862</xdr:colOff>
      <xdr:row>16</xdr:row>
      <xdr:rowOff>176564</xdr:rowOff>
    </xdr:to>
    <xdr:graphicFrame macro="">
      <xdr:nvGraphicFramePr>
        <xdr:cNvPr id="3" name="Chart 2">
          <a:extLst>
            <a:ext uri="{FF2B5EF4-FFF2-40B4-BE49-F238E27FC236}">
              <a16:creationId xmlns:a16="http://schemas.microsoft.com/office/drawing/2014/main" id="{63804205-4944-5F5C-F198-E4B5BE158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430388</xdr:colOff>
      <xdr:row>18</xdr:row>
      <xdr:rowOff>43920</xdr:rowOff>
    </xdr:from>
    <xdr:to>
      <xdr:col>11</xdr:col>
      <xdr:colOff>451555</xdr:colOff>
      <xdr:row>32</xdr:row>
      <xdr:rowOff>70731</xdr:rowOff>
    </xdr:to>
    <xdr:graphicFrame macro="">
      <xdr:nvGraphicFramePr>
        <xdr:cNvPr id="4" name="Chart 3">
          <a:extLst>
            <a:ext uri="{FF2B5EF4-FFF2-40B4-BE49-F238E27FC236}">
              <a16:creationId xmlns:a16="http://schemas.microsoft.com/office/drawing/2014/main" id="{892D9C86-1198-DA5B-D26F-5C40BE9CD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79376</xdr:colOff>
      <xdr:row>5</xdr:row>
      <xdr:rowOff>167570</xdr:rowOff>
    </xdr:from>
    <xdr:to>
      <xdr:col>23</xdr:col>
      <xdr:colOff>502708</xdr:colOff>
      <xdr:row>33</xdr:row>
      <xdr:rowOff>158749</xdr:rowOff>
    </xdr:to>
    <xdr:graphicFrame macro="">
      <xdr:nvGraphicFramePr>
        <xdr:cNvPr id="5" name="Chart 4">
          <a:extLst>
            <a:ext uri="{FF2B5EF4-FFF2-40B4-BE49-F238E27FC236}">
              <a16:creationId xmlns:a16="http://schemas.microsoft.com/office/drawing/2014/main" id="{C87453FD-2418-4C39-9FB7-B691E98AE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878769</xdr:colOff>
      <xdr:row>9</xdr:row>
      <xdr:rowOff>38100</xdr:rowOff>
    </xdr:from>
    <xdr:ext cx="1845570" cy="2573511"/>
    <mc:AlternateContent xmlns:mc="http://schemas.openxmlformats.org/markup-compatibility/2006" xmlns:a14="http://schemas.microsoft.com/office/drawing/2010/main">
      <mc:Choice Requires="a14">
        <xdr:graphicFrame macro="">
          <xdr:nvGraphicFramePr>
            <xdr:cNvPr id="6" name="Home City">
              <a:extLst>
                <a:ext uri="{FF2B5EF4-FFF2-40B4-BE49-F238E27FC236}">
                  <a16:creationId xmlns:a16="http://schemas.microsoft.com/office/drawing/2014/main" id="{95DE071C-C062-67CF-736E-ADD5F89A9FB8}"/>
                </a:ext>
              </a:extLst>
            </xdr:cNvPr>
            <xdr:cNvGraphicFramePr/>
          </xdr:nvGraphicFramePr>
          <xdr:xfrm>
            <a:off x="0" y="0"/>
            <a:ext cx="0" cy="0"/>
          </xdr:xfrm>
          <a:graphic>
            <a:graphicData uri="http://schemas.microsoft.com/office/drawing/2010/slicer">
              <sle:slicer xmlns:sle="http://schemas.microsoft.com/office/drawing/2010/slicer" name="Home City"/>
            </a:graphicData>
          </a:graphic>
        </xdr:graphicFrame>
      </mc:Choice>
      <mc:Fallback xmlns="">
        <xdr:sp macro="" textlink="">
          <xdr:nvSpPr>
            <xdr:cNvPr id="0" name=""/>
            <xdr:cNvSpPr>
              <a:spLocks noTextEdit="1"/>
            </xdr:cNvSpPr>
          </xdr:nvSpPr>
          <xdr:spPr>
            <a:xfrm>
              <a:off x="5288491" y="17843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4</xdr:col>
      <xdr:colOff>426823</xdr:colOff>
      <xdr:row>35</xdr:row>
      <xdr:rowOff>122981</xdr:rowOff>
    </xdr:from>
    <xdr:to>
      <xdr:col>11</xdr:col>
      <xdr:colOff>534206</xdr:colOff>
      <xdr:row>52</xdr:row>
      <xdr:rowOff>191507</xdr:rowOff>
    </xdr:to>
    <xdr:graphicFrame macro="">
      <xdr:nvGraphicFramePr>
        <xdr:cNvPr id="9" name="Chart 8">
          <a:extLst>
            <a:ext uri="{FF2B5EF4-FFF2-40B4-BE49-F238E27FC236}">
              <a16:creationId xmlns:a16="http://schemas.microsoft.com/office/drawing/2014/main" id="{3B3A2BC8-7B82-1715-2A5F-8CDEBF3C7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1763</xdr:colOff>
      <xdr:row>1</xdr:row>
      <xdr:rowOff>63500</xdr:rowOff>
    </xdr:from>
    <xdr:to>
      <xdr:col>14</xdr:col>
      <xdr:colOff>194027</xdr:colOff>
      <xdr:row>27</xdr:row>
      <xdr:rowOff>158750</xdr:rowOff>
    </xdr:to>
    <xdr:graphicFrame macro="">
      <xdr:nvGraphicFramePr>
        <xdr:cNvPr id="2" name="Chart 1">
          <a:extLst>
            <a:ext uri="{FF2B5EF4-FFF2-40B4-BE49-F238E27FC236}">
              <a16:creationId xmlns:a16="http://schemas.microsoft.com/office/drawing/2014/main" id="{48644377-47DC-477D-A0CD-016299342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52193</xdr:colOff>
      <xdr:row>0</xdr:row>
      <xdr:rowOff>43493</xdr:rowOff>
    </xdr:from>
    <xdr:to>
      <xdr:col>2</xdr:col>
      <xdr:colOff>330547</xdr:colOff>
      <xdr:row>28</xdr:row>
      <xdr:rowOff>173972</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BE8A6DFB-3C6B-4D11-8976-0B052B934E6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2193" y="43493"/>
              <a:ext cx="1183012" cy="5314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252260</xdr:colOff>
      <xdr:row>0</xdr:row>
      <xdr:rowOff>17397</xdr:rowOff>
    </xdr:from>
    <xdr:to>
      <xdr:col>22</xdr:col>
      <xdr:colOff>204631</xdr:colOff>
      <xdr:row>28</xdr:row>
      <xdr:rowOff>149344</xdr:rowOff>
    </xdr:to>
    <xdr:grpSp>
      <xdr:nvGrpSpPr>
        <xdr:cNvPr id="18" name="Group 17">
          <a:extLst>
            <a:ext uri="{FF2B5EF4-FFF2-40B4-BE49-F238E27FC236}">
              <a16:creationId xmlns:a16="http://schemas.microsoft.com/office/drawing/2014/main" id="{897F534B-D510-E12F-99D6-C38347F3B81D}"/>
            </a:ext>
          </a:extLst>
        </xdr:cNvPr>
        <xdr:cNvGrpSpPr/>
      </xdr:nvGrpSpPr>
      <xdr:grpSpPr>
        <a:xfrm>
          <a:off x="1922397" y="17397"/>
          <a:ext cx="14496481" cy="5316331"/>
          <a:chOff x="1363739" y="5144"/>
          <a:chExt cx="14478000" cy="5225141"/>
        </a:xfrm>
      </xdr:grpSpPr>
      <xdr:graphicFrame macro="">
        <xdr:nvGraphicFramePr>
          <xdr:cNvPr id="2" name="Chart 1">
            <a:extLst>
              <a:ext uri="{FF2B5EF4-FFF2-40B4-BE49-F238E27FC236}">
                <a16:creationId xmlns:a16="http://schemas.microsoft.com/office/drawing/2014/main" id="{B4504493-D03E-4D72-AD55-A4AE620BE264}"/>
              </a:ext>
            </a:extLst>
          </xdr:cNvPr>
          <xdr:cNvGraphicFramePr>
            <a:graphicFrameLocks/>
          </xdr:cNvGraphicFramePr>
        </xdr:nvGraphicFramePr>
        <xdr:xfrm>
          <a:off x="10507739" y="5144"/>
          <a:ext cx="5334000" cy="259442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F476D1D2-9828-4FBE-8967-E9B42E1170A9}"/>
              </a:ext>
            </a:extLst>
          </xdr:cNvPr>
          <xdr:cNvGraphicFramePr>
            <a:graphicFrameLocks/>
          </xdr:cNvGraphicFramePr>
        </xdr:nvGraphicFramePr>
        <xdr:xfrm>
          <a:off x="1363739" y="5144"/>
          <a:ext cx="4571999" cy="260562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93786CD6-C03A-4DF2-9B88-A987A2139704}"/>
              </a:ext>
            </a:extLst>
          </xdr:cNvPr>
          <xdr:cNvGraphicFramePr>
            <a:graphicFrameLocks/>
          </xdr:cNvGraphicFramePr>
        </xdr:nvGraphicFramePr>
        <xdr:xfrm>
          <a:off x="10507738" y="2635857"/>
          <a:ext cx="5334000" cy="259442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E233D095-E0A8-4419-B90E-95BB59798256}"/>
              </a:ext>
            </a:extLst>
          </xdr:cNvPr>
          <xdr:cNvGraphicFramePr>
            <a:graphicFrameLocks/>
          </xdr:cNvGraphicFramePr>
        </xdr:nvGraphicFramePr>
        <xdr:xfrm>
          <a:off x="5935740" y="2587071"/>
          <a:ext cx="4572000" cy="26386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DD8EB89E-09BE-45C4-8E58-F39A2EDB432C}"/>
              </a:ext>
            </a:extLst>
          </xdr:cNvPr>
          <xdr:cNvGraphicFramePr>
            <a:graphicFrameLocks/>
          </xdr:cNvGraphicFramePr>
        </xdr:nvGraphicFramePr>
        <xdr:xfrm>
          <a:off x="1363739" y="2626787"/>
          <a:ext cx="4572000" cy="259442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4E72C21C-BEC7-47B7-B72A-957DBD444D98}"/>
              </a:ext>
            </a:extLst>
          </xdr:cNvPr>
          <xdr:cNvGraphicFramePr>
            <a:graphicFrameLocks/>
          </xdr:cNvGraphicFramePr>
        </xdr:nvGraphicFramePr>
        <xdr:xfrm>
          <a:off x="5935738" y="5144"/>
          <a:ext cx="4571999" cy="259442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xdr:col>
      <xdr:colOff>330547</xdr:colOff>
      <xdr:row>0</xdr:row>
      <xdr:rowOff>0</xdr:rowOff>
    </xdr:from>
    <xdr:to>
      <xdr:col>3</xdr:col>
      <xdr:colOff>295754</xdr:colOff>
      <xdr:row>28</xdr:row>
      <xdr:rowOff>182670</xdr:rowOff>
    </xdr:to>
    <xdr:sp macro="" textlink="">
      <xdr:nvSpPr>
        <xdr:cNvPr id="19" name="Rectangle 18">
          <a:extLst>
            <a:ext uri="{FF2B5EF4-FFF2-40B4-BE49-F238E27FC236}">
              <a16:creationId xmlns:a16="http://schemas.microsoft.com/office/drawing/2014/main" id="{C3E8647F-E08C-BFF0-8B00-BC4A40424F4A}"/>
            </a:ext>
          </a:extLst>
        </xdr:cNvPr>
        <xdr:cNvSpPr/>
      </xdr:nvSpPr>
      <xdr:spPr>
        <a:xfrm>
          <a:off x="1235205" y="0"/>
          <a:ext cx="730686" cy="536705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180311</xdr:colOff>
      <xdr:row>0</xdr:row>
      <xdr:rowOff>8699</xdr:rowOff>
    </xdr:from>
    <xdr:ext cx="1220168" cy="4836438"/>
    <xdr:sp macro="" textlink="">
      <xdr:nvSpPr>
        <xdr:cNvPr id="20" name="TextBox 19">
          <a:extLst>
            <a:ext uri="{FF2B5EF4-FFF2-40B4-BE49-F238E27FC236}">
              <a16:creationId xmlns:a16="http://schemas.microsoft.com/office/drawing/2014/main" id="{BBB3B591-9DFB-B20A-5758-DE395880093D}"/>
            </a:ext>
          </a:extLst>
        </xdr:cNvPr>
        <xdr:cNvSpPr txBox="1"/>
      </xdr:nvSpPr>
      <xdr:spPr>
        <a:xfrm>
          <a:off x="1084969" y="8699"/>
          <a:ext cx="1220168" cy="4836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t">
          <a:noAutofit/>
        </a:bodyPr>
        <a:lstStyle/>
        <a:p>
          <a:pPr lvl="1" algn="ctr"/>
          <a:r>
            <a:rPr lang="en-US" sz="6000" u="none">
              <a:solidFill>
                <a:srgbClr val="C00000"/>
              </a:solidFill>
            </a:rPr>
            <a:t>Lululemon</a:t>
          </a:r>
          <a:r>
            <a:rPr lang="en-US" sz="6000" u="none">
              <a:solidFill>
                <a:schemeClr val="accent3"/>
              </a:solidFill>
            </a:rPr>
            <a:t> </a:t>
          </a:r>
          <a:r>
            <a:rPr lang="en-US" sz="6000" u="none">
              <a:solidFill>
                <a:schemeClr val="tx2"/>
              </a:solidFill>
            </a:rPr>
            <a:t>KPI</a:t>
          </a:r>
        </a:p>
      </xdr:txBody>
    </xdr:sp>
    <xdr:clientData/>
  </xdr:oneCellAnchor>
  <xdr:twoCellAnchor editAs="oneCell">
    <xdr:from>
      <xdr:col>2</xdr:col>
      <xdr:colOff>426234</xdr:colOff>
      <xdr:row>24</xdr:row>
      <xdr:rowOff>15561</xdr:rowOff>
    </xdr:from>
    <xdr:to>
      <xdr:col>3</xdr:col>
      <xdr:colOff>247482</xdr:colOff>
      <xdr:row>28</xdr:row>
      <xdr:rowOff>13998</xdr:rowOff>
    </xdr:to>
    <xdr:pic>
      <xdr:nvPicPr>
        <xdr:cNvPr id="21" name="Picture 20" descr="Lululemon Logo - Huckster Design">
          <a:extLst>
            <a:ext uri="{FF2B5EF4-FFF2-40B4-BE49-F238E27FC236}">
              <a16:creationId xmlns:a16="http://schemas.microsoft.com/office/drawing/2014/main" id="{C2C1F135-6417-4D6D-935D-A6591807259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rot="16200000">
          <a:off x="1346681" y="4627443"/>
          <a:ext cx="555150" cy="586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108857</xdr:colOff>
      <xdr:row>0</xdr:row>
      <xdr:rowOff>10858</xdr:rowOff>
    </xdr:from>
    <xdr:to>
      <xdr:col>2</xdr:col>
      <xdr:colOff>275628</xdr:colOff>
      <xdr:row>15</xdr:row>
      <xdr:rowOff>63500</xdr:rowOff>
    </xdr:to>
    <mc:AlternateContent xmlns:mc="http://schemas.openxmlformats.org/markup-compatibility/2006">
      <mc:Choice xmlns:a14="http://schemas.microsoft.com/office/drawing/2010/main" Requires="a14">
        <xdr:graphicFrame macro="">
          <xdr:nvGraphicFramePr>
            <xdr:cNvPr id="5" name="Home City 2">
              <a:extLst>
                <a:ext uri="{FF2B5EF4-FFF2-40B4-BE49-F238E27FC236}">
                  <a16:creationId xmlns:a16="http://schemas.microsoft.com/office/drawing/2014/main" id="{8D21E996-57CB-488A-B790-626DF543C6B1}"/>
                </a:ext>
              </a:extLst>
            </xdr:cNvPr>
            <xdr:cNvGraphicFramePr/>
          </xdr:nvGraphicFramePr>
          <xdr:xfrm>
            <a:off x="0" y="0"/>
            <a:ext cx="0" cy="0"/>
          </xdr:xfrm>
          <a:graphic>
            <a:graphicData uri="http://schemas.microsoft.com/office/drawing/2010/slicer">
              <sle:slicer xmlns:sle="http://schemas.microsoft.com/office/drawing/2010/slicer" name="Home City 2"/>
            </a:graphicData>
          </a:graphic>
        </xdr:graphicFrame>
      </mc:Choice>
      <mc:Fallback>
        <xdr:sp macro="" textlink="">
          <xdr:nvSpPr>
            <xdr:cNvPr id="0" name=""/>
            <xdr:cNvSpPr>
              <a:spLocks noTextEdit="1"/>
            </xdr:cNvSpPr>
          </xdr:nvSpPr>
          <xdr:spPr>
            <a:xfrm>
              <a:off x="108857" y="10858"/>
              <a:ext cx="1690771" cy="3046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420374</xdr:colOff>
      <xdr:row>0</xdr:row>
      <xdr:rowOff>48214</xdr:rowOff>
    </xdr:from>
    <xdr:to>
      <xdr:col>21</xdr:col>
      <xdr:colOff>30303</xdr:colOff>
      <xdr:row>8</xdr:row>
      <xdr:rowOff>129202</xdr:rowOff>
    </xdr:to>
    <xdr:graphicFrame macro="">
      <xdr:nvGraphicFramePr>
        <xdr:cNvPr id="2" name="Chart 1">
          <a:extLst>
            <a:ext uri="{FF2B5EF4-FFF2-40B4-BE49-F238E27FC236}">
              <a16:creationId xmlns:a16="http://schemas.microsoft.com/office/drawing/2014/main" id="{81BB6995-5324-41C2-A590-FB0575E6A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420374</xdr:colOff>
      <xdr:row>8</xdr:row>
      <xdr:rowOff>96466</xdr:rowOff>
    </xdr:from>
    <xdr:to>
      <xdr:col>21</xdr:col>
      <xdr:colOff>30303</xdr:colOff>
      <xdr:row>16</xdr:row>
      <xdr:rowOff>180972</xdr:rowOff>
    </xdr:to>
    <xdr:graphicFrame macro="">
      <xdr:nvGraphicFramePr>
        <xdr:cNvPr id="3" name="Chart 2">
          <a:extLst>
            <a:ext uri="{FF2B5EF4-FFF2-40B4-BE49-F238E27FC236}">
              <a16:creationId xmlns:a16="http://schemas.microsoft.com/office/drawing/2014/main" id="{37AB3115-C4E0-496B-AD4C-D673A053F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420374</xdr:colOff>
      <xdr:row>16</xdr:row>
      <xdr:rowOff>136950</xdr:rowOff>
    </xdr:from>
    <xdr:to>
      <xdr:col>21</xdr:col>
      <xdr:colOff>30303</xdr:colOff>
      <xdr:row>26</xdr:row>
      <xdr:rowOff>99786</xdr:rowOff>
    </xdr:to>
    <xdr:graphicFrame macro="">
      <xdr:nvGraphicFramePr>
        <xdr:cNvPr id="6" name="Chart 5">
          <a:extLst>
            <a:ext uri="{FF2B5EF4-FFF2-40B4-BE49-F238E27FC236}">
              <a16:creationId xmlns:a16="http://schemas.microsoft.com/office/drawing/2014/main" id="{26A69956-631E-45EE-9FBF-E84F1ED6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163285</xdr:rowOff>
    </xdr:from>
    <xdr:to>
      <xdr:col>10</xdr:col>
      <xdr:colOff>420374</xdr:colOff>
      <xdr:row>27</xdr:row>
      <xdr:rowOff>136072</xdr:rowOff>
    </xdr:to>
    <xdr:graphicFrame macro="">
      <xdr:nvGraphicFramePr>
        <xdr:cNvPr id="4" name="Chart 3">
          <a:extLst>
            <a:ext uri="{FF2B5EF4-FFF2-40B4-BE49-F238E27FC236}">
              <a16:creationId xmlns:a16="http://schemas.microsoft.com/office/drawing/2014/main" id="{98D6975A-186B-4426-A8D3-8F2CC7DE6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508000</xdr:colOff>
      <xdr:row>0</xdr:row>
      <xdr:rowOff>154213</xdr:rowOff>
    </xdr:from>
    <xdr:to>
      <xdr:col>10</xdr:col>
      <xdr:colOff>172357</xdr:colOff>
      <xdr:row>7</xdr:row>
      <xdr:rowOff>9071</xdr:rowOff>
    </xdr:to>
    <xdr:sp macro="" textlink="">
      <xdr:nvSpPr>
        <xdr:cNvPr id="9" name="TextBox 8">
          <a:extLst>
            <a:ext uri="{FF2B5EF4-FFF2-40B4-BE49-F238E27FC236}">
              <a16:creationId xmlns:a16="http://schemas.microsoft.com/office/drawing/2014/main" id="{7CA8C9E8-9412-73A3-61C5-878A06ED9B97}"/>
            </a:ext>
          </a:extLst>
        </xdr:cNvPr>
        <xdr:cNvSpPr txBox="1"/>
      </xdr:nvSpPr>
      <xdr:spPr>
        <a:xfrm>
          <a:off x="508000" y="154213"/>
          <a:ext cx="7284357" cy="1251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600">
              <a:solidFill>
                <a:schemeClr val="bg1"/>
              </a:solidFill>
            </a:rPr>
            <a:t>Lululemon</a:t>
          </a:r>
        </a:p>
      </xdr:txBody>
    </xdr:sp>
    <xdr:clientData/>
  </xdr:twoCellAnchor>
  <xdr:twoCellAnchor>
    <xdr:from>
      <xdr:col>2</xdr:col>
      <xdr:colOff>281214</xdr:colOff>
      <xdr:row>6</xdr:row>
      <xdr:rowOff>45357</xdr:rowOff>
    </xdr:from>
    <xdr:to>
      <xdr:col>12</xdr:col>
      <xdr:colOff>27213</xdr:colOff>
      <xdr:row>11</xdr:row>
      <xdr:rowOff>9071</xdr:rowOff>
    </xdr:to>
    <xdr:sp macro="" textlink="">
      <xdr:nvSpPr>
        <xdr:cNvPr id="10" name="TextBox 9">
          <a:extLst>
            <a:ext uri="{FF2B5EF4-FFF2-40B4-BE49-F238E27FC236}">
              <a16:creationId xmlns:a16="http://schemas.microsoft.com/office/drawing/2014/main" id="{BA370914-88A3-315F-A977-BE5D3509DAAE}"/>
            </a:ext>
          </a:extLst>
        </xdr:cNvPr>
        <xdr:cNvSpPr txBox="1"/>
      </xdr:nvSpPr>
      <xdr:spPr>
        <a:xfrm>
          <a:off x="1805214" y="1242786"/>
          <a:ext cx="7365999" cy="961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000">
              <a:solidFill>
                <a:srgbClr val="C00000"/>
              </a:solidFill>
            </a:rPr>
            <a:t>Marketing Operations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thro Asinas" refreshedDate="45441.250669675923" createdVersion="8" refreshedVersion="8" minRefreshableVersion="3" recordCount="20" xr:uid="{82B37A5B-33C5-4C94-B699-F50A0FAB83F0}">
  <cacheSource type="worksheet">
    <worksheetSource ref="A3:AP23" sheet="Digital Data"/>
  </cacheSource>
  <cacheFields count="42">
    <cacheField name="Home City" numFmtId="0">
      <sharedItems count="9">
        <s v="Los Angeles"/>
        <s v="Chicago"/>
        <s v="New York"/>
        <s v="San Francisco"/>
        <s v="Miami"/>
        <s v="Orlando"/>
        <s v="Sacramento"/>
        <s v="Park City"/>
        <s v="Baltimore"/>
      </sharedItems>
    </cacheField>
    <cacheField name="Influencer Location" numFmtId="0">
      <sharedItems containsSemiMixedTypes="0" containsString="0" containsNumber="1" containsInteger="1" minValue="1" maxValue="20"/>
    </cacheField>
    <cacheField name="Marketing Cost" numFmtId="165">
      <sharedItems containsSemiMixedTypes="0" containsString="0" containsNumber="1" containsInteger="1" minValue="1000000" maxValue="2000000"/>
    </cacheField>
    <cacheField name="Profit" numFmtId="165">
      <sharedItems containsSemiMixedTypes="0" containsString="0" containsNumber="1" minValue="-830854.95667692297" maxValue="9728471.481142858"/>
    </cacheField>
    <cacheField name="Target" numFmtId="165">
      <sharedItems containsSemiMixedTypes="0" containsString="0" containsNumber="1" containsInteger="1" minValue="1100000" maxValue="2200000"/>
    </cacheField>
    <cacheField name="ROI on Purchases" numFmtId="9">
      <sharedItems containsSemiMixedTypes="0" containsString="0" containsNumber="1" minValue="-0.77509554412307691" maxValue="4.8642357405714289"/>
    </cacheField>
    <cacheField name="TikTok" numFmtId="1">
      <sharedItems containsSemiMixedTypes="0" containsString="0" containsNumber="1" minValue="42.338461538461544" maxValue="60000"/>
    </cacheField>
    <cacheField name="Facebook" numFmtId="1">
      <sharedItems containsSemiMixedTypes="0" containsString="0" containsNumber="1" minValue="0" maxValue="10031.944444444445"/>
    </cacheField>
    <cacheField name="Instagram" numFmtId="1">
      <sharedItems containsSemiMixedTypes="0" containsString="0" containsNumber="1" minValue="0" maxValue="20079.166666666668"/>
    </cacheField>
    <cacheField name="Twitter" numFmtId="1">
      <sharedItems containsSemiMixedTypes="0" containsString="0" containsNumber="1" minValue="609.25925925925924" maxValue="44450"/>
    </cacheField>
    <cacheField name="YouTube" numFmtId="1">
      <sharedItems containsSemiMixedTypes="0" containsString="0" containsNumber="1" minValue="1235.9259259259259" maxValue="233372.00000000003"/>
    </cacheField>
    <cacheField name="Blog" numFmtId="1">
      <sharedItems containsSemiMixedTypes="0" containsString="0" containsNumber="1" minValue="0" maxValue="102176.09999999998"/>
    </cacheField>
    <cacheField name="TikTok2" numFmtId="1">
      <sharedItems containsSemiMixedTypes="0" containsString="0" containsNumber="1" minValue="6.3507692307692309" maxValue="1548"/>
    </cacheField>
    <cacheField name="Facebook2" numFmtId="1">
      <sharedItems containsSemiMixedTypes="0" containsString="0" containsNumber="1" minValue="0" maxValue="7223"/>
    </cacheField>
    <cacheField name="Instagram2" numFmtId="1">
      <sharedItems containsSemiMixedTypes="0" containsString="0" containsNumber="1" minValue="0" maxValue="7228.5"/>
    </cacheField>
    <cacheField name="Twitter2" numFmtId="0">
      <sharedItems containsSemiMixedTypes="0" containsString="0" containsNumber="1" containsInteger="1" minValue="103" maxValue="975"/>
    </cacheField>
    <cacheField name="YouTube2" numFmtId="1">
      <sharedItems containsSemiMixedTypes="0" containsString="0" containsNumber="1" minValue="112.2" maxValue="13260"/>
    </cacheField>
    <cacheField name="Blog2" numFmtId="1">
      <sharedItems containsSemiMixedTypes="0" containsString="0" containsNumber="1" minValue="0" maxValue="15912"/>
    </cacheField>
    <cacheField name="TikTok3" numFmtId="164">
      <sharedItems containsSemiMixedTypes="0" containsString="0" containsNumber="1" minValue="490.27938461538463" maxValue="11153624.4"/>
    </cacheField>
    <cacheField name="Facebook3" numFmtId="164">
      <sharedItems containsSemiMixedTypes="0" containsString="0" containsNumber="1" minValue="0" maxValue="397265"/>
    </cacheField>
    <cacheField name="Instagram3" numFmtId="164">
      <sharedItems containsSemiMixedTypes="0" containsString="0" containsNumber="1" minValue="0" maxValue="7079373"/>
    </cacheField>
    <cacheField name="Twitter3" numFmtId="164">
      <sharedItems containsSemiMixedTypes="0" containsString="0" containsNumber="1" minValue="7951.6" maxValue="75270"/>
    </cacheField>
    <cacheField name="YouTube3" numFmtId="164">
      <sharedItems containsSemiMixedTypes="0" containsString="0" containsNumber="1" minValue="12342" maxValue="1023672"/>
    </cacheField>
    <cacheField name="Blog3" numFmtId="164">
      <sharedItems containsSemiMixedTypes="0" containsString="0" containsNumber="1" minValue="0" maxValue="1228406.4000000001"/>
    </cacheField>
    <cacheField name="TikTok4" numFmtId="0">
      <sharedItems containsSemiMixedTypes="0" containsString="0" containsNumber="1" containsInteger="1" minValue="0" maxValue="170"/>
    </cacheField>
    <cacheField name="Facebook4" numFmtId="0">
      <sharedItems containsSemiMixedTypes="0" containsString="0" containsNumber="1" containsInteger="1" minValue="2" maxValue="196"/>
    </cacheField>
    <cacheField name="Instagram4" numFmtId="0">
      <sharedItems containsSemiMixedTypes="0" containsString="0" containsNumber="1" containsInteger="1" minValue="3" maxValue="196"/>
    </cacheField>
    <cacheField name="Twitter4" numFmtId="0">
      <sharedItems containsSemiMixedTypes="0" containsString="0" containsNumber="1" containsInteger="1" minValue="4" maxValue="190"/>
    </cacheField>
    <cacheField name="YouTube4" numFmtId="0">
      <sharedItems containsSemiMixedTypes="0" containsString="0" containsNumber="1" containsInteger="1" minValue="12" maxValue="198"/>
    </cacheField>
    <cacheField name="Blog4" numFmtId="0">
      <sharedItems containsSemiMixedTypes="0" containsString="0" containsNumber="1" containsInteger="1" minValue="0" maxValue="200"/>
    </cacheField>
    <cacheField name="TikTok5" numFmtId="9">
      <sharedItems containsSemiMixedTypes="0" containsString="0" containsNumber="1" minValue="0.02" maxValue="0.88270377733598404"/>
    </cacheField>
    <cacheField name="Facebook5" numFmtId="9">
      <sharedItems containsSemiMixedTypes="0" containsString="0" containsNumber="1" minValue="0" maxValue="0.72"/>
    </cacheField>
    <cacheField name="Instagram5" numFmtId="9">
      <sharedItems containsSemiMixedTypes="0" containsString="0" containsNumber="1" minValue="0" maxValue="0.80000000000000016"/>
    </cacheField>
    <cacheField name="Twitter5" numFmtId="9">
      <sharedItems containsSemiMixedTypes="0" containsString="0" containsNumber="1" minValue="0.02" maxValue="0.54"/>
    </cacheField>
    <cacheField name="YouTube5" numFmtId="9">
      <sharedItems containsSemiMixedTypes="0" containsString="0" containsNumber="1" minValue="0.02" maxValue="0.54"/>
    </cacheField>
    <cacheField name="Blog5" numFmtId="9">
      <sharedItems containsSemiMixedTypes="0" containsString="0" containsNumber="1" minValue="0" maxValue="0.8"/>
    </cacheField>
    <cacheField name="TikTok6" numFmtId="44">
      <sharedItems containsSemiMixedTypes="0" containsString="0" containsNumber="1" minValue="0" maxValue="500000"/>
    </cacheField>
    <cacheField name="Facebook6" numFmtId="44">
      <sharedItems containsSemiMixedTypes="0" containsString="0" containsNumber="1" minValue="5347.5935828877009" maxValue="500000"/>
    </cacheField>
    <cacheField name="Instagram6" numFmtId="44">
      <sharedItems containsSemiMixedTypes="0" containsString="0" containsNumber="1" minValue="5102.0408163265311" maxValue="333333.33333333331"/>
    </cacheField>
    <cacheField name="Twitter6" numFmtId="44">
      <sharedItems containsSemiMixedTypes="0" containsString="0" containsNumber="1" minValue="5263.1578947368425" maxValue="250000"/>
    </cacheField>
    <cacheField name="YouTube6" numFmtId="44">
      <sharedItems containsSemiMixedTypes="0" containsString="0" containsNumber="1" minValue="5050.5050505050503" maxValue="83333.333333333328"/>
    </cacheField>
    <cacheField name="Blog6" numFmtId="44">
      <sharedItems containsSemiMixedTypes="0" containsString="0" containsNumber="1" minValue="0" maxValue="1000000"/>
    </cacheField>
  </cacheFields>
  <extLst>
    <ext xmlns:x14="http://schemas.microsoft.com/office/spreadsheetml/2009/9/main" uri="{725AE2AE-9491-48be-B2B4-4EB974FC3084}">
      <x14:pivotCacheDefinition pivotCacheId="33341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
    <n v="2000000"/>
    <n v="5532179.7999999998"/>
    <n v="2200000"/>
    <n v="2.7660898999999999"/>
    <n v="4914.2857142857138"/>
    <n v="10031.944444444445"/>
    <n v="20079.166666666668"/>
    <n v="2671.4285714285711"/>
    <n v="1870.0000000000002"/>
    <n v="0"/>
    <n v="344"/>
    <n v="7223"/>
    <n v="7228.5"/>
    <n v="187"/>
    <n v="112.2"/>
    <n v="0"/>
    <n v="26556.799999999999"/>
    <n v="397265"/>
    <n v="7079373"/>
    <n v="16643"/>
    <n v="12342"/>
    <n v="0"/>
    <n v="15"/>
    <n v="97"/>
    <n v="160"/>
    <n v="70"/>
    <n v="154"/>
    <n v="34"/>
    <n v="7.0000000000000007E-2"/>
    <n v="0.72"/>
    <n v="0.36"/>
    <n v="7.0000000000000007E-2"/>
    <n v="5.9999999999999991E-2"/>
    <n v="0"/>
    <n v="133333.33333333334"/>
    <n v="20618.556701030928"/>
    <n v="12500"/>
    <n v="28571.428571428572"/>
    <n v="12987.012987012988"/>
    <n v="58823.529411764706"/>
  </r>
  <r>
    <x v="1"/>
    <n v="2"/>
    <n v="1000000"/>
    <n v="-628096.72"/>
    <n v="1100000"/>
    <n v="-0.62809671999999994"/>
    <n v="156.36363636363635"/>
    <n v="2345.4545454545455"/>
    <n v="4690.909090909091"/>
    <n v="5500"/>
    <n v="26216.666666666668"/>
    <n v="0"/>
    <n v="34.4"/>
    <n v="516"/>
    <n v="516"/>
    <n v="605"/>
    <n v="3146"/>
    <n v="0"/>
    <n v="2655.68"/>
    <n v="39835.200000000004"/>
    <n v="39835.200000000004"/>
    <n v="46706"/>
    <n v="242871.2"/>
    <n v="0"/>
    <n v="56"/>
    <n v="83"/>
    <n v="3"/>
    <n v="190"/>
    <n v="49"/>
    <n v="67"/>
    <n v="0.22000000000000003"/>
    <n v="0.22"/>
    <n v="0.11"/>
    <n v="0.11"/>
    <n v="0.12"/>
    <n v="0"/>
    <n v="17857.142857142859"/>
    <n v="12048.192771084337"/>
    <n v="333333.33333333331"/>
    <n v="5263.1578947368425"/>
    <n v="20408.163265306124"/>
    <n v="14925.373134328358"/>
  </r>
  <r>
    <x v="2"/>
    <n v="3"/>
    <n v="1000000"/>
    <n v="-349026.13119999995"/>
    <n v="1100000"/>
    <n v="-0.34902613119999992"/>
    <n v="25800"/>
    <n v="3009.9999999999995"/>
    <n v="118.0392156862745"/>
    <n v="16400"/>
    <n v="233372.00000000003"/>
    <n v="5491.105882352942"/>
    <n v="516"/>
    <n v="60.199999999999996"/>
    <n v="60.199999999999996"/>
    <n v="328"/>
    <n v="4667.4400000000005"/>
    <n v="2800.4640000000004"/>
    <n v="39835.200000000004"/>
    <n v="4647.4399999999996"/>
    <n v="4647.4399999999996"/>
    <n v="25321.600000000002"/>
    <n v="360326.36800000007"/>
    <n v="216195.82080000004"/>
    <n v="33"/>
    <n v="187"/>
    <n v="104"/>
    <n v="28"/>
    <n v="47"/>
    <n v="37"/>
    <n v="0.02"/>
    <n v="0.02"/>
    <n v="0.51"/>
    <n v="0.02"/>
    <n v="0.02"/>
    <n v="0.51"/>
    <n v="30303.030303030304"/>
    <n v="5347.5935828877009"/>
    <n v="9615.3846153846152"/>
    <n v="35714.285714285717"/>
    <n v="21276.59574468085"/>
    <n v="27027.027027027027"/>
  </r>
  <r>
    <x v="3"/>
    <n v="4"/>
    <n v="1000000"/>
    <n v="-617977.34400000004"/>
    <n v="1100000"/>
    <n v="-0.61797734400000004"/>
    <n v="8256"/>
    <n v="63.703703703703695"/>
    <n v="191.11111111111109"/>
    <n v="609.25925925925924"/>
    <n v="1235.9259259259259"/>
    <n v="19280.444444444442"/>
    <n v="412.8"/>
    <n v="34.4"/>
    <n v="34.4"/>
    <n v="329"/>
    <n v="667.4"/>
    <n v="3470.48"/>
    <n v="31868.160000000003"/>
    <n v="2655.68"/>
    <n v="2655.68"/>
    <n v="25398.799999999999"/>
    <n v="51523.28"/>
    <n v="267921.05599999998"/>
    <n v="4"/>
    <n v="173"/>
    <n v="188"/>
    <n v="9"/>
    <n v="164"/>
    <n v="182"/>
    <n v="0.05"/>
    <n v="0.54"/>
    <n v="0.18000000000000002"/>
    <n v="0.54"/>
    <n v="0.54"/>
    <n v="0.18000000000000002"/>
    <n v="250000"/>
    <n v="5780.3468208092481"/>
    <n v="5319.1489361702124"/>
    <n v="111111.11111111111"/>
    <n v="6097.5609756097565"/>
    <n v="5494.5054945054944"/>
  </r>
  <r>
    <x v="0"/>
    <n v="5"/>
    <n v="1000000"/>
    <n v="66647.764622222167"/>
    <n v="1100000"/>
    <n v="6.6647764622222161E-2"/>
    <n v="1256.3478260869563"/>
    <n v="829.32367149757977"/>
    <n v="829.32367149757977"/>
    <n v="2965.2173913043475"/>
    <n v="3558.260869565217"/>
    <n v="50634.052173913042"/>
    <n v="288.95999999999998"/>
    <n v="190.74444444444336"/>
    <n v="190.74444444444336"/>
    <n v="682"/>
    <n v="818.4"/>
    <n v="11645.832"/>
    <n v="22307.712"/>
    <n v="14725.471111111028"/>
    <n v="14725.471111111028"/>
    <n v="52650.400000000001"/>
    <n v="63180.480000000003"/>
    <n v="899058.23040000012"/>
    <n v="2"/>
    <n v="2"/>
    <n v="88"/>
    <n v="48"/>
    <n v="86"/>
    <n v="1"/>
    <n v="0.23000000000000004"/>
    <n v="0.23"/>
    <n v="0.23"/>
    <n v="0.23"/>
    <n v="0.23"/>
    <n v="0.23"/>
    <n v="500000"/>
    <n v="500000"/>
    <n v="11363.636363636364"/>
    <n v="20833.333333333332"/>
    <n v="11627.906976744185"/>
    <n v="1000000"/>
  </r>
  <r>
    <x v="2"/>
    <n v="6"/>
    <n v="2000000"/>
    <n v="9728471.481142858"/>
    <n v="2200000"/>
    <n v="4.8642357405714289"/>
    <n v="1006"/>
    <n v="92.142857142857125"/>
    <n v="184.28571428571425"/>
    <n v="2200"/>
    <n v="115060.00000000001"/>
    <n v="46681.485714285714"/>
    <n v="888"/>
    <n v="18.428571428571427"/>
    <n v="18.428571428571427"/>
    <n v="440"/>
    <n v="2301.2000000000003"/>
    <n v="4668.1485714285718"/>
    <n v="11153624.4"/>
    <n v="1422.6857142857143"/>
    <n v="1422.6857142857143"/>
    <n v="33968"/>
    <n v="177652.64"/>
    <n v="360381.06971428578"/>
    <n v="100"/>
    <n v="196"/>
    <n v="78"/>
    <n v="78"/>
    <n v="134"/>
    <n v="188"/>
    <n v="0.88270377733598404"/>
    <n v="0.2"/>
    <n v="0.1"/>
    <n v="0.2"/>
    <n v="0.02"/>
    <n v="0.1"/>
    <n v="20000"/>
    <n v="10204.081632653062"/>
    <n v="25641.025641025641"/>
    <n v="25641.025641025641"/>
    <n v="14925.373134328358"/>
    <n v="10638.297872340425"/>
  </r>
  <r>
    <x v="2"/>
    <n v="7"/>
    <n v="1000000"/>
    <n v="1448447.4079999998"/>
    <n v="1100000"/>
    <n v="1.4484474079999998"/>
    <n v="19846.153846153848"/>
    <n v="172"/>
    <n v="39.692307692307693"/>
    <n v="8125"/>
    <n v="221000"/>
    <n v="61200"/>
    <n v="1548"/>
    <n v="10.32"/>
    <n v="10.32"/>
    <n v="975"/>
    <n v="13260"/>
    <n v="15912"/>
    <n v="119505.60000000001"/>
    <n v="796.70400000000006"/>
    <n v="796.70400000000006"/>
    <n v="75270"/>
    <n v="1023672"/>
    <n v="1228406.4000000001"/>
    <n v="130"/>
    <n v="19"/>
    <n v="120"/>
    <n v="117"/>
    <n v="171"/>
    <n v="160"/>
    <n v="7.8E-2"/>
    <n v="6.0000000000000005E-2"/>
    <n v="0.26"/>
    <n v="0.12"/>
    <n v="0.06"/>
    <n v="0.26"/>
    <n v="7692.3076923076924"/>
    <n v="52631.57894736842"/>
    <n v="8333.3333333333339"/>
    <n v="8547.0085470085469"/>
    <n v="5847.9532163742688"/>
    <n v="6250"/>
  </r>
  <r>
    <x v="4"/>
    <n v="8"/>
    <n v="1000000"/>
    <n v="-774572.98062222218"/>
    <n v="1100000"/>
    <n v="-0.77457298062222213"/>
    <n v="3009.9999999999995"/>
    <n v="672.44444444444446"/>
    <n v="67.24444444444444"/>
    <n v="1057.1428571428571"/>
    <n v="4862.8571428571422"/>
    <n v="2543.2742857142857"/>
    <n v="240.79999999999998"/>
    <n v="53.795555555555559"/>
    <n v="53.795555555555559"/>
    <n v="148"/>
    <n v="389.02857142857141"/>
    <n v="2034.6194285714287"/>
    <n v="18589.759999999998"/>
    <n v="4153.0168888888893"/>
    <n v="4153.0168888888893"/>
    <n v="11425.6"/>
    <n v="30033.005714285715"/>
    <n v="157072.61988571429"/>
    <n v="37"/>
    <n v="149"/>
    <n v="112"/>
    <n v="119"/>
    <n v="25"/>
    <n v="41"/>
    <n v="0.08"/>
    <n v="0.08"/>
    <n v="0.80000000000000016"/>
    <n v="0.14000000000000001"/>
    <n v="0.08"/>
    <n v="0.8"/>
    <n v="27027.027027027027"/>
    <n v="6711.4093959731545"/>
    <n v="8928.5714285714294"/>
    <n v="8403.361344537816"/>
    <n v="40000"/>
    <n v="24390.243902439026"/>
  </r>
  <r>
    <x v="5"/>
    <n v="9"/>
    <n v="1000000"/>
    <n v="20465.729599999962"/>
    <n v="1100000"/>
    <n v="2.0465729599999961E-2"/>
    <n v="1911.1111111111111"/>
    <n v="229.33333333333334"/>
    <n v="45.866666666666674"/>
    <n v="7622.2222222222226"/>
    <n v="9375.3333333333339"/>
    <n v="25500.906666666669"/>
    <n v="172"/>
    <n v="20.64"/>
    <n v="20.64"/>
    <n v="686"/>
    <n v="843.78"/>
    <n v="11475.407999999999"/>
    <n v="13278.4"/>
    <n v="1593.4080000000001"/>
    <n v="1593.4080000000001"/>
    <n v="52959.200000000004"/>
    <n v="65139.815999999999"/>
    <n v="885901.4976"/>
    <n v="107"/>
    <n v="45"/>
    <n v="84"/>
    <n v="162"/>
    <n v="108"/>
    <n v="190"/>
    <n v="0.09"/>
    <n v="0.09"/>
    <n v="0.44999999999999996"/>
    <n v="0.09"/>
    <n v="0.09"/>
    <n v="0.44999999999999996"/>
    <n v="9345.7943925233649"/>
    <n v="22222.222222222223"/>
    <n v="11904.761904761905"/>
    <n v="6172.8395061728397"/>
    <n v="9259.2592592592591"/>
    <n v="5263.1578947368425"/>
  </r>
  <r>
    <x v="2"/>
    <n v="10"/>
    <n v="1000000"/>
    <n v="-445932.29811255471"/>
    <n v="1100000"/>
    <n v="-0.44593229811255469"/>
    <n v="3468.0808080807878"/>
    <n v="53.305785123966935"/>
    <n v="53.305785123966935"/>
    <n v="1027.2727272727273"/>
    <n v="4725.454545454545"/>
    <n v="12421.194805194802"/>
    <n v="1144.4666666666601"/>
    <n v="17.59090909090909"/>
    <n v="17.59090909090909"/>
    <n v="339"/>
    <n v="1559.3999999999999"/>
    <n v="4098.9942857142851"/>
    <n v="88352.826666666166"/>
    <n v="1358.0181818181818"/>
    <n v="1358.0181818181818"/>
    <n v="26170.799999999999"/>
    <n v="120385.68"/>
    <n v="316442.3588571428"/>
    <n v="32"/>
    <n v="146"/>
    <n v="73"/>
    <n v="180"/>
    <n v="152"/>
    <n v="193"/>
    <n v="0.33"/>
    <n v="0.33"/>
    <n v="0.33"/>
    <n v="0.33"/>
    <n v="0.33"/>
    <n v="0.33"/>
    <n v="31250"/>
    <n v="6849.3150684931506"/>
    <n v="13698.630136986301"/>
    <n v="5555.5555555555557"/>
    <n v="6578.9473684210525"/>
    <n v="5181.3471502590673"/>
  </r>
  <r>
    <x v="0"/>
    <n v="11"/>
    <n v="1000000"/>
    <n v="-694644.56678518525"/>
    <n v="1100000"/>
    <n v="-0.69464456678518527"/>
    <n v="2150"/>
    <n v="37.160493827160494"/>
    <n v="111.48148148148147"/>
    <n v="1950"/>
    <n v="27690"/>
    <n v="102176.09999999998"/>
    <n v="129"/>
    <n v="2.2296296296296294"/>
    <n v="2.2296296296296294"/>
    <n v="117"/>
    <n v="1661.3999999999999"/>
    <n v="2043.5219999999997"/>
    <n v="9958.8000000000011"/>
    <n v="172.12740740740739"/>
    <n v="172.12740740740739"/>
    <n v="9032.4"/>
    <n v="128260.07999999999"/>
    <n v="157759.89839999998"/>
    <n v="147"/>
    <n v="98"/>
    <n v="166"/>
    <n v="19"/>
    <n v="161"/>
    <n v="200"/>
    <n v="0.06"/>
    <n v="5.9999999999999991E-2"/>
    <n v="0.02"/>
    <n v="0.06"/>
    <n v="0.06"/>
    <n v="0.02"/>
    <n v="6802.7210884353744"/>
    <n v="10204.081632653062"/>
    <n v="6024.0963855421687"/>
    <n v="52631.57894736842"/>
    <n v="6211.1801242236024"/>
    <n v="5000"/>
  </r>
  <r>
    <x v="6"/>
    <n v="12"/>
    <n v="1000000"/>
    <n v="-775095.54412307695"/>
    <n v="1100000"/>
    <n v="-0.77509554412307691"/>
    <n v="1032"/>
    <n v="14.7008547008547"/>
    <n v="2.45014245014245"/>
    <n v="2225"/>
    <n v="5258.063492063492"/>
    <n v="4031.1820105820102"/>
    <n v="82.56"/>
    <n v="1.323076923076923"/>
    <n v="1.323076923076923"/>
    <n v="178"/>
    <n v="473.22571428571428"/>
    <n v="2176.8382857142856"/>
    <n v="6373.6320000000005"/>
    <n v="102.14153846153846"/>
    <n v="102.14153846153846"/>
    <n v="13741.6"/>
    <n v="36533.025142857143"/>
    <n v="168051.91565714285"/>
    <n v="170"/>
    <n v="60"/>
    <n v="172"/>
    <n v="159"/>
    <n v="198"/>
    <n v="12"/>
    <n v="0.08"/>
    <n v="0.09"/>
    <n v="0.54"/>
    <n v="0.08"/>
    <n v="0.09"/>
    <n v="0.54"/>
    <n v="5882.3529411764703"/>
    <n v="16666.666666666668"/>
    <n v="5813.9534883720926"/>
    <n v="6289.3081761006288"/>
    <n v="5050.5050505050503"/>
    <n v="83333.333333333328"/>
  </r>
  <r>
    <x v="7"/>
    <n v="13"/>
    <n v="1000000"/>
    <n v="-546256.33828571427"/>
    <n v="1100000"/>
    <n v="-0.54625633828571429"/>
    <n v="4034.666666666667"/>
    <n v="1428.5714285714284"/>
    <n v="1714.285714285714"/>
    <n v="12900"/>
    <n v="7739.9999999999991"/>
    <n v="10722.731707317073"/>
    <n v="484.16"/>
    <n v="85.714285714285708"/>
    <n v="85.714285714285708"/>
    <n v="516"/>
    <n v="309.59999999999997"/>
    <n v="4396.32"/>
    <n v="37377.152000000002"/>
    <n v="6617.1428571428569"/>
    <n v="6617.1428571428569"/>
    <n v="39835.200000000004"/>
    <n v="23901.119999999999"/>
    <n v="339395.90399999998"/>
    <n v="96"/>
    <n v="65"/>
    <n v="47"/>
    <n v="106"/>
    <n v="123"/>
    <n v="49"/>
    <n v="0.12"/>
    <n v="0.06"/>
    <n v="0.05"/>
    <n v="0.04"/>
    <n v="0.04"/>
    <n v="0.41"/>
    <n v="10416.666666666666"/>
    <n v="15384.615384615385"/>
    <n v="21276.59574468085"/>
    <n v="9433.9622641509432"/>
    <n v="8130.0813008130081"/>
    <n v="20408.163265306124"/>
  </r>
  <r>
    <x v="4"/>
    <n v="14"/>
    <n v="1000000"/>
    <n v="-370234.191695238"/>
    <n v="1100000"/>
    <n v="-0.37023419169523802"/>
    <n v="1720"/>
    <n v="5.9722222222222223"/>
    <n v="11.944444444444445"/>
    <n v="3308.3333333333335"/>
    <n v="17203.333333333336"/>
    <n v="91472.580952380958"/>
    <n v="206.4"/>
    <n v="0.71666666666666667"/>
    <n v="0.71666666666666667"/>
    <n v="397"/>
    <n v="2064.4"/>
    <n v="5488.3548571428573"/>
    <n v="15934.080000000002"/>
    <n v="55.326666666666668"/>
    <n v="55.326666666666668"/>
    <n v="30648.400000000001"/>
    <n v="159371.68000000002"/>
    <n v="423700.99497142859"/>
    <n v="165"/>
    <n v="112"/>
    <n v="99"/>
    <n v="6"/>
    <n v="48"/>
    <n v="163"/>
    <n v="0.12000000000000001"/>
    <n v="0.12"/>
    <n v="0.06"/>
    <n v="0.12"/>
    <n v="0.11999999999999998"/>
    <n v="0.06"/>
    <n v="6060.606060606061"/>
    <n v="8928.5714285714294"/>
    <n v="10101.010101010101"/>
    <n v="166666.66666666666"/>
    <n v="20833.333333333332"/>
    <n v="6134.9693251533745"/>
  </r>
  <r>
    <x v="2"/>
    <n v="15"/>
    <n v="2000000"/>
    <n v="-830854.95667692297"/>
    <n v="2200000"/>
    <n v="-0.4154274783384615"/>
    <n v="774"/>
    <n v="1.5876923076923077"/>
    <n v="1.5876923076923077"/>
    <n v="2516"/>
    <n v="35802.68"/>
    <n v="21481.608"/>
    <n v="193.5"/>
    <n v="0.39692307692307693"/>
    <n v="0.39692307692307693"/>
    <n v="629"/>
    <n v="8950.67"/>
    <n v="5370.402"/>
    <n v="14938.2"/>
    <n v="30.642461538461539"/>
    <n v="30.642461538461539"/>
    <n v="48558.8"/>
    <n v="690991.72400000005"/>
    <n v="414595.0344"/>
    <n v="127"/>
    <n v="171"/>
    <n v="122"/>
    <n v="63"/>
    <n v="113"/>
    <n v="25"/>
    <n v="0.25"/>
    <n v="0.25"/>
    <n v="0.25"/>
    <n v="0.25"/>
    <n v="0.25"/>
    <n v="0.25"/>
    <n v="15748.031496062993"/>
    <n v="11695.906432748538"/>
    <n v="16393.442622950821"/>
    <n v="31746.031746031746"/>
    <n v="17699.115044247788"/>
    <n v="80000"/>
  </r>
  <r>
    <x v="8"/>
    <n v="16"/>
    <n v="1000000"/>
    <n v="-708853.8163211951"/>
    <n v="1100000"/>
    <n v="-0.70885381632119515"/>
    <n v="297.28395061728395"/>
    <n v="1777.7777777777778"/>
    <n v="0.8431372549019609"/>
    <n v="2933.3333333333335"/>
    <n v="5950.4761904761899"/>
    <n v="11603.428571428572"/>
    <n v="26.755555555555553"/>
    <n v="160"/>
    <n v="0.2023529411764706"/>
    <n v="264"/>
    <n v="535.54285714285709"/>
    <n v="2784.8228571428572"/>
    <n v="2065.5288888888886"/>
    <n v="12352"/>
    <n v="15.62164705882353"/>
    <n v="20380.8"/>
    <n v="41343.908571428568"/>
    <n v="214988.32457142859"/>
    <n v="14"/>
    <n v="47"/>
    <n v="102"/>
    <n v="4"/>
    <n v="132"/>
    <n v="197"/>
    <n v="0.09"/>
    <n v="0.09"/>
    <n v="0.24"/>
    <n v="0.09"/>
    <n v="0.09"/>
    <n v="0.24"/>
    <n v="71428.571428571435"/>
    <n v="21276.59574468085"/>
    <n v="9803.9215686274511"/>
    <n v="250000"/>
    <n v="7575.757575757576"/>
    <n v="5076.1421319796955"/>
  </r>
  <r>
    <x v="0"/>
    <n v="17"/>
    <n v="1000000"/>
    <n v="321278.92639999976"/>
    <n v="1100000"/>
    <n v="0.32127892639999978"/>
    <n v="452.63157894736844"/>
    <n v="0"/>
    <n v="0"/>
    <n v="23342.105263157897"/>
    <n v="35480"/>
    <n v="39858.978947368414"/>
    <n v="17.2"/>
    <n v="0"/>
    <n v="0"/>
    <n v="887"/>
    <n v="1064.3999999999999"/>
    <n v="15146.411999999998"/>
    <n v="1327.84"/>
    <n v="0"/>
    <n v="0"/>
    <n v="68476.400000000009"/>
    <n v="82171.679999999993"/>
    <n v="1169303.0063999998"/>
    <n v="27"/>
    <n v="183"/>
    <n v="93"/>
    <n v="120"/>
    <n v="109"/>
    <n v="138"/>
    <n v="3.7999999999999999E-2"/>
    <n v="0"/>
    <n v="0"/>
    <n v="3.7999999999999999E-2"/>
    <n v="2.9999999999999995E-2"/>
    <n v="0.38"/>
    <n v="37037.037037037036"/>
    <n v="5464.4808743169397"/>
    <n v="10752.68817204301"/>
    <n v="8333.3333333333339"/>
    <n v="9174.3119266055037"/>
    <n v="7246.376811594203"/>
  </r>
  <r>
    <x v="2"/>
    <n v="18"/>
    <n v="1000000"/>
    <n v="248343.45439999993"/>
    <n v="1100000"/>
    <n v="0.24834345439999994"/>
    <n v="60000"/>
    <n v="0"/>
    <n v="0"/>
    <n v="44450"/>
    <n v="58118.375"/>
    <n v="60850.206451612896"/>
    <n v="1200"/>
    <n v="0"/>
    <n v="0"/>
    <n v="889"/>
    <n v="4649.47"/>
    <n v="9431.7819999999992"/>
    <n v="92640"/>
    <n v="0"/>
    <n v="0"/>
    <n v="68630.8"/>
    <n v="358939.08400000003"/>
    <n v="728133.57039999997"/>
    <n v="0"/>
    <n v="16"/>
    <n v="196"/>
    <n v="91"/>
    <n v="114"/>
    <n v="0"/>
    <n v="0.02"/>
    <n v="0"/>
    <n v="0"/>
    <n v="0.02"/>
    <n v="0.08"/>
    <n v="0.155"/>
    <n v="0"/>
    <n v="62500"/>
    <n v="5102.0408163265311"/>
    <n v="10989.010989010989"/>
    <n v="8771.9298245614027"/>
    <n v="0"/>
  </r>
  <r>
    <x v="2"/>
    <n v="19"/>
    <n v="1000000"/>
    <n v="242082.37999999989"/>
    <n v="1100000"/>
    <n v="0.24208237999999987"/>
    <n v="358.33333333333337"/>
    <n v="0"/>
    <n v="0"/>
    <n v="17333.333333333336"/>
    <n v="117866.66666666667"/>
    <n v="31824"/>
    <n v="10.75"/>
    <n v="0"/>
    <n v="0"/>
    <n v="520"/>
    <n v="7072"/>
    <n v="8486.4"/>
    <n v="829.9"/>
    <n v="0"/>
    <n v="0"/>
    <n v="40144"/>
    <n v="545958.40000000002"/>
    <n v="655150.07999999996"/>
    <n v="119"/>
    <n v="141"/>
    <n v="86"/>
    <n v="139"/>
    <n v="12"/>
    <n v="189"/>
    <n v="2.9999999999999995E-2"/>
    <n v="0"/>
    <n v="0"/>
    <n v="2.9999999999999995E-2"/>
    <n v="0.06"/>
    <n v="0.26666666666666666"/>
    <n v="8403.361344537816"/>
    <n v="7092.1985815602839"/>
    <n v="11627.906976744185"/>
    <n v="7194.2446043165464"/>
    <n v="83333.333333333328"/>
    <n v="5291.0052910052909"/>
  </r>
  <r>
    <x v="3"/>
    <n v="20"/>
    <n v="1000000"/>
    <n v="-753262.71901538456"/>
    <n v="1100000"/>
    <n v="-0.75326271901538455"/>
    <n v="42.338461538461544"/>
    <n v="9333.3333333333339"/>
    <n v="0"/>
    <n v="686.66666666666674"/>
    <n v="1804.952380952381"/>
    <n v="12271.871238095238"/>
    <n v="6.3507692307692309"/>
    <n v="1400"/>
    <n v="0"/>
    <n v="103"/>
    <n v="270.74285714285713"/>
    <n v="1415.9851428571428"/>
    <n v="490.27938461538463"/>
    <n v="108080"/>
    <n v="0"/>
    <n v="7951.6"/>
    <n v="20901.348571428571"/>
    <n v="109314.05302857143"/>
    <n v="95"/>
    <n v="87"/>
    <n v="43"/>
    <n v="113"/>
    <n v="92"/>
    <n v="59"/>
    <n v="0.15"/>
    <n v="0.15"/>
    <n v="0"/>
    <n v="0.15"/>
    <n v="0.15"/>
    <n v="0.11538461538461538"/>
    <n v="10526.315789473685"/>
    <n v="11494.252873563219"/>
    <n v="23255.81395348837"/>
    <n v="8849.5575221238942"/>
    <n v="10869.565217391304"/>
    <n v="16949.1525423728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A90929-129E-46EA-AFBF-2563A3773F33}"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A101:J104" firstHeaderRow="1" firstDataRow="3" firstDataCol="0"/>
  <pivotFields count="42">
    <pivotField axis="axisCol" showAll="0">
      <items count="10">
        <item x="8"/>
        <item h="1" x="1"/>
        <item h="1" x="0"/>
        <item h="1" x="4"/>
        <item h="1" x="2"/>
        <item h="1" x="5"/>
        <item h="1" x="7"/>
        <item h="1" x="6"/>
        <item h="1" x="3"/>
        <item t="default"/>
      </items>
    </pivotField>
    <pivotField showAll="0"/>
    <pivotField numFmtId="165" showAll="0"/>
    <pivotField numFmtId="165" showAll="0"/>
    <pivotField numFmtId="165" showAll="0"/>
    <pivotField numFmtId="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 showAll="0"/>
    <pivotField numFmtId="1"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dataField="1" numFmtId="44" showAll="0"/>
    <pivotField dataField="1" numFmtId="44" showAll="0"/>
    <pivotField dataField="1" numFmtId="44" showAll="0"/>
    <pivotField dataField="1" numFmtId="44" showAll="0"/>
    <pivotField dataField="1" numFmtId="44" showAll="0"/>
  </pivotFields>
  <rowItems count="1">
    <i/>
  </rowItems>
  <colFields count="2">
    <field x="0"/>
    <field x="-2"/>
  </colFields>
  <colItems count="10">
    <i>
      <x/>
      <x/>
    </i>
    <i r="1" i="1">
      <x v="1"/>
    </i>
    <i r="1" i="2">
      <x v="2"/>
    </i>
    <i r="1" i="3">
      <x v="3"/>
    </i>
    <i r="1" i="4">
      <x v="4"/>
    </i>
    <i t="grand">
      <x/>
    </i>
    <i t="grand" i="1">
      <x/>
    </i>
    <i t="grand" i="2">
      <x/>
    </i>
    <i t="grand" i="3">
      <x/>
    </i>
    <i t="grand" i="4">
      <x/>
    </i>
  </colItems>
  <dataFields count="5">
    <dataField name="Blog Customer Acquistion Costs" fld="41" baseField="0" baseItem="0"/>
    <dataField name="Facebook Acquistion Costs" fld="37" baseField="0" baseItem="0"/>
    <dataField name="Instagram Acquistion Costs" fld="38" baseField="0" baseItem="0"/>
    <dataField name="Twitter Acquistion Costs" fld="39" baseField="0" baseItem="0"/>
    <dataField name="YouTube Acquistion Costs" fld="40" baseField="0" baseItem="0"/>
  </dataFields>
  <formats count="1">
    <format dxfId="11">
      <pivotArea outline="0" collapsedLevelsAreSubtotals="1" fieldPosition="0"/>
    </format>
  </formats>
  <chartFormats count="90">
    <chartFormat chart="53" format="0" series="1">
      <pivotArea type="data" outline="0" fieldPosition="0">
        <references count="2">
          <reference field="4294967294" count="1" selected="0">
            <x v="0"/>
          </reference>
          <reference field="0" count="1" selected="0">
            <x v="0"/>
          </reference>
        </references>
      </pivotArea>
    </chartFormat>
    <chartFormat chart="53" format="1" series="1">
      <pivotArea type="data" outline="0" fieldPosition="0">
        <references count="2">
          <reference field="4294967294" count="1" selected="0">
            <x v="1"/>
          </reference>
          <reference field="0" count="1" selected="0">
            <x v="0"/>
          </reference>
        </references>
      </pivotArea>
    </chartFormat>
    <chartFormat chart="53" format="2" series="1">
      <pivotArea type="data" outline="0" fieldPosition="0">
        <references count="2">
          <reference field="4294967294" count="1" selected="0">
            <x v="2"/>
          </reference>
          <reference field="0" count="1" selected="0">
            <x v="0"/>
          </reference>
        </references>
      </pivotArea>
    </chartFormat>
    <chartFormat chart="53" format="3" series="1">
      <pivotArea type="data" outline="0" fieldPosition="0">
        <references count="2">
          <reference field="4294967294" count="1" selected="0">
            <x v="3"/>
          </reference>
          <reference field="0" count="1" selected="0">
            <x v="0"/>
          </reference>
        </references>
      </pivotArea>
    </chartFormat>
    <chartFormat chart="53" format="4" series="1">
      <pivotArea type="data" outline="0" fieldPosition="0">
        <references count="2">
          <reference field="4294967294" count="1" selected="0">
            <x v="4"/>
          </reference>
          <reference field="0" count="1" selected="0">
            <x v="0"/>
          </reference>
        </references>
      </pivotArea>
    </chartFormat>
    <chartFormat chart="53" format="5" series="1">
      <pivotArea type="data" outline="0" fieldPosition="0">
        <references count="2">
          <reference field="4294967294" count="1" selected="0">
            <x v="0"/>
          </reference>
          <reference field="0" count="1" selected="0">
            <x v="1"/>
          </reference>
        </references>
      </pivotArea>
    </chartFormat>
    <chartFormat chart="53" format="6" series="1">
      <pivotArea type="data" outline="0" fieldPosition="0">
        <references count="2">
          <reference field="4294967294" count="1" selected="0">
            <x v="1"/>
          </reference>
          <reference field="0" count="1" selected="0">
            <x v="1"/>
          </reference>
        </references>
      </pivotArea>
    </chartFormat>
    <chartFormat chart="53" format="7" series="1">
      <pivotArea type="data" outline="0" fieldPosition="0">
        <references count="2">
          <reference field="4294967294" count="1" selected="0">
            <x v="2"/>
          </reference>
          <reference field="0" count="1" selected="0">
            <x v="1"/>
          </reference>
        </references>
      </pivotArea>
    </chartFormat>
    <chartFormat chart="53" format="8" series="1">
      <pivotArea type="data" outline="0" fieldPosition="0">
        <references count="2">
          <reference field="4294967294" count="1" selected="0">
            <x v="3"/>
          </reference>
          <reference field="0" count="1" selected="0">
            <x v="1"/>
          </reference>
        </references>
      </pivotArea>
    </chartFormat>
    <chartFormat chart="53" format="9" series="1">
      <pivotArea type="data" outline="0" fieldPosition="0">
        <references count="2">
          <reference field="4294967294" count="1" selected="0">
            <x v="4"/>
          </reference>
          <reference field="0" count="1" selected="0">
            <x v="1"/>
          </reference>
        </references>
      </pivotArea>
    </chartFormat>
    <chartFormat chart="53" format="10" series="1">
      <pivotArea type="data" outline="0" fieldPosition="0">
        <references count="2">
          <reference field="4294967294" count="1" selected="0">
            <x v="0"/>
          </reference>
          <reference field="0" count="1" selected="0">
            <x v="2"/>
          </reference>
        </references>
      </pivotArea>
    </chartFormat>
    <chartFormat chart="53" format="11" series="1">
      <pivotArea type="data" outline="0" fieldPosition="0">
        <references count="2">
          <reference field="4294967294" count="1" selected="0">
            <x v="1"/>
          </reference>
          <reference field="0" count="1" selected="0">
            <x v="2"/>
          </reference>
        </references>
      </pivotArea>
    </chartFormat>
    <chartFormat chart="53" format="12" series="1">
      <pivotArea type="data" outline="0" fieldPosition="0">
        <references count="2">
          <reference field="4294967294" count="1" selected="0">
            <x v="2"/>
          </reference>
          <reference field="0" count="1" selected="0">
            <x v="2"/>
          </reference>
        </references>
      </pivotArea>
    </chartFormat>
    <chartFormat chart="53" format="13" series="1">
      <pivotArea type="data" outline="0" fieldPosition="0">
        <references count="2">
          <reference field="4294967294" count="1" selected="0">
            <x v="3"/>
          </reference>
          <reference field="0" count="1" selected="0">
            <x v="2"/>
          </reference>
        </references>
      </pivotArea>
    </chartFormat>
    <chartFormat chart="53" format="14" series="1">
      <pivotArea type="data" outline="0" fieldPosition="0">
        <references count="2">
          <reference field="4294967294" count="1" selected="0">
            <x v="4"/>
          </reference>
          <reference field="0" count="1" selected="0">
            <x v="2"/>
          </reference>
        </references>
      </pivotArea>
    </chartFormat>
    <chartFormat chart="53" format="15" series="1">
      <pivotArea type="data" outline="0" fieldPosition="0">
        <references count="2">
          <reference field="4294967294" count="1" selected="0">
            <x v="0"/>
          </reference>
          <reference field="0" count="1" selected="0">
            <x v="3"/>
          </reference>
        </references>
      </pivotArea>
    </chartFormat>
    <chartFormat chart="53" format="16" series="1">
      <pivotArea type="data" outline="0" fieldPosition="0">
        <references count="2">
          <reference field="4294967294" count="1" selected="0">
            <x v="1"/>
          </reference>
          <reference field="0" count="1" selected="0">
            <x v="3"/>
          </reference>
        </references>
      </pivotArea>
    </chartFormat>
    <chartFormat chart="53" format="17" series="1">
      <pivotArea type="data" outline="0" fieldPosition="0">
        <references count="2">
          <reference field="4294967294" count="1" selected="0">
            <x v="2"/>
          </reference>
          <reference field="0" count="1" selected="0">
            <x v="3"/>
          </reference>
        </references>
      </pivotArea>
    </chartFormat>
    <chartFormat chart="53" format="18" series="1">
      <pivotArea type="data" outline="0" fieldPosition="0">
        <references count="2">
          <reference field="4294967294" count="1" selected="0">
            <x v="3"/>
          </reference>
          <reference field="0" count="1" selected="0">
            <x v="3"/>
          </reference>
        </references>
      </pivotArea>
    </chartFormat>
    <chartFormat chart="53" format="19" series="1">
      <pivotArea type="data" outline="0" fieldPosition="0">
        <references count="2">
          <reference field="4294967294" count="1" selected="0">
            <x v="4"/>
          </reference>
          <reference field="0" count="1" selected="0">
            <x v="3"/>
          </reference>
        </references>
      </pivotArea>
    </chartFormat>
    <chartFormat chart="53" format="20" series="1">
      <pivotArea type="data" outline="0" fieldPosition="0">
        <references count="2">
          <reference field="4294967294" count="1" selected="0">
            <x v="0"/>
          </reference>
          <reference field="0" count="1" selected="0">
            <x v="4"/>
          </reference>
        </references>
      </pivotArea>
    </chartFormat>
    <chartFormat chart="53" format="21" series="1">
      <pivotArea type="data" outline="0" fieldPosition="0">
        <references count="2">
          <reference field="4294967294" count="1" selected="0">
            <x v="1"/>
          </reference>
          <reference field="0" count="1" selected="0">
            <x v="4"/>
          </reference>
        </references>
      </pivotArea>
    </chartFormat>
    <chartFormat chart="53" format="22" series="1">
      <pivotArea type="data" outline="0" fieldPosition="0">
        <references count="2">
          <reference field="4294967294" count="1" selected="0">
            <x v="2"/>
          </reference>
          <reference field="0" count="1" selected="0">
            <x v="4"/>
          </reference>
        </references>
      </pivotArea>
    </chartFormat>
    <chartFormat chart="53" format="23" series="1">
      <pivotArea type="data" outline="0" fieldPosition="0">
        <references count="2">
          <reference field="4294967294" count="1" selected="0">
            <x v="3"/>
          </reference>
          <reference field="0" count="1" selected="0">
            <x v="4"/>
          </reference>
        </references>
      </pivotArea>
    </chartFormat>
    <chartFormat chart="53" format="24" series="1">
      <pivotArea type="data" outline="0" fieldPosition="0">
        <references count="2">
          <reference field="4294967294" count="1" selected="0">
            <x v="4"/>
          </reference>
          <reference field="0" count="1" selected="0">
            <x v="4"/>
          </reference>
        </references>
      </pivotArea>
    </chartFormat>
    <chartFormat chart="53" format="25" series="1">
      <pivotArea type="data" outline="0" fieldPosition="0">
        <references count="2">
          <reference field="4294967294" count="1" selected="0">
            <x v="0"/>
          </reference>
          <reference field="0" count="1" selected="0">
            <x v="5"/>
          </reference>
        </references>
      </pivotArea>
    </chartFormat>
    <chartFormat chart="53" format="26" series="1">
      <pivotArea type="data" outline="0" fieldPosition="0">
        <references count="2">
          <reference field="4294967294" count="1" selected="0">
            <x v="1"/>
          </reference>
          <reference field="0" count="1" selected="0">
            <x v="5"/>
          </reference>
        </references>
      </pivotArea>
    </chartFormat>
    <chartFormat chart="53" format="27" series="1">
      <pivotArea type="data" outline="0" fieldPosition="0">
        <references count="2">
          <reference field="4294967294" count="1" selected="0">
            <x v="2"/>
          </reference>
          <reference field="0" count="1" selected="0">
            <x v="5"/>
          </reference>
        </references>
      </pivotArea>
    </chartFormat>
    <chartFormat chart="53" format="28" series="1">
      <pivotArea type="data" outline="0" fieldPosition="0">
        <references count="2">
          <reference field="4294967294" count="1" selected="0">
            <x v="3"/>
          </reference>
          <reference field="0" count="1" selected="0">
            <x v="5"/>
          </reference>
        </references>
      </pivotArea>
    </chartFormat>
    <chartFormat chart="53" format="29" series="1">
      <pivotArea type="data" outline="0" fieldPosition="0">
        <references count="2">
          <reference field="4294967294" count="1" selected="0">
            <x v="4"/>
          </reference>
          <reference field="0" count="1" selected="0">
            <x v="5"/>
          </reference>
        </references>
      </pivotArea>
    </chartFormat>
    <chartFormat chart="53" format="30" series="1">
      <pivotArea type="data" outline="0" fieldPosition="0">
        <references count="2">
          <reference field="4294967294" count="1" selected="0">
            <x v="0"/>
          </reference>
          <reference field="0" count="1" selected="0">
            <x v="6"/>
          </reference>
        </references>
      </pivotArea>
    </chartFormat>
    <chartFormat chart="53" format="31" series="1">
      <pivotArea type="data" outline="0" fieldPosition="0">
        <references count="2">
          <reference field="4294967294" count="1" selected="0">
            <x v="1"/>
          </reference>
          <reference field="0" count="1" selected="0">
            <x v="6"/>
          </reference>
        </references>
      </pivotArea>
    </chartFormat>
    <chartFormat chart="53" format="32" series="1">
      <pivotArea type="data" outline="0" fieldPosition="0">
        <references count="2">
          <reference field="4294967294" count="1" selected="0">
            <x v="2"/>
          </reference>
          <reference field="0" count="1" selected="0">
            <x v="6"/>
          </reference>
        </references>
      </pivotArea>
    </chartFormat>
    <chartFormat chart="53" format="33" series="1">
      <pivotArea type="data" outline="0" fieldPosition="0">
        <references count="2">
          <reference field="4294967294" count="1" selected="0">
            <x v="3"/>
          </reference>
          <reference field="0" count="1" selected="0">
            <x v="6"/>
          </reference>
        </references>
      </pivotArea>
    </chartFormat>
    <chartFormat chart="53" format="34" series="1">
      <pivotArea type="data" outline="0" fieldPosition="0">
        <references count="2">
          <reference field="4294967294" count="1" selected="0">
            <x v="4"/>
          </reference>
          <reference field="0" count="1" selected="0">
            <x v="6"/>
          </reference>
        </references>
      </pivotArea>
    </chartFormat>
    <chartFormat chart="53" format="35" series="1">
      <pivotArea type="data" outline="0" fieldPosition="0">
        <references count="2">
          <reference field="4294967294" count="1" selected="0">
            <x v="0"/>
          </reference>
          <reference field="0" count="1" selected="0">
            <x v="7"/>
          </reference>
        </references>
      </pivotArea>
    </chartFormat>
    <chartFormat chart="53" format="36" series="1">
      <pivotArea type="data" outline="0" fieldPosition="0">
        <references count="2">
          <reference field="4294967294" count="1" selected="0">
            <x v="1"/>
          </reference>
          <reference field="0" count="1" selected="0">
            <x v="7"/>
          </reference>
        </references>
      </pivotArea>
    </chartFormat>
    <chartFormat chart="53" format="37" series="1">
      <pivotArea type="data" outline="0" fieldPosition="0">
        <references count="2">
          <reference field="4294967294" count="1" selected="0">
            <x v="2"/>
          </reference>
          <reference field="0" count="1" selected="0">
            <x v="7"/>
          </reference>
        </references>
      </pivotArea>
    </chartFormat>
    <chartFormat chart="53" format="38" series="1">
      <pivotArea type="data" outline="0" fieldPosition="0">
        <references count="2">
          <reference field="4294967294" count="1" selected="0">
            <x v="3"/>
          </reference>
          <reference field="0" count="1" selected="0">
            <x v="7"/>
          </reference>
        </references>
      </pivotArea>
    </chartFormat>
    <chartFormat chart="53" format="39" series="1">
      <pivotArea type="data" outline="0" fieldPosition="0">
        <references count="2">
          <reference field="4294967294" count="1" selected="0">
            <x v="4"/>
          </reference>
          <reference field="0" count="1" selected="0">
            <x v="7"/>
          </reference>
        </references>
      </pivotArea>
    </chartFormat>
    <chartFormat chart="53" format="40" series="1">
      <pivotArea type="data" outline="0" fieldPosition="0">
        <references count="2">
          <reference field="4294967294" count="1" selected="0">
            <x v="0"/>
          </reference>
          <reference field="0" count="1" selected="0">
            <x v="8"/>
          </reference>
        </references>
      </pivotArea>
    </chartFormat>
    <chartFormat chart="53" format="41" series="1">
      <pivotArea type="data" outline="0" fieldPosition="0">
        <references count="2">
          <reference field="4294967294" count="1" selected="0">
            <x v="1"/>
          </reference>
          <reference field="0" count="1" selected="0">
            <x v="8"/>
          </reference>
        </references>
      </pivotArea>
    </chartFormat>
    <chartFormat chart="53" format="42" series="1">
      <pivotArea type="data" outline="0" fieldPosition="0">
        <references count="2">
          <reference field="4294967294" count="1" selected="0">
            <x v="2"/>
          </reference>
          <reference field="0" count="1" selected="0">
            <x v="8"/>
          </reference>
        </references>
      </pivotArea>
    </chartFormat>
    <chartFormat chart="53" format="43" series="1">
      <pivotArea type="data" outline="0" fieldPosition="0">
        <references count="2">
          <reference field="4294967294" count="1" selected="0">
            <x v="3"/>
          </reference>
          <reference field="0" count="1" selected="0">
            <x v="8"/>
          </reference>
        </references>
      </pivotArea>
    </chartFormat>
    <chartFormat chart="53" format="44" series="1">
      <pivotArea type="data" outline="0" fieldPosition="0">
        <references count="2">
          <reference field="4294967294" count="1" selected="0">
            <x v="4"/>
          </reference>
          <reference field="0" count="1" selected="0">
            <x v="8"/>
          </reference>
        </references>
      </pivotArea>
    </chartFormat>
    <chartFormat chart="56" format="50" series="1">
      <pivotArea type="data" outline="0" fieldPosition="0">
        <references count="2">
          <reference field="4294967294" count="1" selected="0">
            <x v="0"/>
          </reference>
          <reference field="0" count="1" selected="0">
            <x v="0"/>
          </reference>
        </references>
      </pivotArea>
    </chartFormat>
    <chartFormat chart="56" format="51" series="1">
      <pivotArea type="data" outline="0" fieldPosition="0">
        <references count="2">
          <reference field="4294967294" count="1" selected="0">
            <x v="1"/>
          </reference>
          <reference field="0" count="1" selected="0">
            <x v="0"/>
          </reference>
        </references>
      </pivotArea>
    </chartFormat>
    <chartFormat chart="56" format="52" series="1">
      <pivotArea type="data" outline="0" fieldPosition="0">
        <references count="2">
          <reference field="4294967294" count="1" selected="0">
            <x v="2"/>
          </reference>
          <reference field="0" count="1" selected="0">
            <x v="0"/>
          </reference>
        </references>
      </pivotArea>
    </chartFormat>
    <chartFormat chart="56" format="53" series="1">
      <pivotArea type="data" outline="0" fieldPosition="0">
        <references count="2">
          <reference field="4294967294" count="1" selected="0">
            <x v="3"/>
          </reference>
          <reference field="0" count="1" selected="0">
            <x v="0"/>
          </reference>
        </references>
      </pivotArea>
    </chartFormat>
    <chartFormat chart="56" format="54" series="1">
      <pivotArea type="data" outline="0" fieldPosition="0">
        <references count="2">
          <reference field="4294967294" count="1" selected="0">
            <x v="4"/>
          </reference>
          <reference field="0" count="1" selected="0">
            <x v="0"/>
          </reference>
        </references>
      </pivotArea>
    </chartFormat>
    <chartFormat chart="56" format="55" series="1">
      <pivotArea type="data" outline="0" fieldPosition="0">
        <references count="2">
          <reference field="4294967294" count="1" selected="0">
            <x v="0"/>
          </reference>
          <reference field="0" count="1" selected="0">
            <x v="3"/>
          </reference>
        </references>
      </pivotArea>
    </chartFormat>
    <chartFormat chart="56" format="56" series="1">
      <pivotArea type="data" outline="0" fieldPosition="0">
        <references count="2">
          <reference field="4294967294" count="1" selected="0">
            <x v="1"/>
          </reference>
          <reference field="0" count="1" selected="0">
            <x v="3"/>
          </reference>
        </references>
      </pivotArea>
    </chartFormat>
    <chartFormat chart="56" format="57" series="1">
      <pivotArea type="data" outline="0" fieldPosition="0">
        <references count="2">
          <reference field="4294967294" count="1" selected="0">
            <x v="2"/>
          </reference>
          <reference field="0" count="1" selected="0">
            <x v="3"/>
          </reference>
        </references>
      </pivotArea>
    </chartFormat>
    <chartFormat chart="56" format="58" series="1">
      <pivotArea type="data" outline="0" fieldPosition="0">
        <references count="2">
          <reference field="4294967294" count="1" selected="0">
            <x v="3"/>
          </reference>
          <reference field="0" count="1" selected="0">
            <x v="3"/>
          </reference>
        </references>
      </pivotArea>
    </chartFormat>
    <chartFormat chart="56" format="59" series="1">
      <pivotArea type="data" outline="0" fieldPosition="0">
        <references count="2">
          <reference field="4294967294" count="1" selected="0">
            <x v="4"/>
          </reference>
          <reference field="0" count="1" selected="0">
            <x v="3"/>
          </reference>
        </references>
      </pivotArea>
    </chartFormat>
    <chartFormat chart="56" format="60" series="1">
      <pivotArea type="data" outline="0" fieldPosition="0">
        <references count="2">
          <reference field="4294967294" count="1" selected="0">
            <x v="0"/>
          </reference>
          <reference field="0" count="1" selected="0">
            <x v="6"/>
          </reference>
        </references>
      </pivotArea>
    </chartFormat>
    <chartFormat chart="56" format="61" series="1">
      <pivotArea type="data" outline="0" fieldPosition="0">
        <references count="2">
          <reference field="4294967294" count="1" selected="0">
            <x v="1"/>
          </reference>
          <reference field="0" count="1" selected="0">
            <x v="6"/>
          </reference>
        </references>
      </pivotArea>
    </chartFormat>
    <chartFormat chart="56" format="62" series="1">
      <pivotArea type="data" outline="0" fieldPosition="0">
        <references count="2">
          <reference field="4294967294" count="1" selected="0">
            <x v="2"/>
          </reference>
          <reference field="0" count="1" selected="0">
            <x v="6"/>
          </reference>
        </references>
      </pivotArea>
    </chartFormat>
    <chartFormat chart="56" format="63" series="1">
      <pivotArea type="data" outline="0" fieldPosition="0">
        <references count="2">
          <reference field="4294967294" count="1" selected="0">
            <x v="3"/>
          </reference>
          <reference field="0" count="1" selected="0">
            <x v="6"/>
          </reference>
        </references>
      </pivotArea>
    </chartFormat>
    <chartFormat chart="56" format="64" series="1">
      <pivotArea type="data" outline="0" fieldPosition="0">
        <references count="2">
          <reference field="4294967294" count="1" selected="0">
            <x v="4"/>
          </reference>
          <reference field="0" count="1" selected="0">
            <x v="6"/>
          </reference>
        </references>
      </pivotArea>
    </chartFormat>
    <chartFormat chart="56" format="65" series="1">
      <pivotArea type="data" outline="0" fieldPosition="0">
        <references count="2">
          <reference field="4294967294" count="1" selected="0">
            <x v="0"/>
          </reference>
          <reference field="0" count="1" selected="0">
            <x v="5"/>
          </reference>
        </references>
      </pivotArea>
    </chartFormat>
    <chartFormat chart="56" format="66" series="1">
      <pivotArea type="data" outline="0" fieldPosition="0">
        <references count="2">
          <reference field="4294967294" count="1" selected="0">
            <x v="1"/>
          </reference>
          <reference field="0" count="1" selected="0">
            <x v="5"/>
          </reference>
        </references>
      </pivotArea>
    </chartFormat>
    <chartFormat chart="56" format="67" series="1">
      <pivotArea type="data" outline="0" fieldPosition="0">
        <references count="2">
          <reference field="4294967294" count="1" selected="0">
            <x v="2"/>
          </reference>
          <reference field="0" count="1" selected="0">
            <x v="5"/>
          </reference>
        </references>
      </pivotArea>
    </chartFormat>
    <chartFormat chart="56" format="68" series="1">
      <pivotArea type="data" outline="0" fieldPosition="0">
        <references count="2">
          <reference field="4294967294" count="1" selected="0">
            <x v="3"/>
          </reference>
          <reference field="0" count="1" selected="0">
            <x v="5"/>
          </reference>
        </references>
      </pivotArea>
    </chartFormat>
    <chartFormat chart="56" format="69" series="1">
      <pivotArea type="data" outline="0" fieldPosition="0">
        <references count="2">
          <reference field="4294967294" count="1" selected="0">
            <x v="4"/>
          </reference>
          <reference field="0" count="1" selected="0">
            <x v="5"/>
          </reference>
        </references>
      </pivotArea>
    </chartFormat>
    <chartFormat chart="56" format="70" series="1">
      <pivotArea type="data" outline="0" fieldPosition="0">
        <references count="2">
          <reference field="4294967294" count="1" selected="0">
            <x v="0"/>
          </reference>
          <reference field="0" count="1" selected="0">
            <x v="8"/>
          </reference>
        </references>
      </pivotArea>
    </chartFormat>
    <chartFormat chart="56" format="71" series="1">
      <pivotArea type="data" outline="0" fieldPosition="0">
        <references count="2">
          <reference field="4294967294" count="1" selected="0">
            <x v="1"/>
          </reference>
          <reference field="0" count="1" selected="0">
            <x v="8"/>
          </reference>
        </references>
      </pivotArea>
    </chartFormat>
    <chartFormat chart="56" format="72" series="1">
      <pivotArea type="data" outline="0" fieldPosition="0">
        <references count="2">
          <reference field="4294967294" count="1" selected="0">
            <x v="2"/>
          </reference>
          <reference field="0" count="1" selected="0">
            <x v="8"/>
          </reference>
        </references>
      </pivotArea>
    </chartFormat>
    <chartFormat chart="56" format="73" series="1">
      <pivotArea type="data" outline="0" fieldPosition="0">
        <references count="2">
          <reference field="4294967294" count="1" selected="0">
            <x v="3"/>
          </reference>
          <reference field="0" count="1" selected="0">
            <x v="8"/>
          </reference>
        </references>
      </pivotArea>
    </chartFormat>
    <chartFormat chart="56" format="74" series="1">
      <pivotArea type="data" outline="0" fieldPosition="0">
        <references count="2">
          <reference field="4294967294" count="1" selected="0">
            <x v="4"/>
          </reference>
          <reference field="0" count="1" selected="0">
            <x v="8"/>
          </reference>
        </references>
      </pivotArea>
    </chartFormat>
    <chartFormat chart="56" format="75" series="1">
      <pivotArea type="data" outline="0" fieldPosition="0">
        <references count="2">
          <reference field="4294967294" count="1" selected="0">
            <x v="0"/>
          </reference>
          <reference field="0" count="1" selected="0">
            <x v="7"/>
          </reference>
        </references>
      </pivotArea>
    </chartFormat>
    <chartFormat chart="56" format="76" series="1">
      <pivotArea type="data" outline="0" fieldPosition="0">
        <references count="2">
          <reference field="4294967294" count="1" selected="0">
            <x v="1"/>
          </reference>
          <reference field="0" count="1" selected="0">
            <x v="7"/>
          </reference>
        </references>
      </pivotArea>
    </chartFormat>
    <chartFormat chart="56" format="77" series="1">
      <pivotArea type="data" outline="0" fieldPosition="0">
        <references count="2">
          <reference field="4294967294" count="1" selected="0">
            <x v="2"/>
          </reference>
          <reference field="0" count="1" selected="0">
            <x v="7"/>
          </reference>
        </references>
      </pivotArea>
    </chartFormat>
    <chartFormat chart="56" format="78" series="1">
      <pivotArea type="data" outline="0" fieldPosition="0">
        <references count="2">
          <reference field="4294967294" count="1" selected="0">
            <x v="3"/>
          </reference>
          <reference field="0" count="1" selected="0">
            <x v="7"/>
          </reference>
        </references>
      </pivotArea>
    </chartFormat>
    <chartFormat chart="56" format="79" series="1">
      <pivotArea type="data" outline="0" fieldPosition="0">
        <references count="2">
          <reference field="4294967294" count="1" selected="0">
            <x v="4"/>
          </reference>
          <reference field="0" count="1" selected="0">
            <x v="7"/>
          </reference>
        </references>
      </pivotArea>
    </chartFormat>
    <chartFormat chart="56" format="80" series="1">
      <pivotArea type="data" outline="0" fieldPosition="0">
        <references count="2">
          <reference field="4294967294" count="1" selected="0">
            <x v="0"/>
          </reference>
          <reference field="0" count="1" selected="0">
            <x v="4"/>
          </reference>
        </references>
      </pivotArea>
    </chartFormat>
    <chartFormat chart="56" format="81" series="1">
      <pivotArea type="data" outline="0" fieldPosition="0">
        <references count="2">
          <reference field="4294967294" count="1" selected="0">
            <x v="1"/>
          </reference>
          <reference field="0" count="1" selected="0">
            <x v="4"/>
          </reference>
        </references>
      </pivotArea>
    </chartFormat>
    <chartFormat chart="56" format="82" series="1">
      <pivotArea type="data" outline="0" fieldPosition="0">
        <references count="2">
          <reference field="4294967294" count="1" selected="0">
            <x v="2"/>
          </reference>
          <reference field="0" count="1" selected="0">
            <x v="4"/>
          </reference>
        </references>
      </pivotArea>
    </chartFormat>
    <chartFormat chart="56" format="83" series="1">
      <pivotArea type="data" outline="0" fieldPosition="0">
        <references count="2">
          <reference field="4294967294" count="1" selected="0">
            <x v="3"/>
          </reference>
          <reference field="0" count="1" selected="0">
            <x v="4"/>
          </reference>
        </references>
      </pivotArea>
    </chartFormat>
    <chartFormat chart="56" format="84" series="1">
      <pivotArea type="data" outline="0" fieldPosition="0">
        <references count="2">
          <reference field="4294967294" count="1" selected="0">
            <x v="4"/>
          </reference>
          <reference field="0" count="1" selected="0">
            <x v="4"/>
          </reference>
        </references>
      </pivotArea>
    </chartFormat>
    <chartFormat chart="56" format="85" series="1">
      <pivotArea type="data" outline="0" fieldPosition="0">
        <references count="2">
          <reference field="4294967294" count="1" selected="0">
            <x v="0"/>
          </reference>
          <reference field="0" count="1" selected="0">
            <x v="2"/>
          </reference>
        </references>
      </pivotArea>
    </chartFormat>
    <chartFormat chart="56" format="86" series="1">
      <pivotArea type="data" outline="0" fieldPosition="0">
        <references count="2">
          <reference field="4294967294" count="1" selected="0">
            <x v="1"/>
          </reference>
          <reference field="0" count="1" selected="0">
            <x v="2"/>
          </reference>
        </references>
      </pivotArea>
    </chartFormat>
    <chartFormat chart="56" format="87" series="1">
      <pivotArea type="data" outline="0" fieldPosition="0">
        <references count="2">
          <reference field="4294967294" count="1" selected="0">
            <x v="2"/>
          </reference>
          <reference field="0" count="1" selected="0">
            <x v="2"/>
          </reference>
        </references>
      </pivotArea>
    </chartFormat>
    <chartFormat chart="56" format="88" series="1">
      <pivotArea type="data" outline="0" fieldPosition="0">
        <references count="2">
          <reference field="4294967294" count="1" selected="0">
            <x v="3"/>
          </reference>
          <reference field="0" count="1" selected="0">
            <x v="2"/>
          </reference>
        </references>
      </pivotArea>
    </chartFormat>
    <chartFormat chart="56" format="89" series="1">
      <pivotArea type="data" outline="0" fieldPosition="0">
        <references count="2">
          <reference field="4294967294" count="1" selected="0">
            <x v="4"/>
          </reference>
          <reference field="0" count="1" selected="0">
            <x v="2"/>
          </reference>
        </references>
      </pivotArea>
    </chartFormat>
    <chartFormat chart="56" format="90" series="1">
      <pivotArea type="data" outline="0" fieldPosition="0">
        <references count="2">
          <reference field="4294967294" count="1" selected="0">
            <x v="0"/>
          </reference>
          <reference field="0" count="1" selected="0">
            <x v="1"/>
          </reference>
        </references>
      </pivotArea>
    </chartFormat>
    <chartFormat chart="56" format="91" series="1">
      <pivotArea type="data" outline="0" fieldPosition="0">
        <references count="2">
          <reference field="4294967294" count="1" selected="0">
            <x v="1"/>
          </reference>
          <reference field="0" count="1" selected="0">
            <x v="1"/>
          </reference>
        </references>
      </pivotArea>
    </chartFormat>
    <chartFormat chart="56" format="92" series="1">
      <pivotArea type="data" outline="0" fieldPosition="0">
        <references count="2">
          <reference field="4294967294" count="1" selected="0">
            <x v="2"/>
          </reference>
          <reference field="0" count="1" selected="0">
            <x v="1"/>
          </reference>
        </references>
      </pivotArea>
    </chartFormat>
    <chartFormat chart="56" format="93" series="1">
      <pivotArea type="data" outline="0" fieldPosition="0">
        <references count="2">
          <reference field="4294967294" count="1" selected="0">
            <x v="3"/>
          </reference>
          <reference field="0" count="1" selected="0">
            <x v="1"/>
          </reference>
        </references>
      </pivotArea>
    </chartFormat>
    <chartFormat chart="56" format="94" series="1">
      <pivotArea type="data" outline="0" fieldPosition="0">
        <references count="2">
          <reference field="4294967294" count="1" selected="0">
            <x v="4"/>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06C5A2-5C7D-4667-85B9-40247E0232D6}"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D3:E13" firstHeaderRow="1" firstDataRow="1" firstDataCol="1"/>
  <pivotFields count="42">
    <pivotField axis="axisRow" showAll="0">
      <items count="10">
        <item x="8"/>
        <item x="1"/>
        <item x="0"/>
        <item x="4"/>
        <item x="2"/>
        <item x="5"/>
        <item x="7"/>
        <item x="6"/>
        <item x="3"/>
        <item t="default"/>
      </items>
    </pivotField>
    <pivotField dataField="1" showAll="0"/>
    <pivotField numFmtId="165" showAll="0"/>
    <pivotField numFmtId="165" showAll="0"/>
    <pivotField numFmtId="165" showAll="0"/>
    <pivotField numFmtId="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 showAll="0"/>
    <pivotField numFmtId="1"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numFmtId="44" showAll="0"/>
    <pivotField numFmtId="44" showAll="0"/>
    <pivotField numFmtId="44" showAll="0"/>
    <pivotField numFmtId="44" showAll="0"/>
    <pivotField numFmtId="44" showAll="0"/>
  </pivotFields>
  <rowFields count="1">
    <field x="0"/>
  </rowFields>
  <rowItems count="10">
    <i>
      <x/>
    </i>
    <i>
      <x v="1"/>
    </i>
    <i>
      <x v="2"/>
    </i>
    <i>
      <x v="3"/>
    </i>
    <i>
      <x v="4"/>
    </i>
    <i>
      <x v="5"/>
    </i>
    <i>
      <x v="6"/>
    </i>
    <i>
      <x v="7"/>
    </i>
    <i>
      <x v="8"/>
    </i>
    <i t="grand">
      <x/>
    </i>
  </rowItems>
  <colItems count="1">
    <i/>
  </colItems>
  <dataFields count="1">
    <dataField name="Count of Influencer Location" fld="1" subtotal="count" baseField="0" baseItem="8"/>
  </dataFields>
  <chartFormats count="41">
    <chartFormat chart="43" format="11" series="1">
      <pivotArea type="data" outline="0" fieldPosition="0">
        <references count="1">
          <reference field="4294967294" count="1" selected="0">
            <x v="0"/>
          </reference>
        </references>
      </pivotArea>
    </chartFormat>
    <chartFormat chart="45" format="22" series="1">
      <pivotArea type="data" outline="0" fieldPosition="0">
        <references count="1">
          <reference field="4294967294" count="1" selected="0">
            <x v="0"/>
          </reference>
        </references>
      </pivotArea>
    </chartFormat>
    <chartFormat chart="45" format="23">
      <pivotArea type="data" outline="0" fieldPosition="0">
        <references count="2">
          <reference field="4294967294" count="1" selected="0">
            <x v="0"/>
          </reference>
          <reference field="0" count="1" selected="0">
            <x v="0"/>
          </reference>
        </references>
      </pivotArea>
    </chartFormat>
    <chartFormat chart="45" format="24">
      <pivotArea type="data" outline="0" fieldPosition="0">
        <references count="2">
          <reference field="4294967294" count="1" selected="0">
            <x v="0"/>
          </reference>
          <reference field="0" count="1" selected="0">
            <x v="1"/>
          </reference>
        </references>
      </pivotArea>
    </chartFormat>
    <chartFormat chart="45" format="25">
      <pivotArea type="data" outline="0" fieldPosition="0">
        <references count="2">
          <reference field="4294967294" count="1" selected="0">
            <x v="0"/>
          </reference>
          <reference field="0" count="1" selected="0">
            <x v="2"/>
          </reference>
        </references>
      </pivotArea>
    </chartFormat>
    <chartFormat chart="45" format="26">
      <pivotArea type="data" outline="0" fieldPosition="0">
        <references count="2">
          <reference field="4294967294" count="1" selected="0">
            <x v="0"/>
          </reference>
          <reference field="0" count="1" selected="0">
            <x v="3"/>
          </reference>
        </references>
      </pivotArea>
    </chartFormat>
    <chartFormat chart="45" format="27">
      <pivotArea type="data" outline="0" fieldPosition="0">
        <references count="2">
          <reference field="4294967294" count="1" selected="0">
            <x v="0"/>
          </reference>
          <reference field="0" count="1" selected="0">
            <x v="4"/>
          </reference>
        </references>
      </pivotArea>
    </chartFormat>
    <chartFormat chart="45" format="28">
      <pivotArea type="data" outline="0" fieldPosition="0">
        <references count="2">
          <reference field="4294967294" count="1" selected="0">
            <x v="0"/>
          </reference>
          <reference field="0" count="1" selected="0">
            <x v="5"/>
          </reference>
        </references>
      </pivotArea>
    </chartFormat>
    <chartFormat chart="45" format="29">
      <pivotArea type="data" outline="0" fieldPosition="0">
        <references count="2">
          <reference field="4294967294" count="1" selected="0">
            <x v="0"/>
          </reference>
          <reference field="0" count="1" selected="0">
            <x v="6"/>
          </reference>
        </references>
      </pivotArea>
    </chartFormat>
    <chartFormat chart="45" format="30">
      <pivotArea type="data" outline="0" fieldPosition="0">
        <references count="2">
          <reference field="4294967294" count="1" selected="0">
            <x v="0"/>
          </reference>
          <reference field="0" count="1" selected="0">
            <x v="7"/>
          </reference>
        </references>
      </pivotArea>
    </chartFormat>
    <chartFormat chart="45" format="31">
      <pivotArea type="data" outline="0" fieldPosition="0">
        <references count="2">
          <reference field="4294967294" count="1" selected="0">
            <x v="0"/>
          </reference>
          <reference field="0" count="1" selected="0">
            <x v="8"/>
          </reference>
        </references>
      </pivotArea>
    </chartFormat>
    <chartFormat chart="50" format="0" series="1">
      <pivotArea type="data" outline="0" fieldPosition="0">
        <references count="1">
          <reference field="4294967294" count="1" selected="0">
            <x v="0"/>
          </reference>
        </references>
      </pivotArea>
    </chartFormat>
    <chartFormat chart="50" format="1">
      <pivotArea type="data" outline="0" fieldPosition="0">
        <references count="2">
          <reference field="4294967294" count="1" selected="0">
            <x v="0"/>
          </reference>
          <reference field="0" count="1" selected="0">
            <x v="0"/>
          </reference>
        </references>
      </pivotArea>
    </chartFormat>
    <chartFormat chart="50" format="2">
      <pivotArea type="data" outline="0" fieldPosition="0">
        <references count="2">
          <reference field="4294967294" count="1" selected="0">
            <x v="0"/>
          </reference>
          <reference field="0" count="1" selected="0">
            <x v="1"/>
          </reference>
        </references>
      </pivotArea>
    </chartFormat>
    <chartFormat chart="50" format="3">
      <pivotArea type="data" outline="0" fieldPosition="0">
        <references count="2">
          <reference field="4294967294" count="1" selected="0">
            <x v="0"/>
          </reference>
          <reference field="0" count="1" selected="0">
            <x v="2"/>
          </reference>
        </references>
      </pivotArea>
    </chartFormat>
    <chartFormat chart="50" format="4">
      <pivotArea type="data" outline="0" fieldPosition="0">
        <references count="2">
          <reference field="4294967294" count="1" selected="0">
            <x v="0"/>
          </reference>
          <reference field="0" count="1" selected="0">
            <x v="3"/>
          </reference>
        </references>
      </pivotArea>
    </chartFormat>
    <chartFormat chart="50" format="5">
      <pivotArea type="data" outline="0" fieldPosition="0">
        <references count="2">
          <reference field="4294967294" count="1" selected="0">
            <x v="0"/>
          </reference>
          <reference field="0" count="1" selected="0">
            <x v="4"/>
          </reference>
        </references>
      </pivotArea>
    </chartFormat>
    <chartFormat chart="50" format="6">
      <pivotArea type="data" outline="0" fieldPosition="0">
        <references count="2">
          <reference field="4294967294" count="1" selected="0">
            <x v="0"/>
          </reference>
          <reference field="0" count="1" selected="0">
            <x v="5"/>
          </reference>
        </references>
      </pivotArea>
    </chartFormat>
    <chartFormat chart="50" format="7">
      <pivotArea type="data" outline="0" fieldPosition="0">
        <references count="2">
          <reference field="4294967294" count="1" selected="0">
            <x v="0"/>
          </reference>
          <reference field="0" count="1" selected="0">
            <x v="6"/>
          </reference>
        </references>
      </pivotArea>
    </chartFormat>
    <chartFormat chart="50" format="8">
      <pivotArea type="data" outline="0" fieldPosition="0">
        <references count="2">
          <reference field="4294967294" count="1" selected="0">
            <x v="0"/>
          </reference>
          <reference field="0" count="1" selected="0">
            <x v="7"/>
          </reference>
        </references>
      </pivotArea>
    </chartFormat>
    <chartFormat chart="50" format="9">
      <pivotArea type="data" outline="0" fieldPosition="0">
        <references count="2">
          <reference field="4294967294" count="1" selected="0">
            <x v="0"/>
          </reference>
          <reference field="0" count="1" selected="0">
            <x v="8"/>
          </reference>
        </references>
      </pivotArea>
    </chartFormat>
    <chartFormat chart="56" format="10" series="1">
      <pivotArea type="data" outline="0" fieldPosition="0">
        <references count="1">
          <reference field="4294967294" count="1" selected="0">
            <x v="0"/>
          </reference>
        </references>
      </pivotArea>
    </chartFormat>
    <chartFormat chart="56" format="11">
      <pivotArea type="data" outline="0" fieldPosition="0">
        <references count="2">
          <reference field="4294967294" count="1" selected="0">
            <x v="0"/>
          </reference>
          <reference field="0" count="1" selected="0">
            <x v="0"/>
          </reference>
        </references>
      </pivotArea>
    </chartFormat>
    <chartFormat chart="56" format="12">
      <pivotArea type="data" outline="0" fieldPosition="0">
        <references count="2">
          <reference field="4294967294" count="1" selected="0">
            <x v="0"/>
          </reference>
          <reference field="0" count="1" selected="0">
            <x v="1"/>
          </reference>
        </references>
      </pivotArea>
    </chartFormat>
    <chartFormat chart="56" format="13">
      <pivotArea type="data" outline="0" fieldPosition="0">
        <references count="2">
          <reference field="4294967294" count="1" selected="0">
            <x v="0"/>
          </reference>
          <reference field="0" count="1" selected="0">
            <x v="2"/>
          </reference>
        </references>
      </pivotArea>
    </chartFormat>
    <chartFormat chart="56" format="14">
      <pivotArea type="data" outline="0" fieldPosition="0">
        <references count="2">
          <reference field="4294967294" count="1" selected="0">
            <x v="0"/>
          </reference>
          <reference field="0" count="1" selected="0">
            <x v="3"/>
          </reference>
        </references>
      </pivotArea>
    </chartFormat>
    <chartFormat chart="56" format="15">
      <pivotArea type="data" outline="0" fieldPosition="0">
        <references count="2">
          <reference field="4294967294" count="1" selected="0">
            <x v="0"/>
          </reference>
          <reference field="0" count="1" selected="0">
            <x v="4"/>
          </reference>
        </references>
      </pivotArea>
    </chartFormat>
    <chartFormat chart="56" format="16">
      <pivotArea type="data" outline="0" fieldPosition="0">
        <references count="2">
          <reference field="4294967294" count="1" selected="0">
            <x v="0"/>
          </reference>
          <reference field="0" count="1" selected="0">
            <x v="5"/>
          </reference>
        </references>
      </pivotArea>
    </chartFormat>
    <chartFormat chart="56" format="17">
      <pivotArea type="data" outline="0" fieldPosition="0">
        <references count="2">
          <reference field="4294967294" count="1" selected="0">
            <x v="0"/>
          </reference>
          <reference field="0" count="1" selected="0">
            <x v="6"/>
          </reference>
        </references>
      </pivotArea>
    </chartFormat>
    <chartFormat chart="56" format="18">
      <pivotArea type="data" outline="0" fieldPosition="0">
        <references count="2">
          <reference field="4294967294" count="1" selected="0">
            <x v="0"/>
          </reference>
          <reference field="0" count="1" selected="0">
            <x v="7"/>
          </reference>
        </references>
      </pivotArea>
    </chartFormat>
    <chartFormat chart="56" format="19">
      <pivotArea type="data" outline="0" fieldPosition="0">
        <references count="2">
          <reference field="4294967294" count="1" selected="0">
            <x v="0"/>
          </reference>
          <reference field="0" count="1" selected="0">
            <x v="8"/>
          </reference>
        </references>
      </pivotArea>
    </chartFormat>
    <chartFormat chart="57" format="20" series="1">
      <pivotArea type="data" outline="0" fieldPosition="0">
        <references count="1">
          <reference field="4294967294" count="1" selected="0">
            <x v="0"/>
          </reference>
        </references>
      </pivotArea>
    </chartFormat>
    <chartFormat chart="57" format="21">
      <pivotArea type="data" outline="0" fieldPosition="0">
        <references count="2">
          <reference field="4294967294" count="1" selected="0">
            <x v="0"/>
          </reference>
          <reference field="0" count="1" selected="0">
            <x v="0"/>
          </reference>
        </references>
      </pivotArea>
    </chartFormat>
    <chartFormat chart="57" format="22">
      <pivotArea type="data" outline="0" fieldPosition="0">
        <references count="2">
          <reference field="4294967294" count="1" selected="0">
            <x v="0"/>
          </reference>
          <reference field="0" count="1" selected="0">
            <x v="1"/>
          </reference>
        </references>
      </pivotArea>
    </chartFormat>
    <chartFormat chart="57" format="23">
      <pivotArea type="data" outline="0" fieldPosition="0">
        <references count="2">
          <reference field="4294967294" count="1" selected="0">
            <x v="0"/>
          </reference>
          <reference field="0" count="1" selected="0">
            <x v="2"/>
          </reference>
        </references>
      </pivotArea>
    </chartFormat>
    <chartFormat chart="57" format="24">
      <pivotArea type="data" outline="0" fieldPosition="0">
        <references count="2">
          <reference field="4294967294" count="1" selected="0">
            <x v="0"/>
          </reference>
          <reference field="0" count="1" selected="0">
            <x v="3"/>
          </reference>
        </references>
      </pivotArea>
    </chartFormat>
    <chartFormat chart="57" format="25">
      <pivotArea type="data" outline="0" fieldPosition="0">
        <references count="2">
          <reference field="4294967294" count="1" selected="0">
            <x v="0"/>
          </reference>
          <reference field="0" count="1" selected="0">
            <x v="4"/>
          </reference>
        </references>
      </pivotArea>
    </chartFormat>
    <chartFormat chart="57" format="26">
      <pivotArea type="data" outline="0" fieldPosition="0">
        <references count="2">
          <reference field="4294967294" count="1" selected="0">
            <x v="0"/>
          </reference>
          <reference field="0" count="1" selected="0">
            <x v="5"/>
          </reference>
        </references>
      </pivotArea>
    </chartFormat>
    <chartFormat chart="57" format="27">
      <pivotArea type="data" outline="0" fieldPosition="0">
        <references count="2">
          <reference field="4294967294" count="1" selected="0">
            <x v="0"/>
          </reference>
          <reference field="0" count="1" selected="0">
            <x v="6"/>
          </reference>
        </references>
      </pivotArea>
    </chartFormat>
    <chartFormat chart="57" format="28">
      <pivotArea type="data" outline="0" fieldPosition="0">
        <references count="2">
          <reference field="4294967294" count="1" selected="0">
            <x v="0"/>
          </reference>
          <reference field="0" count="1" selected="0">
            <x v="7"/>
          </reference>
        </references>
      </pivotArea>
    </chartFormat>
    <chartFormat chart="57" format="29">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80A74B-2B0F-40B1-ADDA-147D8D2949E1}"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C13" firstHeaderRow="0" firstDataRow="1" firstDataCol="1"/>
  <pivotFields count="42">
    <pivotField axis="axisRow" showAll="0" sortType="ascending">
      <items count="10">
        <item x="8"/>
        <item x="1"/>
        <item x="0"/>
        <item x="4"/>
        <item x="2"/>
        <item x="5"/>
        <item x="7"/>
        <item x="6"/>
        <item x="3"/>
        <item t="default"/>
      </items>
      <autoSortScope>
        <pivotArea dataOnly="0" outline="0" fieldPosition="0">
          <references count="1">
            <reference field="4294967294" count="1" selected="0">
              <x v="1"/>
            </reference>
          </references>
        </pivotArea>
      </autoSortScope>
    </pivotField>
    <pivotField showAll="0"/>
    <pivotField numFmtId="165" showAll="0"/>
    <pivotField dataField="1" numFmtId="165" showAll="0"/>
    <pivotField dataField="1" numFmtId="165" showAll="0"/>
    <pivotField numFmtId="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 showAll="0"/>
    <pivotField numFmtId="1"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numFmtId="44" showAll="0"/>
    <pivotField numFmtId="44" showAll="0"/>
    <pivotField numFmtId="44" showAll="0"/>
    <pivotField numFmtId="44" showAll="0"/>
    <pivotField numFmtId="44" showAll="0"/>
  </pivotFields>
  <rowFields count="1">
    <field x="0"/>
  </rowFields>
  <rowItems count="10">
    <i>
      <x v="8"/>
    </i>
    <i>
      <x v="3"/>
    </i>
    <i>
      <x v="7"/>
    </i>
    <i>
      <x/>
    </i>
    <i>
      <x v="1"/>
    </i>
    <i>
      <x v="6"/>
    </i>
    <i>
      <x v="5"/>
    </i>
    <i>
      <x v="2"/>
    </i>
    <i>
      <x v="4"/>
    </i>
    <i t="grand">
      <x/>
    </i>
  </rowItems>
  <colFields count="1">
    <field x="-2"/>
  </colFields>
  <colItems count="2">
    <i>
      <x/>
    </i>
    <i i="1">
      <x v="1"/>
    </i>
  </colItems>
  <dataFields count="2">
    <dataField name="Target Line" fld="4" baseField="0" baseItem="0"/>
    <dataField name="Profits" fld="3" baseField="0" baseItem="8" numFmtId="165"/>
  </dataFields>
  <formats count="4">
    <format dxfId="2">
      <pivotArea collapsedLevelsAreSubtotals="1" fieldPosition="0">
        <references count="2">
          <reference field="4294967294" count="1" selected="0">
            <x v="1"/>
          </reference>
          <reference field="0" count="0"/>
        </references>
      </pivotArea>
    </format>
    <format dxfId="3">
      <pivotArea outline="0" fieldPosition="0">
        <references count="1">
          <reference field="4294967294" count="1">
            <x v="1"/>
          </reference>
        </references>
      </pivotArea>
    </format>
    <format dxfId="4">
      <pivotArea collapsedLevelsAreSubtotals="1" fieldPosition="0">
        <references count="2">
          <reference field="4294967294" count="1" selected="0">
            <x v="0"/>
          </reference>
          <reference field="0" count="0"/>
        </references>
      </pivotArea>
    </format>
    <format dxfId="5">
      <pivotArea field="0" grandRow="1" outline="0" collapsedLevelsAreSubtotals="1" axis="axisRow" fieldPosition="0">
        <references count="1">
          <reference field="4294967294" count="1" selected="0">
            <x v="0"/>
          </reference>
        </references>
      </pivotArea>
    </format>
  </formats>
  <chartFormats count="20">
    <chartFormat chart="1"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0" count="1" selected="0">
            <x v="3"/>
          </reference>
        </references>
      </pivotArea>
    </chartFormat>
    <chartFormat chart="18" format="7">
      <pivotArea type="data" outline="0" fieldPosition="0">
        <references count="2">
          <reference field="4294967294" count="1" selected="0">
            <x v="0"/>
          </reference>
          <reference field="0" count="1" selected="0">
            <x v="8"/>
          </reference>
        </references>
      </pivotArea>
    </chartFormat>
    <chartFormat chart="18" format="8">
      <pivotArea type="data" outline="0" fieldPosition="0">
        <references count="2">
          <reference field="4294967294" count="1" selected="0">
            <x v="0"/>
          </reference>
          <reference field="0" count="1" selected="0">
            <x v="7"/>
          </reference>
        </references>
      </pivotArea>
    </chartFormat>
    <chartFormat chart="18" format="9">
      <pivotArea type="data" outline="0" fieldPosition="0">
        <references count="2">
          <reference field="4294967294" count="1" selected="0">
            <x v="0"/>
          </reference>
          <reference field="0" count="1" selected="0">
            <x v="0"/>
          </reference>
        </references>
      </pivotArea>
    </chartFormat>
    <chartFormat chart="18" format="10">
      <pivotArea type="data" outline="0" fieldPosition="0">
        <references count="2">
          <reference field="4294967294" count="1" selected="0">
            <x v="0"/>
          </reference>
          <reference field="0" count="1" selected="0">
            <x v="1"/>
          </reference>
        </references>
      </pivotArea>
    </chartFormat>
    <chartFormat chart="18" format="11">
      <pivotArea type="data" outline="0" fieldPosition="0">
        <references count="2">
          <reference field="4294967294" count="1" selected="0">
            <x v="0"/>
          </reference>
          <reference field="0" count="1" selected="0">
            <x v="6"/>
          </reference>
        </references>
      </pivotArea>
    </chartFormat>
    <chartFormat chart="18" format="12">
      <pivotArea type="data" outline="0" fieldPosition="0">
        <references count="2">
          <reference field="4294967294" count="1" selected="0">
            <x v="0"/>
          </reference>
          <reference field="0" count="1" selected="0">
            <x v="5"/>
          </reference>
        </references>
      </pivotArea>
    </chartFormat>
    <chartFormat chart="18" format="13">
      <pivotArea type="data" outline="0" fieldPosition="0">
        <references count="2">
          <reference field="4294967294" count="1" selected="0">
            <x v="0"/>
          </reference>
          <reference field="0" count="1" selected="0">
            <x v="2"/>
          </reference>
        </references>
      </pivotArea>
    </chartFormat>
    <chartFormat chart="18" format="14">
      <pivotArea type="data" outline="0" fieldPosition="0">
        <references count="2">
          <reference field="4294967294" count="1" selected="0">
            <x v="0"/>
          </reference>
          <reference field="0" count="1" selected="0">
            <x v="4"/>
          </reference>
        </references>
      </pivotArea>
    </chartFormat>
    <chartFormat chart="37" format="15" series="1">
      <pivotArea type="data" outline="0" fieldPosition="0">
        <references count="1">
          <reference field="4294967294" count="1" selected="0">
            <x v="1"/>
          </reference>
        </references>
      </pivotArea>
    </chartFormat>
    <chartFormat chart="37" format="16" series="1">
      <pivotArea type="data" outline="0" fieldPosition="0">
        <references count="1">
          <reference field="4294967294" count="1" selected="0">
            <x v="0"/>
          </reference>
        </references>
      </pivotArea>
    </chartFormat>
    <chartFormat chart="38" format="17" series="1">
      <pivotArea type="data" outline="0" fieldPosition="0">
        <references count="1">
          <reference field="4294967294" count="1" selected="0">
            <x v="1"/>
          </reference>
        </references>
      </pivotArea>
    </chartFormat>
    <chartFormat chart="38" format="18" series="1">
      <pivotArea type="data" outline="0" fieldPosition="0">
        <references count="1">
          <reference field="4294967294" count="1" selected="0">
            <x v="0"/>
          </reference>
        </references>
      </pivotArea>
    </chartFormat>
    <chartFormat chart="43" format="19" series="1">
      <pivotArea type="data" outline="0" fieldPosition="0">
        <references count="1">
          <reference field="4294967294" count="1" selected="0">
            <x v="1"/>
          </reference>
        </references>
      </pivotArea>
    </chartFormat>
    <chartFormat chart="43" format="20" series="1">
      <pivotArea type="data" outline="0" fieldPosition="0">
        <references count="1">
          <reference field="4294967294" count="1" selected="0">
            <x v="0"/>
          </reference>
        </references>
      </pivotArea>
    </chartFormat>
    <chartFormat chart="44" format="21" series="1">
      <pivotArea type="data" outline="0" fieldPosition="0">
        <references count="1">
          <reference field="4294967294" count="1" selected="0">
            <x v="1"/>
          </reference>
        </references>
      </pivotArea>
    </chartFormat>
    <chartFormat chart="44"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4E7D1D-F6D7-406F-A9A3-A6C734544D1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3:L6" firstHeaderRow="1" firstDataRow="3" firstDataCol="0"/>
  <pivotFields count="42">
    <pivotField axis="axisCol" showAll="0">
      <items count="10">
        <item x="8"/>
        <item h="1" x="1"/>
        <item h="1" x="0"/>
        <item h="1" x="4"/>
        <item h="1" x="2"/>
        <item h="1" x="5"/>
        <item h="1" x="7"/>
        <item h="1" x="6"/>
        <item h="1" x="3"/>
        <item t="default"/>
      </items>
    </pivotField>
    <pivotField showAll="0"/>
    <pivotField numFmtId="165" showAll="0"/>
    <pivotField numFmtId="165" showAll="0"/>
    <pivotField numFmtId="165" showAll="0"/>
    <pivotField numFmtId="9" showAll="0"/>
    <pivotField dataField="1" numFmtId="1" showAll="0"/>
    <pivotField dataField="1" numFmtId="1" showAll="0"/>
    <pivotField dataField="1" numFmtId="1" showAll="0"/>
    <pivotField dataField="1" numFmtId="1" showAll="0"/>
    <pivotField dataField="1" numFmtId="1" showAll="0"/>
    <pivotField dataField="1" numFmtId="1" showAll="0"/>
    <pivotField numFmtId="1" showAll="0"/>
    <pivotField numFmtId="1" showAll="0"/>
    <pivotField numFmtId="1" showAll="0"/>
    <pivotField showAll="0"/>
    <pivotField numFmtId="1" showAll="0"/>
    <pivotField numFmtId="1"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numFmtId="44" showAll="0"/>
    <pivotField numFmtId="44" showAll="0"/>
    <pivotField numFmtId="44" showAll="0"/>
    <pivotField numFmtId="44" showAll="0"/>
    <pivotField numFmtId="44" showAll="0"/>
  </pivotFields>
  <rowItems count="1">
    <i/>
  </rowItems>
  <colFields count="2">
    <field x="0"/>
    <field x="-2"/>
  </colFields>
  <colItems count="12">
    <i>
      <x/>
      <x/>
    </i>
    <i r="1" i="1">
      <x v="1"/>
    </i>
    <i r="1" i="2">
      <x v="2"/>
    </i>
    <i r="1" i="3">
      <x v="3"/>
    </i>
    <i r="1" i="4">
      <x v="4"/>
    </i>
    <i r="1" i="5">
      <x v="5"/>
    </i>
    <i t="grand">
      <x/>
    </i>
    <i t="grand" i="1">
      <x/>
    </i>
    <i t="grand" i="2">
      <x/>
    </i>
    <i t="grand" i="3">
      <x/>
    </i>
    <i t="grand" i="4">
      <x/>
    </i>
    <i t="grand" i="5">
      <x/>
    </i>
  </colItems>
  <dataFields count="6">
    <dataField name="Blog Referrals" fld="11" baseField="0" baseItem="0"/>
    <dataField name="YouTube Referrals" fld="10" baseField="0" baseItem="0"/>
    <dataField name="Twitter Referrals" fld="9" baseField="0" baseItem="0"/>
    <dataField name="Facebook Referrals" fld="7" baseField="0" baseItem="0"/>
    <dataField name="Instagram Referrals" fld="8" baseField="0" baseItem="0"/>
    <dataField name="TikTok Referrals" fld="6" baseField="0" baseItem="0"/>
  </dataFields>
  <formats count="1">
    <format dxfId="12">
      <pivotArea outline="0" collapsedLevelsAreSubtotals="1" fieldPosition="0"/>
    </format>
  </formats>
  <chartFormats count="108">
    <chartFormat chart="48" format="0" series="1">
      <pivotArea type="data" outline="0" fieldPosition="0">
        <references count="2">
          <reference field="4294967294" count="1" selected="0">
            <x v="0"/>
          </reference>
          <reference field="0" count="1" selected="0">
            <x v="0"/>
          </reference>
        </references>
      </pivotArea>
    </chartFormat>
    <chartFormat chart="48" format="1" series="1">
      <pivotArea type="data" outline="0" fieldPosition="0">
        <references count="2">
          <reference field="4294967294" count="1" selected="0">
            <x v="1"/>
          </reference>
          <reference field="0" count="1" selected="0">
            <x v="0"/>
          </reference>
        </references>
      </pivotArea>
    </chartFormat>
    <chartFormat chart="48" format="2" series="1">
      <pivotArea type="data" outline="0" fieldPosition="0">
        <references count="2">
          <reference field="4294967294" count="1" selected="0">
            <x v="2"/>
          </reference>
          <reference field="0" count="1" selected="0">
            <x v="0"/>
          </reference>
        </references>
      </pivotArea>
    </chartFormat>
    <chartFormat chart="48" format="3" series="1">
      <pivotArea type="data" outline="0" fieldPosition="0">
        <references count="2">
          <reference field="4294967294" count="1" selected="0">
            <x v="3"/>
          </reference>
          <reference field="0" count="1" selected="0">
            <x v="0"/>
          </reference>
        </references>
      </pivotArea>
    </chartFormat>
    <chartFormat chart="48" format="4" series="1">
      <pivotArea type="data" outline="0" fieldPosition="0">
        <references count="2">
          <reference field="4294967294" count="1" selected="0">
            <x v="4"/>
          </reference>
          <reference field="0" count="1" selected="0">
            <x v="0"/>
          </reference>
        </references>
      </pivotArea>
    </chartFormat>
    <chartFormat chart="48" format="5" series="1">
      <pivotArea type="data" outline="0" fieldPosition="0">
        <references count="2">
          <reference field="4294967294" count="1" selected="0">
            <x v="5"/>
          </reference>
          <reference field="0" count="1" selected="0">
            <x v="0"/>
          </reference>
        </references>
      </pivotArea>
    </chartFormat>
    <chartFormat chart="48" format="6" series="1">
      <pivotArea type="data" outline="0" fieldPosition="0">
        <references count="2">
          <reference field="4294967294" count="1" selected="0">
            <x v="0"/>
          </reference>
          <reference field="0" count="1" selected="0">
            <x v="1"/>
          </reference>
        </references>
      </pivotArea>
    </chartFormat>
    <chartFormat chart="48" format="7" series="1">
      <pivotArea type="data" outline="0" fieldPosition="0">
        <references count="2">
          <reference field="4294967294" count="1" selected="0">
            <x v="1"/>
          </reference>
          <reference field="0" count="1" selected="0">
            <x v="1"/>
          </reference>
        </references>
      </pivotArea>
    </chartFormat>
    <chartFormat chart="48" format="8" series="1">
      <pivotArea type="data" outline="0" fieldPosition="0">
        <references count="2">
          <reference field="4294967294" count="1" selected="0">
            <x v="2"/>
          </reference>
          <reference field="0" count="1" selected="0">
            <x v="1"/>
          </reference>
        </references>
      </pivotArea>
    </chartFormat>
    <chartFormat chart="48" format="9" series="1">
      <pivotArea type="data" outline="0" fieldPosition="0">
        <references count="2">
          <reference field="4294967294" count="1" selected="0">
            <x v="3"/>
          </reference>
          <reference field="0" count="1" selected="0">
            <x v="1"/>
          </reference>
        </references>
      </pivotArea>
    </chartFormat>
    <chartFormat chart="48" format="10" series="1">
      <pivotArea type="data" outline="0" fieldPosition="0">
        <references count="2">
          <reference field="4294967294" count="1" selected="0">
            <x v="4"/>
          </reference>
          <reference field="0" count="1" selected="0">
            <x v="1"/>
          </reference>
        </references>
      </pivotArea>
    </chartFormat>
    <chartFormat chart="48" format="11" series="1">
      <pivotArea type="data" outline="0" fieldPosition="0">
        <references count="2">
          <reference field="4294967294" count="1" selected="0">
            <x v="5"/>
          </reference>
          <reference field="0" count="1" selected="0">
            <x v="1"/>
          </reference>
        </references>
      </pivotArea>
    </chartFormat>
    <chartFormat chart="48" format="12" series="1">
      <pivotArea type="data" outline="0" fieldPosition="0">
        <references count="2">
          <reference field="4294967294" count="1" selected="0">
            <x v="0"/>
          </reference>
          <reference field="0" count="1" selected="0">
            <x v="2"/>
          </reference>
        </references>
      </pivotArea>
    </chartFormat>
    <chartFormat chart="48" format="13" series="1">
      <pivotArea type="data" outline="0" fieldPosition="0">
        <references count="2">
          <reference field="4294967294" count="1" selected="0">
            <x v="1"/>
          </reference>
          <reference field="0" count="1" selected="0">
            <x v="2"/>
          </reference>
        </references>
      </pivotArea>
    </chartFormat>
    <chartFormat chart="48" format="14" series="1">
      <pivotArea type="data" outline="0" fieldPosition="0">
        <references count="2">
          <reference field="4294967294" count="1" selected="0">
            <x v="2"/>
          </reference>
          <reference field="0" count="1" selected="0">
            <x v="2"/>
          </reference>
        </references>
      </pivotArea>
    </chartFormat>
    <chartFormat chart="48" format="15" series="1">
      <pivotArea type="data" outline="0" fieldPosition="0">
        <references count="2">
          <reference field="4294967294" count="1" selected="0">
            <x v="3"/>
          </reference>
          <reference field="0" count="1" selected="0">
            <x v="2"/>
          </reference>
        </references>
      </pivotArea>
    </chartFormat>
    <chartFormat chart="48" format="16" series="1">
      <pivotArea type="data" outline="0" fieldPosition="0">
        <references count="2">
          <reference field="4294967294" count="1" selected="0">
            <x v="4"/>
          </reference>
          <reference field="0" count="1" selected="0">
            <x v="2"/>
          </reference>
        </references>
      </pivotArea>
    </chartFormat>
    <chartFormat chart="48" format="17" series="1">
      <pivotArea type="data" outline="0" fieldPosition="0">
        <references count="2">
          <reference field="4294967294" count="1" selected="0">
            <x v="5"/>
          </reference>
          <reference field="0" count="1" selected="0">
            <x v="2"/>
          </reference>
        </references>
      </pivotArea>
    </chartFormat>
    <chartFormat chart="48" format="18" series="1">
      <pivotArea type="data" outline="0" fieldPosition="0">
        <references count="2">
          <reference field="4294967294" count="1" selected="0">
            <x v="0"/>
          </reference>
          <reference field="0" count="1" selected="0">
            <x v="3"/>
          </reference>
        </references>
      </pivotArea>
    </chartFormat>
    <chartFormat chart="48" format="19" series="1">
      <pivotArea type="data" outline="0" fieldPosition="0">
        <references count="2">
          <reference field="4294967294" count="1" selected="0">
            <x v="1"/>
          </reference>
          <reference field="0" count="1" selected="0">
            <x v="3"/>
          </reference>
        </references>
      </pivotArea>
    </chartFormat>
    <chartFormat chart="48" format="20" series="1">
      <pivotArea type="data" outline="0" fieldPosition="0">
        <references count="2">
          <reference field="4294967294" count="1" selected="0">
            <x v="2"/>
          </reference>
          <reference field="0" count="1" selected="0">
            <x v="3"/>
          </reference>
        </references>
      </pivotArea>
    </chartFormat>
    <chartFormat chart="48" format="21" series="1">
      <pivotArea type="data" outline="0" fieldPosition="0">
        <references count="2">
          <reference field="4294967294" count="1" selected="0">
            <x v="3"/>
          </reference>
          <reference field="0" count="1" selected="0">
            <x v="3"/>
          </reference>
        </references>
      </pivotArea>
    </chartFormat>
    <chartFormat chart="48" format="22" series="1">
      <pivotArea type="data" outline="0" fieldPosition="0">
        <references count="2">
          <reference field="4294967294" count="1" selected="0">
            <x v="4"/>
          </reference>
          <reference field="0" count="1" selected="0">
            <x v="3"/>
          </reference>
        </references>
      </pivotArea>
    </chartFormat>
    <chartFormat chart="48" format="23" series="1">
      <pivotArea type="data" outline="0" fieldPosition="0">
        <references count="2">
          <reference field="4294967294" count="1" selected="0">
            <x v="5"/>
          </reference>
          <reference field="0" count="1" selected="0">
            <x v="3"/>
          </reference>
        </references>
      </pivotArea>
    </chartFormat>
    <chartFormat chart="48" format="24" series="1">
      <pivotArea type="data" outline="0" fieldPosition="0">
        <references count="2">
          <reference field="4294967294" count="1" selected="0">
            <x v="0"/>
          </reference>
          <reference field="0" count="1" selected="0">
            <x v="4"/>
          </reference>
        </references>
      </pivotArea>
    </chartFormat>
    <chartFormat chart="48" format="25" series="1">
      <pivotArea type="data" outline="0" fieldPosition="0">
        <references count="2">
          <reference field="4294967294" count="1" selected="0">
            <x v="1"/>
          </reference>
          <reference field="0" count="1" selected="0">
            <x v="4"/>
          </reference>
        </references>
      </pivotArea>
    </chartFormat>
    <chartFormat chart="48" format="26" series="1">
      <pivotArea type="data" outline="0" fieldPosition="0">
        <references count="2">
          <reference field="4294967294" count="1" selected="0">
            <x v="2"/>
          </reference>
          <reference field="0" count="1" selected="0">
            <x v="4"/>
          </reference>
        </references>
      </pivotArea>
    </chartFormat>
    <chartFormat chart="48" format="27" series="1">
      <pivotArea type="data" outline="0" fieldPosition="0">
        <references count="2">
          <reference field="4294967294" count="1" selected="0">
            <x v="3"/>
          </reference>
          <reference field="0" count="1" selected="0">
            <x v="4"/>
          </reference>
        </references>
      </pivotArea>
    </chartFormat>
    <chartFormat chart="48" format="28" series="1">
      <pivotArea type="data" outline="0" fieldPosition="0">
        <references count="2">
          <reference field="4294967294" count="1" selected="0">
            <x v="4"/>
          </reference>
          <reference field="0" count="1" selected="0">
            <x v="4"/>
          </reference>
        </references>
      </pivotArea>
    </chartFormat>
    <chartFormat chart="48" format="29" series="1">
      <pivotArea type="data" outline="0" fieldPosition="0">
        <references count="2">
          <reference field="4294967294" count="1" selected="0">
            <x v="5"/>
          </reference>
          <reference field="0" count="1" selected="0">
            <x v="4"/>
          </reference>
        </references>
      </pivotArea>
    </chartFormat>
    <chartFormat chart="48" format="30" series="1">
      <pivotArea type="data" outline="0" fieldPosition="0">
        <references count="2">
          <reference field="4294967294" count="1" selected="0">
            <x v="0"/>
          </reference>
          <reference field="0" count="1" selected="0">
            <x v="5"/>
          </reference>
        </references>
      </pivotArea>
    </chartFormat>
    <chartFormat chart="48" format="31" series="1">
      <pivotArea type="data" outline="0" fieldPosition="0">
        <references count="2">
          <reference field="4294967294" count="1" selected="0">
            <x v="1"/>
          </reference>
          <reference field="0" count="1" selected="0">
            <x v="5"/>
          </reference>
        </references>
      </pivotArea>
    </chartFormat>
    <chartFormat chart="48" format="32" series="1">
      <pivotArea type="data" outline="0" fieldPosition="0">
        <references count="2">
          <reference field="4294967294" count="1" selected="0">
            <x v="2"/>
          </reference>
          <reference field="0" count="1" selected="0">
            <x v="5"/>
          </reference>
        </references>
      </pivotArea>
    </chartFormat>
    <chartFormat chart="48" format="33" series="1">
      <pivotArea type="data" outline="0" fieldPosition="0">
        <references count="2">
          <reference field="4294967294" count="1" selected="0">
            <x v="3"/>
          </reference>
          <reference field="0" count="1" selected="0">
            <x v="5"/>
          </reference>
        </references>
      </pivotArea>
    </chartFormat>
    <chartFormat chart="48" format="34" series="1">
      <pivotArea type="data" outline="0" fieldPosition="0">
        <references count="2">
          <reference field="4294967294" count="1" selected="0">
            <x v="4"/>
          </reference>
          <reference field="0" count="1" selected="0">
            <x v="5"/>
          </reference>
        </references>
      </pivotArea>
    </chartFormat>
    <chartFormat chart="48" format="35" series="1">
      <pivotArea type="data" outline="0" fieldPosition="0">
        <references count="2">
          <reference field="4294967294" count="1" selected="0">
            <x v="5"/>
          </reference>
          <reference field="0" count="1" selected="0">
            <x v="5"/>
          </reference>
        </references>
      </pivotArea>
    </chartFormat>
    <chartFormat chart="48" format="36" series="1">
      <pivotArea type="data" outline="0" fieldPosition="0">
        <references count="2">
          <reference field="4294967294" count="1" selected="0">
            <x v="0"/>
          </reference>
          <reference field="0" count="1" selected="0">
            <x v="6"/>
          </reference>
        </references>
      </pivotArea>
    </chartFormat>
    <chartFormat chart="48" format="37" series="1">
      <pivotArea type="data" outline="0" fieldPosition="0">
        <references count="2">
          <reference field="4294967294" count="1" selected="0">
            <x v="1"/>
          </reference>
          <reference field="0" count="1" selected="0">
            <x v="6"/>
          </reference>
        </references>
      </pivotArea>
    </chartFormat>
    <chartFormat chart="48" format="38" series="1">
      <pivotArea type="data" outline="0" fieldPosition="0">
        <references count="2">
          <reference field="4294967294" count="1" selected="0">
            <x v="2"/>
          </reference>
          <reference field="0" count="1" selected="0">
            <x v="6"/>
          </reference>
        </references>
      </pivotArea>
    </chartFormat>
    <chartFormat chart="48" format="39" series="1">
      <pivotArea type="data" outline="0" fieldPosition="0">
        <references count="2">
          <reference field="4294967294" count="1" selected="0">
            <x v="3"/>
          </reference>
          <reference field="0" count="1" selected="0">
            <x v="6"/>
          </reference>
        </references>
      </pivotArea>
    </chartFormat>
    <chartFormat chart="48" format="40" series="1">
      <pivotArea type="data" outline="0" fieldPosition="0">
        <references count="2">
          <reference field="4294967294" count="1" selected="0">
            <x v="4"/>
          </reference>
          <reference field="0" count="1" selected="0">
            <x v="6"/>
          </reference>
        </references>
      </pivotArea>
    </chartFormat>
    <chartFormat chart="48" format="41" series="1">
      <pivotArea type="data" outline="0" fieldPosition="0">
        <references count="2">
          <reference field="4294967294" count="1" selected="0">
            <x v="5"/>
          </reference>
          <reference field="0" count="1" selected="0">
            <x v="6"/>
          </reference>
        </references>
      </pivotArea>
    </chartFormat>
    <chartFormat chart="48" format="42" series="1">
      <pivotArea type="data" outline="0" fieldPosition="0">
        <references count="2">
          <reference field="4294967294" count="1" selected="0">
            <x v="0"/>
          </reference>
          <reference field="0" count="1" selected="0">
            <x v="7"/>
          </reference>
        </references>
      </pivotArea>
    </chartFormat>
    <chartFormat chart="48" format="43" series="1">
      <pivotArea type="data" outline="0" fieldPosition="0">
        <references count="2">
          <reference field="4294967294" count="1" selected="0">
            <x v="1"/>
          </reference>
          <reference field="0" count="1" selected="0">
            <x v="7"/>
          </reference>
        </references>
      </pivotArea>
    </chartFormat>
    <chartFormat chart="48" format="44" series="1">
      <pivotArea type="data" outline="0" fieldPosition="0">
        <references count="2">
          <reference field="4294967294" count="1" selected="0">
            <x v="2"/>
          </reference>
          <reference field="0" count="1" selected="0">
            <x v="7"/>
          </reference>
        </references>
      </pivotArea>
    </chartFormat>
    <chartFormat chart="48" format="45" series="1">
      <pivotArea type="data" outline="0" fieldPosition="0">
        <references count="2">
          <reference field="4294967294" count="1" selected="0">
            <x v="3"/>
          </reference>
          <reference field="0" count="1" selected="0">
            <x v="7"/>
          </reference>
        </references>
      </pivotArea>
    </chartFormat>
    <chartFormat chart="48" format="46" series="1">
      <pivotArea type="data" outline="0" fieldPosition="0">
        <references count="2">
          <reference field="4294967294" count="1" selected="0">
            <x v="4"/>
          </reference>
          <reference field="0" count="1" selected="0">
            <x v="7"/>
          </reference>
        </references>
      </pivotArea>
    </chartFormat>
    <chartFormat chart="48" format="47" series="1">
      <pivotArea type="data" outline="0" fieldPosition="0">
        <references count="2">
          <reference field="4294967294" count="1" selected="0">
            <x v="5"/>
          </reference>
          <reference field="0" count="1" selected="0">
            <x v="7"/>
          </reference>
        </references>
      </pivotArea>
    </chartFormat>
    <chartFormat chart="48" format="48" series="1">
      <pivotArea type="data" outline="0" fieldPosition="0">
        <references count="2">
          <reference field="4294967294" count="1" selected="0">
            <x v="0"/>
          </reference>
          <reference field="0" count="1" selected="0">
            <x v="8"/>
          </reference>
        </references>
      </pivotArea>
    </chartFormat>
    <chartFormat chart="48" format="49" series="1">
      <pivotArea type="data" outline="0" fieldPosition="0">
        <references count="2">
          <reference field="4294967294" count="1" selected="0">
            <x v="1"/>
          </reference>
          <reference field="0" count="1" selected="0">
            <x v="8"/>
          </reference>
        </references>
      </pivotArea>
    </chartFormat>
    <chartFormat chart="48" format="50" series="1">
      <pivotArea type="data" outline="0" fieldPosition="0">
        <references count="2">
          <reference field="4294967294" count="1" selected="0">
            <x v="2"/>
          </reference>
          <reference field="0" count="1" selected="0">
            <x v="8"/>
          </reference>
        </references>
      </pivotArea>
    </chartFormat>
    <chartFormat chart="48" format="51" series="1">
      <pivotArea type="data" outline="0" fieldPosition="0">
        <references count="2">
          <reference field="4294967294" count="1" selected="0">
            <x v="3"/>
          </reference>
          <reference field="0" count="1" selected="0">
            <x v="8"/>
          </reference>
        </references>
      </pivotArea>
    </chartFormat>
    <chartFormat chart="48" format="52" series="1">
      <pivotArea type="data" outline="0" fieldPosition="0">
        <references count="2">
          <reference field="4294967294" count="1" selected="0">
            <x v="4"/>
          </reference>
          <reference field="0" count="1" selected="0">
            <x v="8"/>
          </reference>
        </references>
      </pivotArea>
    </chartFormat>
    <chartFormat chart="48" format="53" series="1">
      <pivotArea type="data" outline="0" fieldPosition="0">
        <references count="2">
          <reference field="4294967294" count="1" selected="0">
            <x v="5"/>
          </reference>
          <reference field="0" count="1" selected="0">
            <x v="8"/>
          </reference>
        </references>
      </pivotArea>
    </chartFormat>
    <chartFormat chart="52" format="105" series="1">
      <pivotArea type="data" outline="0" fieldPosition="0">
        <references count="2">
          <reference field="4294967294" count="1" selected="0">
            <x v="0"/>
          </reference>
          <reference field="0" count="1" selected="0">
            <x v="0"/>
          </reference>
        </references>
      </pivotArea>
    </chartFormat>
    <chartFormat chart="52" format="106" series="1">
      <pivotArea type="data" outline="0" fieldPosition="0">
        <references count="2">
          <reference field="4294967294" count="1" selected="0">
            <x v="1"/>
          </reference>
          <reference field="0" count="1" selected="0">
            <x v="0"/>
          </reference>
        </references>
      </pivotArea>
    </chartFormat>
    <chartFormat chart="52" format="107" series="1">
      <pivotArea type="data" outline="0" fieldPosition="0">
        <references count="2">
          <reference field="4294967294" count="1" selected="0">
            <x v="2"/>
          </reference>
          <reference field="0" count="1" selected="0">
            <x v="0"/>
          </reference>
        </references>
      </pivotArea>
    </chartFormat>
    <chartFormat chart="52" format="108" series="1">
      <pivotArea type="data" outline="0" fieldPosition="0">
        <references count="2">
          <reference field="4294967294" count="1" selected="0">
            <x v="3"/>
          </reference>
          <reference field="0" count="1" selected="0">
            <x v="0"/>
          </reference>
        </references>
      </pivotArea>
    </chartFormat>
    <chartFormat chart="52" format="109" series="1">
      <pivotArea type="data" outline="0" fieldPosition="0">
        <references count="2">
          <reference field="4294967294" count="1" selected="0">
            <x v="4"/>
          </reference>
          <reference field="0" count="1" selected="0">
            <x v="0"/>
          </reference>
        </references>
      </pivotArea>
    </chartFormat>
    <chartFormat chart="52" format="110" series="1">
      <pivotArea type="data" outline="0" fieldPosition="0">
        <references count="2">
          <reference field="4294967294" count="1" selected="0">
            <x v="5"/>
          </reference>
          <reference field="0" count="1" selected="0">
            <x v="0"/>
          </reference>
        </references>
      </pivotArea>
    </chartFormat>
    <chartFormat chart="52" format="111" series="1">
      <pivotArea type="data" outline="0" fieldPosition="0">
        <references count="2">
          <reference field="4294967294" count="1" selected="0">
            <x v="0"/>
          </reference>
          <reference field="0" count="1" selected="0">
            <x v="3"/>
          </reference>
        </references>
      </pivotArea>
    </chartFormat>
    <chartFormat chart="52" format="112" series="1">
      <pivotArea type="data" outline="0" fieldPosition="0">
        <references count="2">
          <reference field="4294967294" count="1" selected="0">
            <x v="1"/>
          </reference>
          <reference field="0" count="1" selected="0">
            <x v="3"/>
          </reference>
        </references>
      </pivotArea>
    </chartFormat>
    <chartFormat chart="52" format="113" series="1">
      <pivotArea type="data" outline="0" fieldPosition="0">
        <references count="2">
          <reference field="4294967294" count="1" selected="0">
            <x v="2"/>
          </reference>
          <reference field="0" count="1" selected="0">
            <x v="3"/>
          </reference>
        </references>
      </pivotArea>
    </chartFormat>
    <chartFormat chart="52" format="114" series="1">
      <pivotArea type="data" outline="0" fieldPosition="0">
        <references count="2">
          <reference field="4294967294" count="1" selected="0">
            <x v="3"/>
          </reference>
          <reference field="0" count="1" selected="0">
            <x v="3"/>
          </reference>
        </references>
      </pivotArea>
    </chartFormat>
    <chartFormat chart="52" format="115" series="1">
      <pivotArea type="data" outline="0" fieldPosition="0">
        <references count="2">
          <reference field="4294967294" count="1" selected="0">
            <x v="4"/>
          </reference>
          <reference field="0" count="1" selected="0">
            <x v="3"/>
          </reference>
        </references>
      </pivotArea>
    </chartFormat>
    <chartFormat chart="52" format="116" series="1">
      <pivotArea type="data" outline="0" fieldPosition="0">
        <references count="2">
          <reference field="4294967294" count="1" selected="0">
            <x v="5"/>
          </reference>
          <reference field="0" count="1" selected="0">
            <x v="3"/>
          </reference>
        </references>
      </pivotArea>
    </chartFormat>
    <chartFormat chart="52" format="117" series="1">
      <pivotArea type="data" outline="0" fieldPosition="0">
        <references count="2">
          <reference field="4294967294" count="1" selected="0">
            <x v="0"/>
          </reference>
          <reference field="0" count="1" selected="0">
            <x v="6"/>
          </reference>
        </references>
      </pivotArea>
    </chartFormat>
    <chartFormat chart="52" format="118" series="1">
      <pivotArea type="data" outline="0" fieldPosition="0">
        <references count="2">
          <reference field="4294967294" count="1" selected="0">
            <x v="1"/>
          </reference>
          <reference field="0" count="1" selected="0">
            <x v="6"/>
          </reference>
        </references>
      </pivotArea>
    </chartFormat>
    <chartFormat chart="52" format="119" series="1">
      <pivotArea type="data" outline="0" fieldPosition="0">
        <references count="2">
          <reference field="4294967294" count="1" selected="0">
            <x v="2"/>
          </reference>
          <reference field="0" count="1" selected="0">
            <x v="6"/>
          </reference>
        </references>
      </pivotArea>
    </chartFormat>
    <chartFormat chart="52" format="120" series="1">
      <pivotArea type="data" outline="0" fieldPosition="0">
        <references count="2">
          <reference field="4294967294" count="1" selected="0">
            <x v="3"/>
          </reference>
          <reference field="0" count="1" selected="0">
            <x v="6"/>
          </reference>
        </references>
      </pivotArea>
    </chartFormat>
    <chartFormat chart="52" format="121" series="1">
      <pivotArea type="data" outline="0" fieldPosition="0">
        <references count="2">
          <reference field="4294967294" count="1" selected="0">
            <x v="4"/>
          </reference>
          <reference field="0" count="1" selected="0">
            <x v="6"/>
          </reference>
        </references>
      </pivotArea>
    </chartFormat>
    <chartFormat chart="52" format="122" series="1">
      <pivotArea type="data" outline="0" fieldPosition="0">
        <references count="2">
          <reference field="4294967294" count="1" selected="0">
            <x v="5"/>
          </reference>
          <reference field="0" count="1" selected="0">
            <x v="6"/>
          </reference>
        </references>
      </pivotArea>
    </chartFormat>
    <chartFormat chart="52" format="123" series="1">
      <pivotArea type="data" outline="0" fieldPosition="0">
        <references count="2">
          <reference field="4294967294" count="1" selected="0">
            <x v="0"/>
          </reference>
          <reference field="0" count="1" selected="0">
            <x v="5"/>
          </reference>
        </references>
      </pivotArea>
    </chartFormat>
    <chartFormat chart="52" format="124" series="1">
      <pivotArea type="data" outline="0" fieldPosition="0">
        <references count="2">
          <reference field="4294967294" count="1" selected="0">
            <x v="1"/>
          </reference>
          <reference field="0" count="1" selected="0">
            <x v="5"/>
          </reference>
        </references>
      </pivotArea>
    </chartFormat>
    <chartFormat chart="52" format="125" series="1">
      <pivotArea type="data" outline="0" fieldPosition="0">
        <references count="2">
          <reference field="4294967294" count="1" selected="0">
            <x v="2"/>
          </reference>
          <reference field="0" count="1" selected="0">
            <x v="5"/>
          </reference>
        </references>
      </pivotArea>
    </chartFormat>
    <chartFormat chart="52" format="126" series="1">
      <pivotArea type="data" outline="0" fieldPosition="0">
        <references count="2">
          <reference field="4294967294" count="1" selected="0">
            <x v="3"/>
          </reference>
          <reference field="0" count="1" selected="0">
            <x v="5"/>
          </reference>
        </references>
      </pivotArea>
    </chartFormat>
    <chartFormat chart="52" format="127" series="1">
      <pivotArea type="data" outline="0" fieldPosition="0">
        <references count="2">
          <reference field="4294967294" count="1" selected="0">
            <x v="4"/>
          </reference>
          <reference field="0" count="1" selected="0">
            <x v="5"/>
          </reference>
        </references>
      </pivotArea>
    </chartFormat>
    <chartFormat chart="52" format="128" series="1">
      <pivotArea type="data" outline="0" fieldPosition="0">
        <references count="2">
          <reference field="4294967294" count="1" selected="0">
            <x v="5"/>
          </reference>
          <reference field="0" count="1" selected="0">
            <x v="5"/>
          </reference>
        </references>
      </pivotArea>
    </chartFormat>
    <chartFormat chart="52" format="129" series="1">
      <pivotArea type="data" outline="0" fieldPosition="0">
        <references count="2">
          <reference field="4294967294" count="1" selected="0">
            <x v="0"/>
          </reference>
          <reference field="0" count="1" selected="0">
            <x v="8"/>
          </reference>
        </references>
      </pivotArea>
    </chartFormat>
    <chartFormat chart="52" format="130" series="1">
      <pivotArea type="data" outline="0" fieldPosition="0">
        <references count="2">
          <reference field="4294967294" count="1" selected="0">
            <x v="1"/>
          </reference>
          <reference field="0" count="1" selected="0">
            <x v="8"/>
          </reference>
        </references>
      </pivotArea>
    </chartFormat>
    <chartFormat chart="52" format="131" series="1">
      <pivotArea type="data" outline="0" fieldPosition="0">
        <references count="2">
          <reference field="4294967294" count="1" selected="0">
            <x v="2"/>
          </reference>
          <reference field="0" count="1" selected="0">
            <x v="8"/>
          </reference>
        </references>
      </pivotArea>
    </chartFormat>
    <chartFormat chart="52" format="132" series="1">
      <pivotArea type="data" outline="0" fieldPosition="0">
        <references count="2">
          <reference field="4294967294" count="1" selected="0">
            <x v="3"/>
          </reference>
          <reference field="0" count="1" selected="0">
            <x v="8"/>
          </reference>
        </references>
      </pivotArea>
    </chartFormat>
    <chartFormat chart="52" format="133" series="1">
      <pivotArea type="data" outline="0" fieldPosition="0">
        <references count="2">
          <reference field="4294967294" count="1" selected="0">
            <x v="4"/>
          </reference>
          <reference field="0" count="1" selected="0">
            <x v="8"/>
          </reference>
        </references>
      </pivotArea>
    </chartFormat>
    <chartFormat chart="52" format="134" series="1">
      <pivotArea type="data" outline="0" fieldPosition="0">
        <references count="2">
          <reference field="4294967294" count="1" selected="0">
            <x v="5"/>
          </reference>
          <reference field="0" count="1" selected="0">
            <x v="8"/>
          </reference>
        </references>
      </pivotArea>
    </chartFormat>
    <chartFormat chart="52" format="135" series="1">
      <pivotArea type="data" outline="0" fieldPosition="0">
        <references count="2">
          <reference field="4294967294" count="1" selected="0">
            <x v="0"/>
          </reference>
          <reference field="0" count="1" selected="0">
            <x v="7"/>
          </reference>
        </references>
      </pivotArea>
    </chartFormat>
    <chartFormat chart="52" format="136" series="1">
      <pivotArea type="data" outline="0" fieldPosition="0">
        <references count="2">
          <reference field="4294967294" count="1" selected="0">
            <x v="1"/>
          </reference>
          <reference field="0" count="1" selected="0">
            <x v="7"/>
          </reference>
        </references>
      </pivotArea>
    </chartFormat>
    <chartFormat chart="52" format="137" series="1">
      <pivotArea type="data" outline="0" fieldPosition="0">
        <references count="2">
          <reference field="4294967294" count="1" selected="0">
            <x v="2"/>
          </reference>
          <reference field="0" count="1" selected="0">
            <x v="7"/>
          </reference>
        </references>
      </pivotArea>
    </chartFormat>
    <chartFormat chart="52" format="138" series="1">
      <pivotArea type="data" outline="0" fieldPosition="0">
        <references count="2">
          <reference field="4294967294" count="1" selected="0">
            <x v="3"/>
          </reference>
          <reference field="0" count="1" selected="0">
            <x v="7"/>
          </reference>
        </references>
      </pivotArea>
    </chartFormat>
    <chartFormat chart="52" format="139" series="1">
      <pivotArea type="data" outline="0" fieldPosition="0">
        <references count="2">
          <reference field="4294967294" count="1" selected="0">
            <x v="4"/>
          </reference>
          <reference field="0" count="1" selected="0">
            <x v="7"/>
          </reference>
        </references>
      </pivotArea>
    </chartFormat>
    <chartFormat chart="52" format="140" series="1">
      <pivotArea type="data" outline="0" fieldPosition="0">
        <references count="2">
          <reference field="4294967294" count="1" selected="0">
            <x v="5"/>
          </reference>
          <reference field="0" count="1" selected="0">
            <x v="7"/>
          </reference>
        </references>
      </pivotArea>
    </chartFormat>
    <chartFormat chart="52" format="141" series="1">
      <pivotArea type="data" outline="0" fieldPosition="0">
        <references count="2">
          <reference field="4294967294" count="1" selected="0">
            <x v="0"/>
          </reference>
          <reference field="0" count="1" selected="0">
            <x v="4"/>
          </reference>
        </references>
      </pivotArea>
    </chartFormat>
    <chartFormat chart="52" format="142" series="1">
      <pivotArea type="data" outline="0" fieldPosition="0">
        <references count="2">
          <reference field="4294967294" count="1" selected="0">
            <x v="1"/>
          </reference>
          <reference field="0" count="1" selected="0">
            <x v="4"/>
          </reference>
        </references>
      </pivotArea>
    </chartFormat>
    <chartFormat chart="52" format="143" series="1">
      <pivotArea type="data" outline="0" fieldPosition="0">
        <references count="2">
          <reference field="4294967294" count="1" selected="0">
            <x v="2"/>
          </reference>
          <reference field="0" count="1" selected="0">
            <x v="4"/>
          </reference>
        </references>
      </pivotArea>
    </chartFormat>
    <chartFormat chart="52" format="144" series="1">
      <pivotArea type="data" outline="0" fieldPosition="0">
        <references count="2">
          <reference field="4294967294" count="1" selected="0">
            <x v="3"/>
          </reference>
          <reference field="0" count="1" selected="0">
            <x v="4"/>
          </reference>
        </references>
      </pivotArea>
    </chartFormat>
    <chartFormat chart="52" format="145" series="1">
      <pivotArea type="data" outline="0" fieldPosition="0">
        <references count="2">
          <reference field="4294967294" count="1" selected="0">
            <x v="4"/>
          </reference>
          <reference field="0" count="1" selected="0">
            <x v="4"/>
          </reference>
        </references>
      </pivotArea>
    </chartFormat>
    <chartFormat chart="52" format="146" series="1">
      <pivotArea type="data" outline="0" fieldPosition="0">
        <references count="2">
          <reference field="4294967294" count="1" selected="0">
            <x v="5"/>
          </reference>
          <reference field="0" count="1" selected="0">
            <x v="4"/>
          </reference>
        </references>
      </pivotArea>
    </chartFormat>
    <chartFormat chart="52" format="147" series="1">
      <pivotArea type="data" outline="0" fieldPosition="0">
        <references count="2">
          <reference field="4294967294" count="1" selected="0">
            <x v="0"/>
          </reference>
          <reference field="0" count="1" selected="0">
            <x v="2"/>
          </reference>
        </references>
      </pivotArea>
    </chartFormat>
    <chartFormat chart="52" format="148" series="1">
      <pivotArea type="data" outline="0" fieldPosition="0">
        <references count="2">
          <reference field="4294967294" count="1" selected="0">
            <x v="1"/>
          </reference>
          <reference field="0" count="1" selected="0">
            <x v="2"/>
          </reference>
        </references>
      </pivotArea>
    </chartFormat>
    <chartFormat chart="52" format="149" series="1">
      <pivotArea type="data" outline="0" fieldPosition="0">
        <references count="2">
          <reference field="4294967294" count="1" selected="0">
            <x v="2"/>
          </reference>
          <reference field="0" count="1" selected="0">
            <x v="2"/>
          </reference>
        </references>
      </pivotArea>
    </chartFormat>
    <chartFormat chart="52" format="150" series="1">
      <pivotArea type="data" outline="0" fieldPosition="0">
        <references count="2">
          <reference field="4294967294" count="1" selected="0">
            <x v="3"/>
          </reference>
          <reference field="0" count="1" selected="0">
            <x v="2"/>
          </reference>
        </references>
      </pivotArea>
    </chartFormat>
    <chartFormat chart="52" format="151" series="1">
      <pivotArea type="data" outline="0" fieldPosition="0">
        <references count="2">
          <reference field="4294967294" count="1" selected="0">
            <x v="4"/>
          </reference>
          <reference field="0" count="1" selected="0">
            <x v="2"/>
          </reference>
        </references>
      </pivotArea>
    </chartFormat>
    <chartFormat chart="52" format="152" series="1">
      <pivotArea type="data" outline="0" fieldPosition="0">
        <references count="2">
          <reference field="4294967294" count="1" selected="0">
            <x v="5"/>
          </reference>
          <reference field="0" count="1" selected="0">
            <x v="2"/>
          </reference>
        </references>
      </pivotArea>
    </chartFormat>
    <chartFormat chart="52" format="153" series="1">
      <pivotArea type="data" outline="0" fieldPosition="0">
        <references count="2">
          <reference field="4294967294" count="1" selected="0">
            <x v="0"/>
          </reference>
          <reference field="0" count="1" selected="0">
            <x v="1"/>
          </reference>
        </references>
      </pivotArea>
    </chartFormat>
    <chartFormat chart="52" format="154" series="1">
      <pivotArea type="data" outline="0" fieldPosition="0">
        <references count="2">
          <reference field="4294967294" count="1" selected="0">
            <x v="1"/>
          </reference>
          <reference field="0" count="1" selected="0">
            <x v="1"/>
          </reference>
        </references>
      </pivotArea>
    </chartFormat>
    <chartFormat chart="52" format="155" series="1">
      <pivotArea type="data" outline="0" fieldPosition="0">
        <references count="2">
          <reference field="4294967294" count="1" selected="0">
            <x v="2"/>
          </reference>
          <reference field="0" count="1" selected="0">
            <x v="1"/>
          </reference>
        </references>
      </pivotArea>
    </chartFormat>
    <chartFormat chart="52" format="156" series="1">
      <pivotArea type="data" outline="0" fieldPosition="0">
        <references count="2">
          <reference field="4294967294" count="1" selected="0">
            <x v="3"/>
          </reference>
          <reference field="0" count="1" selected="0">
            <x v="1"/>
          </reference>
        </references>
      </pivotArea>
    </chartFormat>
    <chartFormat chart="52" format="157" series="1">
      <pivotArea type="data" outline="0" fieldPosition="0">
        <references count="2">
          <reference field="4294967294" count="1" selected="0">
            <x v="4"/>
          </reference>
          <reference field="0" count="1" selected="0">
            <x v="1"/>
          </reference>
        </references>
      </pivotArea>
    </chartFormat>
    <chartFormat chart="52" format="158" series="1">
      <pivotArea type="data" outline="0" fieldPosition="0">
        <references count="2">
          <reference field="4294967294" count="1" selected="0">
            <x v="5"/>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5782B-8181-4D5A-8A13-76977CD6E098}"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94:L97" firstHeaderRow="1" firstDataRow="3" firstDataCol="0"/>
  <pivotFields count="42">
    <pivotField axis="axisCol" showAll="0">
      <items count="10">
        <item x="8"/>
        <item h="1" x="1"/>
        <item h="1" x="0"/>
        <item h="1" x="4"/>
        <item h="1" x="2"/>
        <item h="1" x="5"/>
        <item h="1" x="7"/>
        <item h="1" x="6"/>
        <item h="1" x="3"/>
        <item t="default"/>
      </items>
    </pivotField>
    <pivotField showAll="0"/>
    <pivotField numFmtId="165" showAll="0"/>
    <pivotField numFmtId="165" showAll="0"/>
    <pivotField numFmtId="165" showAll="0"/>
    <pivotField numFmtId="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 showAll="0"/>
    <pivotField numFmtId="1" showAll="0"/>
    <pivotField dataField="1" numFmtId="164" showAll="0"/>
    <pivotField dataField="1" numFmtId="164" showAll="0"/>
    <pivotField dataField="1" numFmtId="164" showAll="0"/>
    <pivotField dataField="1" numFmtId="164" showAll="0"/>
    <pivotField dataField="1" numFmtId="164" showAll="0"/>
    <pivotField dataField="1"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numFmtId="44" showAll="0"/>
    <pivotField numFmtId="44" showAll="0"/>
    <pivotField numFmtId="44" showAll="0"/>
    <pivotField numFmtId="44" showAll="0"/>
    <pivotField numFmtId="44" showAll="0"/>
  </pivotFields>
  <rowItems count="1">
    <i/>
  </rowItems>
  <colFields count="2">
    <field x="0"/>
    <field x="-2"/>
  </colFields>
  <colItems count="12">
    <i>
      <x/>
      <x/>
    </i>
    <i r="1" i="1">
      <x v="1"/>
    </i>
    <i r="1" i="2">
      <x v="2"/>
    </i>
    <i r="1" i="3">
      <x v="3"/>
    </i>
    <i r="1" i="4">
      <x v="4"/>
    </i>
    <i r="1" i="5">
      <x v="5"/>
    </i>
    <i t="grand">
      <x/>
    </i>
    <i t="grand" i="1">
      <x/>
    </i>
    <i t="grand" i="2">
      <x/>
    </i>
    <i t="grand" i="3">
      <x/>
    </i>
    <i t="grand" i="4">
      <x/>
    </i>
    <i t="grand" i="5">
      <x/>
    </i>
  </colItems>
  <dataFields count="6">
    <dataField name="TikTok Revenue" fld="18" baseField="0" baseItem="0"/>
    <dataField name="Facebook Revenue" fld="19" baseField="0" baseItem="0"/>
    <dataField name="Instagram Revenue" fld="20" baseField="0" baseItem="0"/>
    <dataField name="YouTube Revenue" fld="22" baseField="0" baseItem="0"/>
    <dataField name="Twitter Revenue" fld="21" baseField="0" baseItem="0"/>
    <dataField name="Blog Revenue" fld="23" baseField="0" baseItem="0"/>
  </dataFields>
  <formats count="1">
    <format dxfId="13">
      <pivotArea outline="0" collapsedLevelsAreSubtotals="1" fieldPosition="0"/>
    </format>
  </formats>
  <chartFormats count="108">
    <chartFormat chart="55" format="0" series="1">
      <pivotArea type="data" outline="0" fieldPosition="0">
        <references count="2">
          <reference field="4294967294" count="1" selected="0">
            <x v="0"/>
          </reference>
          <reference field="0" count="1" selected="0">
            <x v="0"/>
          </reference>
        </references>
      </pivotArea>
    </chartFormat>
    <chartFormat chart="55" format="1" series="1">
      <pivotArea type="data" outline="0" fieldPosition="0">
        <references count="2">
          <reference field="4294967294" count="1" selected="0">
            <x v="1"/>
          </reference>
          <reference field="0" count="1" selected="0">
            <x v="0"/>
          </reference>
        </references>
      </pivotArea>
    </chartFormat>
    <chartFormat chart="55" format="2" series="1">
      <pivotArea type="data" outline="0" fieldPosition="0">
        <references count="2">
          <reference field="4294967294" count="1" selected="0">
            <x v="2"/>
          </reference>
          <reference field="0" count="1" selected="0">
            <x v="0"/>
          </reference>
        </references>
      </pivotArea>
    </chartFormat>
    <chartFormat chart="55" format="3" series="1">
      <pivotArea type="data" outline="0" fieldPosition="0">
        <references count="2">
          <reference field="4294967294" count="1" selected="0">
            <x v="4"/>
          </reference>
          <reference field="0" count="1" selected="0">
            <x v="0"/>
          </reference>
        </references>
      </pivotArea>
    </chartFormat>
    <chartFormat chart="55" format="4" series="1">
      <pivotArea type="data" outline="0" fieldPosition="0">
        <references count="2">
          <reference field="4294967294" count="1" selected="0">
            <x v="3"/>
          </reference>
          <reference field="0" count="1" selected="0">
            <x v="0"/>
          </reference>
        </references>
      </pivotArea>
    </chartFormat>
    <chartFormat chart="55" format="5" series="1">
      <pivotArea type="data" outline="0" fieldPosition="0">
        <references count="2">
          <reference field="4294967294" count="1" selected="0">
            <x v="5"/>
          </reference>
          <reference field="0" count="1" selected="0">
            <x v="0"/>
          </reference>
        </references>
      </pivotArea>
    </chartFormat>
    <chartFormat chart="55" format="6" series="1">
      <pivotArea type="data" outline="0" fieldPosition="0">
        <references count="2">
          <reference field="4294967294" count="1" selected="0">
            <x v="0"/>
          </reference>
          <reference field="0" count="1" selected="0">
            <x v="1"/>
          </reference>
        </references>
      </pivotArea>
    </chartFormat>
    <chartFormat chart="55" format="7" series="1">
      <pivotArea type="data" outline="0" fieldPosition="0">
        <references count="2">
          <reference field="4294967294" count="1" selected="0">
            <x v="1"/>
          </reference>
          <reference field="0" count="1" selected="0">
            <x v="1"/>
          </reference>
        </references>
      </pivotArea>
    </chartFormat>
    <chartFormat chart="55" format="8" series="1">
      <pivotArea type="data" outline="0" fieldPosition="0">
        <references count="2">
          <reference field="4294967294" count="1" selected="0">
            <x v="2"/>
          </reference>
          <reference field="0" count="1" selected="0">
            <x v="1"/>
          </reference>
        </references>
      </pivotArea>
    </chartFormat>
    <chartFormat chart="55" format="9" series="1">
      <pivotArea type="data" outline="0" fieldPosition="0">
        <references count="2">
          <reference field="4294967294" count="1" selected="0">
            <x v="4"/>
          </reference>
          <reference field="0" count="1" selected="0">
            <x v="1"/>
          </reference>
        </references>
      </pivotArea>
    </chartFormat>
    <chartFormat chart="55" format="10" series="1">
      <pivotArea type="data" outline="0" fieldPosition="0">
        <references count="2">
          <reference field="4294967294" count="1" selected="0">
            <x v="3"/>
          </reference>
          <reference field="0" count="1" selected="0">
            <x v="1"/>
          </reference>
        </references>
      </pivotArea>
    </chartFormat>
    <chartFormat chart="55" format="11" series="1">
      <pivotArea type="data" outline="0" fieldPosition="0">
        <references count="2">
          <reference field="4294967294" count="1" selected="0">
            <x v="5"/>
          </reference>
          <reference field="0" count="1" selected="0">
            <x v="1"/>
          </reference>
        </references>
      </pivotArea>
    </chartFormat>
    <chartFormat chart="55" format="12" series="1">
      <pivotArea type="data" outline="0" fieldPosition="0">
        <references count="2">
          <reference field="4294967294" count="1" selected="0">
            <x v="0"/>
          </reference>
          <reference field="0" count="1" selected="0">
            <x v="2"/>
          </reference>
        </references>
      </pivotArea>
    </chartFormat>
    <chartFormat chart="55" format="13" series="1">
      <pivotArea type="data" outline="0" fieldPosition="0">
        <references count="2">
          <reference field="4294967294" count="1" selected="0">
            <x v="1"/>
          </reference>
          <reference field="0" count="1" selected="0">
            <x v="2"/>
          </reference>
        </references>
      </pivotArea>
    </chartFormat>
    <chartFormat chart="55" format="14" series="1">
      <pivotArea type="data" outline="0" fieldPosition="0">
        <references count="2">
          <reference field="4294967294" count="1" selected="0">
            <x v="2"/>
          </reference>
          <reference field="0" count="1" selected="0">
            <x v="2"/>
          </reference>
        </references>
      </pivotArea>
    </chartFormat>
    <chartFormat chart="55" format="15" series="1">
      <pivotArea type="data" outline="0" fieldPosition="0">
        <references count="2">
          <reference field="4294967294" count="1" selected="0">
            <x v="4"/>
          </reference>
          <reference field="0" count="1" selected="0">
            <x v="2"/>
          </reference>
        </references>
      </pivotArea>
    </chartFormat>
    <chartFormat chart="55" format="16" series="1">
      <pivotArea type="data" outline="0" fieldPosition="0">
        <references count="2">
          <reference field="4294967294" count="1" selected="0">
            <x v="3"/>
          </reference>
          <reference field="0" count="1" selected="0">
            <x v="2"/>
          </reference>
        </references>
      </pivotArea>
    </chartFormat>
    <chartFormat chart="55" format="17" series="1">
      <pivotArea type="data" outline="0" fieldPosition="0">
        <references count="2">
          <reference field="4294967294" count="1" selected="0">
            <x v="5"/>
          </reference>
          <reference field="0" count="1" selected="0">
            <x v="2"/>
          </reference>
        </references>
      </pivotArea>
    </chartFormat>
    <chartFormat chart="55" format="18" series="1">
      <pivotArea type="data" outline="0" fieldPosition="0">
        <references count="2">
          <reference field="4294967294" count="1" selected="0">
            <x v="0"/>
          </reference>
          <reference field="0" count="1" selected="0">
            <x v="3"/>
          </reference>
        </references>
      </pivotArea>
    </chartFormat>
    <chartFormat chart="55" format="19" series="1">
      <pivotArea type="data" outline="0" fieldPosition="0">
        <references count="2">
          <reference field="4294967294" count="1" selected="0">
            <x v="1"/>
          </reference>
          <reference field="0" count="1" selected="0">
            <x v="3"/>
          </reference>
        </references>
      </pivotArea>
    </chartFormat>
    <chartFormat chart="55" format="20" series="1">
      <pivotArea type="data" outline="0" fieldPosition="0">
        <references count="2">
          <reference field="4294967294" count="1" selected="0">
            <x v="2"/>
          </reference>
          <reference field="0" count="1" selected="0">
            <x v="3"/>
          </reference>
        </references>
      </pivotArea>
    </chartFormat>
    <chartFormat chart="55" format="21" series="1">
      <pivotArea type="data" outline="0" fieldPosition="0">
        <references count="2">
          <reference field="4294967294" count="1" selected="0">
            <x v="4"/>
          </reference>
          <reference field="0" count="1" selected="0">
            <x v="3"/>
          </reference>
        </references>
      </pivotArea>
    </chartFormat>
    <chartFormat chart="55" format="22" series="1">
      <pivotArea type="data" outline="0" fieldPosition="0">
        <references count="2">
          <reference field="4294967294" count="1" selected="0">
            <x v="3"/>
          </reference>
          <reference field="0" count="1" selected="0">
            <x v="3"/>
          </reference>
        </references>
      </pivotArea>
    </chartFormat>
    <chartFormat chart="55" format="23" series="1">
      <pivotArea type="data" outline="0" fieldPosition="0">
        <references count="2">
          <reference field="4294967294" count="1" selected="0">
            <x v="5"/>
          </reference>
          <reference field="0" count="1" selected="0">
            <x v="3"/>
          </reference>
        </references>
      </pivotArea>
    </chartFormat>
    <chartFormat chart="55" format="24" series="1">
      <pivotArea type="data" outline="0" fieldPosition="0">
        <references count="2">
          <reference field="4294967294" count="1" selected="0">
            <x v="0"/>
          </reference>
          <reference field="0" count="1" selected="0">
            <x v="4"/>
          </reference>
        </references>
      </pivotArea>
    </chartFormat>
    <chartFormat chart="55" format="25" series="1">
      <pivotArea type="data" outline="0" fieldPosition="0">
        <references count="2">
          <reference field="4294967294" count="1" selected="0">
            <x v="1"/>
          </reference>
          <reference field="0" count="1" selected="0">
            <x v="4"/>
          </reference>
        </references>
      </pivotArea>
    </chartFormat>
    <chartFormat chart="55" format="26" series="1">
      <pivotArea type="data" outline="0" fieldPosition="0">
        <references count="2">
          <reference field="4294967294" count="1" selected="0">
            <x v="2"/>
          </reference>
          <reference field="0" count="1" selected="0">
            <x v="4"/>
          </reference>
        </references>
      </pivotArea>
    </chartFormat>
    <chartFormat chart="55" format="27" series="1">
      <pivotArea type="data" outline="0" fieldPosition="0">
        <references count="2">
          <reference field="4294967294" count="1" selected="0">
            <x v="4"/>
          </reference>
          <reference field="0" count="1" selected="0">
            <x v="4"/>
          </reference>
        </references>
      </pivotArea>
    </chartFormat>
    <chartFormat chart="55" format="28" series="1">
      <pivotArea type="data" outline="0" fieldPosition="0">
        <references count="2">
          <reference field="4294967294" count="1" selected="0">
            <x v="3"/>
          </reference>
          <reference field="0" count="1" selected="0">
            <x v="4"/>
          </reference>
        </references>
      </pivotArea>
    </chartFormat>
    <chartFormat chart="55" format="29" series="1">
      <pivotArea type="data" outline="0" fieldPosition="0">
        <references count="2">
          <reference field="4294967294" count="1" selected="0">
            <x v="5"/>
          </reference>
          <reference field="0" count="1" selected="0">
            <x v="4"/>
          </reference>
        </references>
      </pivotArea>
    </chartFormat>
    <chartFormat chart="55" format="30" series="1">
      <pivotArea type="data" outline="0" fieldPosition="0">
        <references count="2">
          <reference field="4294967294" count="1" selected="0">
            <x v="0"/>
          </reference>
          <reference field="0" count="1" selected="0">
            <x v="5"/>
          </reference>
        </references>
      </pivotArea>
    </chartFormat>
    <chartFormat chart="55" format="31" series="1">
      <pivotArea type="data" outline="0" fieldPosition="0">
        <references count="2">
          <reference field="4294967294" count="1" selected="0">
            <x v="1"/>
          </reference>
          <reference field="0" count="1" selected="0">
            <x v="5"/>
          </reference>
        </references>
      </pivotArea>
    </chartFormat>
    <chartFormat chart="55" format="32" series="1">
      <pivotArea type="data" outline="0" fieldPosition="0">
        <references count="2">
          <reference field="4294967294" count="1" selected="0">
            <x v="2"/>
          </reference>
          <reference field="0" count="1" selected="0">
            <x v="5"/>
          </reference>
        </references>
      </pivotArea>
    </chartFormat>
    <chartFormat chart="55" format="33" series="1">
      <pivotArea type="data" outline="0" fieldPosition="0">
        <references count="2">
          <reference field="4294967294" count="1" selected="0">
            <x v="4"/>
          </reference>
          <reference field="0" count="1" selected="0">
            <x v="5"/>
          </reference>
        </references>
      </pivotArea>
    </chartFormat>
    <chartFormat chart="55" format="34" series="1">
      <pivotArea type="data" outline="0" fieldPosition="0">
        <references count="2">
          <reference field="4294967294" count="1" selected="0">
            <x v="3"/>
          </reference>
          <reference field="0" count="1" selected="0">
            <x v="5"/>
          </reference>
        </references>
      </pivotArea>
    </chartFormat>
    <chartFormat chart="55" format="35" series="1">
      <pivotArea type="data" outline="0" fieldPosition="0">
        <references count="2">
          <reference field="4294967294" count="1" selected="0">
            <x v="5"/>
          </reference>
          <reference field="0" count="1" selected="0">
            <x v="5"/>
          </reference>
        </references>
      </pivotArea>
    </chartFormat>
    <chartFormat chart="55" format="36" series="1">
      <pivotArea type="data" outline="0" fieldPosition="0">
        <references count="2">
          <reference field="4294967294" count="1" selected="0">
            <x v="0"/>
          </reference>
          <reference field="0" count="1" selected="0">
            <x v="6"/>
          </reference>
        </references>
      </pivotArea>
    </chartFormat>
    <chartFormat chart="55" format="37" series="1">
      <pivotArea type="data" outline="0" fieldPosition="0">
        <references count="2">
          <reference field="4294967294" count="1" selected="0">
            <x v="1"/>
          </reference>
          <reference field="0" count="1" selected="0">
            <x v="6"/>
          </reference>
        </references>
      </pivotArea>
    </chartFormat>
    <chartFormat chart="55" format="38" series="1">
      <pivotArea type="data" outline="0" fieldPosition="0">
        <references count="2">
          <reference field="4294967294" count="1" selected="0">
            <x v="2"/>
          </reference>
          <reference field="0" count="1" selected="0">
            <x v="6"/>
          </reference>
        </references>
      </pivotArea>
    </chartFormat>
    <chartFormat chart="55" format="39" series="1">
      <pivotArea type="data" outline="0" fieldPosition="0">
        <references count="2">
          <reference field="4294967294" count="1" selected="0">
            <x v="4"/>
          </reference>
          <reference field="0" count="1" selected="0">
            <x v="6"/>
          </reference>
        </references>
      </pivotArea>
    </chartFormat>
    <chartFormat chart="55" format="40" series="1">
      <pivotArea type="data" outline="0" fieldPosition="0">
        <references count="2">
          <reference field="4294967294" count="1" selected="0">
            <x v="3"/>
          </reference>
          <reference field="0" count="1" selected="0">
            <x v="6"/>
          </reference>
        </references>
      </pivotArea>
    </chartFormat>
    <chartFormat chart="55" format="41" series="1">
      <pivotArea type="data" outline="0" fieldPosition="0">
        <references count="2">
          <reference field="4294967294" count="1" selected="0">
            <x v="5"/>
          </reference>
          <reference field="0" count="1" selected="0">
            <x v="6"/>
          </reference>
        </references>
      </pivotArea>
    </chartFormat>
    <chartFormat chart="55" format="42" series="1">
      <pivotArea type="data" outline="0" fieldPosition="0">
        <references count="2">
          <reference field="4294967294" count="1" selected="0">
            <x v="0"/>
          </reference>
          <reference field="0" count="1" selected="0">
            <x v="7"/>
          </reference>
        </references>
      </pivotArea>
    </chartFormat>
    <chartFormat chart="55" format="43" series="1">
      <pivotArea type="data" outline="0" fieldPosition="0">
        <references count="2">
          <reference field="4294967294" count="1" selected="0">
            <x v="1"/>
          </reference>
          <reference field="0" count="1" selected="0">
            <x v="7"/>
          </reference>
        </references>
      </pivotArea>
    </chartFormat>
    <chartFormat chart="55" format="44" series="1">
      <pivotArea type="data" outline="0" fieldPosition="0">
        <references count="2">
          <reference field="4294967294" count="1" selected="0">
            <x v="2"/>
          </reference>
          <reference field="0" count="1" selected="0">
            <x v="7"/>
          </reference>
        </references>
      </pivotArea>
    </chartFormat>
    <chartFormat chart="55" format="45" series="1">
      <pivotArea type="data" outline="0" fieldPosition="0">
        <references count="2">
          <reference field="4294967294" count="1" selected="0">
            <x v="4"/>
          </reference>
          <reference field="0" count="1" selected="0">
            <x v="7"/>
          </reference>
        </references>
      </pivotArea>
    </chartFormat>
    <chartFormat chart="55" format="46" series="1">
      <pivotArea type="data" outline="0" fieldPosition="0">
        <references count="2">
          <reference field="4294967294" count="1" selected="0">
            <x v="3"/>
          </reference>
          <reference field="0" count="1" selected="0">
            <x v="7"/>
          </reference>
        </references>
      </pivotArea>
    </chartFormat>
    <chartFormat chart="55" format="47" series="1">
      <pivotArea type="data" outline="0" fieldPosition="0">
        <references count="2">
          <reference field="4294967294" count="1" selected="0">
            <x v="5"/>
          </reference>
          <reference field="0" count="1" selected="0">
            <x v="7"/>
          </reference>
        </references>
      </pivotArea>
    </chartFormat>
    <chartFormat chart="55" format="48" series="1">
      <pivotArea type="data" outline="0" fieldPosition="0">
        <references count="2">
          <reference field="4294967294" count="1" selected="0">
            <x v="0"/>
          </reference>
          <reference field="0" count="1" selected="0">
            <x v="8"/>
          </reference>
        </references>
      </pivotArea>
    </chartFormat>
    <chartFormat chart="55" format="49" series="1">
      <pivotArea type="data" outline="0" fieldPosition="0">
        <references count="2">
          <reference field="4294967294" count="1" selected="0">
            <x v="1"/>
          </reference>
          <reference field="0" count="1" selected="0">
            <x v="8"/>
          </reference>
        </references>
      </pivotArea>
    </chartFormat>
    <chartFormat chart="55" format="50" series="1">
      <pivotArea type="data" outline="0" fieldPosition="0">
        <references count="2">
          <reference field="4294967294" count="1" selected="0">
            <x v="2"/>
          </reference>
          <reference field="0" count="1" selected="0">
            <x v="8"/>
          </reference>
        </references>
      </pivotArea>
    </chartFormat>
    <chartFormat chart="55" format="51" series="1">
      <pivotArea type="data" outline="0" fieldPosition="0">
        <references count="2">
          <reference field="4294967294" count="1" selected="0">
            <x v="4"/>
          </reference>
          <reference field="0" count="1" selected="0">
            <x v="8"/>
          </reference>
        </references>
      </pivotArea>
    </chartFormat>
    <chartFormat chart="55" format="52" series="1">
      <pivotArea type="data" outline="0" fieldPosition="0">
        <references count="2">
          <reference field="4294967294" count="1" selected="0">
            <x v="3"/>
          </reference>
          <reference field="0" count="1" selected="0">
            <x v="8"/>
          </reference>
        </references>
      </pivotArea>
    </chartFormat>
    <chartFormat chart="55" format="53" series="1">
      <pivotArea type="data" outline="0" fieldPosition="0">
        <references count="2">
          <reference field="4294967294" count="1" selected="0">
            <x v="5"/>
          </reference>
          <reference field="0" count="1" selected="0">
            <x v="8"/>
          </reference>
        </references>
      </pivotArea>
    </chartFormat>
    <chartFormat chart="58" format="60" series="1">
      <pivotArea type="data" outline="0" fieldPosition="0">
        <references count="2">
          <reference field="4294967294" count="1" selected="0">
            <x v="0"/>
          </reference>
          <reference field="0" count="1" selected="0">
            <x v="0"/>
          </reference>
        </references>
      </pivotArea>
    </chartFormat>
    <chartFormat chart="58" format="61" series="1">
      <pivotArea type="data" outline="0" fieldPosition="0">
        <references count="2">
          <reference field="4294967294" count="1" selected="0">
            <x v="1"/>
          </reference>
          <reference field="0" count="1" selected="0">
            <x v="0"/>
          </reference>
        </references>
      </pivotArea>
    </chartFormat>
    <chartFormat chart="58" format="62" series="1">
      <pivotArea type="data" outline="0" fieldPosition="0">
        <references count="2">
          <reference field="4294967294" count="1" selected="0">
            <x v="2"/>
          </reference>
          <reference field="0" count="1" selected="0">
            <x v="0"/>
          </reference>
        </references>
      </pivotArea>
    </chartFormat>
    <chartFormat chart="58" format="63" series="1">
      <pivotArea type="data" outline="0" fieldPosition="0">
        <references count="2">
          <reference field="4294967294" count="1" selected="0">
            <x v="3"/>
          </reference>
          <reference field="0" count="1" selected="0">
            <x v="0"/>
          </reference>
        </references>
      </pivotArea>
    </chartFormat>
    <chartFormat chart="58" format="64" series="1">
      <pivotArea type="data" outline="0" fieldPosition="0">
        <references count="2">
          <reference field="4294967294" count="1" selected="0">
            <x v="4"/>
          </reference>
          <reference field="0" count="1" selected="0">
            <x v="0"/>
          </reference>
        </references>
      </pivotArea>
    </chartFormat>
    <chartFormat chart="58" format="65" series="1">
      <pivotArea type="data" outline="0" fieldPosition="0">
        <references count="2">
          <reference field="4294967294" count="1" selected="0">
            <x v="5"/>
          </reference>
          <reference field="0" count="1" selected="0">
            <x v="0"/>
          </reference>
        </references>
      </pivotArea>
    </chartFormat>
    <chartFormat chart="58" format="66" series="1">
      <pivotArea type="data" outline="0" fieldPosition="0">
        <references count="2">
          <reference field="4294967294" count="1" selected="0">
            <x v="0"/>
          </reference>
          <reference field="0" count="1" selected="0">
            <x v="3"/>
          </reference>
        </references>
      </pivotArea>
    </chartFormat>
    <chartFormat chart="58" format="67" series="1">
      <pivotArea type="data" outline="0" fieldPosition="0">
        <references count="2">
          <reference field="4294967294" count="1" selected="0">
            <x v="1"/>
          </reference>
          <reference field="0" count="1" selected="0">
            <x v="3"/>
          </reference>
        </references>
      </pivotArea>
    </chartFormat>
    <chartFormat chart="58" format="68" series="1">
      <pivotArea type="data" outline="0" fieldPosition="0">
        <references count="2">
          <reference field="4294967294" count="1" selected="0">
            <x v="2"/>
          </reference>
          <reference field="0" count="1" selected="0">
            <x v="3"/>
          </reference>
        </references>
      </pivotArea>
    </chartFormat>
    <chartFormat chart="58" format="69" series="1">
      <pivotArea type="data" outline="0" fieldPosition="0">
        <references count="2">
          <reference field="4294967294" count="1" selected="0">
            <x v="3"/>
          </reference>
          <reference field="0" count="1" selected="0">
            <x v="3"/>
          </reference>
        </references>
      </pivotArea>
    </chartFormat>
    <chartFormat chart="58" format="70" series="1">
      <pivotArea type="data" outline="0" fieldPosition="0">
        <references count="2">
          <reference field="4294967294" count="1" selected="0">
            <x v="4"/>
          </reference>
          <reference field="0" count="1" selected="0">
            <x v="3"/>
          </reference>
        </references>
      </pivotArea>
    </chartFormat>
    <chartFormat chart="58" format="71" series="1">
      <pivotArea type="data" outline="0" fieldPosition="0">
        <references count="2">
          <reference field="4294967294" count="1" selected="0">
            <x v="5"/>
          </reference>
          <reference field="0" count="1" selected="0">
            <x v="3"/>
          </reference>
        </references>
      </pivotArea>
    </chartFormat>
    <chartFormat chart="58" format="72" series="1">
      <pivotArea type="data" outline="0" fieldPosition="0">
        <references count="2">
          <reference field="4294967294" count="1" selected="0">
            <x v="0"/>
          </reference>
          <reference field="0" count="1" selected="0">
            <x v="6"/>
          </reference>
        </references>
      </pivotArea>
    </chartFormat>
    <chartFormat chart="58" format="73" series="1">
      <pivotArea type="data" outline="0" fieldPosition="0">
        <references count="2">
          <reference field="4294967294" count="1" selected="0">
            <x v="1"/>
          </reference>
          <reference field="0" count="1" selected="0">
            <x v="6"/>
          </reference>
        </references>
      </pivotArea>
    </chartFormat>
    <chartFormat chart="58" format="74" series="1">
      <pivotArea type="data" outline="0" fieldPosition="0">
        <references count="2">
          <reference field="4294967294" count="1" selected="0">
            <x v="2"/>
          </reference>
          <reference field="0" count="1" selected="0">
            <x v="6"/>
          </reference>
        </references>
      </pivotArea>
    </chartFormat>
    <chartFormat chart="58" format="75" series="1">
      <pivotArea type="data" outline="0" fieldPosition="0">
        <references count="2">
          <reference field="4294967294" count="1" selected="0">
            <x v="3"/>
          </reference>
          <reference field="0" count="1" selected="0">
            <x v="6"/>
          </reference>
        </references>
      </pivotArea>
    </chartFormat>
    <chartFormat chart="58" format="76" series="1">
      <pivotArea type="data" outline="0" fieldPosition="0">
        <references count="2">
          <reference field="4294967294" count="1" selected="0">
            <x v="4"/>
          </reference>
          <reference field="0" count="1" selected="0">
            <x v="6"/>
          </reference>
        </references>
      </pivotArea>
    </chartFormat>
    <chartFormat chart="58" format="77" series="1">
      <pivotArea type="data" outline="0" fieldPosition="0">
        <references count="2">
          <reference field="4294967294" count="1" selected="0">
            <x v="5"/>
          </reference>
          <reference field="0" count="1" selected="0">
            <x v="6"/>
          </reference>
        </references>
      </pivotArea>
    </chartFormat>
    <chartFormat chart="58" format="78" series="1">
      <pivotArea type="data" outline="0" fieldPosition="0">
        <references count="2">
          <reference field="4294967294" count="1" selected="0">
            <x v="0"/>
          </reference>
          <reference field="0" count="1" selected="0">
            <x v="5"/>
          </reference>
        </references>
      </pivotArea>
    </chartFormat>
    <chartFormat chart="58" format="79" series="1">
      <pivotArea type="data" outline="0" fieldPosition="0">
        <references count="2">
          <reference field="4294967294" count="1" selected="0">
            <x v="1"/>
          </reference>
          <reference field="0" count="1" selected="0">
            <x v="5"/>
          </reference>
        </references>
      </pivotArea>
    </chartFormat>
    <chartFormat chart="58" format="80" series="1">
      <pivotArea type="data" outline="0" fieldPosition="0">
        <references count="2">
          <reference field="4294967294" count="1" selected="0">
            <x v="2"/>
          </reference>
          <reference field="0" count="1" selected="0">
            <x v="5"/>
          </reference>
        </references>
      </pivotArea>
    </chartFormat>
    <chartFormat chart="58" format="81" series="1">
      <pivotArea type="data" outline="0" fieldPosition="0">
        <references count="2">
          <reference field="4294967294" count="1" selected="0">
            <x v="3"/>
          </reference>
          <reference field="0" count="1" selected="0">
            <x v="5"/>
          </reference>
        </references>
      </pivotArea>
    </chartFormat>
    <chartFormat chart="58" format="82" series="1">
      <pivotArea type="data" outline="0" fieldPosition="0">
        <references count="2">
          <reference field="4294967294" count="1" selected="0">
            <x v="4"/>
          </reference>
          <reference field="0" count="1" selected="0">
            <x v="5"/>
          </reference>
        </references>
      </pivotArea>
    </chartFormat>
    <chartFormat chart="58" format="83" series="1">
      <pivotArea type="data" outline="0" fieldPosition="0">
        <references count="2">
          <reference field="4294967294" count="1" selected="0">
            <x v="5"/>
          </reference>
          <reference field="0" count="1" selected="0">
            <x v="5"/>
          </reference>
        </references>
      </pivotArea>
    </chartFormat>
    <chartFormat chart="58" format="84" series="1">
      <pivotArea type="data" outline="0" fieldPosition="0">
        <references count="2">
          <reference field="4294967294" count="1" selected="0">
            <x v="0"/>
          </reference>
          <reference field="0" count="1" selected="0">
            <x v="8"/>
          </reference>
        </references>
      </pivotArea>
    </chartFormat>
    <chartFormat chart="58" format="85" series="1">
      <pivotArea type="data" outline="0" fieldPosition="0">
        <references count="2">
          <reference field="4294967294" count="1" selected="0">
            <x v="1"/>
          </reference>
          <reference field="0" count="1" selected="0">
            <x v="8"/>
          </reference>
        </references>
      </pivotArea>
    </chartFormat>
    <chartFormat chart="58" format="86" series="1">
      <pivotArea type="data" outline="0" fieldPosition="0">
        <references count="2">
          <reference field="4294967294" count="1" selected="0">
            <x v="2"/>
          </reference>
          <reference field="0" count="1" selected="0">
            <x v="8"/>
          </reference>
        </references>
      </pivotArea>
    </chartFormat>
    <chartFormat chart="58" format="87" series="1">
      <pivotArea type="data" outline="0" fieldPosition="0">
        <references count="2">
          <reference field="4294967294" count="1" selected="0">
            <x v="3"/>
          </reference>
          <reference field="0" count="1" selected="0">
            <x v="8"/>
          </reference>
        </references>
      </pivotArea>
    </chartFormat>
    <chartFormat chart="58" format="88" series="1">
      <pivotArea type="data" outline="0" fieldPosition="0">
        <references count="2">
          <reference field="4294967294" count="1" selected="0">
            <x v="4"/>
          </reference>
          <reference field="0" count="1" selected="0">
            <x v="8"/>
          </reference>
        </references>
      </pivotArea>
    </chartFormat>
    <chartFormat chart="58" format="89" series="1">
      <pivotArea type="data" outline="0" fieldPosition="0">
        <references count="2">
          <reference field="4294967294" count="1" selected="0">
            <x v="5"/>
          </reference>
          <reference field="0" count="1" selected="0">
            <x v="8"/>
          </reference>
        </references>
      </pivotArea>
    </chartFormat>
    <chartFormat chart="58" format="90" series="1">
      <pivotArea type="data" outline="0" fieldPosition="0">
        <references count="2">
          <reference field="4294967294" count="1" selected="0">
            <x v="0"/>
          </reference>
          <reference field="0" count="1" selected="0">
            <x v="7"/>
          </reference>
        </references>
      </pivotArea>
    </chartFormat>
    <chartFormat chart="58" format="91" series="1">
      <pivotArea type="data" outline="0" fieldPosition="0">
        <references count="2">
          <reference field="4294967294" count="1" selected="0">
            <x v="1"/>
          </reference>
          <reference field="0" count="1" selected="0">
            <x v="7"/>
          </reference>
        </references>
      </pivotArea>
    </chartFormat>
    <chartFormat chart="58" format="92" series="1">
      <pivotArea type="data" outline="0" fieldPosition="0">
        <references count="2">
          <reference field="4294967294" count="1" selected="0">
            <x v="2"/>
          </reference>
          <reference field="0" count="1" selected="0">
            <x v="7"/>
          </reference>
        </references>
      </pivotArea>
    </chartFormat>
    <chartFormat chart="58" format="93" series="1">
      <pivotArea type="data" outline="0" fieldPosition="0">
        <references count="2">
          <reference field="4294967294" count="1" selected="0">
            <x v="3"/>
          </reference>
          <reference field="0" count="1" selected="0">
            <x v="7"/>
          </reference>
        </references>
      </pivotArea>
    </chartFormat>
    <chartFormat chart="58" format="94" series="1">
      <pivotArea type="data" outline="0" fieldPosition="0">
        <references count="2">
          <reference field="4294967294" count="1" selected="0">
            <x v="4"/>
          </reference>
          <reference field="0" count="1" selected="0">
            <x v="7"/>
          </reference>
        </references>
      </pivotArea>
    </chartFormat>
    <chartFormat chart="58" format="95" series="1">
      <pivotArea type="data" outline="0" fieldPosition="0">
        <references count="2">
          <reference field="4294967294" count="1" selected="0">
            <x v="5"/>
          </reference>
          <reference field="0" count="1" selected="0">
            <x v="7"/>
          </reference>
        </references>
      </pivotArea>
    </chartFormat>
    <chartFormat chart="58" format="96" series="1">
      <pivotArea type="data" outline="0" fieldPosition="0">
        <references count="2">
          <reference field="4294967294" count="1" selected="0">
            <x v="0"/>
          </reference>
          <reference field="0" count="1" selected="0">
            <x v="4"/>
          </reference>
        </references>
      </pivotArea>
    </chartFormat>
    <chartFormat chart="58" format="97" series="1">
      <pivotArea type="data" outline="0" fieldPosition="0">
        <references count="2">
          <reference field="4294967294" count="1" selected="0">
            <x v="1"/>
          </reference>
          <reference field="0" count="1" selected="0">
            <x v="4"/>
          </reference>
        </references>
      </pivotArea>
    </chartFormat>
    <chartFormat chart="58" format="98" series="1">
      <pivotArea type="data" outline="0" fieldPosition="0">
        <references count="2">
          <reference field="4294967294" count="1" selected="0">
            <x v="2"/>
          </reference>
          <reference field="0" count="1" selected="0">
            <x v="4"/>
          </reference>
        </references>
      </pivotArea>
    </chartFormat>
    <chartFormat chart="58" format="99" series="1">
      <pivotArea type="data" outline="0" fieldPosition="0">
        <references count="2">
          <reference field="4294967294" count="1" selected="0">
            <x v="3"/>
          </reference>
          <reference field="0" count="1" selected="0">
            <x v="4"/>
          </reference>
        </references>
      </pivotArea>
    </chartFormat>
    <chartFormat chart="58" format="100" series="1">
      <pivotArea type="data" outline="0" fieldPosition="0">
        <references count="2">
          <reference field="4294967294" count="1" selected="0">
            <x v="4"/>
          </reference>
          <reference field="0" count="1" selected="0">
            <x v="4"/>
          </reference>
        </references>
      </pivotArea>
    </chartFormat>
    <chartFormat chart="58" format="101" series="1">
      <pivotArea type="data" outline="0" fieldPosition="0">
        <references count="2">
          <reference field="4294967294" count="1" selected="0">
            <x v="5"/>
          </reference>
          <reference field="0" count="1" selected="0">
            <x v="4"/>
          </reference>
        </references>
      </pivotArea>
    </chartFormat>
    <chartFormat chart="58" format="102" series="1">
      <pivotArea type="data" outline="0" fieldPosition="0">
        <references count="2">
          <reference field="4294967294" count="1" selected="0">
            <x v="0"/>
          </reference>
          <reference field="0" count="1" selected="0">
            <x v="2"/>
          </reference>
        </references>
      </pivotArea>
    </chartFormat>
    <chartFormat chart="58" format="103" series="1">
      <pivotArea type="data" outline="0" fieldPosition="0">
        <references count="2">
          <reference field="4294967294" count="1" selected="0">
            <x v="1"/>
          </reference>
          <reference field="0" count="1" selected="0">
            <x v="2"/>
          </reference>
        </references>
      </pivotArea>
    </chartFormat>
    <chartFormat chart="58" format="104" series="1">
      <pivotArea type="data" outline="0" fieldPosition="0">
        <references count="2">
          <reference field="4294967294" count="1" selected="0">
            <x v="2"/>
          </reference>
          <reference field="0" count="1" selected="0">
            <x v="2"/>
          </reference>
        </references>
      </pivotArea>
    </chartFormat>
    <chartFormat chart="58" format="105" series="1">
      <pivotArea type="data" outline="0" fieldPosition="0">
        <references count="2">
          <reference field="4294967294" count="1" selected="0">
            <x v="3"/>
          </reference>
          <reference field="0" count="1" selected="0">
            <x v="2"/>
          </reference>
        </references>
      </pivotArea>
    </chartFormat>
    <chartFormat chart="58" format="106" series="1">
      <pivotArea type="data" outline="0" fieldPosition="0">
        <references count="2">
          <reference field="4294967294" count="1" selected="0">
            <x v="4"/>
          </reference>
          <reference field="0" count="1" selected="0">
            <x v="2"/>
          </reference>
        </references>
      </pivotArea>
    </chartFormat>
    <chartFormat chart="58" format="107" series="1">
      <pivotArea type="data" outline="0" fieldPosition="0">
        <references count="2">
          <reference field="4294967294" count="1" selected="0">
            <x v="5"/>
          </reference>
          <reference field="0" count="1" selected="0">
            <x v="2"/>
          </reference>
        </references>
      </pivotArea>
    </chartFormat>
    <chartFormat chart="58" format="108" series="1">
      <pivotArea type="data" outline="0" fieldPosition="0">
        <references count="2">
          <reference field="4294967294" count="1" selected="0">
            <x v="0"/>
          </reference>
          <reference field="0" count="1" selected="0">
            <x v="1"/>
          </reference>
        </references>
      </pivotArea>
    </chartFormat>
    <chartFormat chart="58" format="109" series="1">
      <pivotArea type="data" outline="0" fieldPosition="0">
        <references count="2">
          <reference field="4294967294" count="1" selected="0">
            <x v="1"/>
          </reference>
          <reference field="0" count="1" selected="0">
            <x v="1"/>
          </reference>
        </references>
      </pivotArea>
    </chartFormat>
    <chartFormat chart="58" format="110" series="1">
      <pivotArea type="data" outline="0" fieldPosition="0">
        <references count="2">
          <reference field="4294967294" count="1" selected="0">
            <x v="2"/>
          </reference>
          <reference field="0" count="1" selected="0">
            <x v="1"/>
          </reference>
        </references>
      </pivotArea>
    </chartFormat>
    <chartFormat chart="58" format="111" series="1">
      <pivotArea type="data" outline="0" fieldPosition="0">
        <references count="2">
          <reference field="4294967294" count="1" selected="0">
            <x v="3"/>
          </reference>
          <reference field="0" count="1" selected="0">
            <x v="1"/>
          </reference>
        </references>
      </pivotArea>
    </chartFormat>
    <chartFormat chart="58" format="112" series="1">
      <pivotArea type="data" outline="0" fieldPosition="0">
        <references count="2">
          <reference field="4294967294" count="1" selected="0">
            <x v="4"/>
          </reference>
          <reference field="0" count="1" selected="0">
            <x v="1"/>
          </reference>
        </references>
      </pivotArea>
    </chartFormat>
    <chartFormat chart="58" format="113" series="1">
      <pivotArea type="data" outline="0" fieldPosition="0">
        <references count="2">
          <reference field="4294967294" count="1" selected="0">
            <x v="5"/>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3AF0C7-621D-45EA-A906-42AD691C735F}"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2">
  <location ref="A88:L91" firstHeaderRow="1" firstDataRow="3" firstDataCol="0"/>
  <pivotFields count="42">
    <pivotField axis="axisCol" showAll="0">
      <items count="10">
        <item x="8"/>
        <item h="1" x="1"/>
        <item h="1" x="0"/>
        <item h="1" x="4"/>
        <item h="1" x="2"/>
        <item h="1" x="5"/>
        <item h="1" x="7"/>
        <item h="1" x="6"/>
        <item h="1" x="3"/>
        <item t="default"/>
      </items>
    </pivotField>
    <pivotField showAll="0"/>
    <pivotField numFmtId="165" showAll="0"/>
    <pivotField numFmtId="165" showAll="0"/>
    <pivotField numFmtId="165" showAll="0"/>
    <pivotField numFmtId="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 showAll="0"/>
    <pivotField numFmtId="1" showAll="0"/>
    <pivotField dataField="1" numFmtId="164" showAll="0"/>
    <pivotField dataField="1" numFmtId="164" showAll="0"/>
    <pivotField dataField="1" numFmtId="164" showAll="0"/>
    <pivotField dataField="1" numFmtId="164" showAll="0"/>
    <pivotField dataField="1" numFmtId="164" showAll="0"/>
    <pivotField dataField="1"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numFmtId="44" showAll="0"/>
    <pivotField numFmtId="44" showAll="0"/>
    <pivotField numFmtId="44" showAll="0"/>
    <pivotField numFmtId="44" showAll="0"/>
    <pivotField numFmtId="44" showAll="0"/>
  </pivotFields>
  <rowItems count="1">
    <i/>
  </rowItems>
  <colFields count="2">
    <field x="0"/>
    <field x="-2"/>
  </colFields>
  <colItems count="12">
    <i>
      <x/>
      <x/>
    </i>
    <i r="1" i="1">
      <x v="1"/>
    </i>
    <i r="1" i="2">
      <x v="2"/>
    </i>
    <i r="1" i="3">
      <x v="3"/>
    </i>
    <i r="1" i="4">
      <x v="4"/>
    </i>
    <i r="1" i="5">
      <x v="5"/>
    </i>
    <i t="grand">
      <x/>
    </i>
    <i t="grand" i="1">
      <x/>
    </i>
    <i t="grand" i="2">
      <x/>
    </i>
    <i t="grand" i="3">
      <x/>
    </i>
    <i t="grand" i="4">
      <x/>
    </i>
    <i t="grand" i="5">
      <x/>
    </i>
  </colItems>
  <dataFields count="6">
    <dataField name="TikTok Referral Purchases" fld="18" baseField="0" baseItem="4"/>
    <dataField name="Facebook Referral Purchases" fld="19" baseField="0" baseItem="4"/>
    <dataField name="Instagram Referral Purchases" fld="20" baseField="0" baseItem="4"/>
    <dataField name="Twitter Referral Purchases" fld="21" baseField="0" baseItem="4"/>
    <dataField name="YouTube Referral Purchases" fld="22" baseField="0" baseItem="4"/>
    <dataField name="Blog Referral Purchases" fld="23" baseField="0" baseItem="4"/>
  </dataFields>
  <formats count="22">
    <format dxfId="35">
      <pivotArea type="all" dataOnly="0" outline="0" fieldPosition="0"/>
    </format>
    <format dxfId="34">
      <pivotArea field="0" type="button" dataOnly="0" labelOnly="1" outline="0" axis="axisCol" fieldPosition="0"/>
    </format>
    <format dxfId="33">
      <pivotArea field="-2" type="button" dataOnly="0" labelOnly="1" outline="0" axis="axisCol" fieldPosition="1"/>
    </format>
    <format dxfId="32">
      <pivotArea type="topRight" dataOnly="0" labelOnly="1" outline="0" fieldPosition="0"/>
    </format>
    <format dxfId="31">
      <pivotArea dataOnly="0" labelOnly="1" fieldPosition="0">
        <references count="1">
          <reference field="0" count="0"/>
        </references>
      </pivotArea>
    </format>
    <format dxfId="30">
      <pivotArea field="0" dataOnly="0" labelOnly="1" grandCol="1" outline="0" axis="axisCol" fieldPosition="0">
        <references count="1">
          <reference field="4294967294" count="1" selected="0">
            <x v="0"/>
          </reference>
        </references>
      </pivotArea>
    </format>
    <format dxfId="29">
      <pivotArea field="0" dataOnly="0" labelOnly="1" grandCol="1" outline="0" axis="axisCol" fieldPosition="0">
        <references count="1">
          <reference field="4294967294" count="1" selected="0">
            <x v="1"/>
          </reference>
        </references>
      </pivotArea>
    </format>
    <format dxfId="28">
      <pivotArea field="0" dataOnly="0" labelOnly="1" grandCol="1" outline="0" axis="axisCol" fieldPosition="0">
        <references count="1">
          <reference field="4294967294" count="1" selected="0">
            <x v="2"/>
          </reference>
        </references>
      </pivotArea>
    </format>
    <format dxfId="27">
      <pivotArea field="0" dataOnly="0" labelOnly="1" grandCol="1" outline="0" axis="axisCol" fieldPosition="0">
        <references count="1">
          <reference field="4294967294" count="1" selected="0">
            <x v="3"/>
          </reference>
        </references>
      </pivotArea>
    </format>
    <format dxfId="26">
      <pivotArea field="0" dataOnly="0" labelOnly="1" grandCol="1" outline="0" axis="axisCol" fieldPosition="0">
        <references count="1">
          <reference field="4294967294" count="1" selected="0">
            <x v="4"/>
          </reference>
        </references>
      </pivotArea>
    </format>
    <format dxfId="25">
      <pivotArea field="0" dataOnly="0" labelOnly="1" grandCol="1" outline="0" axis="axisCol" fieldPosition="0">
        <references count="1">
          <reference field="4294967294" count="1" selected="0">
            <x v="5"/>
          </reference>
        </references>
      </pivotArea>
    </format>
    <format dxfId="24">
      <pivotArea dataOnly="0" labelOnly="1" outline="0" fieldPosition="0">
        <references count="2">
          <reference field="4294967294" count="6">
            <x v="0"/>
            <x v="1"/>
            <x v="2"/>
            <x v="3"/>
            <x v="4"/>
            <x v="5"/>
          </reference>
          <reference field="0" count="1" selected="0">
            <x v="0"/>
          </reference>
        </references>
      </pivotArea>
    </format>
    <format dxfId="23">
      <pivotArea dataOnly="0" labelOnly="1" outline="0" fieldPosition="0">
        <references count="2">
          <reference field="4294967294" count="6">
            <x v="0"/>
            <x v="1"/>
            <x v="2"/>
            <x v="3"/>
            <x v="4"/>
            <x v="5"/>
          </reference>
          <reference field="0" count="1" selected="0">
            <x v="1"/>
          </reference>
        </references>
      </pivotArea>
    </format>
    <format dxfId="22">
      <pivotArea dataOnly="0" labelOnly="1" outline="0" fieldPosition="0">
        <references count="2">
          <reference field="4294967294" count="6">
            <x v="0"/>
            <x v="1"/>
            <x v="2"/>
            <x v="3"/>
            <x v="4"/>
            <x v="5"/>
          </reference>
          <reference field="0" count="1" selected="0">
            <x v="2"/>
          </reference>
        </references>
      </pivotArea>
    </format>
    <format dxfId="21">
      <pivotArea dataOnly="0" labelOnly="1" outline="0" fieldPosition="0">
        <references count="2">
          <reference field="4294967294" count="6">
            <x v="0"/>
            <x v="1"/>
            <x v="2"/>
            <x v="3"/>
            <x v="4"/>
            <x v="5"/>
          </reference>
          <reference field="0" count="1" selected="0">
            <x v="3"/>
          </reference>
        </references>
      </pivotArea>
    </format>
    <format dxfId="20">
      <pivotArea dataOnly="0" labelOnly="1" outline="0" fieldPosition="0">
        <references count="2">
          <reference field="4294967294" count="6">
            <x v="0"/>
            <x v="1"/>
            <x v="2"/>
            <x v="3"/>
            <x v="4"/>
            <x v="5"/>
          </reference>
          <reference field="0" count="1" selected="0">
            <x v="4"/>
          </reference>
        </references>
      </pivotArea>
    </format>
    <format dxfId="19">
      <pivotArea dataOnly="0" labelOnly="1" outline="0" fieldPosition="0">
        <references count="2">
          <reference field="4294967294" count="6">
            <x v="0"/>
            <x v="1"/>
            <x v="2"/>
            <x v="3"/>
            <x v="4"/>
            <x v="5"/>
          </reference>
          <reference field="0" count="1" selected="0">
            <x v="5"/>
          </reference>
        </references>
      </pivotArea>
    </format>
    <format dxfId="18">
      <pivotArea dataOnly="0" labelOnly="1" outline="0" fieldPosition="0">
        <references count="2">
          <reference field="4294967294" count="6">
            <x v="0"/>
            <x v="1"/>
            <x v="2"/>
            <x v="3"/>
            <x v="4"/>
            <x v="5"/>
          </reference>
          <reference field="0" count="1" selected="0">
            <x v="6"/>
          </reference>
        </references>
      </pivotArea>
    </format>
    <format dxfId="17">
      <pivotArea dataOnly="0" labelOnly="1" outline="0" fieldPosition="0">
        <references count="2">
          <reference field="4294967294" count="6">
            <x v="0"/>
            <x v="1"/>
            <x v="2"/>
            <x v="3"/>
            <x v="4"/>
            <x v="5"/>
          </reference>
          <reference field="0" count="1" selected="0">
            <x v="7"/>
          </reference>
        </references>
      </pivotArea>
    </format>
    <format dxfId="16">
      <pivotArea dataOnly="0" labelOnly="1" outline="0" fieldPosition="0">
        <references count="2">
          <reference field="4294967294" count="6">
            <x v="0"/>
            <x v="1"/>
            <x v="2"/>
            <x v="3"/>
            <x v="4"/>
            <x v="5"/>
          </reference>
          <reference field="0" count="1" selected="0">
            <x v="8"/>
          </reference>
        </references>
      </pivotArea>
    </format>
    <format dxfId="15">
      <pivotArea outline="0" collapsedLevelsAreSubtotals="1" fieldPosition="0">
        <references count="2">
          <reference field="4294967294" count="1" selected="0">
            <x v="0"/>
          </reference>
          <reference field="0" count="1" selected="0">
            <x v="0"/>
          </reference>
        </references>
      </pivotArea>
    </format>
    <format dxfId="14">
      <pivotArea outline="0" collapsedLevelsAreSubtotals="1" fieldPosition="0"/>
    </format>
  </formats>
  <chartFormats count="109">
    <chartFormat chart="54" format="0" series="1">
      <pivotArea type="data" outline="0" fieldPosition="0">
        <references count="2">
          <reference field="4294967294" count="1" selected="0">
            <x v="0"/>
          </reference>
          <reference field="0" count="1" selected="0">
            <x v="0"/>
          </reference>
        </references>
      </pivotArea>
    </chartFormat>
    <chartFormat chart="54" format="1" series="1">
      <pivotArea type="data" outline="0" fieldPosition="0">
        <references count="2">
          <reference field="4294967294" count="1" selected="0">
            <x v="1"/>
          </reference>
          <reference field="0" count="1" selected="0">
            <x v="0"/>
          </reference>
        </references>
      </pivotArea>
    </chartFormat>
    <chartFormat chart="54" format="2" series="1">
      <pivotArea type="data" outline="0" fieldPosition="0">
        <references count="2">
          <reference field="4294967294" count="1" selected="0">
            <x v="2"/>
          </reference>
          <reference field="0" count="1" selected="0">
            <x v="0"/>
          </reference>
        </references>
      </pivotArea>
    </chartFormat>
    <chartFormat chart="54" format="3" series="1">
      <pivotArea type="data" outline="0" fieldPosition="0">
        <references count="2">
          <reference field="4294967294" count="1" selected="0">
            <x v="3"/>
          </reference>
          <reference field="0" count="1" selected="0">
            <x v="0"/>
          </reference>
        </references>
      </pivotArea>
    </chartFormat>
    <chartFormat chart="54" format="4" series="1">
      <pivotArea type="data" outline="0" fieldPosition="0">
        <references count="2">
          <reference field="4294967294" count="1" selected="0">
            <x v="4"/>
          </reference>
          <reference field="0" count="1" selected="0">
            <x v="0"/>
          </reference>
        </references>
      </pivotArea>
    </chartFormat>
    <chartFormat chart="54" format="5" series="1">
      <pivotArea type="data" outline="0" fieldPosition="0">
        <references count="2">
          <reference field="4294967294" count="1" selected="0">
            <x v="5"/>
          </reference>
          <reference field="0" count="1" selected="0">
            <x v="0"/>
          </reference>
        </references>
      </pivotArea>
    </chartFormat>
    <chartFormat chart="54" format="6" series="1">
      <pivotArea type="data" outline="0" fieldPosition="0">
        <references count="2">
          <reference field="4294967294" count="1" selected="0">
            <x v="0"/>
          </reference>
          <reference field="0" count="1" selected="0">
            <x v="1"/>
          </reference>
        </references>
      </pivotArea>
    </chartFormat>
    <chartFormat chart="54" format="7" series="1">
      <pivotArea type="data" outline="0" fieldPosition="0">
        <references count="2">
          <reference field="4294967294" count="1" selected="0">
            <x v="1"/>
          </reference>
          <reference field="0" count="1" selected="0">
            <x v="1"/>
          </reference>
        </references>
      </pivotArea>
    </chartFormat>
    <chartFormat chart="54" format="8" series="1">
      <pivotArea type="data" outline="0" fieldPosition="0">
        <references count="2">
          <reference field="4294967294" count="1" selected="0">
            <x v="2"/>
          </reference>
          <reference field="0" count="1" selected="0">
            <x v="1"/>
          </reference>
        </references>
      </pivotArea>
    </chartFormat>
    <chartFormat chart="54" format="9" series="1">
      <pivotArea type="data" outline="0" fieldPosition="0">
        <references count="2">
          <reference field="4294967294" count="1" selected="0">
            <x v="3"/>
          </reference>
          <reference field="0" count="1" selected="0">
            <x v="1"/>
          </reference>
        </references>
      </pivotArea>
    </chartFormat>
    <chartFormat chart="54" format="10" series="1">
      <pivotArea type="data" outline="0" fieldPosition="0">
        <references count="2">
          <reference field="4294967294" count="1" selected="0">
            <x v="4"/>
          </reference>
          <reference field="0" count="1" selected="0">
            <x v="1"/>
          </reference>
        </references>
      </pivotArea>
    </chartFormat>
    <chartFormat chart="54" format="11" series="1">
      <pivotArea type="data" outline="0" fieldPosition="0">
        <references count="2">
          <reference field="4294967294" count="1" selected="0">
            <x v="5"/>
          </reference>
          <reference field="0" count="1" selected="0">
            <x v="1"/>
          </reference>
        </references>
      </pivotArea>
    </chartFormat>
    <chartFormat chart="54" format="12" series="1">
      <pivotArea type="data" outline="0" fieldPosition="0">
        <references count="2">
          <reference field="4294967294" count="1" selected="0">
            <x v="0"/>
          </reference>
          <reference field="0" count="1" selected="0">
            <x v="2"/>
          </reference>
        </references>
      </pivotArea>
    </chartFormat>
    <chartFormat chart="54" format="13" series="1">
      <pivotArea type="data" outline="0" fieldPosition="0">
        <references count="2">
          <reference field="4294967294" count="1" selected="0">
            <x v="1"/>
          </reference>
          <reference field="0" count="1" selected="0">
            <x v="2"/>
          </reference>
        </references>
      </pivotArea>
    </chartFormat>
    <chartFormat chart="54" format="14" series="1">
      <pivotArea type="data" outline="0" fieldPosition="0">
        <references count="2">
          <reference field="4294967294" count="1" selected="0">
            <x v="2"/>
          </reference>
          <reference field="0" count="1" selected="0">
            <x v="2"/>
          </reference>
        </references>
      </pivotArea>
    </chartFormat>
    <chartFormat chart="54" format="15" series="1">
      <pivotArea type="data" outline="0" fieldPosition="0">
        <references count="2">
          <reference field="4294967294" count="1" selected="0">
            <x v="3"/>
          </reference>
          <reference field="0" count="1" selected="0">
            <x v="2"/>
          </reference>
        </references>
      </pivotArea>
    </chartFormat>
    <chartFormat chart="54" format="16" series="1">
      <pivotArea type="data" outline="0" fieldPosition="0">
        <references count="2">
          <reference field="4294967294" count="1" selected="0">
            <x v="4"/>
          </reference>
          <reference field="0" count="1" selected="0">
            <x v="2"/>
          </reference>
        </references>
      </pivotArea>
    </chartFormat>
    <chartFormat chart="54" format="17" series="1">
      <pivotArea type="data" outline="0" fieldPosition="0">
        <references count="2">
          <reference field="4294967294" count="1" selected="0">
            <x v="5"/>
          </reference>
          <reference field="0" count="1" selected="0">
            <x v="2"/>
          </reference>
        </references>
      </pivotArea>
    </chartFormat>
    <chartFormat chart="54" format="18" series="1">
      <pivotArea type="data" outline="0" fieldPosition="0">
        <references count="2">
          <reference field="4294967294" count="1" selected="0">
            <x v="0"/>
          </reference>
          <reference field="0" count="1" selected="0">
            <x v="3"/>
          </reference>
        </references>
      </pivotArea>
    </chartFormat>
    <chartFormat chart="54" format="19" series="1">
      <pivotArea type="data" outline="0" fieldPosition="0">
        <references count="2">
          <reference field="4294967294" count="1" selected="0">
            <x v="1"/>
          </reference>
          <reference field="0" count="1" selected="0">
            <x v="3"/>
          </reference>
        </references>
      </pivotArea>
    </chartFormat>
    <chartFormat chart="54" format="20" series="1">
      <pivotArea type="data" outline="0" fieldPosition="0">
        <references count="2">
          <reference field="4294967294" count="1" selected="0">
            <x v="2"/>
          </reference>
          <reference field="0" count="1" selected="0">
            <x v="3"/>
          </reference>
        </references>
      </pivotArea>
    </chartFormat>
    <chartFormat chart="54" format="21" series="1">
      <pivotArea type="data" outline="0" fieldPosition="0">
        <references count="2">
          <reference field="4294967294" count="1" selected="0">
            <x v="3"/>
          </reference>
          <reference field="0" count="1" selected="0">
            <x v="3"/>
          </reference>
        </references>
      </pivotArea>
    </chartFormat>
    <chartFormat chart="54" format="22" series="1">
      <pivotArea type="data" outline="0" fieldPosition="0">
        <references count="2">
          <reference field="4294967294" count="1" selected="0">
            <x v="4"/>
          </reference>
          <reference field="0" count="1" selected="0">
            <x v="3"/>
          </reference>
        </references>
      </pivotArea>
    </chartFormat>
    <chartFormat chart="54" format="23" series="1">
      <pivotArea type="data" outline="0" fieldPosition="0">
        <references count="2">
          <reference field="4294967294" count="1" selected="0">
            <x v="5"/>
          </reference>
          <reference field="0" count="1" selected="0">
            <x v="3"/>
          </reference>
        </references>
      </pivotArea>
    </chartFormat>
    <chartFormat chart="54" format="24" series="1">
      <pivotArea type="data" outline="0" fieldPosition="0">
        <references count="2">
          <reference field="4294967294" count="1" selected="0">
            <x v="0"/>
          </reference>
          <reference field="0" count="1" selected="0">
            <x v="4"/>
          </reference>
        </references>
      </pivotArea>
    </chartFormat>
    <chartFormat chart="54" format="25" series="1">
      <pivotArea type="data" outline="0" fieldPosition="0">
        <references count="2">
          <reference field="4294967294" count="1" selected="0">
            <x v="1"/>
          </reference>
          <reference field="0" count="1" selected="0">
            <x v="4"/>
          </reference>
        </references>
      </pivotArea>
    </chartFormat>
    <chartFormat chart="54" format="26" series="1">
      <pivotArea type="data" outline="0" fieldPosition="0">
        <references count="2">
          <reference field="4294967294" count="1" selected="0">
            <x v="2"/>
          </reference>
          <reference field="0" count="1" selected="0">
            <x v="4"/>
          </reference>
        </references>
      </pivotArea>
    </chartFormat>
    <chartFormat chart="54" format="27" series="1">
      <pivotArea type="data" outline="0" fieldPosition="0">
        <references count="2">
          <reference field="4294967294" count="1" selected="0">
            <x v="3"/>
          </reference>
          <reference field="0" count="1" selected="0">
            <x v="4"/>
          </reference>
        </references>
      </pivotArea>
    </chartFormat>
    <chartFormat chart="54" format="28" series="1">
      <pivotArea type="data" outline="0" fieldPosition="0">
        <references count="2">
          <reference field="4294967294" count="1" selected="0">
            <x v="4"/>
          </reference>
          <reference field="0" count="1" selected="0">
            <x v="4"/>
          </reference>
        </references>
      </pivotArea>
    </chartFormat>
    <chartFormat chart="54" format="29" series="1">
      <pivotArea type="data" outline="0" fieldPosition="0">
        <references count="2">
          <reference field="4294967294" count="1" selected="0">
            <x v="5"/>
          </reference>
          <reference field="0" count="1" selected="0">
            <x v="4"/>
          </reference>
        </references>
      </pivotArea>
    </chartFormat>
    <chartFormat chart="54" format="30" series="1">
      <pivotArea type="data" outline="0" fieldPosition="0">
        <references count="2">
          <reference field="4294967294" count="1" selected="0">
            <x v="0"/>
          </reference>
          <reference field="0" count="1" selected="0">
            <x v="5"/>
          </reference>
        </references>
      </pivotArea>
    </chartFormat>
    <chartFormat chart="54" format="31" series="1">
      <pivotArea type="data" outline="0" fieldPosition="0">
        <references count="2">
          <reference field="4294967294" count="1" selected="0">
            <x v="1"/>
          </reference>
          <reference field="0" count="1" selected="0">
            <x v="5"/>
          </reference>
        </references>
      </pivotArea>
    </chartFormat>
    <chartFormat chart="54" format="32" series="1">
      <pivotArea type="data" outline="0" fieldPosition="0">
        <references count="2">
          <reference field="4294967294" count="1" selected="0">
            <x v="2"/>
          </reference>
          <reference field="0" count="1" selected="0">
            <x v="5"/>
          </reference>
        </references>
      </pivotArea>
    </chartFormat>
    <chartFormat chart="54" format="33" series="1">
      <pivotArea type="data" outline="0" fieldPosition="0">
        <references count="2">
          <reference field="4294967294" count="1" selected="0">
            <x v="3"/>
          </reference>
          <reference field="0" count="1" selected="0">
            <x v="5"/>
          </reference>
        </references>
      </pivotArea>
    </chartFormat>
    <chartFormat chart="54" format="34" series="1">
      <pivotArea type="data" outline="0" fieldPosition="0">
        <references count="2">
          <reference field="4294967294" count="1" selected="0">
            <x v="4"/>
          </reference>
          <reference field="0" count="1" selected="0">
            <x v="5"/>
          </reference>
        </references>
      </pivotArea>
    </chartFormat>
    <chartFormat chart="54" format="35" series="1">
      <pivotArea type="data" outline="0" fieldPosition="0">
        <references count="2">
          <reference field="4294967294" count="1" selected="0">
            <x v="5"/>
          </reference>
          <reference field="0" count="1" selected="0">
            <x v="5"/>
          </reference>
        </references>
      </pivotArea>
    </chartFormat>
    <chartFormat chart="54" format="36" series="1">
      <pivotArea type="data" outline="0" fieldPosition="0">
        <references count="2">
          <reference field="4294967294" count="1" selected="0">
            <x v="0"/>
          </reference>
          <reference field="0" count="1" selected="0">
            <x v="6"/>
          </reference>
        </references>
      </pivotArea>
    </chartFormat>
    <chartFormat chart="54" format="37" series="1">
      <pivotArea type="data" outline="0" fieldPosition="0">
        <references count="2">
          <reference field="4294967294" count="1" selected="0">
            <x v="1"/>
          </reference>
          <reference field="0" count="1" selected="0">
            <x v="6"/>
          </reference>
        </references>
      </pivotArea>
    </chartFormat>
    <chartFormat chart="54" format="38" series="1">
      <pivotArea type="data" outline="0" fieldPosition="0">
        <references count="2">
          <reference field="4294967294" count="1" selected="0">
            <x v="2"/>
          </reference>
          <reference field="0" count="1" selected="0">
            <x v="6"/>
          </reference>
        </references>
      </pivotArea>
    </chartFormat>
    <chartFormat chart="54" format="39" series="1">
      <pivotArea type="data" outline="0" fieldPosition="0">
        <references count="2">
          <reference field="4294967294" count="1" selected="0">
            <x v="3"/>
          </reference>
          <reference field="0" count="1" selected="0">
            <x v="6"/>
          </reference>
        </references>
      </pivotArea>
    </chartFormat>
    <chartFormat chart="54" format="40" series="1">
      <pivotArea type="data" outline="0" fieldPosition="0">
        <references count="2">
          <reference field="4294967294" count="1" selected="0">
            <x v="4"/>
          </reference>
          <reference field="0" count="1" selected="0">
            <x v="6"/>
          </reference>
        </references>
      </pivotArea>
    </chartFormat>
    <chartFormat chart="54" format="41" series="1">
      <pivotArea type="data" outline="0" fieldPosition="0">
        <references count="2">
          <reference field="4294967294" count="1" selected="0">
            <x v="5"/>
          </reference>
          <reference field="0" count="1" selected="0">
            <x v="6"/>
          </reference>
        </references>
      </pivotArea>
    </chartFormat>
    <chartFormat chart="54" format="42" series="1">
      <pivotArea type="data" outline="0" fieldPosition="0">
        <references count="2">
          <reference field="4294967294" count="1" selected="0">
            <x v="0"/>
          </reference>
          <reference field="0" count="1" selected="0">
            <x v="7"/>
          </reference>
        </references>
      </pivotArea>
    </chartFormat>
    <chartFormat chart="54" format="43" series="1">
      <pivotArea type="data" outline="0" fieldPosition="0">
        <references count="2">
          <reference field="4294967294" count="1" selected="0">
            <x v="1"/>
          </reference>
          <reference field="0" count="1" selected="0">
            <x v="7"/>
          </reference>
        </references>
      </pivotArea>
    </chartFormat>
    <chartFormat chart="54" format="44" series="1">
      <pivotArea type="data" outline="0" fieldPosition="0">
        <references count="2">
          <reference field="4294967294" count="1" selected="0">
            <x v="2"/>
          </reference>
          <reference field="0" count="1" selected="0">
            <x v="7"/>
          </reference>
        </references>
      </pivotArea>
    </chartFormat>
    <chartFormat chart="54" format="45" series="1">
      <pivotArea type="data" outline="0" fieldPosition="0">
        <references count="2">
          <reference field="4294967294" count="1" selected="0">
            <x v="3"/>
          </reference>
          <reference field="0" count="1" selected="0">
            <x v="7"/>
          </reference>
        </references>
      </pivotArea>
    </chartFormat>
    <chartFormat chart="54" format="46" series="1">
      <pivotArea type="data" outline="0" fieldPosition="0">
        <references count="2">
          <reference field="4294967294" count="1" selected="0">
            <x v="4"/>
          </reference>
          <reference field="0" count="1" selected="0">
            <x v="7"/>
          </reference>
        </references>
      </pivotArea>
    </chartFormat>
    <chartFormat chart="54" format="47" series="1">
      <pivotArea type="data" outline="0" fieldPosition="0">
        <references count="2">
          <reference field="4294967294" count="1" selected="0">
            <x v="5"/>
          </reference>
          <reference field="0" count="1" selected="0">
            <x v="7"/>
          </reference>
        </references>
      </pivotArea>
    </chartFormat>
    <chartFormat chart="54" format="48" series="1">
      <pivotArea type="data" outline="0" fieldPosition="0">
        <references count="2">
          <reference field="4294967294" count="1" selected="0">
            <x v="0"/>
          </reference>
          <reference field="0" count="1" selected="0">
            <x v="8"/>
          </reference>
        </references>
      </pivotArea>
    </chartFormat>
    <chartFormat chart="54" format="49" series="1">
      <pivotArea type="data" outline="0" fieldPosition="0">
        <references count="2">
          <reference field="4294967294" count="1" selected="0">
            <x v="1"/>
          </reference>
          <reference field="0" count="1" selected="0">
            <x v="8"/>
          </reference>
        </references>
      </pivotArea>
    </chartFormat>
    <chartFormat chart="54" format="50" series="1">
      <pivotArea type="data" outline="0" fieldPosition="0">
        <references count="2">
          <reference field="4294967294" count="1" selected="0">
            <x v="2"/>
          </reference>
          <reference field="0" count="1" selected="0">
            <x v="8"/>
          </reference>
        </references>
      </pivotArea>
    </chartFormat>
    <chartFormat chart="54" format="51" series="1">
      <pivotArea type="data" outline="0" fieldPosition="0">
        <references count="2">
          <reference field="4294967294" count="1" selected="0">
            <x v="3"/>
          </reference>
          <reference field="0" count="1" selected="0">
            <x v="8"/>
          </reference>
        </references>
      </pivotArea>
    </chartFormat>
    <chartFormat chart="54" format="52" series="1">
      <pivotArea type="data" outline="0" fieldPosition="0">
        <references count="2">
          <reference field="4294967294" count="1" selected="0">
            <x v="4"/>
          </reference>
          <reference field="0" count="1" selected="0">
            <x v="8"/>
          </reference>
        </references>
      </pivotArea>
    </chartFormat>
    <chartFormat chart="54" format="53" series="1">
      <pivotArea type="data" outline="0" fieldPosition="0">
        <references count="2">
          <reference field="4294967294" count="1" selected="0">
            <x v="5"/>
          </reference>
          <reference field="0" count="1" selected="0">
            <x v="8"/>
          </reference>
        </references>
      </pivotArea>
    </chartFormat>
    <chartFormat chart="54" format="54">
      <pivotArea type="data" outline="0" fieldPosition="0">
        <references count="2">
          <reference field="4294967294" count="1" selected="0">
            <x v="0"/>
          </reference>
          <reference field="0" count="1" selected="0">
            <x v="4"/>
          </reference>
        </references>
      </pivotArea>
    </chartFormat>
    <chartFormat chart="60" format="61" series="1">
      <pivotArea type="data" outline="0" fieldPosition="0">
        <references count="2">
          <reference field="4294967294" count="1" selected="0">
            <x v="0"/>
          </reference>
          <reference field="0" count="1" selected="0">
            <x v="0"/>
          </reference>
        </references>
      </pivotArea>
    </chartFormat>
    <chartFormat chart="60" format="62" series="1">
      <pivotArea type="data" outline="0" fieldPosition="0">
        <references count="2">
          <reference field="4294967294" count="1" selected="0">
            <x v="1"/>
          </reference>
          <reference field="0" count="1" selected="0">
            <x v="0"/>
          </reference>
        </references>
      </pivotArea>
    </chartFormat>
    <chartFormat chart="60" format="63" series="1">
      <pivotArea type="data" outline="0" fieldPosition="0">
        <references count="2">
          <reference field="4294967294" count="1" selected="0">
            <x v="2"/>
          </reference>
          <reference field="0" count="1" selected="0">
            <x v="0"/>
          </reference>
        </references>
      </pivotArea>
    </chartFormat>
    <chartFormat chart="60" format="64" series="1">
      <pivotArea type="data" outline="0" fieldPosition="0">
        <references count="2">
          <reference field="4294967294" count="1" selected="0">
            <x v="3"/>
          </reference>
          <reference field="0" count="1" selected="0">
            <x v="0"/>
          </reference>
        </references>
      </pivotArea>
    </chartFormat>
    <chartFormat chart="60" format="65" series="1">
      <pivotArea type="data" outline="0" fieldPosition="0">
        <references count="2">
          <reference field="4294967294" count="1" selected="0">
            <x v="4"/>
          </reference>
          <reference field="0" count="1" selected="0">
            <x v="0"/>
          </reference>
        </references>
      </pivotArea>
    </chartFormat>
    <chartFormat chart="60" format="66" series="1">
      <pivotArea type="data" outline="0" fieldPosition="0">
        <references count="2">
          <reference field="4294967294" count="1" selected="0">
            <x v="5"/>
          </reference>
          <reference field="0" count="1" selected="0">
            <x v="0"/>
          </reference>
        </references>
      </pivotArea>
    </chartFormat>
    <chartFormat chart="60" format="67" series="1">
      <pivotArea type="data" outline="0" fieldPosition="0">
        <references count="2">
          <reference field="4294967294" count="1" selected="0">
            <x v="0"/>
          </reference>
          <reference field="0" count="1" selected="0">
            <x v="3"/>
          </reference>
        </references>
      </pivotArea>
    </chartFormat>
    <chartFormat chart="60" format="68" series="1">
      <pivotArea type="data" outline="0" fieldPosition="0">
        <references count="2">
          <reference field="4294967294" count="1" selected="0">
            <x v="1"/>
          </reference>
          <reference field="0" count="1" selected="0">
            <x v="3"/>
          </reference>
        </references>
      </pivotArea>
    </chartFormat>
    <chartFormat chart="60" format="69" series="1">
      <pivotArea type="data" outline="0" fieldPosition="0">
        <references count="2">
          <reference field="4294967294" count="1" selected="0">
            <x v="2"/>
          </reference>
          <reference field="0" count="1" selected="0">
            <x v="3"/>
          </reference>
        </references>
      </pivotArea>
    </chartFormat>
    <chartFormat chart="60" format="70" series="1">
      <pivotArea type="data" outline="0" fieldPosition="0">
        <references count="2">
          <reference field="4294967294" count="1" selected="0">
            <x v="3"/>
          </reference>
          <reference field="0" count="1" selected="0">
            <x v="3"/>
          </reference>
        </references>
      </pivotArea>
    </chartFormat>
    <chartFormat chart="60" format="71" series="1">
      <pivotArea type="data" outline="0" fieldPosition="0">
        <references count="2">
          <reference field="4294967294" count="1" selected="0">
            <x v="4"/>
          </reference>
          <reference field="0" count="1" selected="0">
            <x v="3"/>
          </reference>
        </references>
      </pivotArea>
    </chartFormat>
    <chartFormat chart="60" format="72" series="1">
      <pivotArea type="data" outline="0" fieldPosition="0">
        <references count="2">
          <reference field="4294967294" count="1" selected="0">
            <x v="5"/>
          </reference>
          <reference field="0" count="1" selected="0">
            <x v="3"/>
          </reference>
        </references>
      </pivotArea>
    </chartFormat>
    <chartFormat chart="60" format="73" series="1">
      <pivotArea type="data" outline="0" fieldPosition="0">
        <references count="2">
          <reference field="4294967294" count="1" selected="0">
            <x v="0"/>
          </reference>
          <reference field="0" count="1" selected="0">
            <x v="6"/>
          </reference>
        </references>
      </pivotArea>
    </chartFormat>
    <chartFormat chart="60" format="74" series="1">
      <pivotArea type="data" outline="0" fieldPosition="0">
        <references count="2">
          <reference field="4294967294" count="1" selected="0">
            <x v="1"/>
          </reference>
          <reference field="0" count="1" selected="0">
            <x v="6"/>
          </reference>
        </references>
      </pivotArea>
    </chartFormat>
    <chartFormat chart="60" format="75" series="1">
      <pivotArea type="data" outline="0" fieldPosition="0">
        <references count="2">
          <reference field="4294967294" count="1" selected="0">
            <x v="2"/>
          </reference>
          <reference field="0" count="1" selected="0">
            <x v="6"/>
          </reference>
        </references>
      </pivotArea>
    </chartFormat>
    <chartFormat chart="60" format="76" series="1">
      <pivotArea type="data" outline="0" fieldPosition="0">
        <references count="2">
          <reference field="4294967294" count="1" selected="0">
            <x v="3"/>
          </reference>
          <reference field="0" count="1" selected="0">
            <x v="6"/>
          </reference>
        </references>
      </pivotArea>
    </chartFormat>
    <chartFormat chart="60" format="77" series="1">
      <pivotArea type="data" outline="0" fieldPosition="0">
        <references count="2">
          <reference field="4294967294" count="1" selected="0">
            <x v="4"/>
          </reference>
          <reference field="0" count="1" selected="0">
            <x v="6"/>
          </reference>
        </references>
      </pivotArea>
    </chartFormat>
    <chartFormat chart="60" format="78" series="1">
      <pivotArea type="data" outline="0" fieldPosition="0">
        <references count="2">
          <reference field="4294967294" count="1" selected="0">
            <x v="5"/>
          </reference>
          <reference field="0" count="1" selected="0">
            <x v="6"/>
          </reference>
        </references>
      </pivotArea>
    </chartFormat>
    <chartFormat chart="60" format="79" series="1">
      <pivotArea type="data" outline="0" fieldPosition="0">
        <references count="2">
          <reference field="4294967294" count="1" selected="0">
            <x v="0"/>
          </reference>
          <reference field="0" count="1" selected="0">
            <x v="5"/>
          </reference>
        </references>
      </pivotArea>
    </chartFormat>
    <chartFormat chart="60" format="80" series="1">
      <pivotArea type="data" outline="0" fieldPosition="0">
        <references count="2">
          <reference field="4294967294" count="1" selected="0">
            <x v="1"/>
          </reference>
          <reference field="0" count="1" selected="0">
            <x v="5"/>
          </reference>
        </references>
      </pivotArea>
    </chartFormat>
    <chartFormat chart="60" format="81" series="1">
      <pivotArea type="data" outline="0" fieldPosition="0">
        <references count="2">
          <reference field="4294967294" count="1" selected="0">
            <x v="2"/>
          </reference>
          <reference field="0" count="1" selected="0">
            <x v="5"/>
          </reference>
        </references>
      </pivotArea>
    </chartFormat>
    <chartFormat chart="60" format="82" series="1">
      <pivotArea type="data" outline="0" fieldPosition="0">
        <references count="2">
          <reference field="4294967294" count="1" selected="0">
            <x v="3"/>
          </reference>
          <reference field="0" count="1" selected="0">
            <x v="5"/>
          </reference>
        </references>
      </pivotArea>
    </chartFormat>
    <chartFormat chart="60" format="83" series="1">
      <pivotArea type="data" outline="0" fieldPosition="0">
        <references count="2">
          <reference field="4294967294" count="1" selected="0">
            <x v="4"/>
          </reference>
          <reference field="0" count="1" selected="0">
            <x v="5"/>
          </reference>
        </references>
      </pivotArea>
    </chartFormat>
    <chartFormat chart="60" format="84" series="1">
      <pivotArea type="data" outline="0" fieldPosition="0">
        <references count="2">
          <reference field="4294967294" count="1" selected="0">
            <x v="5"/>
          </reference>
          <reference field="0" count="1" selected="0">
            <x v="5"/>
          </reference>
        </references>
      </pivotArea>
    </chartFormat>
    <chartFormat chart="60" format="85" series="1">
      <pivotArea type="data" outline="0" fieldPosition="0">
        <references count="2">
          <reference field="4294967294" count="1" selected="0">
            <x v="0"/>
          </reference>
          <reference field="0" count="1" selected="0">
            <x v="8"/>
          </reference>
        </references>
      </pivotArea>
    </chartFormat>
    <chartFormat chart="60" format="86" series="1">
      <pivotArea type="data" outline="0" fieldPosition="0">
        <references count="2">
          <reference field="4294967294" count="1" selected="0">
            <x v="1"/>
          </reference>
          <reference field="0" count="1" selected="0">
            <x v="8"/>
          </reference>
        </references>
      </pivotArea>
    </chartFormat>
    <chartFormat chart="60" format="87" series="1">
      <pivotArea type="data" outline="0" fieldPosition="0">
        <references count="2">
          <reference field="4294967294" count="1" selected="0">
            <x v="2"/>
          </reference>
          <reference field="0" count="1" selected="0">
            <x v="8"/>
          </reference>
        </references>
      </pivotArea>
    </chartFormat>
    <chartFormat chart="60" format="88" series="1">
      <pivotArea type="data" outline="0" fieldPosition="0">
        <references count="2">
          <reference field="4294967294" count="1" selected="0">
            <x v="3"/>
          </reference>
          <reference field="0" count="1" selected="0">
            <x v="8"/>
          </reference>
        </references>
      </pivotArea>
    </chartFormat>
    <chartFormat chart="60" format="89" series="1">
      <pivotArea type="data" outline="0" fieldPosition="0">
        <references count="2">
          <reference field="4294967294" count="1" selected="0">
            <x v="4"/>
          </reference>
          <reference field="0" count="1" selected="0">
            <x v="8"/>
          </reference>
        </references>
      </pivotArea>
    </chartFormat>
    <chartFormat chart="60" format="90" series="1">
      <pivotArea type="data" outline="0" fieldPosition="0">
        <references count="2">
          <reference field="4294967294" count="1" selected="0">
            <x v="5"/>
          </reference>
          <reference field="0" count="1" selected="0">
            <x v="8"/>
          </reference>
        </references>
      </pivotArea>
    </chartFormat>
    <chartFormat chart="60" format="91" series="1">
      <pivotArea type="data" outline="0" fieldPosition="0">
        <references count="2">
          <reference field="4294967294" count="1" selected="0">
            <x v="0"/>
          </reference>
          <reference field="0" count="1" selected="0">
            <x v="7"/>
          </reference>
        </references>
      </pivotArea>
    </chartFormat>
    <chartFormat chart="60" format="92" series="1">
      <pivotArea type="data" outline="0" fieldPosition="0">
        <references count="2">
          <reference field="4294967294" count="1" selected="0">
            <x v="1"/>
          </reference>
          <reference field="0" count="1" selected="0">
            <x v="7"/>
          </reference>
        </references>
      </pivotArea>
    </chartFormat>
    <chartFormat chart="60" format="93" series="1">
      <pivotArea type="data" outline="0" fieldPosition="0">
        <references count="2">
          <reference field="4294967294" count="1" selected="0">
            <x v="2"/>
          </reference>
          <reference field="0" count="1" selected="0">
            <x v="7"/>
          </reference>
        </references>
      </pivotArea>
    </chartFormat>
    <chartFormat chart="60" format="94" series="1">
      <pivotArea type="data" outline="0" fieldPosition="0">
        <references count="2">
          <reference field="4294967294" count="1" selected="0">
            <x v="3"/>
          </reference>
          <reference field="0" count="1" selected="0">
            <x v="7"/>
          </reference>
        </references>
      </pivotArea>
    </chartFormat>
    <chartFormat chart="60" format="95" series="1">
      <pivotArea type="data" outline="0" fieldPosition="0">
        <references count="2">
          <reference field="4294967294" count="1" selected="0">
            <x v="4"/>
          </reference>
          <reference field="0" count="1" selected="0">
            <x v="7"/>
          </reference>
        </references>
      </pivotArea>
    </chartFormat>
    <chartFormat chart="60" format="96" series="1">
      <pivotArea type="data" outline="0" fieldPosition="0">
        <references count="2">
          <reference field="4294967294" count="1" selected="0">
            <x v="5"/>
          </reference>
          <reference field="0" count="1" selected="0">
            <x v="7"/>
          </reference>
        </references>
      </pivotArea>
    </chartFormat>
    <chartFormat chart="60" format="97" series="1">
      <pivotArea type="data" outline="0" fieldPosition="0">
        <references count="2">
          <reference field="4294967294" count="1" selected="0">
            <x v="0"/>
          </reference>
          <reference field="0" count="1" selected="0">
            <x v="4"/>
          </reference>
        </references>
      </pivotArea>
    </chartFormat>
    <chartFormat chart="60" format="98" series="1">
      <pivotArea type="data" outline="0" fieldPosition="0">
        <references count="2">
          <reference field="4294967294" count="1" selected="0">
            <x v="1"/>
          </reference>
          <reference field="0" count="1" selected="0">
            <x v="4"/>
          </reference>
        </references>
      </pivotArea>
    </chartFormat>
    <chartFormat chart="60" format="99" series="1">
      <pivotArea type="data" outline="0" fieldPosition="0">
        <references count="2">
          <reference field="4294967294" count="1" selected="0">
            <x v="2"/>
          </reference>
          <reference field="0" count="1" selected="0">
            <x v="4"/>
          </reference>
        </references>
      </pivotArea>
    </chartFormat>
    <chartFormat chart="60" format="100" series="1">
      <pivotArea type="data" outline="0" fieldPosition="0">
        <references count="2">
          <reference field="4294967294" count="1" selected="0">
            <x v="3"/>
          </reference>
          <reference field="0" count="1" selected="0">
            <x v="4"/>
          </reference>
        </references>
      </pivotArea>
    </chartFormat>
    <chartFormat chart="60" format="101" series="1">
      <pivotArea type="data" outline="0" fieldPosition="0">
        <references count="2">
          <reference field="4294967294" count="1" selected="0">
            <x v="4"/>
          </reference>
          <reference field="0" count="1" selected="0">
            <x v="4"/>
          </reference>
        </references>
      </pivotArea>
    </chartFormat>
    <chartFormat chart="60" format="102" series="1">
      <pivotArea type="data" outline="0" fieldPosition="0">
        <references count="2">
          <reference field="4294967294" count="1" selected="0">
            <x v="5"/>
          </reference>
          <reference field="0" count="1" selected="0">
            <x v="4"/>
          </reference>
        </references>
      </pivotArea>
    </chartFormat>
    <chartFormat chart="60" format="103" series="1">
      <pivotArea type="data" outline="0" fieldPosition="0">
        <references count="2">
          <reference field="4294967294" count="1" selected="0">
            <x v="0"/>
          </reference>
          <reference field="0" count="1" selected="0">
            <x v="2"/>
          </reference>
        </references>
      </pivotArea>
    </chartFormat>
    <chartFormat chart="60" format="104" series="1">
      <pivotArea type="data" outline="0" fieldPosition="0">
        <references count="2">
          <reference field="4294967294" count="1" selected="0">
            <x v="1"/>
          </reference>
          <reference field="0" count="1" selected="0">
            <x v="2"/>
          </reference>
        </references>
      </pivotArea>
    </chartFormat>
    <chartFormat chart="60" format="105" series="1">
      <pivotArea type="data" outline="0" fieldPosition="0">
        <references count="2">
          <reference field="4294967294" count="1" selected="0">
            <x v="2"/>
          </reference>
          <reference field="0" count="1" selected="0">
            <x v="2"/>
          </reference>
        </references>
      </pivotArea>
    </chartFormat>
    <chartFormat chart="60" format="106" series="1">
      <pivotArea type="data" outline="0" fieldPosition="0">
        <references count="2">
          <reference field="4294967294" count="1" selected="0">
            <x v="3"/>
          </reference>
          <reference field="0" count="1" selected="0">
            <x v="2"/>
          </reference>
        </references>
      </pivotArea>
    </chartFormat>
    <chartFormat chart="60" format="107" series="1">
      <pivotArea type="data" outline="0" fieldPosition="0">
        <references count="2">
          <reference field="4294967294" count="1" selected="0">
            <x v="4"/>
          </reference>
          <reference field="0" count="1" selected="0">
            <x v="2"/>
          </reference>
        </references>
      </pivotArea>
    </chartFormat>
    <chartFormat chart="60" format="108" series="1">
      <pivotArea type="data" outline="0" fieldPosition="0">
        <references count="2">
          <reference field="4294967294" count="1" selected="0">
            <x v="5"/>
          </reference>
          <reference field="0" count="1" selected="0">
            <x v="2"/>
          </reference>
        </references>
      </pivotArea>
    </chartFormat>
    <chartFormat chart="60" format="109" series="1">
      <pivotArea type="data" outline="0" fieldPosition="0">
        <references count="2">
          <reference field="4294967294" count="1" selected="0">
            <x v="0"/>
          </reference>
          <reference field="0" count="1" selected="0">
            <x v="1"/>
          </reference>
        </references>
      </pivotArea>
    </chartFormat>
    <chartFormat chart="60" format="110" series="1">
      <pivotArea type="data" outline="0" fieldPosition="0">
        <references count="2">
          <reference field="4294967294" count="1" selected="0">
            <x v="1"/>
          </reference>
          <reference field="0" count="1" selected="0">
            <x v="1"/>
          </reference>
        </references>
      </pivotArea>
    </chartFormat>
    <chartFormat chart="60" format="111" series="1">
      <pivotArea type="data" outline="0" fieldPosition="0">
        <references count="2">
          <reference field="4294967294" count="1" selected="0">
            <x v="2"/>
          </reference>
          <reference field="0" count="1" selected="0">
            <x v="1"/>
          </reference>
        </references>
      </pivotArea>
    </chartFormat>
    <chartFormat chart="60" format="112" series="1">
      <pivotArea type="data" outline="0" fieldPosition="0">
        <references count="2">
          <reference field="4294967294" count="1" selected="0">
            <x v="3"/>
          </reference>
          <reference field="0" count="1" selected="0">
            <x v="1"/>
          </reference>
        </references>
      </pivotArea>
    </chartFormat>
    <chartFormat chart="60" format="113" series="1">
      <pivotArea type="data" outline="0" fieldPosition="0">
        <references count="2">
          <reference field="4294967294" count="1" selected="0">
            <x v="4"/>
          </reference>
          <reference field="0" count="1" selected="0">
            <x v="1"/>
          </reference>
        </references>
      </pivotArea>
    </chartFormat>
    <chartFormat chart="60" format="114" series="1">
      <pivotArea type="data" outline="0" fieldPosition="0">
        <references count="2">
          <reference field="4294967294" count="1" selected="0">
            <x v="5"/>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4CDAF3-8DBB-41EF-8ADD-DA6E17AFA4F4}" name="PivotTable4" cacheId="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A16:B29" firstHeaderRow="1" firstDataRow="1" firstDataCol="1"/>
  <pivotFields count="42">
    <pivotField axis="axisRow" showAll="0">
      <items count="10">
        <item x="8"/>
        <item h="1" x="1"/>
        <item h="1" x="0"/>
        <item h="1" x="4"/>
        <item h="1" x="2"/>
        <item h="1" x="5"/>
        <item h="1" x="7"/>
        <item h="1" x="6"/>
        <item h="1" x="3"/>
        <item t="default"/>
      </items>
    </pivotField>
    <pivotField showAll="0"/>
    <pivotField numFmtId="165" showAll="0"/>
    <pivotField numFmtId="165" showAll="0"/>
    <pivotField numFmtId="165" showAll="0"/>
    <pivotField numFmtId="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 showAll="0"/>
    <pivotField numFmtId="1"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dataField="1" numFmtId="9" showAll="0"/>
    <pivotField dataField="1" numFmtId="9" showAll="0"/>
    <pivotField dataField="1" numFmtId="9" showAll="0"/>
    <pivotField dataField="1" numFmtId="9" showAll="0"/>
    <pivotField dataField="1" numFmtId="9" showAll="0"/>
    <pivotField dataField="1" numFmtId="9" showAll="0"/>
    <pivotField numFmtId="44" showAll="0"/>
    <pivotField numFmtId="44" showAll="0"/>
    <pivotField numFmtId="44" showAll="0"/>
    <pivotField numFmtId="44" showAll="0"/>
    <pivotField numFmtId="44" showAll="0"/>
    <pivotField numFmtId="44" showAll="0"/>
  </pivotFields>
  <rowFields count="2">
    <field x="0"/>
    <field x="-2"/>
  </rowFields>
  <rowItems count="13">
    <i>
      <x/>
    </i>
    <i r="1">
      <x/>
    </i>
    <i r="1" i="1">
      <x v="1"/>
    </i>
    <i r="1" i="2">
      <x v="2"/>
    </i>
    <i r="1" i="3">
      <x v="3"/>
    </i>
    <i r="1" i="4">
      <x v="4"/>
    </i>
    <i r="1" i="5">
      <x v="5"/>
    </i>
    <i t="grand">
      <x/>
    </i>
    <i t="grand" i="1">
      <x/>
    </i>
    <i t="grand" i="2">
      <x/>
    </i>
    <i t="grand" i="3">
      <x/>
    </i>
    <i t="grand" i="4">
      <x/>
    </i>
    <i t="grand" i="5">
      <x/>
    </i>
  </rowItems>
  <colItems count="1">
    <i/>
  </colItems>
  <dataFields count="6">
    <dataField name="TikTok Converion Rate" fld="30" baseField="0" baseItem="0"/>
    <dataField name="Facebook Conversion Rate" fld="31" baseField="0" baseItem="0"/>
    <dataField name="Instagram Conversion Rate" fld="32" baseField="0" baseItem="0"/>
    <dataField name="Twitter Conversion Rate" fld="33" baseField="0" baseItem="0"/>
    <dataField name="YouTube Conversion Rate" fld="34" baseField="0" baseItem="0"/>
    <dataField name="Blog Conversion Rate" fld="35" baseField="0" baseItem="0"/>
  </dataFields>
  <formats count="21">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field="-2" type="button" dataOnly="0" labelOnly="1" outline="0" axis="axisRow" fieldPosition="1"/>
    </format>
    <format dxfId="52">
      <pivotArea type="topRight" dataOnly="0" labelOnly="1" outline="0" fieldPosition="0"/>
    </format>
    <format dxfId="51">
      <pivotArea dataOnly="0" labelOnly="1" fieldPosition="0">
        <references count="1">
          <reference field="0" count="0"/>
        </references>
      </pivotArea>
    </format>
    <format dxfId="50">
      <pivotArea field="0" dataOnly="0" labelOnly="1" grandRow="1" outline="0" axis="axisRow" fieldPosition="0">
        <references count="1">
          <reference field="4294967294" count="1" selected="0">
            <x v="0"/>
          </reference>
        </references>
      </pivotArea>
    </format>
    <format dxfId="49">
      <pivotArea field="0" dataOnly="0" labelOnly="1" grandRow="1" outline="0" axis="axisRow" fieldPosition="0">
        <references count="1">
          <reference field="4294967294" count="1" selected="0">
            <x v="1"/>
          </reference>
        </references>
      </pivotArea>
    </format>
    <format dxfId="48">
      <pivotArea field="0" dataOnly="0" labelOnly="1" grandRow="1" outline="0" axis="axisRow" fieldPosition="0">
        <references count="1">
          <reference field="4294967294" count="1" selected="0">
            <x v="2"/>
          </reference>
        </references>
      </pivotArea>
    </format>
    <format dxfId="47">
      <pivotArea field="0" dataOnly="0" labelOnly="1" grandRow="1" outline="0" axis="axisRow" fieldPosition="0">
        <references count="1">
          <reference field="4294967294" count="1" selected="0">
            <x v="3"/>
          </reference>
        </references>
      </pivotArea>
    </format>
    <format dxfId="46">
      <pivotArea field="0" dataOnly="0" labelOnly="1" grandRow="1" outline="0" axis="axisRow" fieldPosition="0">
        <references count="1">
          <reference field="4294967294" count="1" selected="0">
            <x v="4"/>
          </reference>
        </references>
      </pivotArea>
    </format>
    <format dxfId="45">
      <pivotArea field="0" dataOnly="0" labelOnly="1" grandRow="1" outline="0" axis="axisRow" fieldPosition="0">
        <references count="1">
          <reference field="4294967294" count="1" selected="0">
            <x v="5"/>
          </reference>
        </references>
      </pivotArea>
    </format>
    <format dxfId="44">
      <pivotArea dataOnly="0" labelOnly="1" outline="0" fieldPosition="0">
        <references count="2">
          <reference field="4294967294" count="6">
            <x v="0"/>
            <x v="1"/>
            <x v="2"/>
            <x v="3"/>
            <x v="4"/>
            <x v="5"/>
          </reference>
          <reference field="0" count="1" selected="0">
            <x v="0"/>
          </reference>
        </references>
      </pivotArea>
    </format>
    <format dxfId="43">
      <pivotArea dataOnly="0" labelOnly="1" outline="0" fieldPosition="0">
        <references count="2">
          <reference field="4294967294" count="6">
            <x v="0"/>
            <x v="1"/>
            <x v="2"/>
            <x v="3"/>
            <x v="4"/>
            <x v="5"/>
          </reference>
          <reference field="0" count="1" selected="0">
            <x v="1"/>
          </reference>
        </references>
      </pivotArea>
    </format>
    <format dxfId="42">
      <pivotArea dataOnly="0" labelOnly="1" outline="0" fieldPosition="0">
        <references count="2">
          <reference field="4294967294" count="6">
            <x v="0"/>
            <x v="1"/>
            <x v="2"/>
            <x v="3"/>
            <x v="4"/>
            <x v="5"/>
          </reference>
          <reference field="0" count="1" selected="0">
            <x v="2"/>
          </reference>
        </references>
      </pivotArea>
    </format>
    <format dxfId="41">
      <pivotArea dataOnly="0" labelOnly="1" outline="0" fieldPosition="0">
        <references count="2">
          <reference field="4294967294" count="6">
            <x v="0"/>
            <x v="1"/>
            <x v="2"/>
            <x v="3"/>
            <x v="4"/>
            <x v="5"/>
          </reference>
          <reference field="0" count="1" selected="0">
            <x v="3"/>
          </reference>
        </references>
      </pivotArea>
    </format>
    <format dxfId="40">
      <pivotArea dataOnly="0" labelOnly="1" outline="0" fieldPosition="0">
        <references count="2">
          <reference field="4294967294" count="6">
            <x v="0"/>
            <x v="1"/>
            <x v="2"/>
            <x v="3"/>
            <x v="4"/>
            <x v="5"/>
          </reference>
          <reference field="0" count="1" selected="0">
            <x v="4"/>
          </reference>
        </references>
      </pivotArea>
    </format>
    <format dxfId="39">
      <pivotArea dataOnly="0" labelOnly="1" outline="0" fieldPosition="0">
        <references count="2">
          <reference field="4294967294" count="6">
            <x v="0"/>
            <x v="1"/>
            <x v="2"/>
            <x v="3"/>
            <x v="4"/>
            <x v="5"/>
          </reference>
          <reference field="0" count="1" selected="0">
            <x v="5"/>
          </reference>
        </references>
      </pivotArea>
    </format>
    <format dxfId="38">
      <pivotArea dataOnly="0" labelOnly="1" outline="0" fieldPosition="0">
        <references count="2">
          <reference field="4294967294" count="6">
            <x v="0"/>
            <x v="1"/>
            <x v="2"/>
            <x v="3"/>
            <x v="4"/>
            <x v="5"/>
          </reference>
          <reference field="0" count="1" selected="0">
            <x v="6"/>
          </reference>
        </references>
      </pivotArea>
    </format>
    <format dxfId="37">
      <pivotArea dataOnly="0" labelOnly="1" outline="0" fieldPosition="0">
        <references count="2">
          <reference field="4294967294" count="6">
            <x v="0"/>
            <x v="1"/>
            <x v="2"/>
            <x v="3"/>
            <x v="4"/>
            <x v="5"/>
          </reference>
          <reference field="0" count="1" selected="0">
            <x v="7"/>
          </reference>
        </references>
      </pivotArea>
    </format>
    <format dxfId="36">
      <pivotArea dataOnly="0" labelOnly="1" outline="0" fieldPosition="0">
        <references count="2">
          <reference field="4294967294" count="6">
            <x v="0"/>
            <x v="1"/>
            <x v="2"/>
            <x v="3"/>
            <x v="4"/>
            <x v="5"/>
          </reference>
          <reference field="0" count="1" selected="0">
            <x v="8"/>
          </reference>
        </references>
      </pivotArea>
    </format>
  </formats>
  <chartFormats count="74">
    <chartFormat chart="53" format="0" series="1">
      <pivotArea type="data" outline="0" fieldPosition="0">
        <references count="2">
          <reference field="4294967294" count="1" selected="0">
            <x v="0"/>
          </reference>
          <reference field="0" count="1" selected="0">
            <x v="0"/>
          </reference>
        </references>
      </pivotArea>
    </chartFormat>
    <chartFormat chart="53" format="1" series="1">
      <pivotArea type="data" outline="0" fieldPosition="0">
        <references count="2">
          <reference field="4294967294" count="1" selected="0">
            <x v="1"/>
          </reference>
          <reference field="0" count="1" selected="0">
            <x v="0"/>
          </reference>
        </references>
      </pivotArea>
    </chartFormat>
    <chartFormat chart="53" format="2" series="1">
      <pivotArea type="data" outline="0" fieldPosition="0">
        <references count="2">
          <reference field="4294967294" count="1" selected="0">
            <x v="2"/>
          </reference>
          <reference field="0" count="1" selected="0">
            <x v="0"/>
          </reference>
        </references>
      </pivotArea>
    </chartFormat>
    <chartFormat chart="53" format="3" series="1">
      <pivotArea type="data" outline="0" fieldPosition="0">
        <references count="2">
          <reference field="4294967294" count="1" selected="0">
            <x v="3"/>
          </reference>
          <reference field="0" count="1" selected="0">
            <x v="0"/>
          </reference>
        </references>
      </pivotArea>
    </chartFormat>
    <chartFormat chart="53" format="4" series="1">
      <pivotArea type="data" outline="0" fieldPosition="0">
        <references count="2">
          <reference field="4294967294" count="1" selected="0">
            <x v="4"/>
          </reference>
          <reference field="0" count="1" selected="0">
            <x v="0"/>
          </reference>
        </references>
      </pivotArea>
    </chartFormat>
    <chartFormat chart="53" format="5" series="1">
      <pivotArea type="data" outline="0" fieldPosition="0">
        <references count="2">
          <reference field="4294967294" count="1" selected="0">
            <x v="5"/>
          </reference>
          <reference field="0" count="1" selected="0">
            <x v="0"/>
          </reference>
        </references>
      </pivotArea>
    </chartFormat>
    <chartFormat chart="53" format="6" series="1">
      <pivotArea type="data" outline="0" fieldPosition="0">
        <references count="2">
          <reference field="4294967294" count="1" selected="0">
            <x v="0"/>
          </reference>
          <reference field="0" count="1" selected="0">
            <x v="1"/>
          </reference>
        </references>
      </pivotArea>
    </chartFormat>
    <chartFormat chart="53" format="7" series="1">
      <pivotArea type="data" outline="0" fieldPosition="0">
        <references count="2">
          <reference field="4294967294" count="1" selected="0">
            <x v="1"/>
          </reference>
          <reference field="0" count="1" selected="0">
            <x v="1"/>
          </reference>
        </references>
      </pivotArea>
    </chartFormat>
    <chartFormat chart="53" format="8" series="1">
      <pivotArea type="data" outline="0" fieldPosition="0">
        <references count="2">
          <reference field="4294967294" count="1" selected="0">
            <x v="2"/>
          </reference>
          <reference field="0" count="1" selected="0">
            <x v="1"/>
          </reference>
        </references>
      </pivotArea>
    </chartFormat>
    <chartFormat chart="53" format="9" series="1">
      <pivotArea type="data" outline="0" fieldPosition="0">
        <references count="2">
          <reference field="4294967294" count="1" selected="0">
            <x v="3"/>
          </reference>
          <reference field="0" count="1" selected="0">
            <x v="1"/>
          </reference>
        </references>
      </pivotArea>
    </chartFormat>
    <chartFormat chart="53" format="10" series="1">
      <pivotArea type="data" outline="0" fieldPosition="0">
        <references count="2">
          <reference field="4294967294" count="1" selected="0">
            <x v="4"/>
          </reference>
          <reference field="0" count="1" selected="0">
            <x v="1"/>
          </reference>
        </references>
      </pivotArea>
    </chartFormat>
    <chartFormat chart="53" format="11" series="1">
      <pivotArea type="data" outline="0" fieldPosition="0">
        <references count="2">
          <reference field="4294967294" count="1" selected="0">
            <x v="5"/>
          </reference>
          <reference field="0" count="1" selected="0">
            <x v="1"/>
          </reference>
        </references>
      </pivotArea>
    </chartFormat>
    <chartFormat chart="53" format="12" series="1">
      <pivotArea type="data" outline="0" fieldPosition="0">
        <references count="2">
          <reference field="4294967294" count="1" selected="0">
            <x v="0"/>
          </reference>
          <reference field="0" count="1" selected="0">
            <x v="2"/>
          </reference>
        </references>
      </pivotArea>
    </chartFormat>
    <chartFormat chart="53" format="13" series="1">
      <pivotArea type="data" outline="0" fieldPosition="0">
        <references count="2">
          <reference field="4294967294" count="1" selected="0">
            <x v="1"/>
          </reference>
          <reference field="0" count="1" selected="0">
            <x v="2"/>
          </reference>
        </references>
      </pivotArea>
    </chartFormat>
    <chartFormat chart="53" format="14" series="1">
      <pivotArea type="data" outline="0" fieldPosition="0">
        <references count="2">
          <reference field="4294967294" count="1" selected="0">
            <x v="2"/>
          </reference>
          <reference field="0" count="1" selected="0">
            <x v="2"/>
          </reference>
        </references>
      </pivotArea>
    </chartFormat>
    <chartFormat chart="53" format="15" series="1">
      <pivotArea type="data" outline="0" fieldPosition="0">
        <references count="2">
          <reference field="4294967294" count="1" selected="0">
            <x v="3"/>
          </reference>
          <reference field="0" count="1" selected="0">
            <x v="2"/>
          </reference>
        </references>
      </pivotArea>
    </chartFormat>
    <chartFormat chart="53" format="16" series="1">
      <pivotArea type="data" outline="0" fieldPosition="0">
        <references count="2">
          <reference field="4294967294" count="1" selected="0">
            <x v="4"/>
          </reference>
          <reference field="0" count="1" selected="0">
            <x v="2"/>
          </reference>
        </references>
      </pivotArea>
    </chartFormat>
    <chartFormat chart="53" format="17" series="1">
      <pivotArea type="data" outline="0" fieldPosition="0">
        <references count="2">
          <reference field="4294967294" count="1" selected="0">
            <x v="5"/>
          </reference>
          <reference field="0" count="1" selected="0">
            <x v="2"/>
          </reference>
        </references>
      </pivotArea>
    </chartFormat>
    <chartFormat chart="53" format="18" series="1">
      <pivotArea type="data" outline="0" fieldPosition="0">
        <references count="2">
          <reference field="4294967294" count="1" selected="0">
            <x v="0"/>
          </reference>
          <reference field="0" count="1" selected="0">
            <x v="3"/>
          </reference>
        </references>
      </pivotArea>
    </chartFormat>
    <chartFormat chart="53" format="19" series="1">
      <pivotArea type="data" outline="0" fieldPosition="0">
        <references count="2">
          <reference field="4294967294" count="1" selected="0">
            <x v="1"/>
          </reference>
          <reference field="0" count="1" selected="0">
            <x v="3"/>
          </reference>
        </references>
      </pivotArea>
    </chartFormat>
    <chartFormat chart="53" format="20" series="1">
      <pivotArea type="data" outline="0" fieldPosition="0">
        <references count="2">
          <reference field="4294967294" count="1" selected="0">
            <x v="2"/>
          </reference>
          <reference field="0" count="1" selected="0">
            <x v="3"/>
          </reference>
        </references>
      </pivotArea>
    </chartFormat>
    <chartFormat chart="53" format="21" series="1">
      <pivotArea type="data" outline="0" fieldPosition="0">
        <references count="2">
          <reference field="4294967294" count="1" selected="0">
            <x v="3"/>
          </reference>
          <reference field="0" count="1" selected="0">
            <x v="3"/>
          </reference>
        </references>
      </pivotArea>
    </chartFormat>
    <chartFormat chart="53" format="22" series="1">
      <pivotArea type="data" outline="0" fieldPosition="0">
        <references count="2">
          <reference field="4294967294" count="1" selected="0">
            <x v="4"/>
          </reference>
          <reference field="0" count="1" selected="0">
            <x v="3"/>
          </reference>
        </references>
      </pivotArea>
    </chartFormat>
    <chartFormat chart="53" format="23" series="1">
      <pivotArea type="data" outline="0" fieldPosition="0">
        <references count="2">
          <reference field="4294967294" count="1" selected="0">
            <x v="5"/>
          </reference>
          <reference field="0" count="1" selected="0">
            <x v="3"/>
          </reference>
        </references>
      </pivotArea>
    </chartFormat>
    <chartFormat chart="53" format="24" series="1">
      <pivotArea type="data" outline="0" fieldPosition="0">
        <references count="2">
          <reference field="4294967294" count="1" selected="0">
            <x v="0"/>
          </reference>
          <reference field="0" count="1" selected="0">
            <x v="4"/>
          </reference>
        </references>
      </pivotArea>
    </chartFormat>
    <chartFormat chart="53" format="25" series="1">
      <pivotArea type="data" outline="0" fieldPosition="0">
        <references count="2">
          <reference field="4294967294" count="1" selected="0">
            <x v="1"/>
          </reference>
          <reference field="0" count="1" selected="0">
            <x v="4"/>
          </reference>
        </references>
      </pivotArea>
    </chartFormat>
    <chartFormat chart="53" format="26" series="1">
      <pivotArea type="data" outline="0" fieldPosition="0">
        <references count="2">
          <reference field="4294967294" count="1" selected="0">
            <x v="2"/>
          </reference>
          <reference field="0" count="1" selected="0">
            <x v="4"/>
          </reference>
        </references>
      </pivotArea>
    </chartFormat>
    <chartFormat chart="53" format="27" series="1">
      <pivotArea type="data" outline="0" fieldPosition="0">
        <references count="2">
          <reference field="4294967294" count="1" selected="0">
            <x v="3"/>
          </reference>
          <reference field="0" count="1" selected="0">
            <x v="4"/>
          </reference>
        </references>
      </pivotArea>
    </chartFormat>
    <chartFormat chart="53" format="28" series="1">
      <pivotArea type="data" outline="0" fieldPosition="0">
        <references count="2">
          <reference field="4294967294" count="1" selected="0">
            <x v="4"/>
          </reference>
          <reference field="0" count="1" selected="0">
            <x v="4"/>
          </reference>
        </references>
      </pivotArea>
    </chartFormat>
    <chartFormat chart="53" format="29" series="1">
      <pivotArea type="data" outline="0" fieldPosition="0">
        <references count="2">
          <reference field="4294967294" count="1" selected="0">
            <x v="5"/>
          </reference>
          <reference field="0" count="1" selected="0">
            <x v="4"/>
          </reference>
        </references>
      </pivotArea>
    </chartFormat>
    <chartFormat chart="53" format="30" series="1">
      <pivotArea type="data" outline="0" fieldPosition="0">
        <references count="2">
          <reference field="4294967294" count="1" selected="0">
            <x v="0"/>
          </reference>
          <reference field="0" count="1" selected="0">
            <x v="5"/>
          </reference>
        </references>
      </pivotArea>
    </chartFormat>
    <chartFormat chart="53" format="31" series="1">
      <pivotArea type="data" outline="0" fieldPosition="0">
        <references count="2">
          <reference field="4294967294" count="1" selected="0">
            <x v="1"/>
          </reference>
          <reference field="0" count="1" selected="0">
            <x v="5"/>
          </reference>
        </references>
      </pivotArea>
    </chartFormat>
    <chartFormat chart="53" format="32" series="1">
      <pivotArea type="data" outline="0" fieldPosition="0">
        <references count="2">
          <reference field="4294967294" count="1" selected="0">
            <x v="2"/>
          </reference>
          <reference field="0" count="1" selected="0">
            <x v="5"/>
          </reference>
        </references>
      </pivotArea>
    </chartFormat>
    <chartFormat chart="53" format="33" series="1">
      <pivotArea type="data" outline="0" fieldPosition="0">
        <references count="2">
          <reference field="4294967294" count="1" selected="0">
            <x v="3"/>
          </reference>
          <reference field="0" count="1" selected="0">
            <x v="5"/>
          </reference>
        </references>
      </pivotArea>
    </chartFormat>
    <chartFormat chart="53" format="34" series="1">
      <pivotArea type="data" outline="0" fieldPosition="0">
        <references count="2">
          <reference field="4294967294" count="1" selected="0">
            <x v="4"/>
          </reference>
          <reference field="0" count="1" selected="0">
            <x v="5"/>
          </reference>
        </references>
      </pivotArea>
    </chartFormat>
    <chartFormat chart="53" format="35" series="1">
      <pivotArea type="data" outline="0" fieldPosition="0">
        <references count="2">
          <reference field="4294967294" count="1" selected="0">
            <x v="5"/>
          </reference>
          <reference field="0" count="1" selected="0">
            <x v="5"/>
          </reference>
        </references>
      </pivotArea>
    </chartFormat>
    <chartFormat chart="53" format="36" series="1">
      <pivotArea type="data" outline="0" fieldPosition="0">
        <references count="2">
          <reference field="4294967294" count="1" selected="0">
            <x v="0"/>
          </reference>
          <reference field="0" count="1" selected="0">
            <x v="6"/>
          </reference>
        </references>
      </pivotArea>
    </chartFormat>
    <chartFormat chart="53" format="37" series="1">
      <pivotArea type="data" outline="0" fieldPosition="0">
        <references count="2">
          <reference field="4294967294" count="1" selected="0">
            <x v="1"/>
          </reference>
          <reference field="0" count="1" selected="0">
            <x v="6"/>
          </reference>
        </references>
      </pivotArea>
    </chartFormat>
    <chartFormat chart="53" format="38" series="1">
      <pivotArea type="data" outline="0" fieldPosition="0">
        <references count="2">
          <reference field="4294967294" count="1" selected="0">
            <x v="2"/>
          </reference>
          <reference field="0" count="1" selected="0">
            <x v="6"/>
          </reference>
        </references>
      </pivotArea>
    </chartFormat>
    <chartFormat chart="53" format="39" series="1">
      <pivotArea type="data" outline="0" fieldPosition="0">
        <references count="2">
          <reference field="4294967294" count="1" selected="0">
            <x v="3"/>
          </reference>
          <reference field="0" count="1" selected="0">
            <x v="6"/>
          </reference>
        </references>
      </pivotArea>
    </chartFormat>
    <chartFormat chart="53" format="40" series="1">
      <pivotArea type="data" outline="0" fieldPosition="0">
        <references count="2">
          <reference field="4294967294" count="1" selected="0">
            <x v="4"/>
          </reference>
          <reference field="0" count="1" selected="0">
            <x v="6"/>
          </reference>
        </references>
      </pivotArea>
    </chartFormat>
    <chartFormat chart="53" format="41" series="1">
      <pivotArea type="data" outline="0" fieldPosition="0">
        <references count="2">
          <reference field="4294967294" count="1" selected="0">
            <x v="5"/>
          </reference>
          <reference field="0" count="1" selected="0">
            <x v="6"/>
          </reference>
        </references>
      </pivotArea>
    </chartFormat>
    <chartFormat chart="53" format="42" series="1">
      <pivotArea type="data" outline="0" fieldPosition="0">
        <references count="2">
          <reference field="4294967294" count="1" selected="0">
            <x v="0"/>
          </reference>
          <reference field="0" count="1" selected="0">
            <x v="7"/>
          </reference>
        </references>
      </pivotArea>
    </chartFormat>
    <chartFormat chart="53" format="43" series="1">
      <pivotArea type="data" outline="0" fieldPosition="0">
        <references count="2">
          <reference field="4294967294" count="1" selected="0">
            <x v="1"/>
          </reference>
          <reference field="0" count="1" selected="0">
            <x v="7"/>
          </reference>
        </references>
      </pivotArea>
    </chartFormat>
    <chartFormat chart="53" format="44" series="1">
      <pivotArea type="data" outline="0" fieldPosition="0">
        <references count="2">
          <reference field="4294967294" count="1" selected="0">
            <x v="2"/>
          </reference>
          <reference field="0" count="1" selected="0">
            <x v="7"/>
          </reference>
        </references>
      </pivotArea>
    </chartFormat>
    <chartFormat chart="53" format="45" series="1">
      <pivotArea type="data" outline="0" fieldPosition="0">
        <references count="2">
          <reference field="4294967294" count="1" selected="0">
            <x v="3"/>
          </reference>
          <reference field="0" count="1" selected="0">
            <x v="7"/>
          </reference>
        </references>
      </pivotArea>
    </chartFormat>
    <chartFormat chart="53" format="46" series="1">
      <pivotArea type="data" outline="0" fieldPosition="0">
        <references count="2">
          <reference field="4294967294" count="1" selected="0">
            <x v="4"/>
          </reference>
          <reference field="0" count="1" selected="0">
            <x v="7"/>
          </reference>
        </references>
      </pivotArea>
    </chartFormat>
    <chartFormat chart="53" format="47" series="1">
      <pivotArea type="data" outline="0" fieldPosition="0">
        <references count="2">
          <reference field="4294967294" count="1" selected="0">
            <x v="5"/>
          </reference>
          <reference field="0" count="1" selected="0">
            <x v="7"/>
          </reference>
        </references>
      </pivotArea>
    </chartFormat>
    <chartFormat chart="53" format="48" series="1">
      <pivotArea type="data" outline="0" fieldPosition="0">
        <references count="2">
          <reference field="4294967294" count="1" selected="0">
            <x v="0"/>
          </reference>
          <reference field="0" count="1" selected="0">
            <x v="8"/>
          </reference>
        </references>
      </pivotArea>
    </chartFormat>
    <chartFormat chart="53" format="49" series="1">
      <pivotArea type="data" outline="0" fieldPosition="0">
        <references count="2">
          <reference field="4294967294" count="1" selected="0">
            <x v="1"/>
          </reference>
          <reference field="0" count="1" selected="0">
            <x v="8"/>
          </reference>
        </references>
      </pivotArea>
    </chartFormat>
    <chartFormat chart="53" format="50" series="1">
      <pivotArea type="data" outline="0" fieldPosition="0">
        <references count="2">
          <reference field="4294967294" count="1" selected="0">
            <x v="2"/>
          </reference>
          <reference field="0" count="1" selected="0">
            <x v="8"/>
          </reference>
        </references>
      </pivotArea>
    </chartFormat>
    <chartFormat chart="53" format="51" series="1">
      <pivotArea type="data" outline="0" fieldPosition="0">
        <references count="2">
          <reference field="4294967294" count="1" selected="0">
            <x v="3"/>
          </reference>
          <reference field="0" count="1" selected="0">
            <x v="8"/>
          </reference>
        </references>
      </pivotArea>
    </chartFormat>
    <chartFormat chart="53" format="52" series="1">
      <pivotArea type="data" outline="0" fieldPosition="0">
        <references count="2">
          <reference field="4294967294" count="1" selected="0">
            <x v="4"/>
          </reference>
          <reference field="0" count="1" selected="0">
            <x v="8"/>
          </reference>
        </references>
      </pivotArea>
    </chartFormat>
    <chartFormat chart="53" format="53" series="1">
      <pivotArea type="data" outline="0" fieldPosition="0">
        <references count="2">
          <reference field="4294967294" count="1" selected="0">
            <x v="5"/>
          </reference>
          <reference field="0" count="1" selected="0">
            <x v="8"/>
          </reference>
        </references>
      </pivotArea>
    </chartFormat>
    <chartFormat chart="53" format="54" series="1">
      <pivotArea type="data" outline="0" fieldPosition="0">
        <references count="1">
          <reference field="4294967294" count="1" selected="0">
            <x v="0"/>
          </reference>
        </references>
      </pivotArea>
    </chartFormat>
    <chartFormat chart="53" format="55">
      <pivotArea type="data" outline="0" fieldPosition="0">
        <references count="2">
          <reference field="4294967294" count="1" selected="0">
            <x v="0"/>
          </reference>
          <reference field="0" count="1" selected="0">
            <x v="0"/>
          </reference>
        </references>
      </pivotArea>
    </chartFormat>
    <chartFormat chart="53" format="56">
      <pivotArea type="data" outline="0" fieldPosition="0">
        <references count="2">
          <reference field="4294967294" count="1" selected="0">
            <x v="1"/>
          </reference>
          <reference field="0" count="1" selected="0">
            <x v="0"/>
          </reference>
        </references>
      </pivotArea>
    </chartFormat>
    <chartFormat chart="53" format="57">
      <pivotArea type="data" outline="0" fieldPosition="0">
        <references count="2">
          <reference field="4294967294" count="1" selected="0">
            <x v="2"/>
          </reference>
          <reference field="0" count="1" selected="0">
            <x v="0"/>
          </reference>
        </references>
      </pivotArea>
    </chartFormat>
    <chartFormat chart="53" format="58">
      <pivotArea type="data" outline="0" fieldPosition="0">
        <references count="2">
          <reference field="4294967294" count="1" selected="0">
            <x v="3"/>
          </reference>
          <reference field="0" count="1" selected="0">
            <x v="0"/>
          </reference>
        </references>
      </pivotArea>
    </chartFormat>
    <chartFormat chart="53" format="59">
      <pivotArea type="data" outline="0" fieldPosition="0">
        <references count="2">
          <reference field="4294967294" count="1" selected="0">
            <x v="4"/>
          </reference>
          <reference field="0" count="1" selected="0">
            <x v="0"/>
          </reference>
        </references>
      </pivotArea>
    </chartFormat>
    <chartFormat chart="53" format="60">
      <pivotArea type="data" outline="0" fieldPosition="0">
        <references count="2">
          <reference field="4294967294" count="1" selected="0">
            <x v="5"/>
          </reference>
          <reference field="0" count="1" selected="0">
            <x v="0"/>
          </reference>
        </references>
      </pivotArea>
    </chartFormat>
    <chartFormat chart="61" format="68" series="1">
      <pivotArea type="data" outline="0" fieldPosition="0">
        <references count="1">
          <reference field="4294967294" count="1" selected="0">
            <x v="0"/>
          </reference>
        </references>
      </pivotArea>
    </chartFormat>
    <chartFormat chart="61" format="69">
      <pivotArea type="data" outline="0" fieldPosition="0">
        <references count="2">
          <reference field="4294967294" count="1" selected="0">
            <x v="0"/>
          </reference>
          <reference field="0" count="1" selected="0">
            <x v="0"/>
          </reference>
        </references>
      </pivotArea>
    </chartFormat>
    <chartFormat chart="61" format="70">
      <pivotArea type="data" outline="0" fieldPosition="0">
        <references count="2">
          <reference field="4294967294" count="1" selected="0">
            <x v="1"/>
          </reference>
          <reference field="0" count="1" selected="0">
            <x v="0"/>
          </reference>
        </references>
      </pivotArea>
    </chartFormat>
    <chartFormat chart="61" format="71">
      <pivotArea type="data" outline="0" fieldPosition="0">
        <references count="2">
          <reference field="4294967294" count="1" selected="0">
            <x v="2"/>
          </reference>
          <reference field="0" count="1" selected="0">
            <x v="0"/>
          </reference>
        </references>
      </pivotArea>
    </chartFormat>
    <chartFormat chart="61" format="72">
      <pivotArea type="data" outline="0" fieldPosition="0">
        <references count="2">
          <reference field="4294967294" count="1" selected="0">
            <x v="3"/>
          </reference>
          <reference field="0" count="1" selected="0">
            <x v="0"/>
          </reference>
        </references>
      </pivotArea>
    </chartFormat>
    <chartFormat chart="61" format="73">
      <pivotArea type="data" outline="0" fieldPosition="0">
        <references count="2">
          <reference field="4294967294" count="1" selected="0">
            <x v="4"/>
          </reference>
          <reference field="0" count="1" selected="0">
            <x v="0"/>
          </reference>
        </references>
      </pivotArea>
    </chartFormat>
    <chartFormat chart="61" format="74">
      <pivotArea type="data" outline="0" fieldPosition="0">
        <references count="2">
          <reference field="4294967294" count="1" selected="0">
            <x v="5"/>
          </reference>
          <reference field="0" count="1" selected="0">
            <x v="0"/>
          </reference>
        </references>
      </pivotArea>
    </chartFormat>
    <chartFormat chart="53" format="61">
      <pivotArea type="data" outline="0" fieldPosition="0">
        <references count="2">
          <reference field="4294967294" count="1" selected="0">
            <x v="0"/>
          </reference>
          <reference field="0" count="1" selected="0">
            <x v="1"/>
          </reference>
        </references>
      </pivotArea>
    </chartFormat>
    <chartFormat chart="53" format="62">
      <pivotArea type="data" outline="0" fieldPosition="0">
        <references count="2">
          <reference field="4294967294" count="1" selected="0">
            <x v="1"/>
          </reference>
          <reference field="0" count="1" selected="0">
            <x v="1"/>
          </reference>
        </references>
      </pivotArea>
    </chartFormat>
    <chartFormat chart="53" format="63">
      <pivotArea type="data" outline="0" fieldPosition="0">
        <references count="2">
          <reference field="4294967294" count="1" selected="0">
            <x v="2"/>
          </reference>
          <reference field="0" count="1" selected="0">
            <x v="1"/>
          </reference>
        </references>
      </pivotArea>
    </chartFormat>
    <chartFormat chart="53" format="64">
      <pivotArea type="data" outline="0" fieldPosition="0">
        <references count="2">
          <reference field="4294967294" count="1" selected="0">
            <x v="3"/>
          </reference>
          <reference field="0" count="1" selected="0">
            <x v="1"/>
          </reference>
        </references>
      </pivotArea>
    </chartFormat>
    <chartFormat chart="53" format="65">
      <pivotArea type="data" outline="0" fieldPosition="0">
        <references count="2">
          <reference field="4294967294" count="1" selected="0">
            <x v="4"/>
          </reference>
          <reference field="0" count="1" selected="0">
            <x v="1"/>
          </reference>
        </references>
      </pivotArea>
    </chartFormat>
    <chartFormat chart="53" format="66">
      <pivotArea type="data" outline="0" fieldPosition="0">
        <references count="2">
          <reference field="4294967294" count="1" selected="0">
            <x v="5"/>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E980C-536F-4BFB-BE4C-66A998B87268}"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9:L12" firstHeaderRow="1" firstDataRow="3" firstDataCol="0"/>
  <pivotFields count="42">
    <pivotField axis="axisCol" showAll="0">
      <items count="10">
        <item x="8"/>
        <item h="1" x="1"/>
        <item h="1" x="0"/>
        <item h="1" x="4"/>
        <item h="1" x="2"/>
        <item h="1" x="5"/>
        <item h="1" x="7"/>
        <item h="1" x="6"/>
        <item h="1" x="3"/>
        <item t="default"/>
      </items>
    </pivotField>
    <pivotField showAll="0"/>
    <pivotField numFmtId="165" showAll="0"/>
    <pivotField numFmtId="165" showAll="0"/>
    <pivotField numFmtId="165" showAll="0"/>
    <pivotField numFmtId="9" showAll="0"/>
    <pivotField numFmtId="1" showAll="0"/>
    <pivotField numFmtId="1" showAll="0"/>
    <pivotField numFmtId="1" showAll="0"/>
    <pivotField numFmtId="1" showAll="0"/>
    <pivotField numFmtId="1" showAll="0"/>
    <pivotField numFmtId="1" showAll="0"/>
    <pivotField dataField="1" numFmtId="1" showAll="0"/>
    <pivotField dataField="1" numFmtId="1" showAll="0"/>
    <pivotField dataField="1" numFmtId="1" showAll="0"/>
    <pivotField dataField="1" showAll="0"/>
    <pivotField dataField="1" numFmtId="1" showAll="0"/>
    <pivotField dataField="1" numFmtId="1"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numFmtId="44" showAll="0"/>
    <pivotField numFmtId="44" showAll="0"/>
    <pivotField numFmtId="44" showAll="0"/>
    <pivotField numFmtId="44" showAll="0"/>
    <pivotField numFmtId="44" showAll="0"/>
  </pivotFields>
  <rowItems count="1">
    <i/>
  </rowItems>
  <colFields count="2">
    <field x="0"/>
    <field x="-2"/>
  </colFields>
  <colItems count="12">
    <i>
      <x/>
      <x/>
    </i>
    <i r="1" i="1">
      <x v="1"/>
    </i>
    <i r="1" i="2">
      <x v="2"/>
    </i>
    <i r="1" i="3">
      <x v="3"/>
    </i>
    <i r="1" i="4">
      <x v="4"/>
    </i>
    <i r="1" i="5">
      <x v="5"/>
    </i>
    <i t="grand">
      <x/>
    </i>
    <i t="grand" i="1">
      <x/>
    </i>
    <i t="grand" i="2">
      <x/>
    </i>
    <i t="grand" i="3">
      <x/>
    </i>
    <i t="grand" i="4">
      <x/>
    </i>
    <i t="grand" i="5">
      <x/>
    </i>
  </colItems>
  <dataFields count="6">
    <dataField name="TikTok Conversions" fld="12" baseField="0" baseItem="0"/>
    <dataField name="Facebook Conversions" fld="13" baseField="0" baseItem="0"/>
    <dataField name="Instagram Conversions" fld="14" baseField="0" baseItem="0"/>
    <dataField name="Twitter Conversions" fld="15" baseField="0" baseItem="0"/>
    <dataField name="YouTube Conversions" fld="16" baseField="0" baseItem="0"/>
    <dataField name="Blog Conversions" fld="17" baseField="0" baseItem="0"/>
  </dataFields>
  <formats count="1">
    <format dxfId="57">
      <pivotArea outline="0" collapsedLevelsAreSubtotals="1" fieldPosition="0"/>
    </format>
  </formats>
  <chartFormats count="108">
    <chartFormat chart="51" format="0" series="1">
      <pivotArea type="data" outline="0" fieldPosition="0">
        <references count="2">
          <reference field="4294967294" count="1" selected="0">
            <x v="0"/>
          </reference>
          <reference field="0" count="1" selected="0">
            <x v="0"/>
          </reference>
        </references>
      </pivotArea>
    </chartFormat>
    <chartFormat chart="51" format="1" series="1">
      <pivotArea type="data" outline="0" fieldPosition="0">
        <references count="2">
          <reference field="4294967294" count="1" selected="0">
            <x v="1"/>
          </reference>
          <reference field="0" count="1" selected="0">
            <x v="0"/>
          </reference>
        </references>
      </pivotArea>
    </chartFormat>
    <chartFormat chart="51" format="2" series="1">
      <pivotArea type="data" outline="0" fieldPosition="0">
        <references count="2">
          <reference field="4294967294" count="1" selected="0">
            <x v="2"/>
          </reference>
          <reference field="0" count="1" selected="0">
            <x v="0"/>
          </reference>
        </references>
      </pivotArea>
    </chartFormat>
    <chartFormat chart="51" format="3" series="1">
      <pivotArea type="data" outline="0" fieldPosition="0">
        <references count="2">
          <reference field="4294967294" count="1" selected="0">
            <x v="3"/>
          </reference>
          <reference field="0" count="1" selected="0">
            <x v="0"/>
          </reference>
        </references>
      </pivotArea>
    </chartFormat>
    <chartFormat chart="51" format="4" series="1">
      <pivotArea type="data" outline="0" fieldPosition="0">
        <references count="2">
          <reference field="4294967294" count="1" selected="0">
            <x v="4"/>
          </reference>
          <reference field="0" count="1" selected="0">
            <x v="0"/>
          </reference>
        </references>
      </pivotArea>
    </chartFormat>
    <chartFormat chart="51" format="5" series="1">
      <pivotArea type="data" outline="0" fieldPosition="0">
        <references count="2">
          <reference field="4294967294" count="1" selected="0">
            <x v="5"/>
          </reference>
          <reference field="0" count="1" selected="0">
            <x v="0"/>
          </reference>
        </references>
      </pivotArea>
    </chartFormat>
    <chartFormat chart="51" format="6" series="1">
      <pivotArea type="data" outline="0" fieldPosition="0">
        <references count="2">
          <reference field="4294967294" count="1" selected="0">
            <x v="0"/>
          </reference>
          <reference field="0" count="1" selected="0">
            <x v="1"/>
          </reference>
        </references>
      </pivotArea>
    </chartFormat>
    <chartFormat chart="51" format="7" series="1">
      <pivotArea type="data" outline="0" fieldPosition="0">
        <references count="2">
          <reference field="4294967294" count="1" selected="0">
            <x v="1"/>
          </reference>
          <reference field="0" count="1" selected="0">
            <x v="1"/>
          </reference>
        </references>
      </pivotArea>
    </chartFormat>
    <chartFormat chart="51" format="8" series="1">
      <pivotArea type="data" outline="0" fieldPosition="0">
        <references count="2">
          <reference field="4294967294" count="1" selected="0">
            <x v="2"/>
          </reference>
          <reference field="0" count="1" selected="0">
            <x v="1"/>
          </reference>
        </references>
      </pivotArea>
    </chartFormat>
    <chartFormat chart="51" format="9" series="1">
      <pivotArea type="data" outline="0" fieldPosition="0">
        <references count="2">
          <reference field="4294967294" count="1" selected="0">
            <x v="3"/>
          </reference>
          <reference field="0" count="1" selected="0">
            <x v="1"/>
          </reference>
        </references>
      </pivotArea>
    </chartFormat>
    <chartFormat chart="51" format="10" series="1">
      <pivotArea type="data" outline="0" fieldPosition="0">
        <references count="2">
          <reference field="4294967294" count="1" selected="0">
            <x v="4"/>
          </reference>
          <reference field="0" count="1" selected="0">
            <x v="1"/>
          </reference>
        </references>
      </pivotArea>
    </chartFormat>
    <chartFormat chart="51" format="11" series="1">
      <pivotArea type="data" outline="0" fieldPosition="0">
        <references count="2">
          <reference field="4294967294" count="1" selected="0">
            <x v="5"/>
          </reference>
          <reference field="0" count="1" selected="0">
            <x v="1"/>
          </reference>
        </references>
      </pivotArea>
    </chartFormat>
    <chartFormat chart="51" format="12" series="1">
      <pivotArea type="data" outline="0" fieldPosition="0">
        <references count="2">
          <reference field="4294967294" count="1" selected="0">
            <x v="0"/>
          </reference>
          <reference field="0" count="1" selected="0">
            <x v="2"/>
          </reference>
        </references>
      </pivotArea>
    </chartFormat>
    <chartFormat chart="51" format="13" series="1">
      <pivotArea type="data" outline="0" fieldPosition="0">
        <references count="2">
          <reference field="4294967294" count="1" selected="0">
            <x v="1"/>
          </reference>
          <reference field="0" count="1" selected="0">
            <x v="2"/>
          </reference>
        </references>
      </pivotArea>
    </chartFormat>
    <chartFormat chart="51" format="14" series="1">
      <pivotArea type="data" outline="0" fieldPosition="0">
        <references count="2">
          <reference field="4294967294" count="1" selected="0">
            <x v="2"/>
          </reference>
          <reference field="0" count="1" selected="0">
            <x v="2"/>
          </reference>
        </references>
      </pivotArea>
    </chartFormat>
    <chartFormat chart="51" format="15" series="1">
      <pivotArea type="data" outline="0" fieldPosition="0">
        <references count="2">
          <reference field="4294967294" count="1" selected="0">
            <x v="3"/>
          </reference>
          <reference field="0" count="1" selected="0">
            <x v="2"/>
          </reference>
        </references>
      </pivotArea>
    </chartFormat>
    <chartFormat chart="51" format="16" series="1">
      <pivotArea type="data" outline="0" fieldPosition="0">
        <references count="2">
          <reference field="4294967294" count="1" selected="0">
            <x v="4"/>
          </reference>
          <reference field="0" count="1" selected="0">
            <x v="2"/>
          </reference>
        </references>
      </pivotArea>
    </chartFormat>
    <chartFormat chart="51" format="17" series="1">
      <pivotArea type="data" outline="0" fieldPosition="0">
        <references count="2">
          <reference field="4294967294" count="1" selected="0">
            <x v="5"/>
          </reference>
          <reference field="0" count="1" selected="0">
            <x v="2"/>
          </reference>
        </references>
      </pivotArea>
    </chartFormat>
    <chartFormat chart="51" format="18" series="1">
      <pivotArea type="data" outline="0" fieldPosition="0">
        <references count="2">
          <reference field="4294967294" count="1" selected="0">
            <x v="0"/>
          </reference>
          <reference field="0" count="1" selected="0">
            <x v="3"/>
          </reference>
        </references>
      </pivotArea>
    </chartFormat>
    <chartFormat chart="51" format="19" series="1">
      <pivotArea type="data" outline="0" fieldPosition="0">
        <references count="2">
          <reference field="4294967294" count="1" selected="0">
            <x v="1"/>
          </reference>
          <reference field="0" count="1" selected="0">
            <x v="3"/>
          </reference>
        </references>
      </pivotArea>
    </chartFormat>
    <chartFormat chart="51" format="20" series="1">
      <pivotArea type="data" outline="0" fieldPosition="0">
        <references count="2">
          <reference field="4294967294" count="1" selected="0">
            <x v="2"/>
          </reference>
          <reference field="0" count="1" selected="0">
            <x v="3"/>
          </reference>
        </references>
      </pivotArea>
    </chartFormat>
    <chartFormat chart="51" format="21" series="1">
      <pivotArea type="data" outline="0" fieldPosition="0">
        <references count="2">
          <reference field="4294967294" count="1" selected="0">
            <x v="3"/>
          </reference>
          <reference field="0" count="1" selected="0">
            <x v="3"/>
          </reference>
        </references>
      </pivotArea>
    </chartFormat>
    <chartFormat chart="51" format="22" series="1">
      <pivotArea type="data" outline="0" fieldPosition="0">
        <references count="2">
          <reference field="4294967294" count="1" selected="0">
            <x v="4"/>
          </reference>
          <reference field="0" count="1" selected="0">
            <x v="3"/>
          </reference>
        </references>
      </pivotArea>
    </chartFormat>
    <chartFormat chart="51" format="23" series="1">
      <pivotArea type="data" outline="0" fieldPosition="0">
        <references count="2">
          <reference field="4294967294" count="1" selected="0">
            <x v="5"/>
          </reference>
          <reference field="0" count="1" selected="0">
            <x v="3"/>
          </reference>
        </references>
      </pivotArea>
    </chartFormat>
    <chartFormat chart="51" format="24" series="1">
      <pivotArea type="data" outline="0" fieldPosition="0">
        <references count="2">
          <reference field="4294967294" count="1" selected="0">
            <x v="0"/>
          </reference>
          <reference field="0" count="1" selected="0">
            <x v="4"/>
          </reference>
        </references>
      </pivotArea>
    </chartFormat>
    <chartFormat chart="51" format="25" series="1">
      <pivotArea type="data" outline="0" fieldPosition="0">
        <references count="2">
          <reference field="4294967294" count="1" selected="0">
            <x v="1"/>
          </reference>
          <reference field="0" count="1" selected="0">
            <x v="4"/>
          </reference>
        </references>
      </pivotArea>
    </chartFormat>
    <chartFormat chart="51" format="26" series="1">
      <pivotArea type="data" outline="0" fieldPosition="0">
        <references count="2">
          <reference field="4294967294" count="1" selected="0">
            <x v="2"/>
          </reference>
          <reference field="0" count="1" selected="0">
            <x v="4"/>
          </reference>
        </references>
      </pivotArea>
    </chartFormat>
    <chartFormat chart="51" format="27" series="1">
      <pivotArea type="data" outline="0" fieldPosition="0">
        <references count="2">
          <reference field="4294967294" count="1" selected="0">
            <x v="3"/>
          </reference>
          <reference field="0" count="1" selected="0">
            <x v="4"/>
          </reference>
        </references>
      </pivotArea>
    </chartFormat>
    <chartFormat chart="51" format="28" series="1">
      <pivotArea type="data" outline="0" fieldPosition="0">
        <references count="2">
          <reference field="4294967294" count="1" selected="0">
            <x v="4"/>
          </reference>
          <reference field="0" count="1" selected="0">
            <x v="4"/>
          </reference>
        </references>
      </pivotArea>
    </chartFormat>
    <chartFormat chart="51" format="29" series="1">
      <pivotArea type="data" outline="0" fieldPosition="0">
        <references count="2">
          <reference field="4294967294" count="1" selected="0">
            <x v="5"/>
          </reference>
          <reference field="0" count="1" selected="0">
            <x v="4"/>
          </reference>
        </references>
      </pivotArea>
    </chartFormat>
    <chartFormat chart="51" format="30" series="1">
      <pivotArea type="data" outline="0" fieldPosition="0">
        <references count="2">
          <reference field="4294967294" count="1" selected="0">
            <x v="0"/>
          </reference>
          <reference field="0" count="1" selected="0">
            <x v="5"/>
          </reference>
        </references>
      </pivotArea>
    </chartFormat>
    <chartFormat chart="51" format="31" series="1">
      <pivotArea type="data" outline="0" fieldPosition="0">
        <references count="2">
          <reference field="4294967294" count="1" selected="0">
            <x v="1"/>
          </reference>
          <reference field="0" count="1" selected="0">
            <x v="5"/>
          </reference>
        </references>
      </pivotArea>
    </chartFormat>
    <chartFormat chart="51" format="32" series="1">
      <pivotArea type="data" outline="0" fieldPosition="0">
        <references count="2">
          <reference field="4294967294" count="1" selected="0">
            <x v="2"/>
          </reference>
          <reference field="0" count="1" selected="0">
            <x v="5"/>
          </reference>
        </references>
      </pivotArea>
    </chartFormat>
    <chartFormat chart="51" format="33" series="1">
      <pivotArea type="data" outline="0" fieldPosition="0">
        <references count="2">
          <reference field="4294967294" count="1" selected="0">
            <x v="3"/>
          </reference>
          <reference field="0" count="1" selected="0">
            <x v="5"/>
          </reference>
        </references>
      </pivotArea>
    </chartFormat>
    <chartFormat chart="51" format="34" series="1">
      <pivotArea type="data" outline="0" fieldPosition="0">
        <references count="2">
          <reference field="4294967294" count="1" selected="0">
            <x v="4"/>
          </reference>
          <reference field="0" count="1" selected="0">
            <x v="5"/>
          </reference>
        </references>
      </pivotArea>
    </chartFormat>
    <chartFormat chart="51" format="35" series="1">
      <pivotArea type="data" outline="0" fieldPosition="0">
        <references count="2">
          <reference field="4294967294" count="1" selected="0">
            <x v="5"/>
          </reference>
          <reference field="0" count="1" selected="0">
            <x v="5"/>
          </reference>
        </references>
      </pivotArea>
    </chartFormat>
    <chartFormat chart="51" format="36" series="1">
      <pivotArea type="data" outline="0" fieldPosition="0">
        <references count="2">
          <reference field="4294967294" count="1" selected="0">
            <x v="0"/>
          </reference>
          <reference field="0" count="1" selected="0">
            <x v="6"/>
          </reference>
        </references>
      </pivotArea>
    </chartFormat>
    <chartFormat chart="51" format="37" series="1">
      <pivotArea type="data" outline="0" fieldPosition="0">
        <references count="2">
          <reference field="4294967294" count="1" selected="0">
            <x v="1"/>
          </reference>
          <reference field="0" count="1" selected="0">
            <x v="6"/>
          </reference>
        </references>
      </pivotArea>
    </chartFormat>
    <chartFormat chart="51" format="38" series="1">
      <pivotArea type="data" outline="0" fieldPosition="0">
        <references count="2">
          <reference field="4294967294" count="1" selected="0">
            <x v="2"/>
          </reference>
          <reference field="0" count="1" selected="0">
            <x v="6"/>
          </reference>
        </references>
      </pivotArea>
    </chartFormat>
    <chartFormat chart="51" format="39" series="1">
      <pivotArea type="data" outline="0" fieldPosition="0">
        <references count="2">
          <reference field="4294967294" count="1" selected="0">
            <x v="3"/>
          </reference>
          <reference field="0" count="1" selected="0">
            <x v="6"/>
          </reference>
        </references>
      </pivotArea>
    </chartFormat>
    <chartFormat chart="51" format="40" series="1">
      <pivotArea type="data" outline="0" fieldPosition="0">
        <references count="2">
          <reference field="4294967294" count="1" selected="0">
            <x v="4"/>
          </reference>
          <reference field="0" count="1" selected="0">
            <x v="6"/>
          </reference>
        </references>
      </pivotArea>
    </chartFormat>
    <chartFormat chart="51" format="41" series="1">
      <pivotArea type="data" outline="0" fieldPosition="0">
        <references count="2">
          <reference field="4294967294" count="1" selected="0">
            <x v="5"/>
          </reference>
          <reference field="0" count="1" selected="0">
            <x v="6"/>
          </reference>
        </references>
      </pivotArea>
    </chartFormat>
    <chartFormat chart="51" format="42" series="1">
      <pivotArea type="data" outline="0" fieldPosition="0">
        <references count="2">
          <reference field="4294967294" count="1" selected="0">
            <x v="0"/>
          </reference>
          <reference field="0" count="1" selected="0">
            <x v="7"/>
          </reference>
        </references>
      </pivotArea>
    </chartFormat>
    <chartFormat chart="51" format="43" series="1">
      <pivotArea type="data" outline="0" fieldPosition="0">
        <references count="2">
          <reference field="4294967294" count="1" selected="0">
            <x v="1"/>
          </reference>
          <reference field="0" count="1" selected="0">
            <x v="7"/>
          </reference>
        </references>
      </pivotArea>
    </chartFormat>
    <chartFormat chart="51" format="44" series="1">
      <pivotArea type="data" outline="0" fieldPosition="0">
        <references count="2">
          <reference field="4294967294" count="1" selected="0">
            <x v="2"/>
          </reference>
          <reference field="0" count="1" selected="0">
            <x v="7"/>
          </reference>
        </references>
      </pivotArea>
    </chartFormat>
    <chartFormat chart="51" format="45" series="1">
      <pivotArea type="data" outline="0" fieldPosition="0">
        <references count="2">
          <reference field="4294967294" count="1" selected="0">
            <x v="3"/>
          </reference>
          <reference field="0" count="1" selected="0">
            <x v="7"/>
          </reference>
        </references>
      </pivotArea>
    </chartFormat>
    <chartFormat chart="51" format="46" series="1">
      <pivotArea type="data" outline="0" fieldPosition="0">
        <references count="2">
          <reference field="4294967294" count="1" selected="0">
            <x v="4"/>
          </reference>
          <reference field="0" count="1" selected="0">
            <x v="7"/>
          </reference>
        </references>
      </pivotArea>
    </chartFormat>
    <chartFormat chart="51" format="47" series="1">
      <pivotArea type="data" outline="0" fieldPosition="0">
        <references count="2">
          <reference field="4294967294" count="1" selected="0">
            <x v="5"/>
          </reference>
          <reference field="0" count="1" selected="0">
            <x v="7"/>
          </reference>
        </references>
      </pivotArea>
    </chartFormat>
    <chartFormat chart="51" format="48" series="1">
      <pivotArea type="data" outline="0" fieldPosition="0">
        <references count="2">
          <reference field="4294967294" count="1" selected="0">
            <x v="0"/>
          </reference>
          <reference field="0" count="1" selected="0">
            <x v="8"/>
          </reference>
        </references>
      </pivotArea>
    </chartFormat>
    <chartFormat chart="51" format="49" series="1">
      <pivotArea type="data" outline="0" fieldPosition="0">
        <references count="2">
          <reference field="4294967294" count="1" selected="0">
            <x v="1"/>
          </reference>
          <reference field="0" count="1" selected="0">
            <x v="8"/>
          </reference>
        </references>
      </pivotArea>
    </chartFormat>
    <chartFormat chart="51" format="50" series="1">
      <pivotArea type="data" outline="0" fieldPosition="0">
        <references count="2">
          <reference field="4294967294" count="1" selected="0">
            <x v="2"/>
          </reference>
          <reference field="0" count="1" selected="0">
            <x v="8"/>
          </reference>
        </references>
      </pivotArea>
    </chartFormat>
    <chartFormat chart="51" format="51" series="1">
      <pivotArea type="data" outline="0" fieldPosition="0">
        <references count="2">
          <reference field="4294967294" count="1" selected="0">
            <x v="3"/>
          </reference>
          <reference field="0" count="1" selected="0">
            <x v="8"/>
          </reference>
        </references>
      </pivotArea>
    </chartFormat>
    <chartFormat chart="51" format="52" series="1">
      <pivotArea type="data" outline="0" fieldPosition="0">
        <references count="2">
          <reference field="4294967294" count="1" selected="0">
            <x v="4"/>
          </reference>
          <reference field="0" count="1" selected="0">
            <x v="8"/>
          </reference>
        </references>
      </pivotArea>
    </chartFormat>
    <chartFormat chart="51" format="53" series="1">
      <pivotArea type="data" outline="0" fieldPosition="0">
        <references count="2">
          <reference field="4294967294" count="1" selected="0">
            <x v="5"/>
          </reference>
          <reference field="0" count="1" selected="0">
            <x v="8"/>
          </reference>
        </references>
      </pivotArea>
    </chartFormat>
    <chartFormat chart="54" format="60" series="1">
      <pivotArea type="data" outline="0" fieldPosition="0">
        <references count="2">
          <reference field="4294967294" count="1" selected="0">
            <x v="0"/>
          </reference>
          <reference field="0" count="1" selected="0">
            <x v="0"/>
          </reference>
        </references>
      </pivotArea>
    </chartFormat>
    <chartFormat chart="54" format="61" series="1">
      <pivotArea type="data" outline="0" fieldPosition="0">
        <references count="2">
          <reference field="4294967294" count="1" selected="0">
            <x v="1"/>
          </reference>
          <reference field="0" count="1" selected="0">
            <x v="0"/>
          </reference>
        </references>
      </pivotArea>
    </chartFormat>
    <chartFormat chart="54" format="62" series="1">
      <pivotArea type="data" outline="0" fieldPosition="0">
        <references count="2">
          <reference field="4294967294" count="1" selected="0">
            <x v="2"/>
          </reference>
          <reference field="0" count="1" selected="0">
            <x v="0"/>
          </reference>
        </references>
      </pivotArea>
    </chartFormat>
    <chartFormat chart="54" format="63" series="1">
      <pivotArea type="data" outline="0" fieldPosition="0">
        <references count="2">
          <reference field="4294967294" count="1" selected="0">
            <x v="3"/>
          </reference>
          <reference field="0" count="1" selected="0">
            <x v="0"/>
          </reference>
        </references>
      </pivotArea>
    </chartFormat>
    <chartFormat chart="54" format="64" series="1">
      <pivotArea type="data" outline="0" fieldPosition="0">
        <references count="2">
          <reference field="4294967294" count="1" selected="0">
            <x v="4"/>
          </reference>
          <reference field="0" count="1" selected="0">
            <x v="0"/>
          </reference>
        </references>
      </pivotArea>
    </chartFormat>
    <chartFormat chart="54" format="65" series="1">
      <pivotArea type="data" outline="0" fieldPosition="0">
        <references count="2">
          <reference field="4294967294" count="1" selected="0">
            <x v="5"/>
          </reference>
          <reference field="0" count="1" selected="0">
            <x v="0"/>
          </reference>
        </references>
      </pivotArea>
    </chartFormat>
    <chartFormat chart="54" format="66" series="1">
      <pivotArea type="data" outline="0" fieldPosition="0">
        <references count="2">
          <reference field="4294967294" count="1" selected="0">
            <x v="0"/>
          </reference>
          <reference field="0" count="1" selected="0">
            <x v="3"/>
          </reference>
        </references>
      </pivotArea>
    </chartFormat>
    <chartFormat chart="54" format="67" series="1">
      <pivotArea type="data" outline="0" fieldPosition="0">
        <references count="2">
          <reference field="4294967294" count="1" selected="0">
            <x v="1"/>
          </reference>
          <reference field="0" count="1" selected="0">
            <x v="3"/>
          </reference>
        </references>
      </pivotArea>
    </chartFormat>
    <chartFormat chart="54" format="68" series="1">
      <pivotArea type="data" outline="0" fieldPosition="0">
        <references count="2">
          <reference field="4294967294" count="1" selected="0">
            <x v="2"/>
          </reference>
          <reference field="0" count="1" selected="0">
            <x v="3"/>
          </reference>
        </references>
      </pivotArea>
    </chartFormat>
    <chartFormat chart="54" format="69" series="1">
      <pivotArea type="data" outline="0" fieldPosition="0">
        <references count="2">
          <reference field="4294967294" count="1" selected="0">
            <x v="3"/>
          </reference>
          <reference field="0" count="1" selected="0">
            <x v="3"/>
          </reference>
        </references>
      </pivotArea>
    </chartFormat>
    <chartFormat chart="54" format="70" series="1">
      <pivotArea type="data" outline="0" fieldPosition="0">
        <references count="2">
          <reference field="4294967294" count="1" selected="0">
            <x v="4"/>
          </reference>
          <reference field="0" count="1" selected="0">
            <x v="3"/>
          </reference>
        </references>
      </pivotArea>
    </chartFormat>
    <chartFormat chart="54" format="71" series="1">
      <pivotArea type="data" outline="0" fieldPosition="0">
        <references count="2">
          <reference field="4294967294" count="1" selected="0">
            <x v="5"/>
          </reference>
          <reference field="0" count="1" selected="0">
            <x v="3"/>
          </reference>
        </references>
      </pivotArea>
    </chartFormat>
    <chartFormat chart="54" format="72" series="1">
      <pivotArea type="data" outline="0" fieldPosition="0">
        <references count="2">
          <reference field="4294967294" count="1" selected="0">
            <x v="0"/>
          </reference>
          <reference field="0" count="1" selected="0">
            <x v="6"/>
          </reference>
        </references>
      </pivotArea>
    </chartFormat>
    <chartFormat chart="54" format="73" series="1">
      <pivotArea type="data" outline="0" fieldPosition="0">
        <references count="2">
          <reference field="4294967294" count="1" selected="0">
            <x v="1"/>
          </reference>
          <reference field="0" count="1" selected="0">
            <x v="6"/>
          </reference>
        </references>
      </pivotArea>
    </chartFormat>
    <chartFormat chart="54" format="74" series="1">
      <pivotArea type="data" outline="0" fieldPosition="0">
        <references count="2">
          <reference field="4294967294" count="1" selected="0">
            <x v="2"/>
          </reference>
          <reference field="0" count="1" selected="0">
            <x v="6"/>
          </reference>
        </references>
      </pivotArea>
    </chartFormat>
    <chartFormat chart="54" format="75" series="1">
      <pivotArea type="data" outline="0" fieldPosition="0">
        <references count="2">
          <reference field="4294967294" count="1" selected="0">
            <x v="3"/>
          </reference>
          <reference field="0" count="1" selected="0">
            <x v="6"/>
          </reference>
        </references>
      </pivotArea>
    </chartFormat>
    <chartFormat chart="54" format="76" series="1">
      <pivotArea type="data" outline="0" fieldPosition="0">
        <references count="2">
          <reference field="4294967294" count="1" selected="0">
            <x v="4"/>
          </reference>
          <reference field="0" count="1" selected="0">
            <x v="6"/>
          </reference>
        </references>
      </pivotArea>
    </chartFormat>
    <chartFormat chart="54" format="77" series="1">
      <pivotArea type="data" outline="0" fieldPosition="0">
        <references count="2">
          <reference field="4294967294" count="1" selected="0">
            <x v="5"/>
          </reference>
          <reference field="0" count="1" selected="0">
            <x v="6"/>
          </reference>
        </references>
      </pivotArea>
    </chartFormat>
    <chartFormat chart="54" format="78" series="1">
      <pivotArea type="data" outline="0" fieldPosition="0">
        <references count="2">
          <reference field="4294967294" count="1" selected="0">
            <x v="0"/>
          </reference>
          <reference field="0" count="1" selected="0">
            <x v="5"/>
          </reference>
        </references>
      </pivotArea>
    </chartFormat>
    <chartFormat chart="54" format="79" series="1">
      <pivotArea type="data" outline="0" fieldPosition="0">
        <references count="2">
          <reference field="4294967294" count="1" selected="0">
            <x v="1"/>
          </reference>
          <reference field="0" count="1" selected="0">
            <x v="5"/>
          </reference>
        </references>
      </pivotArea>
    </chartFormat>
    <chartFormat chart="54" format="80" series="1">
      <pivotArea type="data" outline="0" fieldPosition="0">
        <references count="2">
          <reference field="4294967294" count="1" selected="0">
            <x v="2"/>
          </reference>
          <reference field="0" count="1" selected="0">
            <x v="5"/>
          </reference>
        </references>
      </pivotArea>
    </chartFormat>
    <chartFormat chart="54" format="81" series="1">
      <pivotArea type="data" outline="0" fieldPosition="0">
        <references count="2">
          <reference field="4294967294" count="1" selected="0">
            <x v="3"/>
          </reference>
          <reference field="0" count="1" selected="0">
            <x v="5"/>
          </reference>
        </references>
      </pivotArea>
    </chartFormat>
    <chartFormat chart="54" format="82" series="1">
      <pivotArea type="data" outline="0" fieldPosition="0">
        <references count="2">
          <reference field="4294967294" count="1" selected="0">
            <x v="4"/>
          </reference>
          <reference field="0" count="1" selected="0">
            <x v="5"/>
          </reference>
        </references>
      </pivotArea>
    </chartFormat>
    <chartFormat chart="54" format="83" series="1">
      <pivotArea type="data" outline="0" fieldPosition="0">
        <references count="2">
          <reference field="4294967294" count="1" selected="0">
            <x v="5"/>
          </reference>
          <reference field="0" count="1" selected="0">
            <x v="5"/>
          </reference>
        </references>
      </pivotArea>
    </chartFormat>
    <chartFormat chart="54" format="84" series="1">
      <pivotArea type="data" outline="0" fieldPosition="0">
        <references count="2">
          <reference field="4294967294" count="1" selected="0">
            <x v="0"/>
          </reference>
          <reference field="0" count="1" selected="0">
            <x v="8"/>
          </reference>
        </references>
      </pivotArea>
    </chartFormat>
    <chartFormat chart="54" format="85" series="1">
      <pivotArea type="data" outline="0" fieldPosition="0">
        <references count="2">
          <reference field="4294967294" count="1" selected="0">
            <x v="1"/>
          </reference>
          <reference field="0" count="1" selected="0">
            <x v="8"/>
          </reference>
        </references>
      </pivotArea>
    </chartFormat>
    <chartFormat chart="54" format="86" series="1">
      <pivotArea type="data" outline="0" fieldPosition="0">
        <references count="2">
          <reference field="4294967294" count="1" selected="0">
            <x v="2"/>
          </reference>
          <reference field="0" count="1" selected="0">
            <x v="8"/>
          </reference>
        </references>
      </pivotArea>
    </chartFormat>
    <chartFormat chart="54" format="87" series="1">
      <pivotArea type="data" outline="0" fieldPosition="0">
        <references count="2">
          <reference field="4294967294" count="1" selected="0">
            <x v="3"/>
          </reference>
          <reference field="0" count="1" selected="0">
            <x v="8"/>
          </reference>
        </references>
      </pivotArea>
    </chartFormat>
    <chartFormat chart="54" format="88" series="1">
      <pivotArea type="data" outline="0" fieldPosition="0">
        <references count="2">
          <reference field="4294967294" count="1" selected="0">
            <x v="4"/>
          </reference>
          <reference field="0" count="1" selected="0">
            <x v="8"/>
          </reference>
        </references>
      </pivotArea>
    </chartFormat>
    <chartFormat chart="54" format="89" series="1">
      <pivotArea type="data" outline="0" fieldPosition="0">
        <references count="2">
          <reference field="4294967294" count="1" selected="0">
            <x v="5"/>
          </reference>
          <reference field="0" count="1" selected="0">
            <x v="8"/>
          </reference>
        </references>
      </pivotArea>
    </chartFormat>
    <chartFormat chart="54" format="90" series="1">
      <pivotArea type="data" outline="0" fieldPosition="0">
        <references count="2">
          <reference field="4294967294" count="1" selected="0">
            <x v="0"/>
          </reference>
          <reference field="0" count="1" selected="0">
            <x v="7"/>
          </reference>
        </references>
      </pivotArea>
    </chartFormat>
    <chartFormat chart="54" format="91" series="1">
      <pivotArea type="data" outline="0" fieldPosition="0">
        <references count="2">
          <reference field="4294967294" count="1" selected="0">
            <x v="1"/>
          </reference>
          <reference field="0" count="1" selected="0">
            <x v="7"/>
          </reference>
        </references>
      </pivotArea>
    </chartFormat>
    <chartFormat chart="54" format="92" series="1">
      <pivotArea type="data" outline="0" fieldPosition="0">
        <references count="2">
          <reference field="4294967294" count="1" selected="0">
            <x v="2"/>
          </reference>
          <reference field="0" count="1" selected="0">
            <x v="7"/>
          </reference>
        </references>
      </pivotArea>
    </chartFormat>
    <chartFormat chart="54" format="93" series="1">
      <pivotArea type="data" outline="0" fieldPosition="0">
        <references count="2">
          <reference field="4294967294" count="1" selected="0">
            <x v="3"/>
          </reference>
          <reference field="0" count="1" selected="0">
            <x v="7"/>
          </reference>
        </references>
      </pivotArea>
    </chartFormat>
    <chartFormat chart="54" format="94" series="1">
      <pivotArea type="data" outline="0" fieldPosition="0">
        <references count="2">
          <reference field="4294967294" count="1" selected="0">
            <x v="4"/>
          </reference>
          <reference field="0" count="1" selected="0">
            <x v="7"/>
          </reference>
        </references>
      </pivotArea>
    </chartFormat>
    <chartFormat chart="54" format="95" series="1">
      <pivotArea type="data" outline="0" fieldPosition="0">
        <references count="2">
          <reference field="4294967294" count="1" selected="0">
            <x v="5"/>
          </reference>
          <reference field="0" count="1" selected="0">
            <x v="7"/>
          </reference>
        </references>
      </pivotArea>
    </chartFormat>
    <chartFormat chart="54" format="96" series="1">
      <pivotArea type="data" outline="0" fieldPosition="0">
        <references count="2">
          <reference field="4294967294" count="1" selected="0">
            <x v="0"/>
          </reference>
          <reference field="0" count="1" selected="0">
            <x v="4"/>
          </reference>
        </references>
      </pivotArea>
    </chartFormat>
    <chartFormat chart="54" format="97" series="1">
      <pivotArea type="data" outline="0" fieldPosition="0">
        <references count="2">
          <reference field="4294967294" count="1" selected="0">
            <x v="1"/>
          </reference>
          <reference field="0" count="1" selected="0">
            <x v="4"/>
          </reference>
        </references>
      </pivotArea>
    </chartFormat>
    <chartFormat chart="54" format="98" series="1">
      <pivotArea type="data" outline="0" fieldPosition="0">
        <references count="2">
          <reference field="4294967294" count="1" selected="0">
            <x v="2"/>
          </reference>
          <reference field="0" count="1" selected="0">
            <x v="4"/>
          </reference>
        </references>
      </pivotArea>
    </chartFormat>
    <chartFormat chart="54" format="99" series="1">
      <pivotArea type="data" outline="0" fieldPosition="0">
        <references count="2">
          <reference field="4294967294" count="1" selected="0">
            <x v="3"/>
          </reference>
          <reference field="0" count="1" selected="0">
            <x v="4"/>
          </reference>
        </references>
      </pivotArea>
    </chartFormat>
    <chartFormat chart="54" format="100" series="1">
      <pivotArea type="data" outline="0" fieldPosition="0">
        <references count="2">
          <reference field="4294967294" count="1" selected="0">
            <x v="4"/>
          </reference>
          <reference field="0" count="1" selected="0">
            <x v="4"/>
          </reference>
        </references>
      </pivotArea>
    </chartFormat>
    <chartFormat chart="54" format="101" series="1">
      <pivotArea type="data" outline="0" fieldPosition="0">
        <references count="2">
          <reference field="4294967294" count="1" selected="0">
            <x v="5"/>
          </reference>
          <reference field="0" count="1" selected="0">
            <x v="4"/>
          </reference>
        </references>
      </pivotArea>
    </chartFormat>
    <chartFormat chart="54" format="102" series="1">
      <pivotArea type="data" outline="0" fieldPosition="0">
        <references count="2">
          <reference field="4294967294" count="1" selected="0">
            <x v="0"/>
          </reference>
          <reference field="0" count="1" selected="0">
            <x v="2"/>
          </reference>
        </references>
      </pivotArea>
    </chartFormat>
    <chartFormat chart="54" format="103" series="1">
      <pivotArea type="data" outline="0" fieldPosition="0">
        <references count="2">
          <reference field="4294967294" count="1" selected="0">
            <x v="1"/>
          </reference>
          <reference field="0" count="1" selected="0">
            <x v="2"/>
          </reference>
        </references>
      </pivotArea>
    </chartFormat>
    <chartFormat chart="54" format="104" series="1">
      <pivotArea type="data" outline="0" fieldPosition="0">
        <references count="2">
          <reference field="4294967294" count="1" selected="0">
            <x v="2"/>
          </reference>
          <reference field="0" count="1" selected="0">
            <x v="2"/>
          </reference>
        </references>
      </pivotArea>
    </chartFormat>
    <chartFormat chart="54" format="105" series="1">
      <pivotArea type="data" outline="0" fieldPosition="0">
        <references count="2">
          <reference field="4294967294" count="1" selected="0">
            <x v="3"/>
          </reference>
          <reference field="0" count="1" selected="0">
            <x v="2"/>
          </reference>
        </references>
      </pivotArea>
    </chartFormat>
    <chartFormat chart="54" format="106" series="1">
      <pivotArea type="data" outline="0" fieldPosition="0">
        <references count="2">
          <reference field="4294967294" count="1" selected="0">
            <x v="4"/>
          </reference>
          <reference field="0" count="1" selected="0">
            <x v="2"/>
          </reference>
        </references>
      </pivotArea>
    </chartFormat>
    <chartFormat chart="54" format="107" series="1">
      <pivotArea type="data" outline="0" fieldPosition="0">
        <references count="2">
          <reference field="4294967294" count="1" selected="0">
            <x v="5"/>
          </reference>
          <reference field="0" count="1" selected="0">
            <x v="2"/>
          </reference>
        </references>
      </pivotArea>
    </chartFormat>
    <chartFormat chart="54" format="108" series="1">
      <pivotArea type="data" outline="0" fieldPosition="0">
        <references count="2">
          <reference field="4294967294" count="1" selected="0">
            <x v="0"/>
          </reference>
          <reference field="0" count="1" selected="0">
            <x v="1"/>
          </reference>
        </references>
      </pivotArea>
    </chartFormat>
    <chartFormat chart="54" format="109" series="1">
      <pivotArea type="data" outline="0" fieldPosition="0">
        <references count="2">
          <reference field="4294967294" count="1" selected="0">
            <x v="1"/>
          </reference>
          <reference field="0" count="1" selected="0">
            <x v="1"/>
          </reference>
        </references>
      </pivotArea>
    </chartFormat>
    <chartFormat chart="54" format="110" series="1">
      <pivotArea type="data" outline="0" fieldPosition="0">
        <references count="2">
          <reference field="4294967294" count="1" selected="0">
            <x v="2"/>
          </reference>
          <reference field="0" count="1" selected="0">
            <x v="1"/>
          </reference>
        </references>
      </pivotArea>
    </chartFormat>
    <chartFormat chart="54" format="111" series="1">
      <pivotArea type="data" outline="0" fieldPosition="0">
        <references count="2">
          <reference field="4294967294" count="1" selected="0">
            <x v="3"/>
          </reference>
          <reference field="0" count="1" selected="0">
            <x v="1"/>
          </reference>
        </references>
      </pivotArea>
    </chartFormat>
    <chartFormat chart="54" format="112" series="1">
      <pivotArea type="data" outline="0" fieldPosition="0">
        <references count="2">
          <reference field="4294967294" count="1" selected="0">
            <x v="4"/>
          </reference>
          <reference field="0" count="1" selected="0">
            <x v="1"/>
          </reference>
        </references>
      </pivotArea>
    </chartFormat>
    <chartFormat chart="54" format="113" series="1">
      <pivotArea type="data" outline="0" fieldPosition="0">
        <references count="2">
          <reference field="4294967294" count="1" selected="0">
            <x v="5"/>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FEF58C-C232-462C-BDE2-8FEDEF1F806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A29:B39" firstHeaderRow="1" firstDataRow="1" firstDataCol="1"/>
  <pivotFields count="42">
    <pivotField axis="axisRow" showAll="0" sortType="ascending">
      <items count="10">
        <item x="8"/>
        <item x="1"/>
        <item x="0"/>
        <item x="4"/>
        <item x="2"/>
        <item x="5"/>
        <item x="7"/>
        <item x="6"/>
        <item x="3"/>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numFmtId="165" showAll="0"/>
    <pivotField dataField="1" numFmtId="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 showAll="0"/>
    <pivotField numFmtId="1"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numFmtId="44" showAll="0"/>
    <pivotField numFmtId="44" showAll="0"/>
    <pivotField numFmtId="44" showAll="0"/>
    <pivotField numFmtId="44" showAll="0"/>
    <pivotField numFmtId="44" showAll="0"/>
  </pivotFields>
  <rowFields count="1">
    <field x="0"/>
  </rowFields>
  <rowItems count="10">
    <i>
      <x v="8"/>
    </i>
    <i>
      <x v="3"/>
    </i>
    <i>
      <x v="7"/>
    </i>
    <i>
      <x/>
    </i>
    <i>
      <x v="1"/>
    </i>
    <i>
      <x v="6"/>
    </i>
    <i>
      <x v="5"/>
    </i>
    <i>
      <x v="2"/>
    </i>
    <i>
      <x v="4"/>
    </i>
    <i t="grand">
      <x/>
    </i>
  </rowItems>
  <colItems count="1">
    <i/>
  </colItems>
  <dataFields count="1">
    <dataField name="Sum of ROI on Purchases" fld="5" baseField="0" baseItem="0" numFmtId="9"/>
  </dataFields>
  <formats count="1">
    <format dxfId="1">
      <pivotArea outline="0" collapsedLevelsAreSubtotals="1" fieldPosition="0"/>
    </format>
  </formats>
  <chartFormats count="32">
    <chartFormat chart="47" format="2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5" format="1">
      <pivotArea type="data" outline="0" fieldPosition="0">
        <references count="2">
          <reference field="4294967294" count="1" selected="0">
            <x v="0"/>
          </reference>
          <reference field="0" count="1" selected="0">
            <x v="0"/>
          </reference>
        </references>
      </pivotArea>
    </chartFormat>
    <chartFormat chart="65" format="2">
      <pivotArea type="data" outline="0" fieldPosition="0">
        <references count="2">
          <reference field="4294967294" count="1" selected="0">
            <x v="0"/>
          </reference>
          <reference field="0" count="1" selected="0">
            <x v="1"/>
          </reference>
        </references>
      </pivotArea>
    </chartFormat>
    <chartFormat chart="65" format="3">
      <pivotArea type="data" outline="0" fieldPosition="0">
        <references count="2">
          <reference field="4294967294" count="1" selected="0">
            <x v="0"/>
          </reference>
          <reference field="0" count="1" selected="0">
            <x v="2"/>
          </reference>
        </references>
      </pivotArea>
    </chartFormat>
    <chartFormat chart="65" format="4">
      <pivotArea type="data" outline="0" fieldPosition="0">
        <references count="2">
          <reference field="4294967294" count="1" selected="0">
            <x v="0"/>
          </reference>
          <reference field="0" count="1" selected="0">
            <x v="3"/>
          </reference>
        </references>
      </pivotArea>
    </chartFormat>
    <chartFormat chart="65" format="5">
      <pivotArea type="data" outline="0" fieldPosition="0">
        <references count="2">
          <reference field="4294967294" count="1" selected="0">
            <x v="0"/>
          </reference>
          <reference field="0" count="1" selected="0">
            <x v="4"/>
          </reference>
        </references>
      </pivotArea>
    </chartFormat>
    <chartFormat chart="65" format="6">
      <pivotArea type="data" outline="0" fieldPosition="0">
        <references count="2">
          <reference field="4294967294" count="1" selected="0">
            <x v="0"/>
          </reference>
          <reference field="0" count="1" selected="0">
            <x v="5"/>
          </reference>
        </references>
      </pivotArea>
    </chartFormat>
    <chartFormat chart="65" format="7">
      <pivotArea type="data" outline="0" fieldPosition="0">
        <references count="2">
          <reference field="4294967294" count="1" selected="0">
            <x v="0"/>
          </reference>
          <reference field="0" count="1" selected="0">
            <x v="7"/>
          </reference>
        </references>
      </pivotArea>
    </chartFormat>
    <chartFormat chart="65" format="8">
      <pivotArea type="data" outline="0" fieldPosition="0">
        <references count="2">
          <reference field="4294967294" count="1" selected="0">
            <x v="0"/>
          </reference>
          <reference field="0" count="1" selected="0">
            <x v="6"/>
          </reference>
        </references>
      </pivotArea>
    </chartFormat>
    <chartFormat chart="65" format="9">
      <pivotArea type="data" outline="0" fieldPosition="0">
        <references count="2">
          <reference field="4294967294" count="1" selected="0">
            <x v="0"/>
          </reference>
          <reference field="0" count="1" selected="0">
            <x v="8"/>
          </reference>
        </references>
      </pivotArea>
    </chartFormat>
    <chartFormat chart="71" format="10" series="1">
      <pivotArea type="data" outline="0" fieldPosition="0">
        <references count="1">
          <reference field="4294967294" count="1" selected="0">
            <x v="0"/>
          </reference>
        </references>
      </pivotArea>
    </chartFormat>
    <chartFormat chart="71" format="11">
      <pivotArea type="data" outline="0" fieldPosition="0">
        <references count="2">
          <reference field="4294967294" count="1" selected="0">
            <x v="0"/>
          </reference>
          <reference field="0" count="1" selected="0">
            <x v="8"/>
          </reference>
        </references>
      </pivotArea>
    </chartFormat>
    <chartFormat chart="71" format="12">
      <pivotArea type="data" outline="0" fieldPosition="0">
        <references count="2">
          <reference field="4294967294" count="1" selected="0">
            <x v="0"/>
          </reference>
          <reference field="0" count="1" selected="0">
            <x v="3"/>
          </reference>
        </references>
      </pivotArea>
    </chartFormat>
    <chartFormat chart="71" format="13">
      <pivotArea type="data" outline="0" fieldPosition="0">
        <references count="2">
          <reference field="4294967294" count="1" selected="0">
            <x v="0"/>
          </reference>
          <reference field="0" count="1" selected="0">
            <x v="7"/>
          </reference>
        </references>
      </pivotArea>
    </chartFormat>
    <chartFormat chart="71" format="14">
      <pivotArea type="data" outline="0" fieldPosition="0">
        <references count="2">
          <reference field="4294967294" count="1" selected="0">
            <x v="0"/>
          </reference>
          <reference field="0" count="1" selected="0">
            <x v="0"/>
          </reference>
        </references>
      </pivotArea>
    </chartFormat>
    <chartFormat chart="71" format="15">
      <pivotArea type="data" outline="0" fieldPosition="0">
        <references count="2">
          <reference field="4294967294" count="1" selected="0">
            <x v="0"/>
          </reference>
          <reference field="0" count="1" selected="0">
            <x v="1"/>
          </reference>
        </references>
      </pivotArea>
    </chartFormat>
    <chartFormat chart="71" format="16">
      <pivotArea type="data" outline="0" fieldPosition="0">
        <references count="2">
          <reference field="4294967294" count="1" selected="0">
            <x v="0"/>
          </reference>
          <reference field="0" count="1" selected="0">
            <x v="6"/>
          </reference>
        </references>
      </pivotArea>
    </chartFormat>
    <chartFormat chart="71" format="17">
      <pivotArea type="data" outline="0" fieldPosition="0">
        <references count="2">
          <reference field="4294967294" count="1" selected="0">
            <x v="0"/>
          </reference>
          <reference field="0" count="1" selected="0">
            <x v="5"/>
          </reference>
        </references>
      </pivotArea>
    </chartFormat>
    <chartFormat chart="71" format="18">
      <pivotArea type="data" outline="0" fieldPosition="0">
        <references count="2">
          <reference field="4294967294" count="1" selected="0">
            <x v="0"/>
          </reference>
          <reference field="0" count="1" selected="0">
            <x v="2"/>
          </reference>
        </references>
      </pivotArea>
    </chartFormat>
    <chartFormat chart="71" format="19">
      <pivotArea type="data" outline="0" fieldPosition="0">
        <references count="2">
          <reference field="4294967294" count="1" selected="0">
            <x v="0"/>
          </reference>
          <reference field="0" count="1" selected="0">
            <x v="4"/>
          </reference>
        </references>
      </pivotArea>
    </chartFormat>
    <chartFormat chart="72" format="20" series="1">
      <pivotArea type="data" outline="0" fieldPosition="0">
        <references count="1">
          <reference field="4294967294" count="1" selected="0">
            <x v="0"/>
          </reference>
        </references>
      </pivotArea>
    </chartFormat>
    <chartFormat chart="72" format="21">
      <pivotArea type="data" outline="0" fieldPosition="0">
        <references count="2">
          <reference field="4294967294" count="1" selected="0">
            <x v="0"/>
          </reference>
          <reference field="0" count="1" selected="0">
            <x v="8"/>
          </reference>
        </references>
      </pivotArea>
    </chartFormat>
    <chartFormat chart="72" format="22">
      <pivotArea type="data" outline="0" fieldPosition="0">
        <references count="2">
          <reference field="4294967294" count="1" selected="0">
            <x v="0"/>
          </reference>
          <reference field="0" count="1" selected="0">
            <x v="3"/>
          </reference>
        </references>
      </pivotArea>
    </chartFormat>
    <chartFormat chart="72" format="23">
      <pivotArea type="data" outline="0" fieldPosition="0">
        <references count="2">
          <reference field="4294967294" count="1" selected="0">
            <x v="0"/>
          </reference>
          <reference field="0" count="1" selected="0">
            <x v="7"/>
          </reference>
        </references>
      </pivotArea>
    </chartFormat>
    <chartFormat chart="72" format="24">
      <pivotArea type="data" outline="0" fieldPosition="0">
        <references count="2">
          <reference field="4294967294" count="1" selected="0">
            <x v="0"/>
          </reference>
          <reference field="0" count="1" selected="0">
            <x v="0"/>
          </reference>
        </references>
      </pivotArea>
    </chartFormat>
    <chartFormat chart="72" format="25">
      <pivotArea type="data" outline="0" fieldPosition="0">
        <references count="2">
          <reference field="4294967294" count="1" selected="0">
            <x v="0"/>
          </reference>
          <reference field="0" count="1" selected="0">
            <x v="1"/>
          </reference>
        </references>
      </pivotArea>
    </chartFormat>
    <chartFormat chart="72" format="26">
      <pivotArea type="data" outline="0" fieldPosition="0">
        <references count="2">
          <reference field="4294967294" count="1" selected="0">
            <x v="0"/>
          </reference>
          <reference field="0" count="1" selected="0">
            <x v="6"/>
          </reference>
        </references>
      </pivotArea>
    </chartFormat>
    <chartFormat chart="72" format="27">
      <pivotArea type="data" outline="0" fieldPosition="0">
        <references count="2">
          <reference field="4294967294" count="1" selected="0">
            <x v="0"/>
          </reference>
          <reference field="0" count="1" selected="0">
            <x v="5"/>
          </reference>
        </references>
      </pivotArea>
    </chartFormat>
    <chartFormat chart="72" format="28">
      <pivotArea type="data" outline="0" fieldPosition="0">
        <references count="2">
          <reference field="4294967294" count="1" selected="0">
            <x v="0"/>
          </reference>
          <reference field="0" count="1" selected="0">
            <x v="2"/>
          </reference>
        </references>
      </pivotArea>
    </chartFormat>
    <chartFormat chart="72" format="29">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826350-0E8C-482E-A055-F5F1D9AD6462}"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B13" firstHeaderRow="1" firstDataRow="1" firstDataCol="1"/>
  <pivotFields count="42">
    <pivotField axis="axisRow" showAll="0">
      <items count="10">
        <item x="8"/>
        <item x="1"/>
        <item x="0"/>
        <item x="4"/>
        <item x="2"/>
        <item x="5"/>
        <item x="7"/>
        <item x="6"/>
        <item x="3"/>
        <item t="default"/>
      </items>
    </pivotField>
    <pivotField showAll="0"/>
    <pivotField dataField="1" numFmtId="165" showAll="0"/>
    <pivotField numFmtId="165" showAll="0"/>
    <pivotField numFmtId="165" showAll="0"/>
    <pivotField numFmtId="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 showAll="0"/>
    <pivotField numFmtId="1"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numFmtId="44" showAll="0"/>
    <pivotField numFmtId="44" showAll="0"/>
    <pivotField numFmtId="44" showAll="0"/>
    <pivotField numFmtId="44" showAll="0"/>
    <pivotField numFmtId="44" showAll="0"/>
  </pivotFields>
  <rowFields count="1">
    <field x="0"/>
  </rowFields>
  <rowItems count="10">
    <i>
      <x/>
    </i>
    <i>
      <x v="1"/>
    </i>
    <i>
      <x v="2"/>
    </i>
    <i>
      <x v="3"/>
    </i>
    <i>
      <x v="4"/>
    </i>
    <i>
      <x v="5"/>
    </i>
    <i>
      <x v="6"/>
    </i>
    <i>
      <x v="7"/>
    </i>
    <i>
      <x v="8"/>
    </i>
    <i t="grand">
      <x/>
    </i>
  </rowItems>
  <colItems count="1">
    <i/>
  </colItems>
  <dataFields count="1">
    <dataField name="Sum of Marketing Cost" fld="2" baseField="0" baseItem="0" numFmtId="166"/>
  </dataFields>
  <formats count="1">
    <format dxfId="6">
      <pivotArea outline="0" collapsedLevelsAreSubtotals="1" fieldPosition="0">
        <references count="1">
          <reference field="4294967294" count="1" selected="0">
            <x v="0"/>
          </reference>
        </references>
      </pivotArea>
    </format>
  </formats>
  <chartFormats count="30">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0" count="1" selected="0">
            <x v="0"/>
          </reference>
        </references>
      </pivotArea>
    </chartFormat>
    <chartFormat chart="40" format="2">
      <pivotArea type="data" outline="0" fieldPosition="0">
        <references count="2">
          <reference field="4294967294" count="1" selected="0">
            <x v="0"/>
          </reference>
          <reference field="0" count="1" selected="0">
            <x v="1"/>
          </reference>
        </references>
      </pivotArea>
    </chartFormat>
    <chartFormat chart="40" format="3">
      <pivotArea type="data" outline="0" fieldPosition="0">
        <references count="2">
          <reference field="4294967294" count="1" selected="0">
            <x v="0"/>
          </reference>
          <reference field="0" count="1" selected="0">
            <x v="2"/>
          </reference>
        </references>
      </pivotArea>
    </chartFormat>
    <chartFormat chart="40" format="4">
      <pivotArea type="data" outline="0" fieldPosition="0">
        <references count="2">
          <reference field="4294967294" count="1" selected="0">
            <x v="0"/>
          </reference>
          <reference field="0" count="1" selected="0">
            <x v="3"/>
          </reference>
        </references>
      </pivotArea>
    </chartFormat>
    <chartFormat chart="40" format="5">
      <pivotArea type="data" outline="0" fieldPosition="0">
        <references count="2">
          <reference field="4294967294" count="1" selected="0">
            <x v="0"/>
          </reference>
          <reference field="0" count="1" selected="0">
            <x v="4"/>
          </reference>
        </references>
      </pivotArea>
    </chartFormat>
    <chartFormat chart="40" format="6">
      <pivotArea type="data" outline="0" fieldPosition="0">
        <references count="2">
          <reference field="4294967294" count="1" selected="0">
            <x v="0"/>
          </reference>
          <reference field="0" count="1" selected="0">
            <x v="5"/>
          </reference>
        </references>
      </pivotArea>
    </chartFormat>
    <chartFormat chart="40" format="7">
      <pivotArea type="data" outline="0" fieldPosition="0">
        <references count="2">
          <reference field="4294967294" count="1" selected="0">
            <x v="0"/>
          </reference>
          <reference field="0" count="1" selected="0">
            <x v="6"/>
          </reference>
        </references>
      </pivotArea>
    </chartFormat>
    <chartFormat chart="40" format="8">
      <pivotArea type="data" outline="0" fieldPosition="0">
        <references count="2">
          <reference field="4294967294" count="1" selected="0">
            <x v="0"/>
          </reference>
          <reference field="0" count="1" selected="0">
            <x v="7"/>
          </reference>
        </references>
      </pivotArea>
    </chartFormat>
    <chartFormat chart="40" format="9">
      <pivotArea type="data" outline="0" fieldPosition="0">
        <references count="2">
          <reference field="4294967294" count="1" selected="0">
            <x v="0"/>
          </reference>
          <reference field="0" count="1" selected="0">
            <x v="8"/>
          </reference>
        </references>
      </pivotArea>
    </chartFormat>
    <chartFormat chart="47" format="10" series="1">
      <pivotArea type="data" outline="0" fieldPosition="0">
        <references count="1">
          <reference field="4294967294" count="1" selected="0">
            <x v="0"/>
          </reference>
        </references>
      </pivotArea>
    </chartFormat>
    <chartFormat chart="47" format="11">
      <pivotArea type="data" outline="0" fieldPosition="0">
        <references count="2">
          <reference field="4294967294" count="1" selected="0">
            <x v="0"/>
          </reference>
          <reference field="0" count="1" selected="0">
            <x v="0"/>
          </reference>
        </references>
      </pivotArea>
    </chartFormat>
    <chartFormat chart="47" format="12">
      <pivotArea type="data" outline="0" fieldPosition="0">
        <references count="2">
          <reference field="4294967294" count="1" selected="0">
            <x v="0"/>
          </reference>
          <reference field="0" count="1" selected="0">
            <x v="1"/>
          </reference>
        </references>
      </pivotArea>
    </chartFormat>
    <chartFormat chart="47" format="13">
      <pivotArea type="data" outline="0" fieldPosition="0">
        <references count="2">
          <reference field="4294967294" count="1" selected="0">
            <x v="0"/>
          </reference>
          <reference field="0" count="1" selected="0">
            <x v="2"/>
          </reference>
        </references>
      </pivotArea>
    </chartFormat>
    <chartFormat chart="47" format="14">
      <pivotArea type="data" outline="0" fieldPosition="0">
        <references count="2">
          <reference field="4294967294" count="1" selected="0">
            <x v="0"/>
          </reference>
          <reference field="0" count="1" selected="0">
            <x v="3"/>
          </reference>
        </references>
      </pivotArea>
    </chartFormat>
    <chartFormat chart="47" format="15">
      <pivotArea type="data" outline="0" fieldPosition="0">
        <references count="2">
          <reference field="4294967294" count="1" selected="0">
            <x v="0"/>
          </reference>
          <reference field="0" count="1" selected="0">
            <x v="4"/>
          </reference>
        </references>
      </pivotArea>
    </chartFormat>
    <chartFormat chart="47" format="16">
      <pivotArea type="data" outline="0" fieldPosition="0">
        <references count="2">
          <reference field="4294967294" count="1" selected="0">
            <x v="0"/>
          </reference>
          <reference field="0" count="1" selected="0">
            <x v="5"/>
          </reference>
        </references>
      </pivotArea>
    </chartFormat>
    <chartFormat chart="47" format="17">
      <pivotArea type="data" outline="0" fieldPosition="0">
        <references count="2">
          <reference field="4294967294" count="1" selected="0">
            <x v="0"/>
          </reference>
          <reference field="0" count="1" selected="0">
            <x v="6"/>
          </reference>
        </references>
      </pivotArea>
    </chartFormat>
    <chartFormat chart="47" format="18">
      <pivotArea type="data" outline="0" fieldPosition="0">
        <references count="2">
          <reference field="4294967294" count="1" selected="0">
            <x v="0"/>
          </reference>
          <reference field="0" count="1" selected="0">
            <x v="7"/>
          </reference>
        </references>
      </pivotArea>
    </chartFormat>
    <chartFormat chart="47" format="19">
      <pivotArea type="data" outline="0" fieldPosition="0">
        <references count="2">
          <reference field="4294967294" count="1" selected="0">
            <x v="0"/>
          </reference>
          <reference field="0" count="1" selected="0">
            <x v="8"/>
          </reference>
        </references>
      </pivotArea>
    </chartFormat>
    <chartFormat chart="48" format="20" series="1">
      <pivotArea type="data" outline="0" fieldPosition="0">
        <references count="1">
          <reference field="4294967294" count="1" selected="0">
            <x v="0"/>
          </reference>
        </references>
      </pivotArea>
    </chartFormat>
    <chartFormat chart="48" format="21">
      <pivotArea type="data" outline="0" fieldPosition="0">
        <references count="2">
          <reference field="4294967294" count="1" selected="0">
            <x v="0"/>
          </reference>
          <reference field="0" count="1" selected="0">
            <x v="0"/>
          </reference>
        </references>
      </pivotArea>
    </chartFormat>
    <chartFormat chart="48" format="22">
      <pivotArea type="data" outline="0" fieldPosition="0">
        <references count="2">
          <reference field="4294967294" count="1" selected="0">
            <x v="0"/>
          </reference>
          <reference field="0" count="1" selected="0">
            <x v="1"/>
          </reference>
        </references>
      </pivotArea>
    </chartFormat>
    <chartFormat chart="48" format="23">
      <pivotArea type="data" outline="0" fieldPosition="0">
        <references count="2">
          <reference field="4294967294" count="1" selected="0">
            <x v="0"/>
          </reference>
          <reference field="0" count="1" selected="0">
            <x v="2"/>
          </reference>
        </references>
      </pivotArea>
    </chartFormat>
    <chartFormat chart="48" format="24">
      <pivotArea type="data" outline="0" fieldPosition="0">
        <references count="2">
          <reference field="4294967294" count="1" selected="0">
            <x v="0"/>
          </reference>
          <reference field="0" count="1" selected="0">
            <x v="3"/>
          </reference>
        </references>
      </pivotArea>
    </chartFormat>
    <chartFormat chart="48" format="25">
      <pivotArea type="data" outline="0" fieldPosition="0">
        <references count="2">
          <reference field="4294967294" count="1" selected="0">
            <x v="0"/>
          </reference>
          <reference field="0" count="1" selected="0">
            <x v="4"/>
          </reference>
        </references>
      </pivotArea>
    </chartFormat>
    <chartFormat chart="48" format="26">
      <pivotArea type="data" outline="0" fieldPosition="0">
        <references count="2">
          <reference field="4294967294" count="1" selected="0">
            <x v="0"/>
          </reference>
          <reference field="0" count="1" selected="0">
            <x v="5"/>
          </reference>
        </references>
      </pivotArea>
    </chartFormat>
    <chartFormat chart="48" format="27">
      <pivotArea type="data" outline="0" fieldPosition="0">
        <references count="2">
          <reference field="4294967294" count="1" selected="0">
            <x v="0"/>
          </reference>
          <reference field="0" count="1" selected="0">
            <x v="6"/>
          </reference>
        </references>
      </pivotArea>
    </chartFormat>
    <chartFormat chart="48" format="28">
      <pivotArea type="data" outline="0" fieldPosition="0">
        <references count="2">
          <reference field="4294967294" count="1" selected="0">
            <x v="0"/>
          </reference>
          <reference field="0" count="1" selected="0">
            <x v="7"/>
          </reference>
        </references>
      </pivotArea>
    </chartFormat>
    <chartFormat chart="48" format="29">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6199AE-020D-4AA0-8918-6DC31FE43C09}"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15:D25" firstHeaderRow="0" firstDataRow="1" firstDataCol="1"/>
  <pivotFields count="42">
    <pivotField axis="axisRow" showAll="0" sortType="ascending">
      <items count="10">
        <item x="8"/>
        <item x="1"/>
        <item x="0"/>
        <item x="4"/>
        <item x="2"/>
        <item x="5"/>
        <item x="7"/>
        <item x="6"/>
        <item x="3"/>
        <item t="default"/>
      </items>
      <autoSortScope>
        <pivotArea dataOnly="0" outline="0" fieldPosition="0">
          <references count="1">
            <reference field="4294967294" count="1" selected="0">
              <x v="1"/>
            </reference>
          </references>
        </pivotArea>
      </autoSortScope>
    </pivotField>
    <pivotField showAll="0"/>
    <pivotField numFmtId="165" showAll="0"/>
    <pivotField dataField="1" numFmtId="165" showAll="0"/>
    <pivotField dataField="1" numFmtId="165" showAll="0"/>
    <pivotField numFmtId="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numFmtId="1" showAll="0"/>
    <pivotField numFmtId="1"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numFmtId="9" showAll="0"/>
    <pivotField numFmtId="9" showAll="0"/>
    <pivotField numFmtId="9" showAll="0"/>
    <pivotField numFmtId="9" showAll="0"/>
    <pivotField numFmtId="9" showAll="0"/>
    <pivotField numFmtId="9" showAll="0"/>
    <pivotField numFmtId="44" showAll="0"/>
    <pivotField numFmtId="44" showAll="0"/>
    <pivotField numFmtId="44" showAll="0"/>
    <pivotField numFmtId="44" showAll="0"/>
    <pivotField numFmtId="44" showAll="0"/>
    <pivotField numFmtId="44" showAll="0"/>
  </pivotFields>
  <rowFields count="1">
    <field x="0"/>
  </rowFields>
  <rowItems count="10">
    <i>
      <x v="8"/>
    </i>
    <i>
      <x v="3"/>
    </i>
    <i>
      <x v="7"/>
    </i>
    <i>
      <x/>
    </i>
    <i>
      <x v="1"/>
    </i>
    <i>
      <x v="6"/>
    </i>
    <i>
      <x v="5"/>
    </i>
    <i>
      <x v="2"/>
    </i>
    <i>
      <x v="4"/>
    </i>
    <i t="grand">
      <x/>
    </i>
  </rowItems>
  <colFields count="1">
    <field x="-2"/>
  </colFields>
  <colItems count="2">
    <i>
      <x/>
    </i>
    <i i="1">
      <x v="1"/>
    </i>
  </colItems>
  <dataFields count="2">
    <dataField name="Target Line" fld="4" baseField="0" baseItem="0"/>
    <dataField name="Profits" fld="3" baseField="0" baseItem="8" numFmtId="165"/>
  </dataFields>
  <formats count="4">
    <format dxfId="7">
      <pivotArea collapsedLevelsAreSubtotals="1" fieldPosition="0">
        <references count="2">
          <reference field="4294967294" count="1" selected="0">
            <x v="1"/>
          </reference>
          <reference field="0" count="0"/>
        </references>
      </pivotArea>
    </format>
    <format dxfId="8">
      <pivotArea outline="0" fieldPosition="0">
        <references count="1">
          <reference field="4294967294" count="1">
            <x v="1"/>
          </reference>
        </references>
      </pivotArea>
    </format>
    <format dxfId="9">
      <pivotArea collapsedLevelsAreSubtotals="1" fieldPosition="0">
        <references count="2">
          <reference field="4294967294" count="1" selected="0">
            <x v="0"/>
          </reference>
          <reference field="0" count="0"/>
        </references>
      </pivotArea>
    </format>
    <format dxfId="10">
      <pivotArea field="0" grandRow="1" outline="0" collapsedLevelsAreSubtotals="1" axis="axisRow" fieldPosition="0">
        <references count="1">
          <reference field="4294967294" count="1" selected="0">
            <x v="0"/>
          </reference>
        </references>
      </pivotArea>
    </format>
  </formats>
  <chartFormats count="12">
    <chartFormat chart="1"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0" count="1" selected="0">
            <x v="3"/>
          </reference>
        </references>
      </pivotArea>
    </chartFormat>
    <chartFormat chart="18" format="7">
      <pivotArea type="data" outline="0" fieldPosition="0">
        <references count="2">
          <reference field="4294967294" count="1" selected="0">
            <x v="0"/>
          </reference>
          <reference field="0" count="1" selected="0">
            <x v="8"/>
          </reference>
        </references>
      </pivotArea>
    </chartFormat>
    <chartFormat chart="18" format="8">
      <pivotArea type="data" outline="0" fieldPosition="0">
        <references count="2">
          <reference field="4294967294" count="1" selected="0">
            <x v="0"/>
          </reference>
          <reference field="0" count="1" selected="0">
            <x v="7"/>
          </reference>
        </references>
      </pivotArea>
    </chartFormat>
    <chartFormat chart="18" format="9">
      <pivotArea type="data" outline="0" fieldPosition="0">
        <references count="2">
          <reference field="4294967294" count="1" selected="0">
            <x v="0"/>
          </reference>
          <reference field="0" count="1" selected="0">
            <x v="0"/>
          </reference>
        </references>
      </pivotArea>
    </chartFormat>
    <chartFormat chart="18" format="10">
      <pivotArea type="data" outline="0" fieldPosition="0">
        <references count="2">
          <reference field="4294967294" count="1" selected="0">
            <x v="0"/>
          </reference>
          <reference field="0" count="1" selected="0">
            <x v="1"/>
          </reference>
        </references>
      </pivotArea>
    </chartFormat>
    <chartFormat chart="18" format="11">
      <pivotArea type="data" outline="0" fieldPosition="0">
        <references count="2">
          <reference field="4294967294" count="1" selected="0">
            <x v="0"/>
          </reference>
          <reference field="0" count="1" selected="0">
            <x v="6"/>
          </reference>
        </references>
      </pivotArea>
    </chartFormat>
    <chartFormat chart="18" format="12">
      <pivotArea type="data" outline="0" fieldPosition="0">
        <references count="2">
          <reference field="4294967294" count="1" selected="0">
            <x v="0"/>
          </reference>
          <reference field="0" count="1" selected="0">
            <x v="5"/>
          </reference>
        </references>
      </pivotArea>
    </chartFormat>
    <chartFormat chart="18" format="13">
      <pivotArea type="data" outline="0" fieldPosition="0">
        <references count="2">
          <reference field="4294967294" count="1" selected="0">
            <x v="0"/>
          </reference>
          <reference field="0" count="1" selected="0">
            <x v="2"/>
          </reference>
        </references>
      </pivotArea>
    </chartFormat>
    <chartFormat chart="18" format="1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City" xr10:uid="{2E376243-5597-4CA5-ABE1-DF5A3083D67F}" sourceName="Home City">
  <pivotTables>
    <pivotTable tabId="25" name="PivotTable5"/>
    <pivotTable tabId="25" name="PivotTable7"/>
    <pivotTable tabId="25" name="PivotTable6"/>
    <pivotTable tabId="24" name="PivotTable6"/>
    <pivotTable tabId="25" name="PivotTable1"/>
  </pivotTables>
  <data>
    <tabular pivotCacheId="33341721">
      <items count="9">
        <i x="8" s="1"/>
        <i x="1" s="1"/>
        <i x="0" s="1"/>
        <i x="4" s="1"/>
        <i x="2" s="1"/>
        <i x="5" s="1"/>
        <i x="7"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City1" xr10:uid="{28105EA8-F2E2-4C08-9735-EA0AA99E4EDD}" sourceName="Home City">
  <pivotTables>
    <pivotTable tabId="26" name="PivotTable6"/>
    <pivotTable tabId="26" name="PivotTable3"/>
    <pivotTable tabId="26" name="PivotTable4"/>
    <pivotTable tabId="26" name="PivotTable5"/>
    <pivotTable tabId="26" name="PivotTable7"/>
    <pivotTable tabId="26" name="PivotTable8"/>
  </pivotTables>
  <data>
    <tabular pivotCacheId="33341721">
      <items count="9">
        <i x="8" s="1"/>
        <i x="1"/>
        <i x="0"/>
        <i x="4"/>
        <i x="2"/>
        <i x="5"/>
        <i x="7"/>
        <i x="6"/>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City 1" xr10:uid="{0969CD18-9A7E-43C0-898A-B834B909C569}" cache="Slicer_Home_City1" caption="Home Cit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City" xr10:uid="{A2877277-26F7-4F2F-AA4C-3B9368F47AE2}" cache="Slicer_Home_City" caption="Home City" startItem="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95BAFA0-B78E-445D-8D96-355F26A4910F}" cache="Slicer_Home_City1" caption="City" style="Slicer Style 2"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City 2" xr10:uid="{CF70548F-8C33-4694-B9DC-66241879656F}" cache="Slicer_Home_City" caption="Home City" style="Slicer Style 2" rowHeight="251883"/>
</slicers>
</file>

<file path=xl/theme/theme1.xml><?xml version="1.0" encoding="utf-8"?>
<a:theme xmlns:a="http://schemas.openxmlformats.org/drawingml/2006/main" name="Office Theme">
  <a:themeElements>
    <a:clrScheme name="ProjectPerformanceReport_colors">
      <a:dk1>
        <a:srgbClr val="000000"/>
      </a:dk1>
      <a:lt1>
        <a:srgbClr val="FFFFFF"/>
      </a:lt1>
      <a:dk2>
        <a:srgbClr val="323232"/>
      </a:dk2>
      <a:lt2>
        <a:srgbClr val="F0F9F9"/>
      </a:lt2>
      <a:accent1>
        <a:srgbClr val="00AFDB"/>
      </a:accent1>
      <a:accent2>
        <a:srgbClr val="5E9732"/>
      </a:accent2>
      <a:accent3>
        <a:srgbClr val="B5121B"/>
      </a:accent3>
      <a:accent4>
        <a:srgbClr val="EC881D"/>
      </a:accent4>
      <a:accent5>
        <a:srgbClr val="6054A4"/>
      </a:accent5>
      <a:accent6>
        <a:srgbClr val="EBB304"/>
      </a:accent6>
      <a:hlink>
        <a:srgbClr val="00AFDB"/>
      </a:hlink>
      <a:folHlink>
        <a:srgbClr val="6054A4"/>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F0A8C-7060-47E1-B603-091CA1650567}">
  <dimension ref="A3:L104"/>
  <sheetViews>
    <sheetView zoomScale="18" zoomScaleNormal="18" workbookViewId="0">
      <selection activeCell="Q102" sqref="Q102"/>
    </sheetView>
  </sheetViews>
  <sheetFormatPr defaultRowHeight="15.5" x14ac:dyDescent="0.35"/>
  <cols>
    <col min="1" max="5" width="41.921875" bestFit="1" customWidth="1"/>
    <col min="6" max="6" width="49.23046875" bestFit="1" customWidth="1"/>
    <col min="7" max="7" width="42.3828125" bestFit="1" customWidth="1"/>
    <col min="8" max="8" width="44.53515625" bestFit="1" customWidth="1"/>
    <col min="9" max="9" width="41.07421875" bestFit="1" customWidth="1"/>
    <col min="10" max="10" width="41.921875" bestFit="1" customWidth="1"/>
    <col min="11" max="11" width="30.3828125" bestFit="1" customWidth="1"/>
    <col min="12" max="12" width="25.69140625" bestFit="1" customWidth="1"/>
    <col min="13" max="45" width="41.921875" bestFit="1" customWidth="1"/>
    <col min="46" max="46" width="49.23046875" bestFit="1" customWidth="1"/>
    <col min="47" max="47" width="42.3828125" bestFit="1" customWidth="1"/>
    <col min="48" max="48" width="44.53515625" bestFit="1" customWidth="1"/>
    <col min="49" max="49" width="41.07421875" bestFit="1" customWidth="1"/>
    <col min="50" max="50" width="41.921875" bestFit="1" customWidth="1"/>
    <col min="51" max="54" width="29.53515625" bestFit="1" customWidth="1"/>
    <col min="55" max="55" width="29.15234375" bestFit="1" customWidth="1"/>
    <col min="56" max="56" width="31.69140625" bestFit="1" customWidth="1"/>
    <col min="57" max="57" width="33.84375" bestFit="1" customWidth="1"/>
    <col min="58" max="58" width="31.3046875" bestFit="1" customWidth="1"/>
    <col min="59" max="59" width="30.3828125" bestFit="1" customWidth="1"/>
    <col min="60" max="60" width="25.69140625" bestFit="1" customWidth="1"/>
    <col min="61" max="99" width="26.4609375" bestFit="1" customWidth="1"/>
    <col min="100" max="100" width="32.3828125" bestFit="1" customWidth="1"/>
    <col min="101" max="101" width="31.61328125" bestFit="1" customWidth="1"/>
    <col min="102" max="102" width="28.921875" bestFit="1" customWidth="1"/>
    <col min="103" max="103" width="23" bestFit="1" customWidth="1"/>
    <col min="104" max="104" width="32.61328125" bestFit="1" customWidth="1"/>
    <col min="105" max="105" width="28.765625" bestFit="1" customWidth="1"/>
    <col min="106" max="106" width="28" bestFit="1" customWidth="1"/>
    <col min="107" max="107" width="25.4609375" bestFit="1" customWidth="1"/>
    <col min="108" max="108" width="28.921875" bestFit="1" customWidth="1"/>
    <col min="109" max="109" width="28.765625" bestFit="1" customWidth="1"/>
    <col min="110" max="110" width="25.3046875" bestFit="1" customWidth="1"/>
  </cols>
  <sheetData>
    <row r="3" spans="1:12" x14ac:dyDescent="0.35">
      <c r="A3" s="18" t="s">
        <v>36</v>
      </c>
    </row>
    <row r="4" spans="1:12" x14ac:dyDescent="0.35">
      <c r="A4" t="s">
        <v>25</v>
      </c>
      <c r="G4" t="s">
        <v>37</v>
      </c>
      <c r="H4" t="s">
        <v>39</v>
      </c>
      <c r="I4" t="s">
        <v>41</v>
      </c>
      <c r="J4" t="s">
        <v>43</v>
      </c>
      <c r="K4" t="s">
        <v>45</v>
      </c>
      <c r="L4" t="s">
        <v>47</v>
      </c>
    </row>
    <row r="5" spans="1:12" x14ac:dyDescent="0.35">
      <c r="A5" t="s">
        <v>38</v>
      </c>
      <c r="B5" t="s">
        <v>40</v>
      </c>
      <c r="C5" t="s">
        <v>42</v>
      </c>
      <c r="D5" t="s">
        <v>44</v>
      </c>
      <c r="E5" t="s">
        <v>46</v>
      </c>
      <c r="F5" t="s">
        <v>48</v>
      </c>
    </row>
    <row r="6" spans="1:12" x14ac:dyDescent="0.35">
      <c r="A6" s="4">
        <v>11603.428571428572</v>
      </c>
      <c r="B6" s="4">
        <v>5950.4761904761899</v>
      </c>
      <c r="C6" s="4">
        <v>2933.3333333333335</v>
      </c>
      <c r="D6" s="4">
        <v>1777.7777777777778</v>
      </c>
      <c r="E6" s="4">
        <v>0.8431372549019609</v>
      </c>
      <c r="F6" s="4">
        <v>297.28395061728395</v>
      </c>
      <c r="G6" s="4">
        <v>11603.428571428572</v>
      </c>
      <c r="H6" s="4">
        <v>5950.4761904761899</v>
      </c>
      <c r="I6" s="4">
        <v>2933.3333333333335</v>
      </c>
      <c r="J6" s="4">
        <v>1777.7777777777778</v>
      </c>
      <c r="K6" s="4">
        <v>0.8431372549019609</v>
      </c>
      <c r="L6" s="4">
        <v>297.28395061728395</v>
      </c>
    </row>
    <row r="9" spans="1:12" x14ac:dyDescent="0.35">
      <c r="A9" s="18" t="s">
        <v>36</v>
      </c>
    </row>
    <row r="10" spans="1:12" x14ac:dyDescent="0.35">
      <c r="A10" t="s">
        <v>25</v>
      </c>
      <c r="G10" t="s">
        <v>53</v>
      </c>
      <c r="H10" t="s">
        <v>55</v>
      </c>
      <c r="I10" t="s">
        <v>49</v>
      </c>
      <c r="J10" t="s">
        <v>57</v>
      </c>
      <c r="K10" t="s">
        <v>51</v>
      </c>
      <c r="L10" t="s">
        <v>59</v>
      </c>
    </row>
    <row r="11" spans="1:12" x14ac:dyDescent="0.35">
      <c r="A11" t="s">
        <v>54</v>
      </c>
      <c r="B11" t="s">
        <v>56</v>
      </c>
      <c r="C11" t="s">
        <v>50</v>
      </c>
      <c r="D11" t="s">
        <v>58</v>
      </c>
      <c r="E11" t="s">
        <v>52</v>
      </c>
      <c r="F11" t="s">
        <v>60</v>
      </c>
    </row>
    <row r="12" spans="1:12" x14ac:dyDescent="0.35">
      <c r="A12" s="4">
        <v>26.755555555555553</v>
      </c>
      <c r="B12" s="4">
        <v>160</v>
      </c>
      <c r="C12" s="4">
        <v>0.2023529411764706</v>
      </c>
      <c r="D12" s="4">
        <v>264</v>
      </c>
      <c r="E12" s="4">
        <v>535.54285714285709</v>
      </c>
      <c r="F12" s="4">
        <v>2784.8228571428572</v>
      </c>
      <c r="G12" s="4">
        <v>26.755555555555553</v>
      </c>
      <c r="H12" s="4">
        <v>160</v>
      </c>
      <c r="I12" s="4">
        <v>0.2023529411764706</v>
      </c>
      <c r="J12" s="4">
        <v>264</v>
      </c>
      <c r="K12" s="4">
        <v>535.54285714285709</v>
      </c>
      <c r="L12" s="4">
        <v>2784.8228571428572</v>
      </c>
    </row>
    <row r="16" spans="1:12" x14ac:dyDescent="0.35">
      <c r="A16" s="27" t="s">
        <v>26</v>
      </c>
      <c r="B16" s="25"/>
    </row>
    <row r="17" spans="1:2" x14ac:dyDescent="0.35">
      <c r="A17" s="28" t="s">
        <v>25</v>
      </c>
      <c r="B17" s="25"/>
    </row>
    <row r="18" spans="1:2" x14ac:dyDescent="0.35">
      <c r="A18" s="29" t="s">
        <v>61</v>
      </c>
      <c r="B18" s="25">
        <v>0.09</v>
      </c>
    </row>
    <row r="19" spans="1:2" x14ac:dyDescent="0.35">
      <c r="A19" s="29" t="s">
        <v>63</v>
      </c>
      <c r="B19" s="25">
        <v>0.09</v>
      </c>
    </row>
    <row r="20" spans="1:2" x14ac:dyDescent="0.35">
      <c r="A20" s="29" t="s">
        <v>65</v>
      </c>
      <c r="B20" s="25">
        <v>0.24</v>
      </c>
    </row>
    <row r="21" spans="1:2" x14ac:dyDescent="0.35">
      <c r="A21" s="29" t="s">
        <v>67</v>
      </c>
      <c r="B21" s="25">
        <v>0.09</v>
      </c>
    </row>
    <row r="22" spans="1:2" x14ac:dyDescent="0.35">
      <c r="A22" s="29" t="s">
        <v>69</v>
      </c>
      <c r="B22" s="25">
        <v>0.09</v>
      </c>
    </row>
    <row r="23" spans="1:2" x14ac:dyDescent="0.35">
      <c r="A23" s="29" t="s">
        <v>71</v>
      </c>
      <c r="B23" s="25">
        <v>0.24</v>
      </c>
    </row>
    <row r="24" spans="1:2" x14ac:dyDescent="0.35">
      <c r="A24" s="28" t="s">
        <v>62</v>
      </c>
      <c r="B24" s="25">
        <v>0.09</v>
      </c>
    </row>
    <row r="25" spans="1:2" x14ac:dyDescent="0.35">
      <c r="A25" s="28" t="s">
        <v>64</v>
      </c>
      <c r="B25" s="25">
        <v>0.09</v>
      </c>
    </row>
    <row r="26" spans="1:2" x14ac:dyDescent="0.35">
      <c r="A26" s="28" t="s">
        <v>66</v>
      </c>
      <c r="B26" s="25">
        <v>0.24</v>
      </c>
    </row>
    <row r="27" spans="1:2" x14ac:dyDescent="0.35">
      <c r="A27" s="28" t="s">
        <v>68</v>
      </c>
      <c r="B27" s="25">
        <v>0.09</v>
      </c>
    </row>
    <row r="28" spans="1:2" x14ac:dyDescent="0.35">
      <c r="A28" s="28" t="s">
        <v>70</v>
      </c>
      <c r="B28" s="25">
        <v>0.09</v>
      </c>
    </row>
    <row r="29" spans="1:2" x14ac:dyDescent="0.35">
      <c r="A29" s="28" t="s">
        <v>72</v>
      </c>
      <c r="B29" s="25">
        <v>0.24</v>
      </c>
    </row>
    <row r="88" spans="1:12" x14ac:dyDescent="0.35">
      <c r="A88" s="49" t="s">
        <v>36</v>
      </c>
      <c r="B88" s="48"/>
      <c r="C88" s="48"/>
      <c r="D88" s="48"/>
      <c r="E88" s="48"/>
      <c r="F88" s="48"/>
      <c r="G88" s="48"/>
      <c r="H88" s="48"/>
      <c r="I88" s="48"/>
      <c r="J88" s="48"/>
      <c r="K88" s="48"/>
      <c r="L88" s="48"/>
    </row>
    <row r="89" spans="1:12" x14ac:dyDescent="0.35">
      <c r="A89" s="48" t="s">
        <v>25</v>
      </c>
      <c r="B89" s="48"/>
      <c r="C89" s="48"/>
      <c r="D89" s="48"/>
      <c r="E89" s="48"/>
      <c r="F89" s="48"/>
      <c r="G89" s="48" t="s">
        <v>85</v>
      </c>
      <c r="H89" s="48" t="s">
        <v>87</v>
      </c>
      <c r="I89" s="48" t="s">
        <v>89</v>
      </c>
      <c r="J89" s="48" t="s">
        <v>91</v>
      </c>
      <c r="K89" s="48" t="s">
        <v>93</v>
      </c>
      <c r="L89" s="48" t="s">
        <v>95</v>
      </c>
    </row>
    <row r="90" spans="1:12" x14ac:dyDescent="0.35">
      <c r="A90" s="48" t="s">
        <v>86</v>
      </c>
      <c r="B90" s="48" t="s">
        <v>88</v>
      </c>
      <c r="C90" s="48" t="s">
        <v>90</v>
      </c>
      <c r="D90" s="48" t="s">
        <v>92</v>
      </c>
      <c r="E90" s="48" t="s">
        <v>94</v>
      </c>
      <c r="F90" s="48" t="s">
        <v>96</v>
      </c>
      <c r="G90" s="48"/>
      <c r="H90" s="48"/>
      <c r="I90" s="48"/>
      <c r="J90" s="48"/>
      <c r="K90" s="48"/>
      <c r="L90" s="48"/>
    </row>
    <row r="91" spans="1:12" x14ac:dyDescent="0.35">
      <c r="A91" s="4">
        <v>2065.5288888888886</v>
      </c>
      <c r="B91" s="4">
        <v>12352</v>
      </c>
      <c r="C91" s="4">
        <v>15.62164705882353</v>
      </c>
      <c r="D91" s="4">
        <v>20380.8</v>
      </c>
      <c r="E91" s="4">
        <v>41343.908571428568</v>
      </c>
      <c r="F91" s="4">
        <v>214988.32457142859</v>
      </c>
      <c r="G91" s="4">
        <v>2065.5288888888886</v>
      </c>
      <c r="H91" s="4">
        <v>12352</v>
      </c>
      <c r="I91" s="4">
        <v>15.62164705882353</v>
      </c>
      <c r="J91" s="4">
        <v>20380.8</v>
      </c>
      <c r="K91" s="4">
        <v>41343.908571428568</v>
      </c>
      <c r="L91" s="4">
        <v>214988.32457142859</v>
      </c>
    </row>
    <row r="94" spans="1:12" x14ac:dyDescent="0.35">
      <c r="A94" s="18" t="s">
        <v>36</v>
      </c>
    </row>
    <row r="95" spans="1:12" x14ac:dyDescent="0.35">
      <c r="A95" t="s">
        <v>25</v>
      </c>
      <c r="G95" t="s">
        <v>73</v>
      </c>
      <c r="H95" t="s">
        <v>75</v>
      </c>
      <c r="I95" t="s">
        <v>77</v>
      </c>
      <c r="J95" t="s">
        <v>79</v>
      </c>
      <c r="K95" t="s">
        <v>81</v>
      </c>
      <c r="L95" t="s">
        <v>83</v>
      </c>
    </row>
    <row r="96" spans="1:12" x14ac:dyDescent="0.35">
      <c r="A96" t="s">
        <v>74</v>
      </c>
      <c r="B96" t="s">
        <v>76</v>
      </c>
      <c r="C96" t="s">
        <v>78</v>
      </c>
      <c r="D96" t="s">
        <v>80</v>
      </c>
      <c r="E96" t="s">
        <v>82</v>
      </c>
      <c r="F96" t="s">
        <v>84</v>
      </c>
    </row>
    <row r="97" spans="1:12" x14ac:dyDescent="0.35">
      <c r="A97" s="23">
        <v>2065.5288888888886</v>
      </c>
      <c r="B97" s="23">
        <v>12352</v>
      </c>
      <c r="C97" s="23">
        <v>15.62164705882353</v>
      </c>
      <c r="D97" s="23">
        <v>41343.908571428568</v>
      </c>
      <c r="E97" s="23">
        <v>20380.8</v>
      </c>
      <c r="F97" s="23">
        <v>214988.32457142859</v>
      </c>
      <c r="G97" s="23">
        <v>2065.5288888888886</v>
      </c>
      <c r="H97" s="23">
        <v>12352</v>
      </c>
      <c r="I97" s="23">
        <v>15.62164705882353</v>
      </c>
      <c r="J97" s="23">
        <v>41343.908571428568</v>
      </c>
      <c r="K97" s="23">
        <v>20380.8</v>
      </c>
      <c r="L97" s="23">
        <v>214988.32457142859</v>
      </c>
    </row>
    <row r="101" spans="1:12" x14ac:dyDescent="0.35">
      <c r="A101" s="18" t="s">
        <v>36</v>
      </c>
    </row>
    <row r="102" spans="1:12" x14ac:dyDescent="0.35">
      <c r="A102" t="s">
        <v>25</v>
      </c>
      <c r="F102" t="s">
        <v>97</v>
      </c>
      <c r="G102" t="s">
        <v>99</v>
      </c>
      <c r="H102" t="s">
        <v>101</v>
      </c>
      <c r="I102" t="s">
        <v>103</v>
      </c>
      <c r="J102" t="s">
        <v>105</v>
      </c>
    </row>
    <row r="103" spans="1:12" x14ac:dyDescent="0.35">
      <c r="A103" t="s">
        <v>98</v>
      </c>
      <c r="B103" t="s">
        <v>100</v>
      </c>
      <c r="C103" t="s">
        <v>102</v>
      </c>
      <c r="D103" t="s">
        <v>104</v>
      </c>
      <c r="E103" t="s">
        <v>106</v>
      </c>
    </row>
    <row r="104" spans="1:12" x14ac:dyDescent="0.35">
      <c r="A104" s="26">
        <v>5076.1421319796955</v>
      </c>
      <c r="B104" s="26">
        <v>21276.59574468085</v>
      </c>
      <c r="C104" s="26">
        <v>9803.9215686274511</v>
      </c>
      <c r="D104" s="26">
        <v>250000</v>
      </c>
      <c r="E104" s="26">
        <v>7575.757575757576</v>
      </c>
      <c r="F104" s="26">
        <v>5076.1421319796955</v>
      </c>
      <c r="G104" s="26">
        <v>21276.59574468085</v>
      </c>
      <c r="H104" s="26">
        <v>9803.9215686274511</v>
      </c>
      <c r="I104" s="26">
        <v>250000</v>
      </c>
      <c r="J104" s="26">
        <v>7575.757575757576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59C6-FC7E-4496-810A-F87A7B833544}">
  <dimension ref="A3:E39"/>
  <sheetViews>
    <sheetView zoomScale="40" zoomScaleNormal="40" workbookViewId="0">
      <selection activeCell="I6" sqref="I6"/>
    </sheetView>
  </sheetViews>
  <sheetFormatPr defaultRowHeight="15.5" x14ac:dyDescent="0.35"/>
  <cols>
    <col min="1" max="1" width="18.53515625" bestFit="1" customWidth="1"/>
    <col min="2" max="2" width="29.15234375" bestFit="1" customWidth="1"/>
    <col min="3" max="3" width="17" bestFit="1" customWidth="1"/>
    <col min="4" max="4" width="13.765625" bestFit="1" customWidth="1"/>
    <col min="5" max="5" width="32.765625" bestFit="1" customWidth="1"/>
  </cols>
  <sheetData>
    <row r="3" spans="1:5" x14ac:dyDescent="0.35">
      <c r="A3" s="18" t="s">
        <v>26</v>
      </c>
      <c r="B3" t="s">
        <v>31</v>
      </c>
      <c r="D3" s="18" t="s">
        <v>26</v>
      </c>
      <c r="E3" t="s">
        <v>30</v>
      </c>
    </row>
    <row r="4" spans="1:5" x14ac:dyDescent="0.35">
      <c r="A4" s="19" t="s">
        <v>25</v>
      </c>
      <c r="B4" s="23">
        <v>1000000</v>
      </c>
      <c r="D4" s="19" t="s">
        <v>25</v>
      </c>
      <c r="E4" s="48">
        <v>1</v>
      </c>
    </row>
    <row r="5" spans="1:5" x14ac:dyDescent="0.35">
      <c r="A5" s="19" t="s">
        <v>17</v>
      </c>
      <c r="B5" s="23">
        <v>1000000</v>
      </c>
      <c r="D5" s="19" t="s">
        <v>17</v>
      </c>
      <c r="E5" s="48">
        <v>1</v>
      </c>
    </row>
    <row r="6" spans="1:5" x14ac:dyDescent="0.35">
      <c r="A6" s="19" t="s">
        <v>19</v>
      </c>
      <c r="B6" s="23">
        <v>5000000</v>
      </c>
      <c r="D6" s="19" t="s">
        <v>19</v>
      </c>
      <c r="E6" s="48">
        <v>4</v>
      </c>
    </row>
    <row r="7" spans="1:5" x14ac:dyDescent="0.35">
      <c r="A7" s="19" t="s">
        <v>21</v>
      </c>
      <c r="B7" s="23">
        <v>2000000</v>
      </c>
      <c r="D7" s="19" t="s">
        <v>21</v>
      </c>
      <c r="E7" s="48">
        <v>2</v>
      </c>
    </row>
    <row r="8" spans="1:5" x14ac:dyDescent="0.35">
      <c r="A8" s="19" t="s">
        <v>18</v>
      </c>
      <c r="B8" s="23">
        <v>9000000</v>
      </c>
      <c r="D8" s="19" t="s">
        <v>18</v>
      </c>
      <c r="E8" s="48">
        <v>7</v>
      </c>
    </row>
    <row r="9" spans="1:5" x14ac:dyDescent="0.35">
      <c r="A9" s="19" t="s">
        <v>22</v>
      </c>
      <c r="B9" s="23">
        <v>1000000</v>
      </c>
      <c r="D9" s="19" t="s">
        <v>22</v>
      </c>
      <c r="E9" s="48">
        <v>1</v>
      </c>
    </row>
    <row r="10" spans="1:5" x14ac:dyDescent="0.35">
      <c r="A10" s="19" t="s">
        <v>24</v>
      </c>
      <c r="B10" s="23">
        <v>1000000</v>
      </c>
      <c r="D10" s="19" t="s">
        <v>24</v>
      </c>
      <c r="E10" s="48">
        <v>1</v>
      </c>
    </row>
    <row r="11" spans="1:5" x14ac:dyDescent="0.35">
      <c r="A11" s="19" t="s">
        <v>23</v>
      </c>
      <c r="B11" s="23">
        <v>1000000</v>
      </c>
      <c r="D11" s="19" t="s">
        <v>23</v>
      </c>
      <c r="E11" s="48">
        <v>1</v>
      </c>
    </row>
    <row r="12" spans="1:5" x14ac:dyDescent="0.35">
      <c r="A12" s="19" t="s">
        <v>20</v>
      </c>
      <c r="B12" s="23">
        <v>2000000</v>
      </c>
      <c r="D12" s="19" t="s">
        <v>20</v>
      </c>
      <c r="E12" s="48">
        <v>2</v>
      </c>
    </row>
    <row r="13" spans="1:5" x14ac:dyDescent="0.35">
      <c r="A13" s="19" t="s">
        <v>27</v>
      </c>
      <c r="B13" s="23">
        <v>23000000</v>
      </c>
      <c r="D13" s="19" t="s">
        <v>27</v>
      </c>
      <c r="E13" s="48">
        <v>20</v>
      </c>
    </row>
    <row r="15" spans="1:5" x14ac:dyDescent="0.35">
      <c r="B15" s="18" t="s">
        <v>26</v>
      </c>
      <c r="C15" t="s">
        <v>33</v>
      </c>
      <c r="D15" t="s">
        <v>29</v>
      </c>
    </row>
    <row r="16" spans="1:5" x14ac:dyDescent="0.35">
      <c r="B16" s="19" t="s">
        <v>20</v>
      </c>
      <c r="C16" s="23">
        <v>2200000</v>
      </c>
      <c r="D16" s="2">
        <v>-1371240.0630153846</v>
      </c>
    </row>
    <row r="17" spans="1:4" x14ac:dyDescent="0.35">
      <c r="B17" s="19" t="s">
        <v>21</v>
      </c>
      <c r="C17" s="23">
        <v>2200000</v>
      </c>
      <c r="D17" s="2">
        <v>-1144807.1723174602</v>
      </c>
    </row>
    <row r="18" spans="1:4" x14ac:dyDescent="0.35">
      <c r="B18" s="19" t="s">
        <v>23</v>
      </c>
      <c r="C18" s="23">
        <v>1100000</v>
      </c>
      <c r="D18" s="2">
        <v>-775095.54412307695</v>
      </c>
    </row>
    <row r="19" spans="1:4" x14ac:dyDescent="0.35">
      <c r="B19" s="19" t="s">
        <v>25</v>
      </c>
      <c r="C19" s="23">
        <v>1100000</v>
      </c>
      <c r="D19" s="2">
        <v>-708853.8163211951</v>
      </c>
    </row>
    <row r="20" spans="1:4" x14ac:dyDescent="0.35">
      <c r="B20" s="19" t="s">
        <v>17</v>
      </c>
      <c r="C20" s="23">
        <v>1100000</v>
      </c>
      <c r="D20" s="2">
        <v>-628096.72</v>
      </c>
    </row>
    <row r="21" spans="1:4" x14ac:dyDescent="0.35">
      <c r="B21" s="19" t="s">
        <v>24</v>
      </c>
      <c r="C21" s="23">
        <v>1100000</v>
      </c>
      <c r="D21" s="2">
        <v>-546256.33828571427</v>
      </c>
    </row>
    <row r="22" spans="1:4" x14ac:dyDescent="0.35">
      <c r="B22" s="19" t="s">
        <v>22</v>
      </c>
      <c r="C22" s="23">
        <v>1100000</v>
      </c>
      <c r="D22" s="2">
        <v>20465.729599999962</v>
      </c>
    </row>
    <row r="23" spans="1:4" x14ac:dyDescent="0.35">
      <c r="B23" s="19" t="s">
        <v>19</v>
      </c>
      <c r="C23" s="23">
        <v>5500000</v>
      </c>
      <c r="D23" s="2">
        <v>5225461.9242370352</v>
      </c>
    </row>
    <row r="24" spans="1:4" x14ac:dyDescent="0.35">
      <c r="B24" s="19" t="s">
        <v>18</v>
      </c>
      <c r="C24" s="23">
        <v>9900000</v>
      </c>
      <c r="D24" s="2">
        <v>10041531.337553378</v>
      </c>
    </row>
    <row r="25" spans="1:4" x14ac:dyDescent="0.35">
      <c r="B25" s="19" t="s">
        <v>27</v>
      </c>
      <c r="C25" s="23">
        <v>25300000</v>
      </c>
      <c r="D25" s="2">
        <v>10113109.337327581</v>
      </c>
    </row>
    <row r="29" spans="1:4" x14ac:dyDescent="0.35">
      <c r="A29" s="18" t="s">
        <v>26</v>
      </c>
      <c r="B29" t="s">
        <v>35</v>
      </c>
    </row>
    <row r="30" spans="1:4" x14ac:dyDescent="0.35">
      <c r="A30" s="19" t="s">
        <v>20</v>
      </c>
      <c r="B30" s="25">
        <v>-1.3712400630153847</v>
      </c>
    </row>
    <row r="31" spans="1:4" x14ac:dyDescent="0.35">
      <c r="A31" s="19" t="s">
        <v>21</v>
      </c>
      <c r="B31" s="25">
        <v>-1.1448071723174602</v>
      </c>
    </row>
    <row r="32" spans="1:4" x14ac:dyDescent="0.35">
      <c r="A32" s="19" t="s">
        <v>23</v>
      </c>
      <c r="B32" s="25">
        <v>-0.77509554412307691</v>
      </c>
    </row>
    <row r="33" spans="1:2" x14ac:dyDescent="0.35">
      <c r="A33" s="19" t="s">
        <v>25</v>
      </c>
      <c r="B33" s="25">
        <v>-0.70885381632119515</v>
      </c>
    </row>
    <row r="34" spans="1:2" x14ac:dyDescent="0.35">
      <c r="A34" s="19" t="s">
        <v>17</v>
      </c>
      <c r="B34" s="25">
        <v>-0.62809671999999994</v>
      </c>
    </row>
    <row r="35" spans="1:2" x14ac:dyDescent="0.35">
      <c r="A35" s="19" t="s">
        <v>24</v>
      </c>
      <c r="B35" s="25">
        <v>-0.54625633828571429</v>
      </c>
    </row>
    <row r="36" spans="1:2" x14ac:dyDescent="0.35">
      <c r="A36" s="19" t="s">
        <v>22</v>
      </c>
      <c r="B36" s="25">
        <v>2.0465729599999961E-2</v>
      </c>
    </row>
    <row r="37" spans="1:2" x14ac:dyDescent="0.35">
      <c r="A37" s="19" t="s">
        <v>19</v>
      </c>
      <c r="B37" s="25">
        <v>2.4593720242370365</v>
      </c>
    </row>
    <row r="38" spans="1:2" x14ac:dyDescent="0.35">
      <c r="A38" s="19" t="s">
        <v>18</v>
      </c>
      <c r="B38" s="25">
        <v>5.5927230753204125</v>
      </c>
    </row>
    <row r="39" spans="1:2" x14ac:dyDescent="0.35">
      <c r="A39" s="19" t="s">
        <v>27</v>
      </c>
      <c r="B39" s="25">
        <v>2.8982111750946173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D3334-72A9-48E7-907E-CEE3A5549878}">
  <dimension ref="A3:C13"/>
  <sheetViews>
    <sheetView zoomScale="72" zoomScaleNormal="72" workbookViewId="0">
      <selection activeCell="A3" sqref="A3:C13"/>
    </sheetView>
  </sheetViews>
  <sheetFormatPr defaultRowHeight="15.5" x14ac:dyDescent="0.35"/>
  <cols>
    <col min="1" max="1" width="12.23046875" bestFit="1" customWidth="1"/>
    <col min="2" max="2" width="12" bestFit="1" customWidth="1"/>
    <col min="3" max="3" width="10.765625" bestFit="1" customWidth="1"/>
    <col min="4" max="4" width="9.3828125" bestFit="1" customWidth="1"/>
  </cols>
  <sheetData>
    <row r="3" spans="1:3" x14ac:dyDescent="0.35">
      <c r="A3" s="18" t="s">
        <v>26</v>
      </c>
      <c r="B3" t="s">
        <v>33</v>
      </c>
      <c r="C3" t="s">
        <v>29</v>
      </c>
    </row>
    <row r="4" spans="1:3" x14ac:dyDescent="0.35">
      <c r="A4" s="19" t="s">
        <v>20</v>
      </c>
      <c r="B4" s="23">
        <v>2200000</v>
      </c>
      <c r="C4" s="2">
        <v>-1371240.0630153846</v>
      </c>
    </row>
    <row r="5" spans="1:3" x14ac:dyDescent="0.35">
      <c r="A5" s="19" t="s">
        <v>21</v>
      </c>
      <c r="B5" s="23">
        <v>2200000</v>
      </c>
      <c r="C5" s="2">
        <v>-1144807.1723174602</v>
      </c>
    </row>
    <row r="6" spans="1:3" x14ac:dyDescent="0.35">
      <c r="A6" s="19" t="s">
        <v>23</v>
      </c>
      <c r="B6" s="23">
        <v>1100000</v>
      </c>
      <c r="C6" s="2">
        <v>-775095.54412307695</v>
      </c>
    </row>
    <row r="7" spans="1:3" x14ac:dyDescent="0.35">
      <c r="A7" s="19" t="s">
        <v>25</v>
      </c>
      <c r="B7" s="23">
        <v>1100000</v>
      </c>
      <c r="C7" s="2">
        <v>-708853.8163211951</v>
      </c>
    </row>
    <row r="8" spans="1:3" x14ac:dyDescent="0.35">
      <c r="A8" s="19" t="s">
        <v>17</v>
      </c>
      <c r="B8" s="23">
        <v>1100000</v>
      </c>
      <c r="C8" s="2">
        <v>-628096.72</v>
      </c>
    </row>
    <row r="9" spans="1:3" x14ac:dyDescent="0.35">
      <c r="A9" s="19" t="s">
        <v>24</v>
      </c>
      <c r="B9" s="23">
        <v>1100000</v>
      </c>
      <c r="C9" s="2">
        <v>-546256.33828571427</v>
      </c>
    </row>
    <row r="10" spans="1:3" x14ac:dyDescent="0.35">
      <c r="A10" s="19" t="s">
        <v>22</v>
      </c>
      <c r="B10" s="23">
        <v>1100000</v>
      </c>
      <c r="C10" s="2">
        <v>20465.729599999962</v>
      </c>
    </row>
    <row r="11" spans="1:3" x14ac:dyDescent="0.35">
      <c r="A11" s="19" t="s">
        <v>19</v>
      </c>
      <c r="B11" s="23">
        <v>5500000</v>
      </c>
      <c r="C11" s="2">
        <v>5225461.9242370352</v>
      </c>
    </row>
    <row r="12" spans="1:3" x14ac:dyDescent="0.35">
      <c r="A12" s="19" t="s">
        <v>18</v>
      </c>
      <c r="B12" s="23">
        <v>9900000</v>
      </c>
      <c r="C12" s="2">
        <v>10041531.337553378</v>
      </c>
    </row>
    <row r="13" spans="1:3" x14ac:dyDescent="0.35">
      <c r="A13" s="19" t="s">
        <v>27</v>
      </c>
      <c r="B13" s="23">
        <v>25300000</v>
      </c>
      <c r="C13" s="2">
        <v>10113109.337327581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AC90-9787-4596-B124-4C333430B950}">
  <dimension ref="C1:C27"/>
  <sheetViews>
    <sheetView showGridLines="0" showRowColHeaders="0" zoomScale="73" zoomScaleNormal="73" workbookViewId="0">
      <selection activeCell="C20" sqref="C20"/>
    </sheetView>
  </sheetViews>
  <sheetFormatPr defaultRowHeight="15.5" x14ac:dyDescent="0.35"/>
  <cols>
    <col min="1" max="1" width="1.69140625" style="30" customWidth="1"/>
    <col min="2" max="16384" width="9.23046875" style="30"/>
  </cols>
  <sheetData>
    <row r="1" s="30" customFormat="1" x14ac:dyDescent="0.35"/>
    <row r="14" s="30" customFormat="1" ht="2" customHeight="1" x14ac:dyDescent="0.35"/>
    <row r="20" spans="3:3" x14ac:dyDescent="0.35">
      <c r="C20"/>
    </row>
    <row r="26" spans="3:3" ht="7.25" customHeight="1" x14ac:dyDescent="0.35"/>
    <row r="27" spans="3:3" ht="5.65" customHeight="1" x14ac:dyDescent="0.35"/>
  </sheetData>
  <pageMargins left="0.7" right="0.7" top="0.75" bottom="0.75" header="0.3" footer="0.3"/>
  <pageSetup fitToWidth="75" fitToHeight="0"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B342E-9E8E-49BE-8410-ED07CCE01D01}">
  <dimension ref="A1"/>
  <sheetViews>
    <sheetView showGridLines="0" showRowColHeaders="0" tabSelected="1" zoomScale="70" zoomScaleNormal="70" workbookViewId="0">
      <selection activeCell="K5" sqref="K5"/>
    </sheetView>
  </sheetViews>
  <sheetFormatPr defaultRowHeight="15.5" x14ac:dyDescent="0.35"/>
  <cols>
    <col min="1" max="4" width="9.23046875" style="30"/>
    <col min="5" max="5" width="9.23046875" style="30" customWidth="1"/>
    <col min="6" max="16384" width="9.23046875" style="3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8C757-F94C-A948-B441-EE37098D2EAA}">
  <dimension ref="A1:AP69"/>
  <sheetViews>
    <sheetView showGridLines="0" topLeftCell="AE1" zoomScale="57" zoomScaleNormal="80" workbookViewId="0">
      <selection activeCell="AK4" sqref="AK4"/>
    </sheetView>
  </sheetViews>
  <sheetFormatPr defaultColWidth="10.765625" defaultRowHeight="15.5" x14ac:dyDescent="0.35"/>
  <cols>
    <col min="1" max="1" width="11" bestFit="1" customWidth="1"/>
    <col min="2" max="2" width="15.61328125" style="1" bestFit="1" customWidth="1"/>
    <col min="3" max="3" width="12.4609375" bestFit="1" customWidth="1"/>
    <col min="4" max="4" width="10.3046875" bestFit="1" customWidth="1"/>
    <col min="5" max="5" width="10.3046875" customWidth="1"/>
    <col min="6" max="6" width="21.69140625" bestFit="1" customWidth="1"/>
    <col min="7" max="7" width="8.4609375" bestFit="1" customWidth="1"/>
    <col min="8" max="8" width="21.69140625" bestFit="1" customWidth="1"/>
    <col min="9" max="9" width="8.61328125" bestFit="1" customWidth="1"/>
    <col min="10" max="10" width="7.3828125" bestFit="1" customWidth="1"/>
    <col min="11" max="11" width="12.765625" bestFit="1" customWidth="1"/>
    <col min="12" max="12" width="41.07421875" bestFit="1" customWidth="1"/>
    <col min="13" max="13" width="12.765625" style="1" bestFit="1" customWidth="1"/>
    <col min="14" max="14" width="41.07421875" bestFit="1" customWidth="1"/>
    <col min="15" max="16" width="12.765625" bestFit="1" customWidth="1"/>
    <col min="17" max="17" width="15.15234375" bestFit="1" customWidth="1"/>
    <col min="18" max="18" width="17.69140625" bestFit="1" customWidth="1"/>
    <col min="19" max="19" width="14.15234375" bestFit="1" customWidth="1"/>
    <col min="20" max="20" width="17.69140625" bestFit="1" customWidth="1"/>
    <col min="21" max="22" width="14.07421875" bestFit="1" customWidth="1"/>
    <col min="23" max="23" width="12.921875" bestFit="1" customWidth="1"/>
    <col min="24" max="24" width="14.921875" bestFit="1" customWidth="1"/>
    <col min="25" max="25" width="8.4609375" bestFit="1" customWidth="1"/>
    <col min="26" max="26" width="14.921875" bestFit="1" customWidth="1"/>
    <col min="27" max="27" width="8.61328125" bestFit="1" customWidth="1"/>
    <col min="28" max="28" width="6.3046875" bestFit="1" customWidth="1"/>
    <col min="29" max="29" width="13.69140625" bestFit="1" customWidth="1"/>
    <col min="30" max="30" width="8.15234375" bestFit="1" customWidth="1"/>
    <col min="31" max="31" width="13.69140625" bestFit="1" customWidth="1"/>
    <col min="32" max="32" width="8.15234375" bestFit="1" customWidth="1"/>
    <col min="33" max="33" width="8.4609375" bestFit="1" customWidth="1"/>
    <col min="34" max="34" width="12.765625" bestFit="1" customWidth="1"/>
    <col min="35" max="39" width="12.84375" bestFit="1" customWidth="1"/>
    <col min="40" max="40" width="14.07421875" bestFit="1" customWidth="1"/>
    <col min="41" max="41" width="11.3828125" bestFit="1" customWidth="1"/>
    <col min="42" max="42" width="14.07421875" bestFit="1" customWidth="1"/>
  </cols>
  <sheetData>
    <row r="1" spans="1:42" x14ac:dyDescent="0.35">
      <c r="C1" s="1"/>
      <c r="M1"/>
      <c r="N1" s="1"/>
    </row>
    <row r="2" spans="1:42" x14ac:dyDescent="0.35">
      <c r="A2" s="32" t="s">
        <v>34</v>
      </c>
      <c r="B2" s="32"/>
      <c r="C2" s="33"/>
      <c r="D2" s="34" t="s">
        <v>9</v>
      </c>
      <c r="E2" s="35"/>
      <c r="F2" s="36"/>
      <c r="G2" s="37" t="s">
        <v>2</v>
      </c>
      <c r="H2" s="38"/>
      <c r="I2" s="38"/>
      <c r="J2" s="38"/>
      <c r="K2" s="38"/>
      <c r="L2" s="39"/>
      <c r="M2" s="40" t="s">
        <v>15</v>
      </c>
      <c r="N2" s="41"/>
      <c r="O2" s="41"/>
      <c r="P2" s="41"/>
      <c r="Q2" s="41"/>
      <c r="R2" s="42"/>
      <c r="S2" s="43" t="s">
        <v>8</v>
      </c>
      <c r="T2" s="44"/>
      <c r="U2" s="44"/>
      <c r="V2" s="44"/>
      <c r="W2" s="44"/>
      <c r="X2" s="45"/>
      <c r="Y2" s="40" t="s">
        <v>7</v>
      </c>
      <c r="Z2" s="41"/>
      <c r="AA2" s="41"/>
      <c r="AB2" s="41"/>
      <c r="AC2" s="41"/>
      <c r="AD2" s="42"/>
      <c r="AE2" s="46" t="s">
        <v>13</v>
      </c>
      <c r="AF2" s="47"/>
      <c r="AG2" s="47"/>
      <c r="AH2" s="47"/>
      <c r="AI2" s="47"/>
      <c r="AJ2" s="47"/>
      <c r="AK2" s="31" t="s">
        <v>14</v>
      </c>
      <c r="AL2" s="31"/>
      <c r="AM2" s="31"/>
      <c r="AN2" s="31"/>
      <c r="AO2" s="31"/>
      <c r="AP2" s="31"/>
    </row>
    <row r="3" spans="1:42" x14ac:dyDescent="0.35">
      <c r="A3" s="15" t="s">
        <v>16</v>
      </c>
      <c r="B3" s="16" t="s">
        <v>28</v>
      </c>
      <c r="C3" s="16" t="s">
        <v>10</v>
      </c>
      <c r="D3" s="15" t="s">
        <v>11</v>
      </c>
      <c r="E3" s="16" t="s">
        <v>32</v>
      </c>
      <c r="F3" s="17" t="s">
        <v>12</v>
      </c>
      <c r="G3" s="15" t="s">
        <v>1</v>
      </c>
      <c r="H3" s="16" t="s">
        <v>3</v>
      </c>
      <c r="I3" s="16" t="s">
        <v>0</v>
      </c>
      <c r="J3" s="16" t="s">
        <v>4</v>
      </c>
      <c r="K3" s="16" t="s">
        <v>5</v>
      </c>
      <c r="L3" s="17" t="s">
        <v>6</v>
      </c>
      <c r="M3" s="15" t="s">
        <v>1</v>
      </c>
      <c r="N3" s="16" t="s">
        <v>3</v>
      </c>
      <c r="O3" s="16" t="s">
        <v>0</v>
      </c>
      <c r="P3" s="16" t="s">
        <v>4</v>
      </c>
      <c r="Q3" s="16" t="s">
        <v>5</v>
      </c>
      <c r="R3" s="17" t="s">
        <v>6</v>
      </c>
      <c r="S3" s="15" t="s">
        <v>1</v>
      </c>
      <c r="T3" s="16" t="s">
        <v>3</v>
      </c>
      <c r="U3" s="16" t="s">
        <v>0</v>
      </c>
      <c r="V3" s="16" t="s">
        <v>4</v>
      </c>
      <c r="W3" s="16" t="s">
        <v>5</v>
      </c>
      <c r="X3" s="17" t="s">
        <v>6</v>
      </c>
      <c r="Y3" s="15" t="s">
        <v>1</v>
      </c>
      <c r="Z3" s="16" t="s">
        <v>3</v>
      </c>
      <c r="AA3" s="16" t="s">
        <v>0</v>
      </c>
      <c r="AB3" s="16" t="s">
        <v>4</v>
      </c>
      <c r="AC3" s="16" t="s">
        <v>5</v>
      </c>
      <c r="AD3" s="17" t="s">
        <v>6</v>
      </c>
      <c r="AE3" s="21" t="s">
        <v>1</v>
      </c>
      <c r="AF3" s="21" t="s">
        <v>3</v>
      </c>
      <c r="AG3" s="21" t="s">
        <v>0</v>
      </c>
      <c r="AH3" s="21" t="s">
        <v>4</v>
      </c>
      <c r="AI3" s="21" t="s">
        <v>5</v>
      </c>
      <c r="AJ3" s="21" t="s">
        <v>6</v>
      </c>
      <c r="AK3" t="s">
        <v>1</v>
      </c>
      <c r="AL3" t="s">
        <v>3</v>
      </c>
      <c r="AM3" t="s">
        <v>0</v>
      </c>
      <c r="AN3" t="s">
        <v>4</v>
      </c>
      <c r="AO3" t="s">
        <v>5</v>
      </c>
      <c r="AP3" t="s">
        <v>6</v>
      </c>
    </row>
    <row r="4" spans="1:42" x14ac:dyDescent="0.35">
      <c r="A4" t="s">
        <v>19</v>
      </c>
      <c r="B4">
        <v>1</v>
      </c>
      <c r="C4" s="2">
        <v>2000000</v>
      </c>
      <c r="D4" s="8">
        <f t="shared" ref="D4:D23" si="0">SUM(S4:X4) - C4</f>
        <v>5532179.7999999998</v>
      </c>
      <c r="E4" s="24">
        <f>C4*1.1</f>
        <v>2200000</v>
      </c>
      <c r="F4" s="9">
        <f t="shared" ref="F4:F23" si="1">D4/C4</f>
        <v>2.7660898999999999</v>
      </c>
      <c r="G4" s="6">
        <v>4914.2857142857138</v>
      </c>
      <c r="H4" s="3">
        <v>10031.944444444445</v>
      </c>
      <c r="I4" s="3">
        <v>20079.166666666668</v>
      </c>
      <c r="J4" s="3">
        <v>2671.4285714285711</v>
      </c>
      <c r="K4" s="3">
        <v>1870.0000000000002</v>
      </c>
      <c r="L4" s="7">
        <v>0</v>
      </c>
      <c r="M4" s="6">
        <v>344</v>
      </c>
      <c r="N4" s="4">
        <v>7223</v>
      </c>
      <c r="O4" s="4">
        <v>7228.5</v>
      </c>
      <c r="P4">
        <v>187</v>
      </c>
      <c r="Q4" s="4">
        <v>112.2</v>
      </c>
      <c r="R4" s="10">
        <v>0</v>
      </c>
      <c r="S4" s="11">
        <v>26556.799999999999</v>
      </c>
      <c r="T4" s="5">
        <v>397265</v>
      </c>
      <c r="U4" s="5">
        <v>7079373</v>
      </c>
      <c r="V4" s="5">
        <v>16643</v>
      </c>
      <c r="W4" s="5">
        <v>12342</v>
      </c>
      <c r="X4" s="12">
        <v>0</v>
      </c>
      <c r="Y4" s="13">
        <v>15</v>
      </c>
      <c r="Z4">
        <v>97</v>
      </c>
      <c r="AA4">
        <v>160</v>
      </c>
      <c r="AB4">
        <v>70</v>
      </c>
      <c r="AC4">
        <v>154</v>
      </c>
      <c r="AD4" s="14">
        <v>34</v>
      </c>
      <c r="AE4" s="21">
        <v>7.0000000000000007E-2</v>
      </c>
      <c r="AF4" s="21">
        <v>0.72</v>
      </c>
      <c r="AG4" s="21">
        <v>0.36</v>
      </c>
      <c r="AH4" s="21">
        <v>7.0000000000000007E-2</v>
      </c>
      <c r="AI4" s="21">
        <v>5.9999999999999991E-2</v>
      </c>
      <c r="AJ4" s="21">
        <v>0</v>
      </c>
      <c r="AK4" s="22">
        <v>133333.33333333334</v>
      </c>
      <c r="AL4" s="22">
        <v>20618.556701030928</v>
      </c>
      <c r="AM4" s="22">
        <v>12500</v>
      </c>
      <c r="AN4" s="22">
        <v>28571.428571428572</v>
      </c>
      <c r="AO4" s="22">
        <v>12987.012987012988</v>
      </c>
      <c r="AP4" s="22">
        <v>58823.529411764706</v>
      </c>
    </row>
    <row r="5" spans="1:42" x14ac:dyDescent="0.35">
      <c r="A5" t="s">
        <v>17</v>
      </c>
      <c r="B5">
        <v>2</v>
      </c>
      <c r="C5" s="2">
        <v>1000000</v>
      </c>
      <c r="D5" s="8">
        <f t="shared" si="0"/>
        <v>-628096.72</v>
      </c>
      <c r="E5" s="24">
        <f t="shared" ref="E5:E23" si="2">C5*1.1</f>
        <v>1100000</v>
      </c>
      <c r="F5" s="9">
        <f t="shared" si="1"/>
        <v>-0.62809671999999994</v>
      </c>
      <c r="G5" s="6">
        <v>156.36363636363635</v>
      </c>
      <c r="H5" s="3">
        <v>2345.4545454545455</v>
      </c>
      <c r="I5" s="3">
        <v>4690.909090909091</v>
      </c>
      <c r="J5" s="3">
        <v>5500</v>
      </c>
      <c r="K5" s="3">
        <v>26216.666666666668</v>
      </c>
      <c r="L5" s="7">
        <v>0</v>
      </c>
      <c r="M5" s="6">
        <v>34.4</v>
      </c>
      <c r="N5" s="4">
        <v>516</v>
      </c>
      <c r="O5" s="4">
        <v>516</v>
      </c>
      <c r="P5">
        <v>605</v>
      </c>
      <c r="Q5" s="4">
        <v>3146</v>
      </c>
      <c r="R5" s="10">
        <v>0</v>
      </c>
      <c r="S5" s="11">
        <v>2655.68</v>
      </c>
      <c r="T5" s="5">
        <v>39835.200000000004</v>
      </c>
      <c r="U5" s="5">
        <v>39835.200000000004</v>
      </c>
      <c r="V5" s="5">
        <v>46706</v>
      </c>
      <c r="W5" s="5">
        <v>242871.2</v>
      </c>
      <c r="X5" s="12">
        <v>0</v>
      </c>
      <c r="Y5" s="13">
        <v>56</v>
      </c>
      <c r="Z5">
        <v>83</v>
      </c>
      <c r="AA5">
        <v>3</v>
      </c>
      <c r="AB5">
        <v>190</v>
      </c>
      <c r="AC5">
        <v>49</v>
      </c>
      <c r="AD5" s="14">
        <v>67</v>
      </c>
      <c r="AE5" s="21">
        <v>0.22000000000000003</v>
      </c>
      <c r="AF5" s="21">
        <v>0.22</v>
      </c>
      <c r="AG5" s="21">
        <v>0.11</v>
      </c>
      <c r="AH5" s="21">
        <v>0.11</v>
      </c>
      <c r="AI5" s="21">
        <v>0.12</v>
      </c>
      <c r="AJ5" s="21">
        <v>0</v>
      </c>
      <c r="AK5" s="22">
        <v>17857.142857142859</v>
      </c>
      <c r="AL5" s="22">
        <v>12048.192771084337</v>
      </c>
      <c r="AM5" s="22">
        <v>333333.33333333331</v>
      </c>
      <c r="AN5" s="22">
        <v>5263.1578947368425</v>
      </c>
      <c r="AO5" s="22">
        <v>20408.163265306124</v>
      </c>
      <c r="AP5" s="22">
        <v>14925.373134328358</v>
      </c>
    </row>
    <row r="6" spans="1:42" x14ac:dyDescent="0.35">
      <c r="A6" t="s">
        <v>18</v>
      </c>
      <c r="B6">
        <v>3</v>
      </c>
      <c r="C6" s="2">
        <v>1000000</v>
      </c>
      <c r="D6" s="8">
        <f t="shared" si="0"/>
        <v>-349026.13119999995</v>
      </c>
      <c r="E6" s="24">
        <f t="shared" si="2"/>
        <v>1100000</v>
      </c>
      <c r="F6" s="9">
        <f t="shared" si="1"/>
        <v>-0.34902613119999992</v>
      </c>
      <c r="G6" s="6">
        <v>25800</v>
      </c>
      <c r="H6" s="3">
        <v>3009.9999999999995</v>
      </c>
      <c r="I6" s="3">
        <v>118.0392156862745</v>
      </c>
      <c r="J6" s="3">
        <v>16400</v>
      </c>
      <c r="K6" s="3">
        <v>233372.00000000003</v>
      </c>
      <c r="L6" s="7">
        <v>5491.105882352942</v>
      </c>
      <c r="M6" s="6">
        <v>516</v>
      </c>
      <c r="N6" s="4">
        <v>60.199999999999996</v>
      </c>
      <c r="O6" s="4">
        <v>60.199999999999996</v>
      </c>
      <c r="P6">
        <v>328</v>
      </c>
      <c r="Q6" s="4">
        <v>4667.4400000000005</v>
      </c>
      <c r="R6" s="10">
        <v>2800.4640000000004</v>
      </c>
      <c r="S6" s="11">
        <v>39835.200000000004</v>
      </c>
      <c r="T6" s="5">
        <v>4647.4399999999996</v>
      </c>
      <c r="U6" s="5">
        <v>4647.4399999999996</v>
      </c>
      <c r="V6" s="5">
        <v>25321.600000000002</v>
      </c>
      <c r="W6" s="5">
        <v>360326.36800000007</v>
      </c>
      <c r="X6" s="12">
        <v>216195.82080000004</v>
      </c>
      <c r="Y6" s="13">
        <v>33</v>
      </c>
      <c r="Z6">
        <v>187</v>
      </c>
      <c r="AA6">
        <v>104</v>
      </c>
      <c r="AB6">
        <v>28</v>
      </c>
      <c r="AC6">
        <v>47</v>
      </c>
      <c r="AD6" s="14">
        <v>37</v>
      </c>
      <c r="AE6" s="21">
        <v>0.02</v>
      </c>
      <c r="AF6" s="21">
        <v>0.02</v>
      </c>
      <c r="AG6" s="21">
        <v>0.51</v>
      </c>
      <c r="AH6" s="21">
        <v>0.02</v>
      </c>
      <c r="AI6" s="21">
        <v>0.02</v>
      </c>
      <c r="AJ6" s="21">
        <v>0.51</v>
      </c>
      <c r="AK6" s="22">
        <v>30303.030303030304</v>
      </c>
      <c r="AL6" s="22">
        <v>5347.5935828877009</v>
      </c>
      <c r="AM6" s="22">
        <v>9615.3846153846152</v>
      </c>
      <c r="AN6" s="22">
        <v>35714.285714285717</v>
      </c>
      <c r="AO6" s="22">
        <v>21276.59574468085</v>
      </c>
      <c r="AP6" s="22">
        <v>27027.027027027027</v>
      </c>
    </row>
    <row r="7" spans="1:42" x14ac:dyDescent="0.35">
      <c r="A7" t="s">
        <v>20</v>
      </c>
      <c r="B7">
        <v>4</v>
      </c>
      <c r="C7" s="2">
        <v>1000000</v>
      </c>
      <c r="D7" s="8">
        <f t="shared" si="0"/>
        <v>-617977.34400000004</v>
      </c>
      <c r="E7" s="24">
        <f t="shared" si="2"/>
        <v>1100000</v>
      </c>
      <c r="F7" s="9">
        <f t="shared" si="1"/>
        <v>-0.61797734400000004</v>
      </c>
      <c r="G7" s="6">
        <v>8256</v>
      </c>
      <c r="H7" s="3">
        <v>63.703703703703695</v>
      </c>
      <c r="I7" s="3">
        <v>191.11111111111109</v>
      </c>
      <c r="J7" s="3">
        <v>609.25925925925924</v>
      </c>
      <c r="K7" s="3">
        <v>1235.9259259259259</v>
      </c>
      <c r="L7" s="7">
        <v>19280.444444444442</v>
      </c>
      <c r="M7" s="6">
        <v>412.8</v>
      </c>
      <c r="N7" s="4">
        <v>34.4</v>
      </c>
      <c r="O7" s="4">
        <v>34.4</v>
      </c>
      <c r="P7">
        <v>329</v>
      </c>
      <c r="Q7" s="4">
        <v>667.4</v>
      </c>
      <c r="R7" s="10">
        <v>3470.48</v>
      </c>
      <c r="S7" s="11">
        <v>31868.160000000003</v>
      </c>
      <c r="T7" s="5">
        <v>2655.68</v>
      </c>
      <c r="U7" s="5">
        <v>2655.68</v>
      </c>
      <c r="V7" s="5">
        <v>25398.799999999999</v>
      </c>
      <c r="W7" s="5">
        <v>51523.28</v>
      </c>
      <c r="X7" s="12">
        <v>267921.05599999998</v>
      </c>
      <c r="Y7" s="13">
        <v>4</v>
      </c>
      <c r="Z7">
        <v>173</v>
      </c>
      <c r="AA7">
        <v>188</v>
      </c>
      <c r="AB7">
        <v>9</v>
      </c>
      <c r="AC7">
        <v>164</v>
      </c>
      <c r="AD7" s="14">
        <v>182</v>
      </c>
      <c r="AE7" s="21">
        <v>0.05</v>
      </c>
      <c r="AF7" s="21">
        <v>0.54</v>
      </c>
      <c r="AG7" s="21">
        <v>0.18000000000000002</v>
      </c>
      <c r="AH7" s="21">
        <v>0.54</v>
      </c>
      <c r="AI7" s="21">
        <v>0.54</v>
      </c>
      <c r="AJ7" s="21">
        <v>0.18000000000000002</v>
      </c>
      <c r="AK7" s="22">
        <v>250000</v>
      </c>
      <c r="AL7" s="22">
        <v>5780.3468208092481</v>
      </c>
      <c r="AM7" s="22">
        <v>5319.1489361702124</v>
      </c>
      <c r="AN7" s="22">
        <v>111111.11111111111</v>
      </c>
      <c r="AO7" s="22">
        <v>6097.5609756097565</v>
      </c>
      <c r="AP7" s="22">
        <v>5494.5054945054944</v>
      </c>
    </row>
    <row r="8" spans="1:42" x14ac:dyDescent="0.35">
      <c r="A8" t="s">
        <v>19</v>
      </c>
      <c r="B8">
        <v>5</v>
      </c>
      <c r="C8" s="2">
        <v>1000000</v>
      </c>
      <c r="D8" s="8">
        <f t="shared" si="0"/>
        <v>66647.764622222167</v>
      </c>
      <c r="E8" s="24">
        <f t="shared" si="2"/>
        <v>1100000</v>
      </c>
      <c r="F8" s="9">
        <f t="shared" si="1"/>
        <v>6.6647764622222161E-2</v>
      </c>
      <c r="G8" s="6">
        <v>1256.3478260869563</v>
      </c>
      <c r="H8" s="3">
        <v>829.32367149757977</v>
      </c>
      <c r="I8" s="3">
        <v>829.32367149757977</v>
      </c>
      <c r="J8" s="3">
        <v>2965.2173913043475</v>
      </c>
      <c r="K8" s="3">
        <v>3558.260869565217</v>
      </c>
      <c r="L8" s="7">
        <v>50634.052173913042</v>
      </c>
      <c r="M8" s="6">
        <v>288.95999999999998</v>
      </c>
      <c r="N8" s="4">
        <v>190.74444444444336</v>
      </c>
      <c r="O8" s="4">
        <v>190.74444444444336</v>
      </c>
      <c r="P8">
        <v>682</v>
      </c>
      <c r="Q8" s="4">
        <v>818.4</v>
      </c>
      <c r="R8" s="10">
        <v>11645.832</v>
      </c>
      <c r="S8" s="11">
        <v>22307.712</v>
      </c>
      <c r="T8" s="5">
        <v>14725.471111111028</v>
      </c>
      <c r="U8" s="5">
        <v>14725.471111111028</v>
      </c>
      <c r="V8" s="5">
        <v>52650.400000000001</v>
      </c>
      <c r="W8" s="5">
        <v>63180.480000000003</v>
      </c>
      <c r="X8" s="12">
        <v>899058.23040000012</v>
      </c>
      <c r="Y8" s="13">
        <v>2</v>
      </c>
      <c r="Z8">
        <v>2</v>
      </c>
      <c r="AA8">
        <v>88</v>
      </c>
      <c r="AB8">
        <v>48</v>
      </c>
      <c r="AC8">
        <v>86</v>
      </c>
      <c r="AD8" s="14">
        <v>1</v>
      </c>
      <c r="AE8" s="21">
        <v>0.23000000000000004</v>
      </c>
      <c r="AF8" s="21">
        <v>0.23</v>
      </c>
      <c r="AG8" s="21">
        <v>0.23</v>
      </c>
      <c r="AH8" s="21">
        <v>0.23</v>
      </c>
      <c r="AI8" s="21">
        <v>0.23</v>
      </c>
      <c r="AJ8" s="21">
        <v>0.23</v>
      </c>
      <c r="AK8" s="22">
        <v>500000</v>
      </c>
      <c r="AL8" s="22">
        <v>500000</v>
      </c>
      <c r="AM8" s="22">
        <v>11363.636363636364</v>
      </c>
      <c r="AN8" s="22">
        <v>20833.333333333332</v>
      </c>
      <c r="AO8" s="22">
        <v>11627.906976744185</v>
      </c>
      <c r="AP8" s="22">
        <v>1000000</v>
      </c>
    </row>
    <row r="9" spans="1:42" x14ac:dyDescent="0.35">
      <c r="A9" t="s">
        <v>18</v>
      </c>
      <c r="B9">
        <v>6</v>
      </c>
      <c r="C9" s="2">
        <v>2000000</v>
      </c>
      <c r="D9" s="8">
        <f t="shared" si="0"/>
        <v>9728471.481142858</v>
      </c>
      <c r="E9" s="24">
        <f t="shared" si="2"/>
        <v>2200000</v>
      </c>
      <c r="F9" s="9">
        <f t="shared" si="1"/>
        <v>4.8642357405714289</v>
      </c>
      <c r="G9" s="6">
        <v>1006</v>
      </c>
      <c r="H9" s="3">
        <v>92.142857142857125</v>
      </c>
      <c r="I9" s="3">
        <v>184.28571428571425</v>
      </c>
      <c r="J9" s="3">
        <v>2200</v>
      </c>
      <c r="K9" s="3">
        <v>115060.00000000001</v>
      </c>
      <c r="L9" s="7">
        <v>46681.485714285714</v>
      </c>
      <c r="M9" s="6">
        <v>888</v>
      </c>
      <c r="N9" s="4">
        <v>18.428571428571427</v>
      </c>
      <c r="O9" s="4">
        <v>18.428571428571427</v>
      </c>
      <c r="P9">
        <v>440</v>
      </c>
      <c r="Q9" s="4">
        <v>2301.2000000000003</v>
      </c>
      <c r="R9" s="10">
        <v>4668.1485714285718</v>
      </c>
      <c r="S9" s="11">
        <v>11153624.4</v>
      </c>
      <c r="T9" s="5">
        <v>1422.6857142857143</v>
      </c>
      <c r="U9" s="5">
        <v>1422.6857142857143</v>
      </c>
      <c r="V9" s="5">
        <v>33968</v>
      </c>
      <c r="W9" s="5">
        <v>177652.64</v>
      </c>
      <c r="X9" s="12">
        <v>360381.06971428578</v>
      </c>
      <c r="Y9" s="13">
        <v>100</v>
      </c>
      <c r="Z9">
        <v>196</v>
      </c>
      <c r="AA9">
        <v>78</v>
      </c>
      <c r="AB9">
        <v>78</v>
      </c>
      <c r="AC9">
        <v>134</v>
      </c>
      <c r="AD9" s="14">
        <v>188</v>
      </c>
      <c r="AE9" s="21">
        <v>0.88270377733598404</v>
      </c>
      <c r="AF9" s="21">
        <v>0.2</v>
      </c>
      <c r="AG9" s="21">
        <v>0.1</v>
      </c>
      <c r="AH9" s="21">
        <v>0.2</v>
      </c>
      <c r="AI9" s="21">
        <v>0.02</v>
      </c>
      <c r="AJ9" s="21">
        <v>0.1</v>
      </c>
      <c r="AK9" s="22">
        <v>20000</v>
      </c>
      <c r="AL9" s="22">
        <v>10204.081632653062</v>
      </c>
      <c r="AM9" s="22">
        <v>25641.025641025641</v>
      </c>
      <c r="AN9" s="22">
        <v>25641.025641025641</v>
      </c>
      <c r="AO9" s="22">
        <v>14925.373134328358</v>
      </c>
      <c r="AP9" s="22">
        <v>10638.297872340425</v>
      </c>
    </row>
    <row r="10" spans="1:42" x14ac:dyDescent="0.35">
      <c r="A10" t="s">
        <v>18</v>
      </c>
      <c r="B10">
        <v>7</v>
      </c>
      <c r="C10" s="2">
        <v>1000000</v>
      </c>
      <c r="D10" s="8">
        <f t="shared" si="0"/>
        <v>1448447.4079999998</v>
      </c>
      <c r="E10" s="24">
        <f t="shared" si="2"/>
        <v>1100000</v>
      </c>
      <c r="F10" s="9">
        <f t="shared" si="1"/>
        <v>1.4484474079999998</v>
      </c>
      <c r="G10" s="6">
        <v>19846.153846153848</v>
      </c>
      <c r="H10" s="3">
        <v>172</v>
      </c>
      <c r="I10" s="3">
        <v>39.692307692307693</v>
      </c>
      <c r="J10" s="3">
        <v>8125</v>
      </c>
      <c r="K10" s="3">
        <v>221000</v>
      </c>
      <c r="L10" s="7">
        <v>61200</v>
      </c>
      <c r="M10" s="6">
        <v>1548</v>
      </c>
      <c r="N10" s="4">
        <v>10.32</v>
      </c>
      <c r="O10" s="4">
        <v>10.32</v>
      </c>
      <c r="P10">
        <v>975</v>
      </c>
      <c r="Q10" s="4">
        <v>13260</v>
      </c>
      <c r="R10" s="10">
        <v>15912</v>
      </c>
      <c r="S10" s="11">
        <v>119505.60000000001</v>
      </c>
      <c r="T10" s="5">
        <v>796.70400000000006</v>
      </c>
      <c r="U10" s="5">
        <v>796.70400000000006</v>
      </c>
      <c r="V10" s="5">
        <v>75270</v>
      </c>
      <c r="W10" s="5">
        <v>1023672</v>
      </c>
      <c r="X10" s="12">
        <v>1228406.4000000001</v>
      </c>
      <c r="Y10" s="13">
        <v>130</v>
      </c>
      <c r="Z10">
        <v>19</v>
      </c>
      <c r="AA10">
        <v>120</v>
      </c>
      <c r="AB10">
        <v>117</v>
      </c>
      <c r="AC10">
        <v>171</v>
      </c>
      <c r="AD10" s="14">
        <v>160</v>
      </c>
      <c r="AE10" s="21">
        <v>7.8E-2</v>
      </c>
      <c r="AF10" s="21">
        <v>6.0000000000000005E-2</v>
      </c>
      <c r="AG10" s="21">
        <v>0.26</v>
      </c>
      <c r="AH10" s="21">
        <v>0.12</v>
      </c>
      <c r="AI10" s="21">
        <v>0.06</v>
      </c>
      <c r="AJ10" s="21">
        <v>0.26</v>
      </c>
      <c r="AK10" s="22">
        <v>7692.3076923076924</v>
      </c>
      <c r="AL10" s="22">
        <v>52631.57894736842</v>
      </c>
      <c r="AM10" s="22">
        <v>8333.3333333333339</v>
      </c>
      <c r="AN10" s="22">
        <v>8547.0085470085469</v>
      </c>
      <c r="AO10" s="22">
        <v>5847.9532163742688</v>
      </c>
      <c r="AP10" s="22">
        <v>6250</v>
      </c>
    </row>
    <row r="11" spans="1:42" x14ac:dyDescent="0.35">
      <c r="A11" t="s">
        <v>21</v>
      </c>
      <c r="B11">
        <v>8</v>
      </c>
      <c r="C11" s="2">
        <v>1000000</v>
      </c>
      <c r="D11" s="8">
        <f t="shared" si="0"/>
        <v>-774572.98062222218</v>
      </c>
      <c r="E11" s="24">
        <f t="shared" si="2"/>
        <v>1100000</v>
      </c>
      <c r="F11" s="9">
        <f t="shared" si="1"/>
        <v>-0.77457298062222213</v>
      </c>
      <c r="G11" s="6">
        <v>3009.9999999999995</v>
      </c>
      <c r="H11" s="3">
        <v>672.44444444444446</v>
      </c>
      <c r="I11" s="3">
        <v>67.24444444444444</v>
      </c>
      <c r="J11" s="3">
        <v>1057.1428571428571</v>
      </c>
      <c r="K11" s="3">
        <v>4862.8571428571422</v>
      </c>
      <c r="L11" s="7">
        <v>2543.2742857142857</v>
      </c>
      <c r="M11" s="6">
        <v>240.79999999999998</v>
      </c>
      <c r="N11" s="4">
        <v>53.795555555555559</v>
      </c>
      <c r="O11" s="4">
        <v>53.795555555555559</v>
      </c>
      <c r="P11">
        <v>148</v>
      </c>
      <c r="Q11" s="4">
        <v>389.02857142857141</v>
      </c>
      <c r="R11" s="10">
        <v>2034.6194285714287</v>
      </c>
      <c r="S11" s="11">
        <v>18589.759999999998</v>
      </c>
      <c r="T11" s="5">
        <v>4153.0168888888893</v>
      </c>
      <c r="U11" s="5">
        <v>4153.0168888888893</v>
      </c>
      <c r="V11" s="5">
        <v>11425.6</v>
      </c>
      <c r="W11" s="5">
        <v>30033.005714285715</v>
      </c>
      <c r="X11" s="12">
        <v>157072.61988571429</v>
      </c>
      <c r="Y11" s="13">
        <v>37</v>
      </c>
      <c r="Z11">
        <v>149</v>
      </c>
      <c r="AA11">
        <v>112</v>
      </c>
      <c r="AB11">
        <v>119</v>
      </c>
      <c r="AC11">
        <v>25</v>
      </c>
      <c r="AD11" s="14">
        <v>41</v>
      </c>
      <c r="AE11" s="21">
        <v>0.08</v>
      </c>
      <c r="AF11" s="21">
        <v>0.08</v>
      </c>
      <c r="AG11" s="21">
        <v>0.80000000000000016</v>
      </c>
      <c r="AH11" s="21">
        <v>0.14000000000000001</v>
      </c>
      <c r="AI11" s="21">
        <v>0.08</v>
      </c>
      <c r="AJ11" s="21">
        <v>0.8</v>
      </c>
      <c r="AK11" s="22">
        <v>27027.027027027027</v>
      </c>
      <c r="AL11" s="22">
        <v>6711.4093959731545</v>
      </c>
      <c r="AM11" s="22">
        <v>8928.5714285714294</v>
      </c>
      <c r="AN11" s="22">
        <v>8403.361344537816</v>
      </c>
      <c r="AO11" s="22">
        <v>40000</v>
      </c>
      <c r="AP11" s="22">
        <v>24390.243902439026</v>
      </c>
    </row>
    <row r="12" spans="1:42" x14ac:dyDescent="0.35">
      <c r="A12" t="s">
        <v>22</v>
      </c>
      <c r="B12">
        <v>9</v>
      </c>
      <c r="C12" s="2">
        <v>1000000</v>
      </c>
      <c r="D12" s="8">
        <f t="shared" si="0"/>
        <v>20465.729599999962</v>
      </c>
      <c r="E12" s="24">
        <f t="shared" si="2"/>
        <v>1100000</v>
      </c>
      <c r="F12" s="9">
        <f t="shared" si="1"/>
        <v>2.0465729599999961E-2</v>
      </c>
      <c r="G12" s="6">
        <v>1911.1111111111111</v>
      </c>
      <c r="H12" s="3">
        <v>229.33333333333334</v>
      </c>
      <c r="I12" s="3">
        <v>45.866666666666674</v>
      </c>
      <c r="J12" s="3">
        <v>7622.2222222222226</v>
      </c>
      <c r="K12" s="3">
        <v>9375.3333333333339</v>
      </c>
      <c r="L12" s="7">
        <v>25500.906666666669</v>
      </c>
      <c r="M12" s="6">
        <v>172</v>
      </c>
      <c r="N12" s="4">
        <v>20.64</v>
      </c>
      <c r="O12" s="4">
        <v>20.64</v>
      </c>
      <c r="P12">
        <v>686</v>
      </c>
      <c r="Q12" s="4">
        <v>843.78</v>
      </c>
      <c r="R12" s="10">
        <v>11475.407999999999</v>
      </c>
      <c r="S12" s="11">
        <v>13278.4</v>
      </c>
      <c r="T12" s="5">
        <v>1593.4080000000001</v>
      </c>
      <c r="U12" s="5">
        <v>1593.4080000000001</v>
      </c>
      <c r="V12" s="5">
        <v>52959.200000000004</v>
      </c>
      <c r="W12" s="5">
        <v>65139.815999999999</v>
      </c>
      <c r="X12" s="12">
        <v>885901.4976</v>
      </c>
      <c r="Y12" s="13">
        <v>107</v>
      </c>
      <c r="Z12">
        <v>45</v>
      </c>
      <c r="AA12">
        <v>84</v>
      </c>
      <c r="AB12">
        <v>162</v>
      </c>
      <c r="AC12">
        <v>108</v>
      </c>
      <c r="AD12" s="14">
        <v>190</v>
      </c>
      <c r="AE12" s="21">
        <v>0.09</v>
      </c>
      <c r="AF12" s="21">
        <v>0.09</v>
      </c>
      <c r="AG12" s="21">
        <v>0.44999999999999996</v>
      </c>
      <c r="AH12" s="21">
        <v>0.09</v>
      </c>
      <c r="AI12" s="21">
        <v>0.09</v>
      </c>
      <c r="AJ12" s="21">
        <v>0.44999999999999996</v>
      </c>
      <c r="AK12" s="22">
        <v>9345.7943925233649</v>
      </c>
      <c r="AL12" s="22">
        <v>22222.222222222223</v>
      </c>
      <c r="AM12" s="22">
        <v>11904.761904761905</v>
      </c>
      <c r="AN12" s="22">
        <v>6172.8395061728397</v>
      </c>
      <c r="AO12" s="22">
        <v>9259.2592592592591</v>
      </c>
      <c r="AP12" s="22">
        <v>5263.1578947368425</v>
      </c>
    </row>
    <row r="13" spans="1:42" x14ac:dyDescent="0.35">
      <c r="A13" t="s">
        <v>18</v>
      </c>
      <c r="B13">
        <v>10</v>
      </c>
      <c r="C13" s="2">
        <v>1000000</v>
      </c>
      <c r="D13" s="8">
        <f t="shared" si="0"/>
        <v>-445932.29811255471</v>
      </c>
      <c r="E13" s="24">
        <f t="shared" si="2"/>
        <v>1100000</v>
      </c>
      <c r="F13" s="9">
        <f t="shared" si="1"/>
        <v>-0.44593229811255469</v>
      </c>
      <c r="G13" s="6">
        <v>3468.0808080807878</v>
      </c>
      <c r="H13" s="3">
        <v>53.305785123966935</v>
      </c>
      <c r="I13" s="3">
        <v>53.305785123966935</v>
      </c>
      <c r="J13" s="3">
        <v>1027.2727272727273</v>
      </c>
      <c r="K13" s="3">
        <v>4725.454545454545</v>
      </c>
      <c r="L13" s="7">
        <v>12421.194805194802</v>
      </c>
      <c r="M13" s="6">
        <v>1144.4666666666601</v>
      </c>
      <c r="N13" s="4">
        <v>17.59090909090909</v>
      </c>
      <c r="O13" s="4">
        <v>17.59090909090909</v>
      </c>
      <c r="P13">
        <v>339</v>
      </c>
      <c r="Q13" s="4">
        <v>1559.3999999999999</v>
      </c>
      <c r="R13" s="10">
        <v>4098.9942857142851</v>
      </c>
      <c r="S13" s="11">
        <v>88352.826666666166</v>
      </c>
      <c r="T13" s="5">
        <v>1358.0181818181818</v>
      </c>
      <c r="U13" s="5">
        <v>1358.0181818181818</v>
      </c>
      <c r="V13" s="5">
        <v>26170.799999999999</v>
      </c>
      <c r="W13" s="5">
        <v>120385.68</v>
      </c>
      <c r="X13" s="12">
        <v>316442.3588571428</v>
      </c>
      <c r="Y13" s="13">
        <v>32</v>
      </c>
      <c r="Z13">
        <v>146</v>
      </c>
      <c r="AA13">
        <v>73</v>
      </c>
      <c r="AB13">
        <v>180</v>
      </c>
      <c r="AC13">
        <v>152</v>
      </c>
      <c r="AD13" s="14">
        <v>193</v>
      </c>
      <c r="AE13" s="21">
        <v>0.33</v>
      </c>
      <c r="AF13" s="21">
        <v>0.33</v>
      </c>
      <c r="AG13" s="21">
        <v>0.33</v>
      </c>
      <c r="AH13" s="21">
        <v>0.33</v>
      </c>
      <c r="AI13" s="21">
        <v>0.33</v>
      </c>
      <c r="AJ13" s="21">
        <v>0.33</v>
      </c>
      <c r="AK13" s="22">
        <v>31250</v>
      </c>
      <c r="AL13" s="22">
        <v>6849.3150684931506</v>
      </c>
      <c r="AM13" s="22">
        <v>13698.630136986301</v>
      </c>
      <c r="AN13" s="22">
        <v>5555.5555555555557</v>
      </c>
      <c r="AO13" s="22">
        <v>6578.9473684210525</v>
      </c>
      <c r="AP13" s="22">
        <v>5181.3471502590673</v>
      </c>
    </row>
    <row r="14" spans="1:42" x14ac:dyDescent="0.35">
      <c r="A14" t="s">
        <v>19</v>
      </c>
      <c r="B14">
        <v>11</v>
      </c>
      <c r="C14" s="2">
        <v>1000000</v>
      </c>
      <c r="D14" s="8">
        <f t="shared" si="0"/>
        <v>-694644.56678518525</v>
      </c>
      <c r="E14" s="24">
        <f t="shared" si="2"/>
        <v>1100000</v>
      </c>
      <c r="F14" s="9">
        <f t="shared" si="1"/>
        <v>-0.69464456678518527</v>
      </c>
      <c r="G14" s="6">
        <v>2150</v>
      </c>
      <c r="H14" s="3">
        <v>37.160493827160494</v>
      </c>
      <c r="I14" s="3">
        <v>111.48148148148147</v>
      </c>
      <c r="J14" s="3">
        <v>1950</v>
      </c>
      <c r="K14" s="3">
        <v>27690</v>
      </c>
      <c r="L14" s="7">
        <v>102176.09999999998</v>
      </c>
      <c r="M14" s="6">
        <v>129</v>
      </c>
      <c r="N14" s="4">
        <v>2.2296296296296294</v>
      </c>
      <c r="O14" s="4">
        <v>2.2296296296296294</v>
      </c>
      <c r="P14">
        <v>117</v>
      </c>
      <c r="Q14" s="4">
        <v>1661.3999999999999</v>
      </c>
      <c r="R14" s="10">
        <v>2043.5219999999997</v>
      </c>
      <c r="S14" s="11">
        <v>9958.8000000000011</v>
      </c>
      <c r="T14" s="5">
        <v>172.12740740740739</v>
      </c>
      <c r="U14" s="5">
        <v>172.12740740740739</v>
      </c>
      <c r="V14" s="5">
        <v>9032.4</v>
      </c>
      <c r="W14" s="5">
        <v>128260.07999999999</v>
      </c>
      <c r="X14" s="12">
        <v>157759.89839999998</v>
      </c>
      <c r="Y14" s="13">
        <v>147</v>
      </c>
      <c r="Z14">
        <v>98</v>
      </c>
      <c r="AA14">
        <v>166</v>
      </c>
      <c r="AB14">
        <v>19</v>
      </c>
      <c r="AC14">
        <v>161</v>
      </c>
      <c r="AD14" s="14">
        <v>200</v>
      </c>
      <c r="AE14" s="21">
        <v>0.06</v>
      </c>
      <c r="AF14" s="21">
        <v>5.9999999999999991E-2</v>
      </c>
      <c r="AG14" s="21">
        <v>0.02</v>
      </c>
      <c r="AH14" s="21">
        <v>0.06</v>
      </c>
      <c r="AI14" s="21">
        <v>0.06</v>
      </c>
      <c r="AJ14" s="21">
        <v>0.02</v>
      </c>
      <c r="AK14" s="22">
        <v>6802.7210884353744</v>
      </c>
      <c r="AL14" s="22">
        <v>10204.081632653062</v>
      </c>
      <c r="AM14" s="22">
        <v>6024.0963855421687</v>
      </c>
      <c r="AN14" s="22">
        <v>52631.57894736842</v>
      </c>
      <c r="AO14" s="22">
        <v>6211.1801242236024</v>
      </c>
      <c r="AP14" s="22">
        <v>5000</v>
      </c>
    </row>
    <row r="15" spans="1:42" x14ac:dyDescent="0.35">
      <c r="A15" t="s">
        <v>23</v>
      </c>
      <c r="B15">
        <v>12</v>
      </c>
      <c r="C15" s="2">
        <v>1000000</v>
      </c>
      <c r="D15" s="8">
        <f t="shared" si="0"/>
        <v>-775095.54412307695</v>
      </c>
      <c r="E15" s="24">
        <f t="shared" si="2"/>
        <v>1100000</v>
      </c>
      <c r="F15" s="9">
        <f t="shared" si="1"/>
        <v>-0.77509554412307691</v>
      </c>
      <c r="G15" s="6">
        <v>1032</v>
      </c>
      <c r="H15" s="3">
        <v>14.7008547008547</v>
      </c>
      <c r="I15" s="3">
        <v>2.45014245014245</v>
      </c>
      <c r="J15" s="3">
        <v>2225</v>
      </c>
      <c r="K15" s="3">
        <v>5258.063492063492</v>
      </c>
      <c r="L15" s="7">
        <v>4031.1820105820102</v>
      </c>
      <c r="M15" s="6">
        <v>82.56</v>
      </c>
      <c r="N15" s="4">
        <v>1.323076923076923</v>
      </c>
      <c r="O15" s="4">
        <v>1.323076923076923</v>
      </c>
      <c r="P15">
        <v>178</v>
      </c>
      <c r="Q15" s="4">
        <v>473.22571428571428</v>
      </c>
      <c r="R15" s="10">
        <v>2176.8382857142856</v>
      </c>
      <c r="S15" s="11">
        <v>6373.6320000000005</v>
      </c>
      <c r="T15" s="5">
        <v>102.14153846153846</v>
      </c>
      <c r="U15" s="5">
        <v>102.14153846153846</v>
      </c>
      <c r="V15" s="5">
        <v>13741.6</v>
      </c>
      <c r="W15" s="5">
        <v>36533.025142857143</v>
      </c>
      <c r="X15" s="12">
        <v>168051.91565714285</v>
      </c>
      <c r="Y15" s="13">
        <v>170</v>
      </c>
      <c r="Z15">
        <v>60</v>
      </c>
      <c r="AA15">
        <v>172</v>
      </c>
      <c r="AB15">
        <v>159</v>
      </c>
      <c r="AC15">
        <v>198</v>
      </c>
      <c r="AD15" s="14">
        <v>12</v>
      </c>
      <c r="AE15" s="21">
        <v>0.08</v>
      </c>
      <c r="AF15" s="21">
        <v>0.09</v>
      </c>
      <c r="AG15" s="21">
        <v>0.54</v>
      </c>
      <c r="AH15" s="21">
        <v>0.08</v>
      </c>
      <c r="AI15" s="21">
        <v>0.09</v>
      </c>
      <c r="AJ15" s="21">
        <v>0.54</v>
      </c>
      <c r="AK15" s="22">
        <v>5882.3529411764703</v>
      </c>
      <c r="AL15" s="22">
        <v>16666.666666666668</v>
      </c>
      <c r="AM15" s="22">
        <v>5813.9534883720926</v>
      </c>
      <c r="AN15" s="22">
        <v>6289.3081761006288</v>
      </c>
      <c r="AO15" s="22">
        <v>5050.5050505050503</v>
      </c>
      <c r="AP15" s="22">
        <v>83333.333333333328</v>
      </c>
    </row>
    <row r="16" spans="1:42" x14ac:dyDescent="0.35">
      <c r="A16" t="s">
        <v>24</v>
      </c>
      <c r="B16">
        <v>13</v>
      </c>
      <c r="C16" s="2">
        <v>1000000</v>
      </c>
      <c r="D16" s="8">
        <f t="shared" si="0"/>
        <v>-546256.33828571427</v>
      </c>
      <c r="E16" s="24">
        <f t="shared" si="2"/>
        <v>1100000</v>
      </c>
      <c r="F16" s="9">
        <f t="shared" si="1"/>
        <v>-0.54625633828571429</v>
      </c>
      <c r="G16" s="6">
        <v>4034.666666666667</v>
      </c>
      <c r="H16" s="3">
        <v>1428.5714285714284</v>
      </c>
      <c r="I16" s="3">
        <v>1714.285714285714</v>
      </c>
      <c r="J16" s="3">
        <v>12900</v>
      </c>
      <c r="K16" s="3">
        <v>7739.9999999999991</v>
      </c>
      <c r="L16" s="7">
        <v>10722.731707317073</v>
      </c>
      <c r="M16" s="6">
        <v>484.16</v>
      </c>
      <c r="N16" s="4">
        <v>85.714285714285708</v>
      </c>
      <c r="O16" s="4">
        <v>85.714285714285708</v>
      </c>
      <c r="P16">
        <v>516</v>
      </c>
      <c r="Q16" s="4">
        <v>309.59999999999997</v>
      </c>
      <c r="R16" s="10">
        <v>4396.32</v>
      </c>
      <c r="S16" s="11">
        <v>37377.152000000002</v>
      </c>
      <c r="T16" s="5">
        <v>6617.1428571428569</v>
      </c>
      <c r="U16" s="5">
        <v>6617.1428571428569</v>
      </c>
      <c r="V16" s="5">
        <v>39835.200000000004</v>
      </c>
      <c r="W16" s="5">
        <v>23901.119999999999</v>
      </c>
      <c r="X16" s="12">
        <v>339395.90399999998</v>
      </c>
      <c r="Y16" s="13">
        <v>96</v>
      </c>
      <c r="Z16">
        <v>65</v>
      </c>
      <c r="AA16">
        <v>47</v>
      </c>
      <c r="AB16">
        <v>106</v>
      </c>
      <c r="AC16">
        <v>123</v>
      </c>
      <c r="AD16" s="14">
        <v>49</v>
      </c>
      <c r="AE16" s="21">
        <v>0.12</v>
      </c>
      <c r="AF16" s="21">
        <v>0.06</v>
      </c>
      <c r="AG16" s="21">
        <v>0.05</v>
      </c>
      <c r="AH16" s="21">
        <v>0.04</v>
      </c>
      <c r="AI16" s="21">
        <v>0.04</v>
      </c>
      <c r="AJ16" s="21">
        <v>0.41</v>
      </c>
      <c r="AK16" s="22">
        <v>10416.666666666666</v>
      </c>
      <c r="AL16" s="22">
        <v>15384.615384615385</v>
      </c>
      <c r="AM16" s="22">
        <v>21276.59574468085</v>
      </c>
      <c r="AN16" s="22">
        <v>9433.9622641509432</v>
      </c>
      <c r="AO16" s="22">
        <v>8130.0813008130081</v>
      </c>
      <c r="AP16" s="22">
        <v>20408.163265306124</v>
      </c>
    </row>
    <row r="17" spans="1:42" x14ac:dyDescent="0.35">
      <c r="A17" t="s">
        <v>21</v>
      </c>
      <c r="B17">
        <v>14</v>
      </c>
      <c r="C17" s="2">
        <v>1000000</v>
      </c>
      <c r="D17" s="8">
        <f t="shared" si="0"/>
        <v>-370234.191695238</v>
      </c>
      <c r="E17" s="24">
        <f t="shared" si="2"/>
        <v>1100000</v>
      </c>
      <c r="F17" s="9">
        <f t="shared" si="1"/>
        <v>-0.37023419169523802</v>
      </c>
      <c r="G17" s="6">
        <v>1720</v>
      </c>
      <c r="H17" s="3">
        <v>5.9722222222222223</v>
      </c>
      <c r="I17" s="3">
        <v>11.944444444444445</v>
      </c>
      <c r="J17" s="3">
        <v>3308.3333333333335</v>
      </c>
      <c r="K17" s="3">
        <v>17203.333333333336</v>
      </c>
      <c r="L17" s="7">
        <v>91472.580952380958</v>
      </c>
      <c r="M17" s="6">
        <v>206.4</v>
      </c>
      <c r="N17" s="4">
        <v>0.71666666666666667</v>
      </c>
      <c r="O17" s="4">
        <v>0.71666666666666667</v>
      </c>
      <c r="P17">
        <v>397</v>
      </c>
      <c r="Q17" s="4">
        <v>2064.4</v>
      </c>
      <c r="R17" s="10">
        <v>5488.3548571428573</v>
      </c>
      <c r="S17" s="11">
        <v>15934.080000000002</v>
      </c>
      <c r="T17" s="5">
        <v>55.326666666666668</v>
      </c>
      <c r="U17" s="5">
        <v>55.326666666666668</v>
      </c>
      <c r="V17" s="5">
        <v>30648.400000000001</v>
      </c>
      <c r="W17" s="5">
        <v>159371.68000000002</v>
      </c>
      <c r="X17" s="12">
        <v>423700.99497142859</v>
      </c>
      <c r="Y17" s="13">
        <v>165</v>
      </c>
      <c r="Z17">
        <v>112</v>
      </c>
      <c r="AA17">
        <v>99</v>
      </c>
      <c r="AB17">
        <v>6</v>
      </c>
      <c r="AC17">
        <v>48</v>
      </c>
      <c r="AD17" s="14">
        <v>163</v>
      </c>
      <c r="AE17" s="21">
        <v>0.12000000000000001</v>
      </c>
      <c r="AF17" s="21">
        <v>0.12</v>
      </c>
      <c r="AG17" s="21">
        <v>0.06</v>
      </c>
      <c r="AH17" s="21">
        <v>0.12</v>
      </c>
      <c r="AI17" s="21">
        <v>0.11999999999999998</v>
      </c>
      <c r="AJ17" s="21">
        <v>0.06</v>
      </c>
      <c r="AK17" s="22">
        <v>6060.606060606061</v>
      </c>
      <c r="AL17" s="22">
        <v>8928.5714285714294</v>
      </c>
      <c r="AM17" s="22">
        <v>10101.010101010101</v>
      </c>
      <c r="AN17" s="22">
        <v>166666.66666666666</v>
      </c>
      <c r="AO17" s="22">
        <v>20833.333333333332</v>
      </c>
      <c r="AP17" s="22">
        <v>6134.9693251533745</v>
      </c>
    </row>
    <row r="18" spans="1:42" x14ac:dyDescent="0.35">
      <c r="A18" t="s">
        <v>18</v>
      </c>
      <c r="B18">
        <v>15</v>
      </c>
      <c r="C18" s="2">
        <v>2000000</v>
      </c>
      <c r="D18" s="8">
        <f t="shared" si="0"/>
        <v>-830854.95667692297</v>
      </c>
      <c r="E18" s="24">
        <f t="shared" si="2"/>
        <v>2200000</v>
      </c>
      <c r="F18" s="9">
        <f t="shared" si="1"/>
        <v>-0.4154274783384615</v>
      </c>
      <c r="G18" s="6">
        <v>774</v>
      </c>
      <c r="H18" s="3">
        <v>1.5876923076923077</v>
      </c>
      <c r="I18" s="3">
        <v>1.5876923076923077</v>
      </c>
      <c r="J18" s="3">
        <v>2516</v>
      </c>
      <c r="K18" s="3">
        <v>35802.68</v>
      </c>
      <c r="L18" s="7">
        <v>21481.608</v>
      </c>
      <c r="M18" s="6">
        <v>193.5</v>
      </c>
      <c r="N18" s="4">
        <v>0.39692307692307693</v>
      </c>
      <c r="O18" s="4">
        <v>0.39692307692307693</v>
      </c>
      <c r="P18">
        <v>629</v>
      </c>
      <c r="Q18" s="4">
        <v>8950.67</v>
      </c>
      <c r="R18" s="10">
        <v>5370.402</v>
      </c>
      <c r="S18" s="11">
        <v>14938.2</v>
      </c>
      <c r="T18" s="5">
        <v>30.642461538461539</v>
      </c>
      <c r="U18" s="5">
        <v>30.642461538461539</v>
      </c>
      <c r="V18" s="5">
        <v>48558.8</v>
      </c>
      <c r="W18" s="5">
        <v>690991.72400000005</v>
      </c>
      <c r="X18" s="12">
        <v>414595.0344</v>
      </c>
      <c r="Y18" s="13">
        <v>127</v>
      </c>
      <c r="Z18">
        <v>171</v>
      </c>
      <c r="AA18">
        <v>122</v>
      </c>
      <c r="AB18">
        <v>63</v>
      </c>
      <c r="AC18">
        <v>113</v>
      </c>
      <c r="AD18" s="14">
        <v>25</v>
      </c>
      <c r="AE18" s="21">
        <v>0.25</v>
      </c>
      <c r="AF18" s="21">
        <v>0.25</v>
      </c>
      <c r="AG18" s="21">
        <v>0.25</v>
      </c>
      <c r="AH18" s="21">
        <v>0.25</v>
      </c>
      <c r="AI18" s="21">
        <v>0.25</v>
      </c>
      <c r="AJ18" s="21">
        <v>0.25</v>
      </c>
      <c r="AK18" s="22">
        <v>15748.031496062993</v>
      </c>
      <c r="AL18" s="22">
        <v>11695.906432748538</v>
      </c>
      <c r="AM18" s="22">
        <v>16393.442622950821</v>
      </c>
      <c r="AN18" s="22">
        <v>31746.031746031746</v>
      </c>
      <c r="AO18" s="22">
        <v>17699.115044247788</v>
      </c>
      <c r="AP18" s="22">
        <v>80000</v>
      </c>
    </row>
    <row r="19" spans="1:42" x14ac:dyDescent="0.35">
      <c r="A19" t="s">
        <v>25</v>
      </c>
      <c r="B19">
        <v>16</v>
      </c>
      <c r="C19" s="2">
        <v>1000000</v>
      </c>
      <c r="D19" s="8">
        <f t="shared" si="0"/>
        <v>-708853.8163211951</v>
      </c>
      <c r="E19" s="24">
        <f t="shared" si="2"/>
        <v>1100000</v>
      </c>
      <c r="F19" s="9">
        <f t="shared" si="1"/>
        <v>-0.70885381632119515</v>
      </c>
      <c r="G19" s="6">
        <v>297.28395061728395</v>
      </c>
      <c r="H19" s="3">
        <v>1777.7777777777778</v>
      </c>
      <c r="I19" s="3">
        <v>0.8431372549019609</v>
      </c>
      <c r="J19" s="3">
        <v>2933.3333333333335</v>
      </c>
      <c r="K19" s="3">
        <v>5950.4761904761899</v>
      </c>
      <c r="L19" s="7">
        <v>11603.428571428572</v>
      </c>
      <c r="M19" s="6">
        <v>26.755555555555553</v>
      </c>
      <c r="N19" s="4">
        <v>160</v>
      </c>
      <c r="O19" s="4">
        <v>0.2023529411764706</v>
      </c>
      <c r="P19">
        <v>264</v>
      </c>
      <c r="Q19" s="4">
        <v>535.54285714285709</v>
      </c>
      <c r="R19" s="10">
        <v>2784.8228571428572</v>
      </c>
      <c r="S19" s="11">
        <v>2065.5288888888886</v>
      </c>
      <c r="T19" s="5">
        <v>12352</v>
      </c>
      <c r="U19" s="5">
        <v>15.62164705882353</v>
      </c>
      <c r="V19" s="5">
        <v>20380.8</v>
      </c>
      <c r="W19" s="5">
        <v>41343.908571428568</v>
      </c>
      <c r="X19" s="12">
        <v>214988.32457142859</v>
      </c>
      <c r="Y19" s="13">
        <v>14</v>
      </c>
      <c r="Z19">
        <v>47</v>
      </c>
      <c r="AA19">
        <v>102</v>
      </c>
      <c r="AB19">
        <v>4</v>
      </c>
      <c r="AC19">
        <v>132</v>
      </c>
      <c r="AD19" s="14">
        <v>197</v>
      </c>
      <c r="AE19" s="21">
        <v>0.09</v>
      </c>
      <c r="AF19" s="21">
        <v>0.09</v>
      </c>
      <c r="AG19" s="21">
        <v>0.24</v>
      </c>
      <c r="AH19" s="21">
        <v>0.09</v>
      </c>
      <c r="AI19" s="21">
        <v>0.09</v>
      </c>
      <c r="AJ19" s="21">
        <v>0.24</v>
      </c>
      <c r="AK19" s="22">
        <v>71428.571428571435</v>
      </c>
      <c r="AL19" s="22">
        <v>21276.59574468085</v>
      </c>
      <c r="AM19" s="22">
        <v>9803.9215686274511</v>
      </c>
      <c r="AN19" s="22">
        <v>250000</v>
      </c>
      <c r="AO19" s="22">
        <v>7575.757575757576</v>
      </c>
      <c r="AP19" s="22">
        <v>5076.1421319796955</v>
      </c>
    </row>
    <row r="20" spans="1:42" x14ac:dyDescent="0.35">
      <c r="A20" t="s">
        <v>19</v>
      </c>
      <c r="B20">
        <v>17</v>
      </c>
      <c r="C20" s="2">
        <v>1000000</v>
      </c>
      <c r="D20" s="8">
        <f t="shared" si="0"/>
        <v>321278.92639999976</v>
      </c>
      <c r="E20" s="24">
        <f t="shared" si="2"/>
        <v>1100000</v>
      </c>
      <c r="F20" s="9">
        <f t="shared" si="1"/>
        <v>0.32127892639999978</v>
      </c>
      <c r="G20" s="6">
        <v>452.63157894736844</v>
      </c>
      <c r="H20" s="3">
        <v>0</v>
      </c>
      <c r="I20" s="3">
        <v>0</v>
      </c>
      <c r="J20" s="3">
        <v>23342.105263157897</v>
      </c>
      <c r="K20" s="3">
        <v>35480</v>
      </c>
      <c r="L20" s="7">
        <v>39858.978947368414</v>
      </c>
      <c r="M20" s="6">
        <v>17.2</v>
      </c>
      <c r="N20" s="4">
        <v>0</v>
      </c>
      <c r="O20" s="4">
        <v>0</v>
      </c>
      <c r="P20">
        <v>887</v>
      </c>
      <c r="Q20" s="4">
        <v>1064.3999999999999</v>
      </c>
      <c r="R20" s="10">
        <v>15146.411999999998</v>
      </c>
      <c r="S20" s="11">
        <v>1327.84</v>
      </c>
      <c r="T20" s="5">
        <v>0</v>
      </c>
      <c r="U20" s="5">
        <v>0</v>
      </c>
      <c r="V20" s="5">
        <v>68476.400000000009</v>
      </c>
      <c r="W20" s="5">
        <v>82171.679999999993</v>
      </c>
      <c r="X20" s="12">
        <v>1169303.0063999998</v>
      </c>
      <c r="Y20" s="13">
        <v>27</v>
      </c>
      <c r="Z20">
        <v>183</v>
      </c>
      <c r="AA20">
        <v>93</v>
      </c>
      <c r="AB20">
        <v>120</v>
      </c>
      <c r="AC20">
        <v>109</v>
      </c>
      <c r="AD20" s="14">
        <v>138</v>
      </c>
      <c r="AE20" s="21">
        <v>3.7999999999999999E-2</v>
      </c>
      <c r="AF20" s="21">
        <v>0</v>
      </c>
      <c r="AG20" s="21">
        <v>0</v>
      </c>
      <c r="AH20" s="21">
        <v>3.7999999999999999E-2</v>
      </c>
      <c r="AI20" s="21">
        <v>2.9999999999999995E-2</v>
      </c>
      <c r="AJ20" s="21">
        <v>0.38</v>
      </c>
      <c r="AK20" s="22">
        <v>37037.037037037036</v>
      </c>
      <c r="AL20" s="22">
        <v>5464.4808743169397</v>
      </c>
      <c r="AM20" s="22">
        <v>10752.68817204301</v>
      </c>
      <c r="AN20" s="22">
        <v>8333.3333333333339</v>
      </c>
      <c r="AO20" s="22">
        <v>9174.3119266055037</v>
      </c>
      <c r="AP20" s="22">
        <v>7246.376811594203</v>
      </c>
    </row>
    <row r="21" spans="1:42" x14ac:dyDescent="0.35">
      <c r="A21" t="s">
        <v>18</v>
      </c>
      <c r="B21">
        <v>18</v>
      </c>
      <c r="C21" s="2">
        <v>1000000</v>
      </c>
      <c r="D21" s="8">
        <f t="shared" si="0"/>
        <v>248343.45439999993</v>
      </c>
      <c r="E21" s="24">
        <f t="shared" si="2"/>
        <v>1100000</v>
      </c>
      <c r="F21" s="9">
        <f t="shared" si="1"/>
        <v>0.24834345439999994</v>
      </c>
      <c r="G21" s="6">
        <v>60000</v>
      </c>
      <c r="H21" s="3">
        <v>0</v>
      </c>
      <c r="I21" s="3">
        <v>0</v>
      </c>
      <c r="J21" s="3">
        <v>44450</v>
      </c>
      <c r="K21" s="3">
        <v>58118.375</v>
      </c>
      <c r="L21" s="7">
        <v>60850.206451612896</v>
      </c>
      <c r="M21" s="6">
        <v>1200</v>
      </c>
      <c r="N21" s="4">
        <v>0</v>
      </c>
      <c r="O21" s="4">
        <v>0</v>
      </c>
      <c r="P21">
        <v>889</v>
      </c>
      <c r="Q21" s="4">
        <v>4649.47</v>
      </c>
      <c r="R21" s="10">
        <v>9431.7819999999992</v>
      </c>
      <c r="S21" s="11">
        <v>92640</v>
      </c>
      <c r="T21" s="5">
        <v>0</v>
      </c>
      <c r="U21" s="5">
        <v>0</v>
      </c>
      <c r="V21" s="5">
        <v>68630.8</v>
      </c>
      <c r="W21" s="5">
        <v>358939.08400000003</v>
      </c>
      <c r="X21" s="12">
        <v>728133.57039999997</v>
      </c>
      <c r="Y21" s="13">
        <v>0</v>
      </c>
      <c r="Z21">
        <v>16</v>
      </c>
      <c r="AA21">
        <v>196</v>
      </c>
      <c r="AB21">
        <v>91</v>
      </c>
      <c r="AC21">
        <v>114</v>
      </c>
      <c r="AD21" s="14">
        <v>0</v>
      </c>
      <c r="AE21" s="21">
        <v>0.02</v>
      </c>
      <c r="AF21" s="21">
        <v>0</v>
      </c>
      <c r="AG21" s="21">
        <v>0</v>
      </c>
      <c r="AH21" s="21">
        <v>0.02</v>
      </c>
      <c r="AI21" s="21">
        <v>0.08</v>
      </c>
      <c r="AJ21" s="21">
        <v>0.155</v>
      </c>
      <c r="AK21" s="22">
        <v>0</v>
      </c>
      <c r="AL21" s="22">
        <v>62500</v>
      </c>
      <c r="AM21" s="22">
        <v>5102.0408163265311</v>
      </c>
      <c r="AN21" s="22">
        <v>10989.010989010989</v>
      </c>
      <c r="AO21" s="22">
        <v>8771.9298245614027</v>
      </c>
      <c r="AP21" s="22">
        <v>0</v>
      </c>
    </row>
    <row r="22" spans="1:42" x14ac:dyDescent="0.35">
      <c r="A22" t="s">
        <v>18</v>
      </c>
      <c r="B22">
        <v>19</v>
      </c>
      <c r="C22" s="2">
        <v>1000000</v>
      </c>
      <c r="D22" s="8">
        <f t="shared" si="0"/>
        <v>242082.37999999989</v>
      </c>
      <c r="E22" s="24">
        <f t="shared" si="2"/>
        <v>1100000</v>
      </c>
      <c r="F22" s="9">
        <f t="shared" si="1"/>
        <v>0.24208237999999987</v>
      </c>
      <c r="G22" s="6">
        <v>358.33333333333337</v>
      </c>
      <c r="H22" s="3">
        <v>0</v>
      </c>
      <c r="I22" s="3">
        <v>0</v>
      </c>
      <c r="J22" s="3">
        <v>17333.333333333336</v>
      </c>
      <c r="K22" s="3">
        <v>117866.66666666667</v>
      </c>
      <c r="L22" s="7">
        <v>31824</v>
      </c>
      <c r="M22" s="6">
        <v>10.75</v>
      </c>
      <c r="N22" s="4">
        <v>0</v>
      </c>
      <c r="O22" s="4">
        <v>0</v>
      </c>
      <c r="P22">
        <v>520</v>
      </c>
      <c r="Q22" s="4">
        <v>7072</v>
      </c>
      <c r="R22" s="10">
        <v>8486.4</v>
      </c>
      <c r="S22" s="11">
        <v>829.9</v>
      </c>
      <c r="T22" s="5">
        <v>0</v>
      </c>
      <c r="U22" s="5">
        <v>0</v>
      </c>
      <c r="V22" s="5">
        <v>40144</v>
      </c>
      <c r="W22" s="5">
        <v>545958.40000000002</v>
      </c>
      <c r="X22" s="12">
        <v>655150.07999999996</v>
      </c>
      <c r="Y22" s="13">
        <v>119</v>
      </c>
      <c r="Z22">
        <v>141</v>
      </c>
      <c r="AA22">
        <v>86</v>
      </c>
      <c r="AB22">
        <v>139</v>
      </c>
      <c r="AC22">
        <v>12</v>
      </c>
      <c r="AD22" s="14">
        <v>189</v>
      </c>
      <c r="AE22" s="21">
        <v>2.9999999999999995E-2</v>
      </c>
      <c r="AF22" s="21">
        <v>0</v>
      </c>
      <c r="AG22" s="21">
        <v>0</v>
      </c>
      <c r="AH22" s="21">
        <v>2.9999999999999995E-2</v>
      </c>
      <c r="AI22" s="21">
        <v>0.06</v>
      </c>
      <c r="AJ22" s="21">
        <v>0.26666666666666666</v>
      </c>
      <c r="AK22" s="22">
        <v>8403.361344537816</v>
      </c>
      <c r="AL22" s="22">
        <v>7092.1985815602839</v>
      </c>
      <c r="AM22" s="22">
        <v>11627.906976744185</v>
      </c>
      <c r="AN22" s="22">
        <v>7194.2446043165464</v>
      </c>
      <c r="AO22" s="22">
        <v>83333.333333333328</v>
      </c>
      <c r="AP22" s="22">
        <v>5291.0052910052909</v>
      </c>
    </row>
    <row r="23" spans="1:42" x14ac:dyDescent="0.35">
      <c r="A23" t="s">
        <v>20</v>
      </c>
      <c r="B23">
        <v>20</v>
      </c>
      <c r="C23" s="2">
        <v>1000000</v>
      </c>
      <c r="D23" s="8">
        <f t="shared" si="0"/>
        <v>-753262.71901538456</v>
      </c>
      <c r="E23" s="24">
        <f t="shared" si="2"/>
        <v>1100000</v>
      </c>
      <c r="F23" s="9">
        <f t="shared" si="1"/>
        <v>-0.75326271901538455</v>
      </c>
      <c r="G23" s="6">
        <v>42.338461538461544</v>
      </c>
      <c r="H23" s="3">
        <v>9333.3333333333339</v>
      </c>
      <c r="I23" s="3">
        <v>0</v>
      </c>
      <c r="J23" s="3">
        <v>686.66666666666674</v>
      </c>
      <c r="K23" s="3">
        <v>1804.952380952381</v>
      </c>
      <c r="L23" s="7">
        <v>12271.871238095238</v>
      </c>
      <c r="M23" s="6">
        <v>6.3507692307692309</v>
      </c>
      <c r="N23" s="4">
        <v>1400</v>
      </c>
      <c r="O23" s="4">
        <v>0</v>
      </c>
      <c r="P23">
        <v>103</v>
      </c>
      <c r="Q23" s="4">
        <v>270.74285714285713</v>
      </c>
      <c r="R23" s="10">
        <v>1415.9851428571428</v>
      </c>
      <c r="S23" s="11">
        <v>490.27938461538463</v>
      </c>
      <c r="T23" s="5">
        <v>108080</v>
      </c>
      <c r="U23" s="5">
        <v>0</v>
      </c>
      <c r="V23" s="5">
        <v>7951.6</v>
      </c>
      <c r="W23" s="5">
        <v>20901.348571428571</v>
      </c>
      <c r="X23" s="12">
        <v>109314.05302857143</v>
      </c>
      <c r="Y23" s="13">
        <v>95</v>
      </c>
      <c r="Z23">
        <v>87</v>
      </c>
      <c r="AA23">
        <v>43</v>
      </c>
      <c r="AB23">
        <v>113</v>
      </c>
      <c r="AC23">
        <v>92</v>
      </c>
      <c r="AD23" s="14">
        <v>59</v>
      </c>
      <c r="AE23" s="21">
        <v>0.15</v>
      </c>
      <c r="AF23" s="21">
        <v>0.15</v>
      </c>
      <c r="AG23" s="21">
        <v>0</v>
      </c>
      <c r="AH23" s="21">
        <v>0.15</v>
      </c>
      <c r="AI23" s="21">
        <v>0.15</v>
      </c>
      <c r="AJ23" s="21">
        <v>0.11538461538461538</v>
      </c>
      <c r="AK23" s="22">
        <v>10526.315789473685</v>
      </c>
      <c r="AL23" s="22">
        <v>11494.252873563219</v>
      </c>
      <c r="AM23" s="22">
        <v>23255.81395348837</v>
      </c>
      <c r="AN23" s="22">
        <v>8849.5575221238942</v>
      </c>
      <c r="AO23" s="22">
        <v>10869.565217391304</v>
      </c>
      <c r="AP23" s="22">
        <v>16949.152542372882</v>
      </c>
    </row>
    <row r="24" spans="1:42" x14ac:dyDescent="0.35">
      <c r="B24"/>
      <c r="C24" s="2"/>
      <c r="D24" s="2"/>
      <c r="E24" s="2"/>
      <c r="F24" s="20"/>
      <c r="G24" s="3"/>
      <c r="H24" s="3"/>
      <c r="I24" s="3"/>
      <c r="J24" s="3"/>
      <c r="K24" s="3"/>
      <c r="L24" s="3"/>
      <c r="M24" s="3"/>
      <c r="N24" s="4"/>
      <c r="O24" s="4"/>
      <c r="Q24" s="4"/>
      <c r="R24" s="4"/>
      <c r="S24" s="5"/>
      <c r="T24" s="5"/>
      <c r="U24" s="5"/>
      <c r="V24" s="5"/>
      <c r="W24" s="5"/>
      <c r="X24" s="5"/>
    </row>
    <row r="25" spans="1:42" x14ac:dyDescent="0.35">
      <c r="B25"/>
      <c r="M25"/>
    </row>
    <row r="26" spans="1:42" x14ac:dyDescent="0.35">
      <c r="B26"/>
      <c r="M26"/>
    </row>
    <row r="27" spans="1:42" x14ac:dyDescent="0.35">
      <c r="B27"/>
      <c r="M27"/>
    </row>
    <row r="28" spans="1:42" x14ac:dyDescent="0.35">
      <c r="B28"/>
      <c r="D28" s="4"/>
      <c r="E28" s="4"/>
      <c r="F28" s="4"/>
      <c r="G28" s="4"/>
      <c r="H28" s="4"/>
      <c r="I28" s="4"/>
      <c r="J28" s="4"/>
      <c r="K28" s="4"/>
      <c r="L28" s="4"/>
      <c r="M28" s="4"/>
      <c r="N28" s="4"/>
      <c r="O28" s="4"/>
      <c r="P28" s="4"/>
      <c r="Q28" s="22"/>
      <c r="R28" s="22"/>
      <c r="S28" s="22"/>
      <c r="T28" s="22"/>
      <c r="U28" s="22"/>
      <c r="V28" s="22"/>
      <c r="AC28" s="21"/>
      <c r="AD28" s="21"/>
      <c r="AE28" s="21"/>
      <c r="AF28" s="21"/>
      <c r="AG28" s="21"/>
      <c r="AH28" s="21"/>
      <c r="AI28" s="22"/>
      <c r="AJ28" s="22"/>
      <c r="AK28" s="22"/>
      <c r="AL28" s="22"/>
      <c r="AM28" s="22"/>
      <c r="AN28" s="22"/>
    </row>
    <row r="29" spans="1:42" x14ac:dyDescent="0.35">
      <c r="B29"/>
      <c r="D29" s="4"/>
      <c r="E29" s="4"/>
      <c r="F29" s="4"/>
      <c r="G29" s="4"/>
      <c r="H29" s="4"/>
      <c r="I29" s="4"/>
      <c r="J29" s="4"/>
      <c r="K29" s="4"/>
      <c r="L29" s="4"/>
      <c r="M29" s="4"/>
      <c r="N29" s="4"/>
      <c r="O29" s="4"/>
      <c r="P29" s="4"/>
      <c r="Q29" s="22"/>
      <c r="R29" s="22"/>
      <c r="S29" s="22"/>
      <c r="T29" s="22"/>
      <c r="U29" s="22"/>
      <c r="V29" s="22"/>
      <c r="AC29" s="21"/>
      <c r="AD29" s="21"/>
      <c r="AE29" s="21"/>
      <c r="AF29" s="21"/>
      <c r="AG29" s="21"/>
      <c r="AH29" s="21"/>
      <c r="AI29" s="22"/>
      <c r="AJ29" s="22"/>
      <c r="AK29" s="22"/>
      <c r="AL29" s="22"/>
      <c r="AM29" s="22"/>
      <c r="AN29" s="22"/>
    </row>
    <row r="30" spans="1:42" x14ac:dyDescent="0.35">
      <c r="B30"/>
      <c r="D30" s="4"/>
      <c r="E30" s="4"/>
      <c r="F30" s="4"/>
      <c r="G30" s="4"/>
      <c r="H30" s="4"/>
      <c r="I30" s="4"/>
      <c r="J30" s="4"/>
      <c r="K30" s="4"/>
      <c r="L30" s="4"/>
      <c r="M30" s="4"/>
      <c r="N30" s="4"/>
      <c r="O30" s="4"/>
      <c r="P30" s="4"/>
      <c r="Q30" s="22"/>
      <c r="R30" s="22"/>
      <c r="S30" s="22"/>
      <c r="T30" s="22"/>
      <c r="U30" s="22"/>
      <c r="V30" s="22"/>
      <c r="AC30" s="21"/>
      <c r="AD30" s="21"/>
      <c r="AE30" s="21"/>
      <c r="AF30" s="21"/>
      <c r="AG30" s="21"/>
      <c r="AH30" s="21"/>
      <c r="AI30" s="22"/>
      <c r="AJ30" s="22"/>
      <c r="AK30" s="22"/>
      <c r="AL30" s="22"/>
      <c r="AM30" s="22"/>
      <c r="AN30" s="22"/>
    </row>
    <row r="31" spans="1:42" x14ac:dyDescent="0.35">
      <c r="B31"/>
      <c r="D31" s="4"/>
      <c r="E31" s="4"/>
      <c r="F31" s="4"/>
      <c r="G31" s="4"/>
      <c r="H31" s="4"/>
      <c r="I31" s="4"/>
      <c r="J31" s="4"/>
      <c r="K31" s="4"/>
      <c r="L31" s="4"/>
      <c r="M31" s="4"/>
      <c r="N31" s="4"/>
      <c r="O31" s="4"/>
      <c r="P31" s="4"/>
      <c r="Q31" s="22"/>
      <c r="R31" s="22"/>
      <c r="S31" s="22"/>
      <c r="T31" s="22"/>
      <c r="U31" s="22"/>
      <c r="V31" s="22"/>
      <c r="AC31" s="21"/>
      <c r="AD31" s="21"/>
      <c r="AE31" s="21"/>
      <c r="AF31" s="21"/>
      <c r="AG31" s="21"/>
      <c r="AH31" s="21"/>
      <c r="AI31" s="22"/>
      <c r="AJ31" s="22"/>
      <c r="AK31" s="22"/>
      <c r="AL31" s="22"/>
      <c r="AM31" s="22"/>
      <c r="AN31" s="22"/>
    </row>
    <row r="32" spans="1:42" x14ac:dyDescent="0.35">
      <c r="B32"/>
      <c r="D32" s="4"/>
      <c r="E32" s="4"/>
      <c r="F32" s="4"/>
      <c r="G32" s="4"/>
      <c r="H32" s="4"/>
      <c r="I32" s="4"/>
      <c r="J32" s="4"/>
      <c r="K32" s="4"/>
      <c r="L32" s="4"/>
      <c r="M32" s="4"/>
      <c r="N32" s="4"/>
      <c r="O32" s="4"/>
      <c r="P32" s="4"/>
      <c r="Q32" s="22"/>
      <c r="R32" s="22"/>
      <c r="S32" s="22"/>
      <c r="T32" s="22"/>
      <c r="U32" s="22"/>
      <c r="V32" s="22"/>
      <c r="AC32" s="21"/>
      <c r="AD32" s="21"/>
      <c r="AE32" s="21"/>
      <c r="AF32" s="21"/>
      <c r="AG32" s="21"/>
      <c r="AH32" s="21"/>
      <c r="AI32" s="22"/>
      <c r="AJ32" s="22"/>
      <c r="AK32" s="22"/>
      <c r="AL32" s="22"/>
      <c r="AM32" s="22"/>
      <c r="AN32" s="22"/>
    </row>
    <row r="33" spans="2:40" x14ac:dyDescent="0.35">
      <c r="B33"/>
      <c r="D33" s="4"/>
      <c r="E33" s="4"/>
      <c r="F33" s="4"/>
      <c r="G33" s="4"/>
      <c r="H33" s="4"/>
      <c r="I33" s="4"/>
      <c r="J33" s="4"/>
      <c r="K33" s="4"/>
      <c r="L33" s="4"/>
      <c r="M33" s="4"/>
      <c r="N33" s="4"/>
      <c r="O33" s="4"/>
      <c r="P33" s="4"/>
      <c r="Q33" s="22"/>
      <c r="R33" s="22"/>
      <c r="S33" s="22"/>
      <c r="T33" s="22"/>
      <c r="U33" s="22"/>
      <c r="V33" s="22"/>
      <c r="AC33" s="21"/>
      <c r="AD33" s="21"/>
      <c r="AE33" s="21"/>
      <c r="AF33" s="21"/>
      <c r="AG33" s="21"/>
      <c r="AH33" s="21"/>
      <c r="AI33" s="22"/>
      <c r="AJ33" s="22"/>
      <c r="AK33" s="22"/>
      <c r="AL33" s="22"/>
      <c r="AM33" s="22"/>
      <c r="AN33" s="22"/>
    </row>
    <row r="34" spans="2:40" x14ac:dyDescent="0.35">
      <c r="B34"/>
      <c r="D34" s="4"/>
      <c r="E34" s="4"/>
      <c r="F34" s="4"/>
      <c r="G34" s="4"/>
      <c r="H34" s="4"/>
      <c r="I34" s="4"/>
      <c r="J34" s="4"/>
      <c r="K34" s="4"/>
      <c r="L34" s="4"/>
      <c r="M34" s="4"/>
      <c r="N34" s="4"/>
      <c r="O34" s="4"/>
      <c r="P34" s="4"/>
      <c r="Q34" s="22"/>
      <c r="R34" s="22"/>
      <c r="S34" s="22"/>
      <c r="T34" s="22"/>
      <c r="U34" s="22"/>
      <c r="V34" s="22"/>
      <c r="AC34" s="21"/>
      <c r="AD34" s="21"/>
      <c r="AE34" s="21"/>
      <c r="AF34" s="21"/>
      <c r="AG34" s="21"/>
      <c r="AH34" s="21"/>
      <c r="AI34" s="22"/>
      <c r="AJ34" s="22"/>
      <c r="AK34" s="22"/>
      <c r="AL34" s="22"/>
      <c r="AM34" s="22"/>
      <c r="AN34" s="22"/>
    </row>
    <row r="35" spans="2:40" x14ac:dyDescent="0.35">
      <c r="B35"/>
      <c r="D35" s="4"/>
      <c r="E35" s="4"/>
      <c r="F35" s="4"/>
      <c r="G35" s="4"/>
      <c r="H35" s="4"/>
      <c r="I35" s="4"/>
      <c r="J35" s="4"/>
      <c r="K35" s="4"/>
      <c r="L35" s="4"/>
      <c r="M35" s="4"/>
      <c r="N35" s="4"/>
      <c r="O35" s="4"/>
      <c r="P35" s="4"/>
      <c r="Q35" s="22"/>
      <c r="R35" s="22"/>
      <c r="S35" s="22"/>
      <c r="T35" s="22"/>
      <c r="U35" s="22"/>
      <c r="V35" s="22"/>
      <c r="AC35" s="21"/>
      <c r="AD35" s="21"/>
      <c r="AE35" s="21"/>
      <c r="AF35" s="21"/>
      <c r="AG35" s="21"/>
      <c r="AH35" s="21"/>
      <c r="AI35" s="22"/>
      <c r="AJ35" s="22"/>
      <c r="AK35" s="22"/>
      <c r="AL35" s="22"/>
      <c r="AM35" s="22"/>
      <c r="AN35" s="22"/>
    </row>
    <row r="36" spans="2:40" x14ac:dyDescent="0.35">
      <c r="B36"/>
      <c r="D36" s="4"/>
      <c r="E36" s="4"/>
      <c r="F36" s="4"/>
      <c r="G36" s="4"/>
      <c r="H36" s="4"/>
      <c r="I36" s="4"/>
      <c r="J36" s="4"/>
      <c r="K36" s="4"/>
      <c r="L36" s="4"/>
      <c r="M36" s="4"/>
      <c r="N36" s="4"/>
      <c r="O36" s="4"/>
      <c r="P36" s="4"/>
      <c r="Q36" s="22"/>
      <c r="R36" s="22"/>
      <c r="S36" s="22"/>
      <c r="T36" s="22"/>
      <c r="U36" s="22"/>
      <c r="V36" s="22"/>
      <c r="AC36" s="21"/>
      <c r="AD36" s="21"/>
      <c r="AE36" s="21"/>
      <c r="AF36" s="21"/>
      <c r="AG36" s="21"/>
      <c r="AH36" s="21"/>
      <c r="AI36" s="22"/>
      <c r="AJ36" s="22"/>
      <c r="AK36" s="22"/>
      <c r="AL36" s="22"/>
      <c r="AM36" s="22"/>
      <c r="AN36" s="22"/>
    </row>
    <row r="37" spans="2:40" x14ac:dyDescent="0.35">
      <c r="B37"/>
      <c r="D37" s="4"/>
      <c r="E37" s="4"/>
      <c r="F37" s="4"/>
      <c r="G37" s="4"/>
      <c r="H37" s="4"/>
      <c r="I37" s="4"/>
      <c r="J37" s="4"/>
      <c r="K37" s="4"/>
      <c r="L37" s="4"/>
      <c r="M37" s="4"/>
      <c r="N37" s="4"/>
      <c r="O37" s="4"/>
      <c r="P37" s="4"/>
      <c r="Q37" s="22"/>
      <c r="R37" s="22"/>
      <c r="S37" s="22"/>
      <c r="T37" s="22"/>
      <c r="U37" s="22"/>
      <c r="V37" s="22"/>
      <c r="AC37" s="21"/>
      <c r="AD37" s="21"/>
      <c r="AE37" s="21"/>
      <c r="AF37" s="21"/>
      <c r="AG37" s="21"/>
      <c r="AH37" s="21"/>
      <c r="AI37" s="22"/>
      <c r="AJ37" s="22"/>
      <c r="AK37" s="22"/>
      <c r="AL37" s="22"/>
      <c r="AM37" s="22"/>
      <c r="AN37" s="22"/>
    </row>
    <row r="38" spans="2:40" x14ac:dyDescent="0.35">
      <c r="B38"/>
      <c r="D38" s="4"/>
      <c r="E38" s="4"/>
      <c r="F38" s="4"/>
      <c r="G38" s="4"/>
      <c r="H38" s="4"/>
      <c r="I38" s="4"/>
      <c r="J38" s="4"/>
      <c r="K38" s="4"/>
      <c r="L38" s="4"/>
      <c r="M38" s="4"/>
      <c r="N38" s="4"/>
      <c r="O38" s="4"/>
      <c r="P38" s="4"/>
      <c r="Q38" s="22"/>
      <c r="R38" s="22"/>
      <c r="S38" s="22"/>
      <c r="T38" s="22"/>
      <c r="U38" s="22"/>
      <c r="V38" s="22"/>
      <c r="AC38" s="21"/>
      <c r="AD38" s="21"/>
      <c r="AE38" s="21"/>
      <c r="AF38" s="21"/>
      <c r="AG38" s="21"/>
      <c r="AH38" s="21"/>
      <c r="AI38" s="22"/>
      <c r="AJ38" s="22"/>
      <c r="AK38" s="22"/>
      <c r="AL38" s="22"/>
      <c r="AM38" s="22"/>
      <c r="AN38" s="22"/>
    </row>
    <row r="39" spans="2:40" x14ac:dyDescent="0.35">
      <c r="B39"/>
      <c r="D39" s="4"/>
      <c r="E39" s="4"/>
      <c r="F39" s="4"/>
      <c r="G39" s="4"/>
      <c r="H39" s="4"/>
      <c r="I39" s="4"/>
      <c r="J39" s="4"/>
      <c r="K39" s="4"/>
      <c r="L39" s="4"/>
      <c r="M39" s="4"/>
      <c r="N39" s="4"/>
      <c r="O39" s="4"/>
      <c r="P39" s="4"/>
      <c r="Q39" s="22"/>
      <c r="R39" s="22"/>
      <c r="S39" s="22"/>
      <c r="T39" s="22"/>
      <c r="U39" s="22"/>
      <c r="V39" s="22"/>
      <c r="AC39" s="21"/>
      <c r="AD39" s="21"/>
      <c r="AE39" s="21"/>
      <c r="AF39" s="21"/>
      <c r="AG39" s="21"/>
      <c r="AH39" s="21"/>
      <c r="AI39" s="22"/>
      <c r="AJ39" s="22"/>
      <c r="AK39" s="22"/>
      <c r="AL39" s="22"/>
      <c r="AM39" s="22"/>
      <c r="AN39" s="22"/>
    </row>
    <row r="40" spans="2:40" x14ac:dyDescent="0.35">
      <c r="B40"/>
      <c r="D40" s="4"/>
      <c r="E40" s="4"/>
      <c r="F40" s="4"/>
      <c r="G40" s="4"/>
      <c r="H40" s="4"/>
      <c r="I40" s="4"/>
      <c r="J40" s="4"/>
      <c r="K40" s="4"/>
      <c r="L40" s="4"/>
      <c r="M40" s="4"/>
      <c r="N40" s="4"/>
      <c r="O40" s="4"/>
      <c r="P40" s="4"/>
      <c r="Q40" s="22"/>
      <c r="R40" s="22"/>
      <c r="S40" s="22"/>
      <c r="T40" s="22"/>
      <c r="U40" s="22"/>
      <c r="V40" s="22"/>
      <c r="AC40" s="21"/>
      <c r="AD40" s="21"/>
      <c r="AE40" s="21"/>
      <c r="AF40" s="21"/>
      <c r="AG40" s="21"/>
      <c r="AH40" s="21"/>
      <c r="AI40" s="22"/>
      <c r="AJ40" s="22"/>
      <c r="AK40" s="22"/>
      <c r="AL40" s="22"/>
      <c r="AM40" s="22"/>
      <c r="AN40" s="22"/>
    </row>
    <row r="41" spans="2:40" x14ac:dyDescent="0.35">
      <c r="B41"/>
      <c r="D41" s="4"/>
      <c r="E41" s="4"/>
      <c r="F41" s="4"/>
      <c r="G41" s="4"/>
      <c r="H41" s="4"/>
      <c r="I41" s="4"/>
      <c r="J41" s="4"/>
      <c r="K41" s="4"/>
      <c r="L41" s="4"/>
      <c r="M41" s="4"/>
      <c r="N41" s="4"/>
      <c r="O41" s="4"/>
      <c r="P41" s="4"/>
      <c r="Q41" s="22"/>
      <c r="R41" s="22"/>
      <c r="S41" s="22"/>
      <c r="T41" s="22"/>
      <c r="U41" s="22"/>
      <c r="V41" s="22"/>
      <c r="AC41" s="21"/>
      <c r="AD41" s="21"/>
      <c r="AE41" s="21"/>
      <c r="AF41" s="21"/>
      <c r="AG41" s="21"/>
      <c r="AH41" s="21"/>
      <c r="AI41" s="22"/>
      <c r="AJ41" s="22"/>
      <c r="AK41" s="22"/>
      <c r="AL41" s="22"/>
      <c r="AM41" s="22"/>
      <c r="AN41" s="22"/>
    </row>
    <row r="42" spans="2:40" x14ac:dyDescent="0.35">
      <c r="B42"/>
      <c r="D42" s="4"/>
      <c r="E42" s="4"/>
      <c r="F42" s="4"/>
      <c r="G42" s="4"/>
      <c r="H42" s="4"/>
      <c r="I42" s="4"/>
      <c r="J42" s="4"/>
      <c r="K42" s="4"/>
      <c r="L42" s="4"/>
      <c r="M42" s="4"/>
      <c r="N42" s="4"/>
      <c r="O42" s="4"/>
      <c r="P42" s="4"/>
      <c r="Q42" s="22"/>
      <c r="R42" s="22"/>
      <c r="S42" s="22"/>
      <c r="T42" s="22"/>
      <c r="U42" s="22"/>
      <c r="V42" s="22"/>
      <c r="AC42" s="21"/>
      <c r="AD42" s="21"/>
      <c r="AE42" s="21"/>
      <c r="AF42" s="21"/>
      <c r="AG42" s="21"/>
      <c r="AH42" s="21"/>
      <c r="AI42" s="22"/>
      <c r="AJ42" s="22"/>
      <c r="AK42" s="22"/>
      <c r="AL42" s="22"/>
      <c r="AM42" s="22"/>
      <c r="AN42" s="22"/>
    </row>
    <row r="43" spans="2:40" x14ac:dyDescent="0.35">
      <c r="B43"/>
      <c r="D43" s="4"/>
      <c r="E43" s="4"/>
      <c r="F43" s="4"/>
      <c r="G43" s="4"/>
      <c r="H43" s="4"/>
      <c r="I43" s="4"/>
      <c r="J43" s="4"/>
      <c r="K43" s="4"/>
      <c r="L43" s="4"/>
      <c r="M43" s="4"/>
      <c r="N43" s="4"/>
      <c r="O43" s="4"/>
      <c r="P43" s="4"/>
      <c r="Q43" s="22"/>
      <c r="R43" s="22"/>
      <c r="S43" s="22"/>
      <c r="T43" s="22"/>
      <c r="U43" s="22"/>
      <c r="V43" s="22"/>
      <c r="AC43" s="21"/>
      <c r="AD43" s="21"/>
      <c r="AE43" s="21"/>
      <c r="AF43" s="21"/>
      <c r="AG43" s="21"/>
      <c r="AH43" s="21"/>
      <c r="AI43" s="22"/>
      <c r="AJ43" s="22"/>
      <c r="AK43" s="22"/>
      <c r="AL43" s="22"/>
      <c r="AM43" s="22"/>
      <c r="AN43" s="22"/>
    </row>
    <row r="44" spans="2:40" x14ac:dyDescent="0.35">
      <c r="B44"/>
      <c r="D44" s="4"/>
      <c r="E44" s="4"/>
      <c r="F44" s="4"/>
      <c r="G44" s="4"/>
      <c r="H44" s="4"/>
      <c r="I44" s="4"/>
      <c r="J44" s="4"/>
      <c r="K44" s="4"/>
      <c r="L44" s="4"/>
      <c r="M44" s="4"/>
      <c r="N44" s="4"/>
      <c r="O44" s="4"/>
      <c r="P44" s="4"/>
      <c r="Q44" s="22"/>
      <c r="R44" s="22"/>
      <c r="S44" s="22"/>
      <c r="T44" s="22"/>
      <c r="U44" s="22"/>
      <c r="V44" s="22"/>
      <c r="AC44" s="21"/>
      <c r="AD44" s="21"/>
      <c r="AE44" s="21"/>
      <c r="AF44" s="21"/>
      <c r="AG44" s="21"/>
      <c r="AH44" s="21"/>
      <c r="AI44" s="22"/>
      <c r="AJ44" s="22"/>
      <c r="AK44" s="22"/>
      <c r="AL44" s="22"/>
      <c r="AM44" s="22"/>
      <c r="AN44" s="22"/>
    </row>
    <row r="45" spans="2:40" x14ac:dyDescent="0.35">
      <c r="B45"/>
      <c r="D45" s="4"/>
      <c r="E45" s="4"/>
      <c r="F45" s="4"/>
      <c r="G45" s="4"/>
      <c r="H45" s="4"/>
      <c r="I45" s="4"/>
      <c r="J45" s="4"/>
      <c r="K45" s="4"/>
      <c r="L45" s="4"/>
      <c r="M45" s="4"/>
      <c r="N45" s="4"/>
      <c r="O45" s="4"/>
      <c r="P45" s="4"/>
      <c r="Q45" s="22"/>
      <c r="R45" s="22"/>
      <c r="S45" s="22"/>
      <c r="T45" s="22"/>
      <c r="U45" s="22"/>
      <c r="V45" s="22"/>
      <c r="AC45" s="21"/>
      <c r="AD45" s="21"/>
      <c r="AE45" s="21"/>
      <c r="AF45" s="21"/>
      <c r="AG45" s="21"/>
      <c r="AH45" s="21"/>
      <c r="AI45" s="22"/>
      <c r="AJ45" s="22"/>
      <c r="AK45" s="22"/>
      <c r="AL45" s="22"/>
      <c r="AM45" s="22"/>
      <c r="AN45" s="22"/>
    </row>
    <row r="46" spans="2:40" x14ac:dyDescent="0.35">
      <c r="B46"/>
      <c r="D46" s="4"/>
      <c r="E46" s="4"/>
      <c r="F46" s="4"/>
      <c r="G46" s="4"/>
      <c r="H46" s="4"/>
      <c r="I46" s="4"/>
      <c r="J46" s="4"/>
      <c r="K46" s="4"/>
      <c r="L46" s="4"/>
      <c r="M46" s="4"/>
      <c r="N46" s="4"/>
      <c r="O46" s="4"/>
      <c r="P46" s="4"/>
      <c r="Q46" s="22"/>
      <c r="R46" s="22"/>
      <c r="S46" s="22"/>
      <c r="T46" s="22"/>
      <c r="U46" s="22"/>
      <c r="V46" s="22"/>
      <c r="AC46" s="21"/>
      <c r="AD46" s="21"/>
      <c r="AE46" s="21"/>
      <c r="AF46" s="21"/>
      <c r="AG46" s="21"/>
      <c r="AH46" s="21"/>
      <c r="AI46" s="22"/>
      <c r="AJ46" s="22"/>
      <c r="AK46" s="22"/>
      <c r="AL46" s="22"/>
      <c r="AM46" s="22"/>
      <c r="AN46" s="22"/>
    </row>
    <row r="47" spans="2:40" x14ac:dyDescent="0.35">
      <c r="B47"/>
      <c r="D47" s="4"/>
      <c r="E47" s="4"/>
      <c r="F47" s="4"/>
      <c r="G47" s="4"/>
      <c r="H47" s="4"/>
      <c r="I47" s="4"/>
      <c r="J47" s="4"/>
      <c r="K47" s="4"/>
      <c r="L47" s="4"/>
      <c r="M47" s="4"/>
      <c r="N47" s="4"/>
      <c r="O47" s="4"/>
      <c r="P47" s="4"/>
      <c r="Q47" s="22"/>
      <c r="R47" s="22"/>
      <c r="S47" s="22"/>
      <c r="T47" s="22"/>
      <c r="U47" s="22"/>
      <c r="V47" s="22"/>
      <c r="AC47" s="21"/>
      <c r="AD47" s="21"/>
      <c r="AE47" s="21"/>
      <c r="AF47" s="21"/>
      <c r="AG47" s="21"/>
      <c r="AH47" s="21"/>
      <c r="AI47" s="22"/>
      <c r="AJ47" s="22"/>
      <c r="AK47" s="22"/>
      <c r="AL47" s="22"/>
      <c r="AM47" s="22"/>
      <c r="AN47" s="22"/>
    </row>
    <row r="51" spans="2:13" x14ac:dyDescent="0.35">
      <c r="B51"/>
      <c r="M51"/>
    </row>
    <row r="52" spans="2:13" x14ac:dyDescent="0.35">
      <c r="B52"/>
      <c r="M52"/>
    </row>
    <row r="53" spans="2:13" x14ac:dyDescent="0.35">
      <c r="B53"/>
      <c r="M53"/>
    </row>
    <row r="54" spans="2:13" x14ac:dyDescent="0.35">
      <c r="B54"/>
      <c r="M54"/>
    </row>
    <row r="55" spans="2:13" x14ac:dyDescent="0.35">
      <c r="B55"/>
      <c r="M55"/>
    </row>
    <row r="56" spans="2:13" x14ac:dyDescent="0.35">
      <c r="B56"/>
      <c r="M56"/>
    </row>
    <row r="57" spans="2:13" x14ac:dyDescent="0.35">
      <c r="B57"/>
      <c r="M57"/>
    </row>
    <row r="58" spans="2:13" x14ac:dyDescent="0.35">
      <c r="B58"/>
      <c r="M58"/>
    </row>
    <row r="59" spans="2:13" x14ac:dyDescent="0.35">
      <c r="B59"/>
      <c r="M59"/>
    </row>
    <row r="60" spans="2:13" x14ac:dyDescent="0.35">
      <c r="B60"/>
      <c r="M60"/>
    </row>
    <row r="61" spans="2:13" x14ac:dyDescent="0.35">
      <c r="B61"/>
      <c r="M61"/>
    </row>
    <row r="62" spans="2:13" x14ac:dyDescent="0.35">
      <c r="B62"/>
      <c r="M62"/>
    </row>
    <row r="63" spans="2:13" x14ac:dyDescent="0.35">
      <c r="B63"/>
      <c r="M63"/>
    </row>
    <row r="64" spans="2:13" x14ac:dyDescent="0.35">
      <c r="B64"/>
      <c r="M64"/>
    </row>
    <row r="65" spans="2:13" x14ac:dyDescent="0.35">
      <c r="B65"/>
      <c r="M65"/>
    </row>
    <row r="66" spans="2:13" x14ac:dyDescent="0.35">
      <c r="B66"/>
      <c r="M66"/>
    </row>
    <row r="67" spans="2:13" x14ac:dyDescent="0.35">
      <c r="B67"/>
      <c r="M67"/>
    </row>
    <row r="68" spans="2:13" x14ac:dyDescent="0.35">
      <c r="B68"/>
      <c r="M68"/>
    </row>
    <row r="69" spans="2:13" x14ac:dyDescent="0.35">
      <c r="B69"/>
      <c r="M69"/>
    </row>
  </sheetData>
  <dataConsolidate/>
  <mergeCells count="8">
    <mergeCell ref="AK2:AP2"/>
    <mergeCell ref="A2:C2"/>
    <mergeCell ref="D2:F2"/>
    <mergeCell ref="G2:L2"/>
    <mergeCell ref="M2:R2"/>
    <mergeCell ref="S2:X2"/>
    <mergeCell ref="Y2:AD2"/>
    <mergeCell ref="AE2:AJ2"/>
  </mergeCells>
  <pageMargins left="0.7" right="0.7" top="0.75" bottom="0.75" header="0.3" footer="0.3"/>
  <pageSetup orientation="portrait" r:id="rId1"/>
  <ignoredErrors>
    <ignoredError sqref="D4:D21 D22:D23"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z y 8 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6 z y 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8 v F g o i k e 4 D g A A A B E A A A A T A B w A R m 9 y b X V s Y X M v U 2 V j d G l v b j E u b S C i G A A o o B Q A A A A A A A A A A A A A A A A A A A A A A A A A A A A r T k 0 u y c z P U w i G 0 I b W A F B L A Q I t A B Q A A g A I A O s 8 v F g + y t z o p A A A A P Y A A A A S A A A A A A A A A A A A A A A A A A A A A A B D b 2 5 m a W c v U G F j a 2 F n Z S 5 4 b W x Q S w E C L Q A U A A I A C A D r P L x Y D 8 r p q 6 Q A A A D p A A A A E w A A A A A A A A A A A A A A A A D w A A A A W 0 N v b n R l b n R f V H l w Z X N d L n h t b F B L A Q I t A B Q A A g A I A O s 8 v 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y w 0 s d Y b P y T 7 d O f f P B t u g 2 A A A A A A I A A A A A A B B m A A A A A Q A A I A A A A F B q B Q r / 0 H F z F s 5 C b C a y a V E X w 5 X k n i D d Q J m 5 3 z M i M I s O A A A A A A 6 A A A A A A g A A I A A A A O e Z x J E o Z b S e o d 0 q H s T 3 n N t H D P a T m 7 j b z 3 b H z m i u l M D h U A A A A I l 2 c 0 Q B o / e e w L G 1 I T 9 Y H 0 / J m Y g x 4 K M p H W m 7 B 2 i n V x W N K b n j Z n o D L 0 S d x v F j D + W s H k l x f z k i u u I r G 9 3 c J e q 9 b N Z 2 b j / d a O 0 B N t w h + 1 2 k m 5 P D Q A A A A F m x 1 3 C A z r J f R 3 V N F H N G B T R 8 3 0 2 7 r q g L 4 c 9 w f E X O x Q M 7 d N F q E 5 i J u v n s p W E x V / g m 1 N E t c 2 g L 0 M L j P q p R Z 5 Q x 0 6 8 = < / D a t a M a s h u p > 
</file>

<file path=customXml/itemProps1.xml><?xml version="1.0" encoding="utf-8"?>
<ds:datastoreItem xmlns:ds="http://schemas.openxmlformats.org/officeDocument/2006/customXml" ds:itemID="{326E45F1-BD7C-4AFD-8971-E31A415CD2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 KPIs</vt:lpstr>
      <vt:lpstr>Marketing Operations</vt:lpstr>
      <vt:lpstr>Marketing Profits-Target</vt:lpstr>
      <vt:lpstr>Social Media KPI Dashboard</vt:lpstr>
      <vt:lpstr>Marketing Operations Dashboard</vt:lpstr>
      <vt:lpstr>Digital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Rodgers</dc:creator>
  <cp:lastModifiedBy>Jethro Asinas</cp:lastModifiedBy>
  <cp:lastPrinted>2024-05-29T08:15:51Z</cp:lastPrinted>
  <dcterms:created xsi:type="dcterms:W3CDTF">2023-02-09T18:10:25Z</dcterms:created>
  <dcterms:modified xsi:type="dcterms:W3CDTF">2024-05-29T10:24:03Z</dcterms:modified>
</cp:coreProperties>
</file>