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1" i="1"/>
  <c r="E85" i="1"/>
  <c r="E86" i="1"/>
  <c r="E87" i="1"/>
  <c r="E88" i="1"/>
  <c r="E89" i="1"/>
  <c r="E90" i="1"/>
  <c r="E91" i="1"/>
  <c r="E84" i="1"/>
  <c r="E74" i="1"/>
  <c r="E75" i="1"/>
  <c r="E76" i="1"/>
  <c r="E77" i="1"/>
  <c r="E78" i="1"/>
  <c r="E79" i="1"/>
  <c r="E80" i="1"/>
  <c r="E73" i="1"/>
  <c r="E62" i="1"/>
  <c r="E63" i="1"/>
  <c r="E64" i="1"/>
  <c r="E65" i="1"/>
  <c r="E66" i="1"/>
  <c r="E67" i="1"/>
  <c r="E68" i="1"/>
  <c r="E69" i="1"/>
  <c r="E27" i="1" l="1"/>
  <c r="E36" i="1"/>
  <c r="E32" i="1"/>
  <c r="E23" i="1"/>
  <c r="E17" i="1"/>
  <c r="E18" i="1"/>
  <c r="E19" i="1"/>
  <c r="E20" i="1"/>
  <c r="E21" i="1"/>
  <c r="E22" i="1"/>
  <c r="E16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<sst xmlns="http://schemas.openxmlformats.org/spreadsheetml/2006/main" count="69" uniqueCount="19">
  <si>
    <t>Voltage 1 (V)</t>
  </si>
  <si>
    <t>Amperage 1 (A)</t>
  </si>
  <si>
    <t>Voltage 2 (V)</t>
  </si>
  <si>
    <t>Amperage 2 (A)</t>
  </si>
  <si>
    <t>Total Watts (W)</t>
  </si>
  <si>
    <r>
      <t>Temp. Sensor (</t>
    </r>
    <r>
      <rPr>
        <sz val="11"/>
        <color theme="1"/>
        <rFont val="Calibri"/>
        <family val="2"/>
      </rPr>
      <t>⁰C)</t>
    </r>
  </si>
  <si>
    <t>Sensor 5mm below cooling surface. Cooling temp: 15⁰C @ 50psi, 0.7GPM</t>
  </si>
  <si>
    <t>Sensor 5mm below cooling surface. Cooling temp: 22⁰C @ 60psi, 0.8GPM. Put in a new temp. sensor inside heater hole</t>
  </si>
  <si>
    <t>Heater temp(⁰C)</t>
  </si>
  <si>
    <t>Sensor at same height as heaters in original sensor hole. Cooling temp: 22⁰C @ 60psi, 0.8GPM.</t>
  </si>
  <si>
    <t>Pulled one heater out. Kept main sensor in sensor hole at same level as the heater. Cooling temp: 22⁰C @ 60psi, 0.8GPM.</t>
  </si>
  <si>
    <t>Sensor 5mm below cooling surface. Cooling temp: 15⁰C @ 60psi, 0.8GPM.</t>
  </si>
  <si>
    <t>Day 1 Data</t>
  </si>
  <si>
    <t>Day 2 Data</t>
  </si>
  <si>
    <t xml:space="preserve"> </t>
  </si>
  <si>
    <r>
      <t xml:space="preserve">Cooling temp: 22⁰C @ 80psi, </t>
    </r>
    <r>
      <rPr>
        <b/>
        <sz val="11"/>
        <color theme="1"/>
        <rFont val="Calibri"/>
        <family val="2"/>
        <scheme val="minor"/>
      </rPr>
      <t>1.8GPM</t>
    </r>
  </si>
  <si>
    <r>
      <t xml:space="preserve">Cooling temp: 22⁰C @ 60 psi, </t>
    </r>
    <r>
      <rPr>
        <b/>
        <sz val="11"/>
        <color theme="1"/>
        <rFont val="Calibri"/>
        <family val="2"/>
        <scheme val="minor"/>
      </rPr>
      <t>1.4GPM</t>
    </r>
  </si>
  <si>
    <r>
      <t xml:space="preserve">Cooling temp: 22⁰C @ 40psi, </t>
    </r>
    <r>
      <rPr>
        <b/>
        <sz val="11"/>
        <color theme="1"/>
        <rFont val="Calibri"/>
        <family val="2"/>
        <scheme val="minor"/>
      </rPr>
      <t>1GPM</t>
    </r>
  </si>
  <si>
    <r>
      <t xml:space="preserve">Cooling temp: 22⁰C @ 60psi, </t>
    </r>
    <r>
      <rPr>
        <b/>
        <sz val="11"/>
        <color theme="1"/>
        <rFont val="Calibri"/>
        <family val="2"/>
        <scheme val="minor"/>
      </rPr>
      <t>0.6GPM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</si>
</sst>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57058939061183E-2"/>
          <c:y val="3.4546917478630215E-2"/>
          <c:w val="0.68701783705608233"/>
          <c:h val="0.879744745437317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Sensor 5mm below cooling surface. Cooling temp: 15⁰C @ 50psi, 0.7GPM</c:v>
                </c:pt>
              </c:strCache>
            </c:strRef>
          </c:tx>
          <c:spPr>
            <a:ln w="19050"/>
          </c:spPr>
          <c:marker>
            <c:symbol val="diamond"/>
            <c:size val="4"/>
          </c:marker>
          <c:xVal>
            <c:numRef>
              <c:f>Sheet1!$E$5:$E$12</c:f>
              <c:numCache>
                <c:formatCode>General</c:formatCode>
                <c:ptCount val="8"/>
                <c:pt idx="0">
                  <c:v>181.05199999999999</c:v>
                </c:pt>
                <c:pt idx="1">
                  <c:v>260.67500000000001</c:v>
                </c:pt>
                <c:pt idx="2">
                  <c:v>354.26300000000003</c:v>
                </c:pt>
                <c:pt idx="3">
                  <c:v>462.18799999999999</c:v>
                </c:pt>
                <c:pt idx="4">
                  <c:v>583.86200000000008</c:v>
                </c:pt>
                <c:pt idx="5">
                  <c:v>717.38100000000009</c:v>
                </c:pt>
                <c:pt idx="6">
                  <c:v>867.52799999999991</c:v>
                </c:pt>
                <c:pt idx="7">
                  <c:v>999.55799999999999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29.23</c:v>
                </c:pt>
                <c:pt idx="1">
                  <c:v>35.44</c:v>
                </c:pt>
                <c:pt idx="2">
                  <c:v>42.4</c:v>
                </c:pt>
                <c:pt idx="3">
                  <c:v>50.15</c:v>
                </c:pt>
                <c:pt idx="4">
                  <c:v>58.65</c:v>
                </c:pt>
                <c:pt idx="5">
                  <c:v>67.19</c:v>
                </c:pt>
                <c:pt idx="6">
                  <c:v>76</c:v>
                </c:pt>
                <c:pt idx="7">
                  <c:v>86.33</c:v>
                </c:pt>
              </c:numCache>
            </c:numRef>
          </c:yVal>
          <c:smooth val="1"/>
        </c:ser>
        <c:ser>
          <c:idx val="1"/>
          <c:order val="1"/>
          <c:tx>
            <c:v>Sensor 5mm below cooling surface. Cooling temp: 22⁰C @ 60psi, 0.8GPM.</c:v>
          </c:tx>
          <c:spPr>
            <a:ln w="19050"/>
          </c:spPr>
          <c:marker>
            <c:symbol val="plus"/>
            <c:size val="8"/>
          </c:marker>
          <c:xVal>
            <c:numRef>
              <c:f>Sheet1!$E$16:$E$23</c:f>
              <c:numCache>
                <c:formatCode>General</c:formatCode>
                <c:ptCount val="8"/>
                <c:pt idx="0">
                  <c:v>177.77250000000004</c:v>
                </c:pt>
                <c:pt idx="1">
                  <c:v>260.666</c:v>
                </c:pt>
                <c:pt idx="2">
                  <c:v>352.35699999999997</c:v>
                </c:pt>
                <c:pt idx="3">
                  <c:v>459.71900000000005</c:v>
                </c:pt>
                <c:pt idx="4">
                  <c:v>583.27699999999993</c:v>
                </c:pt>
                <c:pt idx="5">
                  <c:v>716.0139999999999</c:v>
                </c:pt>
                <c:pt idx="6">
                  <c:v>861.16</c:v>
                </c:pt>
                <c:pt idx="7">
                  <c:v>985.43100000000004</c:v>
                </c:pt>
              </c:numCache>
            </c:numRef>
          </c:xVal>
          <c:yVal>
            <c:numRef>
              <c:f>Sheet1!$F$16:$F$23</c:f>
              <c:numCache>
                <c:formatCode>General</c:formatCode>
                <c:ptCount val="8"/>
                <c:pt idx="0">
                  <c:v>34.1</c:v>
                </c:pt>
                <c:pt idx="1">
                  <c:v>39.700000000000003</c:v>
                </c:pt>
                <c:pt idx="2">
                  <c:v>45.99</c:v>
                </c:pt>
                <c:pt idx="3">
                  <c:v>52.9</c:v>
                </c:pt>
                <c:pt idx="4">
                  <c:v>61.39</c:v>
                </c:pt>
                <c:pt idx="5">
                  <c:v>69.650000000000006</c:v>
                </c:pt>
                <c:pt idx="6">
                  <c:v>77.7</c:v>
                </c:pt>
                <c:pt idx="7">
                  <c:v>85.74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Sensor 5mm below cooling surface. Cooling temp: 15⁰C @ 60psi, 0.8GPM.</c:v>
                </c:pt>
              </c:strCache>
            </c:strRef>
          </c:tx>
          <c:spPr>
            <a:ln w="22225"/>
          </c:spPr>
          <c:marker>
            <c:symbol val="triangle"/>
            <c:size val="4"/>
          </c:marker>
          <c:xVal>
            <c:numRef>
              <c:f>Sheet1!$E$27</c:f>
              <c:numCache>
                <c:formatCode>General</c:formatCode>
                <c:ptCount val="1"/>
                <c:pt idx="0">
                  <c:v>985.43100000000004</c:v>
                </c:pt>
              </c:numCache>
            </c:numRef>
          </c:xVal>
          <c:yVal>
            <c:numRef>
              <c:f>Sheet1!$F$27</c:f>
              <c:numCache>
                <c:formatCode>General</c:formatCode>
                <c:ptCount val="1"/>
                <c:pt idx="0">
                  <c:v>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3856"/>
        <c:axId val="98555776"/>
      </c:scatterChart>
      <c:valAx>
        <c:axId val="98553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Wattage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55776"/>
        <c:crosses val="autoZero"/>
        <c:crossBetween val="midCat"/>
      </c:valAx>
      <c:valAx>
        <c:axId val="9855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Temperature (⁰C)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5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20743835591976"/>
          <c:y val="0.18972774861603442"/>
          <c:w val="0.21872759680973489"/>
          <c:h val="0.669631660164339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57058939061183E-2"/>
          <c:y val="3.4546917478630215E-2"/>
          <c:w val="0.82231546357808261"/>
          <c:h val="0.87974474543731784"/>
        </c:manualLayout>
      </c:layout>
      <c:scatterChart>
        <c:scatterStyle val="smoothMarker"/>
        <c:varyColors val="0"/>
        <c:ser>
          <c:idx val="0"/>
          <c:order val="0"/>
          <c:tx>
            <c:v>0.6GPM</c:v>
          </c:tx>
          <c:spPr>
            <a:ln w="12700"/>
          </c:spPr>
          <c:marker>
            <c:symbol val="diamond"/>
            <c:size val="5"/>
          </c:marker>
          <c:xVal>
            <c:numRef>
              <c:f>Sheet1!$E$51:$E$58</c:f>
              <c:numCache>
                <c:formatCode>General</c:formatCode>
                <c:ptCount val="8"/>
                <c:pt idx="0">
                  <c:v>175.88</c:v>
                </c:pt>
                <c:pt idx="1">
                  <c:v>253.16899999999998</c:v>
                </c:pt>
                <c:pt idx="2">
                  <c:v>350.553</c:v>
                </c:pt>
                <c:pt idx="3">
                  <c:v>456.06</c:v>
                </c:pt>
                <c:pt idx="4">
                  <c:v>574.78700000000003</c:v>
                </c:pt>
                <c:pt idx="5">
                  <c:v>711.43399999999997</c:v>
                </c:pt>
                <c:pt idx="6">
                  <c:v>861.91399999999999</c:v>
                </c:pt>
                <c:pt idx="7">
                  <c:v>967.19600000000003</c:v>
                </c:pt>
              </c:numCache>
            </c:numRef>
          </c:xVal>
          <c:yVal>
            <c:numRef>
              <c:f>Sheet1!$F$51:$F$58</c:f>
              <c:numCache>
                <c:formatCode>General</c:formatCode>
                <c:ptCount val="8"/>
                <c:pt idx="0">
                  <c:v>39.85</c:v>
                </c:pt>
                <c:pt idx="1">
                  <c:v>46.51</c:v>
                </c:pt>
                <c:pt idx="2">
                  <c:v>54.3</c:v>
                </c:pt>
                <c:pt idx="3">
                  <c:v>61.75</c:v>
                </c:pt>
                <c:pt idx="4">
                  <c:v>69</c:v>
                </c:pt>
                <c:pt idx="5">
                  <c:v>76.45</c:v>
                </c:pt>
                <c:pt idx="6">
                  <c:v>83.8</c:v>
                </c:pt>
                <c:pt idx="7">
                  <c:v>88.45</c:v>
                </c:pt>
              </c:numCache>
            </c:numRef>
          </c:yVal>
          <c:smooth val="1"/>
        </c:ser>
        <c:ser>
          <c:idx val="1"/>
          <c:order val="1"/>
          <c:tx>
            <c:v>1GPM</c:v>
          </c:tx>
          <c:spPr>
            <a:ln w="12700"/>
          </c:spPr>
          <c:marker>
            <c:symbol val="plus"/>
            <c:size val="5"/>
          </c:marker>
          <c:xVal>
            <c:numRef>
              <c:f>Sheet1!$E$62:$E$69</c:f>
              <c:numCache>
                <c:formatCode>General</c:formatCode>
                <c:ptCount val="8"/>
                <c:pt idx="0">
                  <c:v>176.86799999999999</c:v>
                </c:pt>
                <c:pt idx="1">
                  <c:v>257.62</c:v>
                </c:pt>
                <c:pt idx="2">
                  <c:v>349.55499999999995</c:v>
                </c:pt>
                <c:pt idx="3">
                  <c:v>458.19600000000003</c:v>
                </c:pt>
                <c:pt idx="4">
                  <c:v>575.04700000000003</c:v>
                </c:pt>
                <c:pt idx="5">
                  <c:v>711.65100000000007</c:v>
                </c:pt>
                <c:pt idx="6">
                  <c:v>862.79899999999998</c:v>
                </c:pt>
                <c:pt idx="7">
                  <c:v>963.80600000000004</c:v>
                </c:pt>
              </c:numCache>
            </c:numRef>
          </c:xVal>
          <c:yVal>
            <c:numRef>
              <c:f>Sheet1!$F$62:$F$69</c:f>
              <c:numCache>
                <c:formatCode>General</c:formatCode>
                <c:ptCount val="8"/>
                <c:pt idx="0">
                  <c:v>35.049999999999997</c:v>
                </c:pt>
                <c:pt idx="1">
                  <c:v>40.549999999999997</c:v>
                </c:pt>
                <c:pt idx="2">
                  <c:v>47.1</c:v>
                </c:pt>
                <c:pt idx="3">
                  <c:v>53.1</c:v>
                </c:pt>
                <c:pt idx="4">
                  <c:v>59.5</c:v>
                </c:pt>
                <c:pt idx="5">
                  <c:v>66.5</c:v>
                </c:pt>
                <c:pt idx="6">
                  <c:v>72.89</c:v>
                </c:pt>
                <c:pt idx="7">
                  <c:v>76.099999999999994</c:v>
                </c:pt>
              </c:numCache>
            </c:numRef>
          </c:yVal>
          <c:smooth val="1"/>
        </c:ser>
        <c:ser>
          <c:idx val="2"/>
          <c:order val="2"/>
          <c:tx>
            <c:v>1.4GPM</c:v>
          </c:tx>
          <c:spPr>
            <a:ln w="12700"/>
          </c:spPr>
          <c:marker>
            <c:symbol val="triangle"/>
            <c:size val="5"/>
          </c:marker>
          <c:xVal>
            <c:numRef>
              <c:f>Sheet1!$E$73:$E$80</c:f>
              <c:numCache>
                <c:formatCode>General</c:formatCode>
                <c:ptCount val="8"/>
                <c:pt idx="0">
                  <c:v>178.30950000000001</c:v>
                </c:pt>
                <c:pt idx="1">
                  <c:v>257.27</c:v>
                </c:pt>
                <c:pt idx="2">
                  <c:v>349.55399999999997</c:v>
                </c:pt>
                <c:pt idx="3">
                  <c:v>466.69100000000003</c:v>
                </c:pt>
                <c:pt idx="4">
                  <c:v>581.28300000000002</c:v>
                </c:pt>
                <c:pt idx="5">
                  <c:v>713.07400000000007</c:v>
                </c:pt>
                <c:pt idx="6">
                  <c:v>864.03500000000008</c:v>
                </c:pt>
                <c:pt idx="7">
                  <c:v>974.42000000000007</c:v>
                </c:pt>
              </c:numCache>
            </c:numRef>
          </c:xVal>
          <c:yVal>
            <c:numRef>
              <c:f>Sheet1!$F$73:$F$80</c:f>
              <c:numCache>
                <c:formatCode>General</c:formatCode>
                <c:ptCount val="8"/>
                <c:pt idx="0">
                  <c:v>34.450000000000003</c:v>
                </c:pt>
                <c:pt idx="1">
                  <c:v>39.65</c:v>
                </c:pt>
                <c:pt idx="2">
                  <c:v>45.01</c:v>
                </c:pt>
                <c:pt idx="3">
                  <c:v>50.61</c:v>
                </c:pt>
                <c:pt idx="4">
                  <c:v>56.5</c:v>
                </c:pt>
                <c:pt idx="5">
                  <c:v>61.75</c:v>
                </c:pt>
                <c:pt idx="6">
                  <c:v>67.55</c:v>
                </c:pt>
                <c:pt idx="7">
                  <c:v>70.36</c:v>
                </c:pt>
              </c:numCache>
            </c:numRef>
          </c:yVal>
          <c:smooth val="1"/>
        </c:ser>
        <c:ser>
          <c:idx val="3"/>
          <c:order val="3"/>
          <c:tx>
            <c:v>1.8GPM</c:v>
          </c:tx>
          <c:spPr>
            <a:ln w="12700"/>
          </c:spPr>
          <c:marker>
            <c:symbol val="x"/>
            <c:size val="5"/>
          </c:marker>
          <c:xVal>
            <c:numRef>
              <c:f>Sheet1!$E$84:$E$91</c:f>
              <c:numCache>
                <c:formatCode>General</c:formatCode>
                <c:ptCount val="8"/>
                <c:pt idx="0">
                  <c:v>177.006</c:v>
                </c:pt>
                <c:pt idx="1">
                  <c:v>254.584</c:v>
                </c:pt>
                <c:pt idx="2">
                  <c:v>347.70399999999995</c:v>
                </c:pt>
                <c:pt idx="3">
                  <c:v>456.36400000000003</c:v>
                </c:pt>
                <c:pt idx="4">
                  <c:v>580.97</c:v>
                </c:pt>
                <c:pt idx="5">
                  <c:v>711.37500000000011</c:v>
                </c:pt>
                <c:pt idx="6">
                  <c:v>863.26400000000001</c:v>
                </c:pt>
                <c:pt idx="7">
                  <c:v>974.774</c:v>
                </c:pt>
              </c:numCache>
            </c:numRef>
          </c:xVal>
          <c:yVal>
            <c:numRef>
              <c:f>Sheet1!$F$84:$F$91</c:f>
              <c:numCache>
                <c:formatCode>General</c:formatCode>
                <c:ptCount val="8"/>
                <c:pt idx="0">
                  <c:v>33.4</c:v>
                </c:pt>
                <c:pt idx="1">
                  <c:v>38.54</c:v>
                </c:pt>
                <c:pt idx="2">
                  <c:v>43.81</c:v>
                </c:pt>
                <c:pt idx="3">
                  <c:v>49.65</c:v>
                </c:pt>
                <c:pt idx="4">
                  <c:v>55.55</c:v>
                </c:pt>
                <c:pt idx="5">
                  <c:v>61</c:v>
                </c:pt>
                <c:pt idx="6">
                  <c:v>64.81</c:v>
                </c:pt>
                <c:pt idx="7">
                  <c:v>67.650000000000006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0064"/>
        <c:axId val="103739392"/>
      </c:scatterChart>
      <c:valAx>
        <c:axId val="98520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Wattage (W)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739392"/>
        <c:crosses val="autoZero"/>
        <c:crossBetween val="midCat"/>
      </c:valAx>
      <c:valAx>
        <c:axId val="10373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 Temperature (⁰C)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520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385750464521973"/>
          <c:y val="0.4305501244233525"/>
          <c:w val="0.11309094715891246"/>
          <c:h val="0.212427812833793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0</xdr:rowOff>
    </xdr:from>
    <xdr:to>
      <xdr:col>17</xdr:col>
      <xdr:colOff>266700</xdr:colOff>
      <xdr:row>25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772584</xdr:colOff>
      <xdr:row>55</xdr:row>
      <xdr:rowOff>169333</xdr:rowOff>
    </xdr:from>
    <xdr:to>
      <xdr:col>16</xdr:col>
      <xdr:colOff>33867</xdr:colOff>
      <xdr:row>78</xdr:row>
      <xdr:rowOff>112182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0.04209</cdr:x>
      <cdr:y>0.03426</cdr:y>
    </cdr:from>
    <cdr:to>
      <cdr:x>0.88244</cdr:x>
      <cdr:y>0.03426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96333" y="148167"/>
          <a:ext cx="5916083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A55" zoomScale="90" zoomScaleNormal="90" workbookViewId="0">
      <selection activeCell="K82" sqref="K82"/>
    </sheetView>
  </sheetViews>
  <sheetFormatPr defaultRowHeight="15" x14ac:dyDescent="0.25"/>
  <cols>
    <col min="1" max="5" width="14.7109375" customWidth="1"/>
    <col min="6" max="6" width="16.7109375" customWidth="1"/>
    <col min="7" max="7" width="17.140625" customWidth="1"/>
    <col min="8" max="10" width="14.7109375" customWidth="1"/>
  </cols>
  <sheetData>
    <row r="1" spans="1:7" x14ac:dyDescent="0.25">
      <c r="A1" s="14" t="s">
        <v>12</v>
      </c>
      <c r="B1" s="14"/>
      <c r="C1" s="14"/>
      <c r="D1" s="14"/>
      <c r="E1" s="14"/>
      <c r="F1" s="14"/>
    </row>
    <row r="3" spans="1:7" x14ac:dyDescent="0.25">
      <c r="A3" s="11" t="s">
        <v>6</v>
      </c>
      <c r="B3" s="11"/>
      <c r="C3" s="11"/>
      <c r="D3" s="11"/>
      <c r="E3" s="11"/>
      <c r="F3" s="11"/>
    </row>
    <row r="4" spans="1:7" x14ac:dyDescent="0.25">
      <c r="A4" s="4" t="s">
        <v>0</v>
      </c>
      <c r="B4" s="4" t="s">
        <v>1</v>
      </c>
      <c r="C4" s="4" t="s">
        <v>2</v>
      </c>
      <c r="D4" s="4" t="s">
        <v>3</v>
      </c>
      <c r="E4" s="5" t="s">
        <v>4</v>
      </c>
      <c r="F4" s="4" t="s">
        <v>5</v>
      </c>
    </row>
    <row r="5" spans="1:7" x14ac:dyDescent="0.25">
      <c r="A5" s="4">
        <v>50.3</v>
      </c>
      <c r="B5" s="4">
        <v>1.84</v>
      </c>
      <c r="C5" s="4">
        <v>50</v>
      </c>
      <c r="D5" s="4">
        <v>1.77</v>
      </c>
      <c r="E5" s="5">
        <f>(A5*B5)+(C5*D5)</f>
        <v>181.05199999999999</v>
      </c>
      <c r="F5" s="5">
        <v>29.23</v>
      </c>
    </row>
    <row r="6" spans="1:7" x14ac:dyDescent="0.25">
      <c r="A6" s="4">
        <v>60.3</v>
      </c>
      <c r="B6" s="4">
        <v>2.21</v>
      </c>
      <c r="C6" s="4">
        <v>60.1</v>
      </c>
      <c r="D6" s="4">
        <v>2.12</v>
      </c>
      <c r="E6" s="5">
        <f t="shared" ref="E6:E12" si="0">(A6*B6)+(C6*D6)</f>
        <v>260.67500000000001</v>
      </c>
      <c r="F6" s="5">
        <v>35.44</v>
      </c>
    </row>
    <row r="7" spans="1:7" x14ac:dyDescent="0.25">
      <c r="A7" s="4">
        <v>70.2</v>
      </c>
      <c r="B7" s="4">
        <v>2.58</v>
      </c>
      <c r="C7" s="4">
        <v>70.099999999999994</v>
      </c>
      <c r="D7" s="4">
        <v>2.4700000000000002</v>
      </c>
      <c r="E7" s="5">
        <f t="shared" si="0"/>
        <v>354.26300000000003</v>
      </c>
      <c r="F7" s="5">
        <v>42.4</v>
      </c>
    </row>
    <row r="8" spans="1:7" x14ac:dyDescent="0.25">
      <c r="A8" s="4">
        <v>80.2</v>
      </c>
      <c r="B8" s="4">
        <v>2.94</v>
      </c>
      <c r="C8" s="4">
        <v>80</v>
      </c>
      <c r="D8" s="4">
        <v>2.83</v>
      </c>
      <c r="E8" s="5">
        <f t="shared" si="0"/>
        <v>462.18799999999999</v>
      </c>
      <c r="F8" s="5">
        <v>50.15</v>
      </c>
      <c r="G8" t="s">
        <v>14</v>
      </c>
    </row>
    <row r="9" spans="1:7" x14ac:dyDescent="0.25">
      <c r="A9" s="4">
        <v>90.2</v>
      </c>
      <c r="B9" s="4">
        <v>3.31</v>
      </c>
      <c r="C9" s="4">
        <v>90</v>
      </c>
      <c r="D9" s="4">
        <v>3.17</v>
      </c>
      <c r="E9" s="5">
        <f t="shared" si="0"/>
        <v>583.86200000000008</v>
      </c>
      <c r="F9" s="5">
        <v>58.65</v>
      </c>
    </row>
    <row r="10" spans="1:7" x14ac:dyDescent="0.25">
      <c r="A10" s="4">
        <v>100.2</v>
      </c>
      <c r="B10" s="4">
        <v>3.66</v>
      </c>
      <c r="C10" s="4">
        <v>99.9</v>
      </c>
      <c r="D10" s="4">
        <v>3.51</v>
      </c>
      <c r="E10" s="5">
        <f t="shared" si="0"/>
        <v>717.38100000000009</v>
      </c>
      <c r="F10" s="5">
        <v>67.19</v>
      </c>
    </row>
    <row r="11" spans="1:7" x14ac:dyDescent="0.25">
      <c r="A11" s="4">
        <v>110.1</v>
      </c>
      <c r="B11" s="4">
        <v>4.0199999999999996</v>
      </c>
      <c r="C11" s="4">
        <v>109.8</v>
      </c>
      <c r="D11" s="4">
        <v>3.87</v>
      </c>
      <c r="E11" s="5">
        <f t="shared" si="0"/>
        <v>867.52799999999991</v>
      </c>
      <c r="F11" s="5">
        <v>76</v>
      </c>
    </row>
    <row r="12" spans="1:7" x14ac:dyDescent="0.25">
      <c r="A12" s="4">
        <v>118.2</v>
      </c>
      <c r="B12" s="4">
        <v>4.32</v>
      </c>
      <c r="C12" s="4">
        <v>118.1</v>
      </c>
      <c r="D12" s="4">
        <v>4.1399999999999997</v>
      </c>
      <c r="E12" s="5">
        <f t="shared" si="0"/>
        <v>999.55799999999999</v>
      </c>
      <c r="F12" s="5">
        <v>86.33</v>
      </c>
    </row>
    <row r="14" spans="1:7" x14ac:dyDescent="0.25">
      <c r="A14" s="7" t="s">
        <v>7</v>
      </c>
      <c r="B14" s="8"/>
      <c r="C14" s="8"/>
      <c r="D14" s="8"/>
      <c r="E14" s="8"/>
      <c r="F14" s="8"/>
      <c r="G14" s="9"/>
    </row>
    <row r="15" spans="1:7" x14ac:dyDescent="0.25">
      <c r="A15" s="4" t="s">
        <v>0</v>
      </c>
      <c r="B15" s="4" t="s">
        <v>1</v>
      </c>
      <c r="C15" s="4" t="s">
        <v>2</v>
      </c>
      <c r="D15" s="4" t="s">
        <v>3</v>
      </c>
      <c r="E15" s="5" t="s">
        <v>4</v>
      </c>
      <c r="F15" s="4" t="s">
        <v>5</v>
      </c>
      <c r="G15" s="4" t="s">
        <v>8</v>
      </c>
    </row>
    <row r="16" spans="1:7" x14ac:dyDescent="0.25">
      <c r="A16" s="4">
        <v>50.2</v>
      </c>
      <c r="B16" s="4">
        <v>1.8</v>
      </c>
      <c r="C16" s="4">
        <v>49.95</v>
      </c>
      <c r="D16" s="4">
        <v>1.75</v>
      </c>
      <c r="E16" s="5">
        <f>(A16*B16)+(C16*D16)</f>
        <v>177.77250000000004</v>
      </c>
      <c r="F16" s="4">
        <v>34.1</v>
      </c>
      <c r="G16" s="4">
        <v>34.1</v>
      </c>
    </row>
    <row r="17" spans="1:8" x14ac:dyDescent="0.25">
      <c r="A17" s="4">
        <v>60.2</v>
      </c>
      <c r="B17" s="4">
        <v>2.21</v>
      </c>
      <c r="C17" s="4">
        <v>60.2</v>
      </c>
      <c r="D17" s="4">
        <v>2.12</v>
      </c>
      <c r="E17" s="5">
        <f t="shared" ref="E17:E23" si="1">(A17*B17)+(C17*D17)</f>
        <v>260.666</v>
      </c>
      <c r="F17" s="4">
        <v>39.700000000000003</v>
      </c>
      <c r="G17" s="4">
        <v>39.799999999999997</v>
      </c>
    </row>
    <row r="18" spans="1:8" x14ac:dyDescent="0.25">
      <c r="A18" s="4">
        <v>70.099999999999994</v>
      </c>
      <c r="B18" s="4">
        <v>2.57</v>
      </c>
      <c r="C18" s="4">
        <v>70</v>
      </c>
      <c r="D18" s="4">
        <v>2.46</v>
      </c>
      <c r="E18" s="5">
        <f t="shared" si="1"/>
        <v>352.35699999999997</v>
      </c>
      <c r="F18" s="4">
        <v>45.99</v>
      </c>
      <c r="G18" s="4">
        <v>45</v>
      </c>
    </row>
    <row r="19" spans="1:8" x14ac:dyDescent="0.25">
      <c r="A19" s="4">
        <v>80</v>
      </c>
      <c r="B19" s="4">
        <v>2.94</v>
      </c>
      <c r="C19" s="4">
        <v>79.900000000000006</v>
      </c>
      <c r="D19" s="4">
        <v>2.81</v>
      </c>
      <c r="E19" s="5">
        <f t="shared" si="1"/>
        <v>459.71900000000005</v>
      </c>
      <c r="F19" s="4">
        <v>52.9</v>
      </c>
      <c r="G19" s="4"/>
    </row>
    <row r="20" spans="1:8" x14ac:dyDescent="0.25">
      <c r="A20" s="4">
        <v>90.2</v>
      </c>
      <c r="B20" s="4">
        <v>3.3</v>
      </c>
      <c r="C20" s="4">
        <v>90.1</v>
      </c>
      <c r="D20" s="4">
        <v>3.17</v>
      </c>
      <c r="E20" s="5">
        <f t="shared" si="1"/>
        <v>583.27699999999993</v>
      </c>
      <c r="F20" s="4">
        <v>61.39</v>
      </c>
      <c r="G20" s="4"/>
    </row>
    <row r="21" spans="1:8" x14ac:dyDescent="0.25">
      <c r="A21" s="4">
        <v>100.1</v>
      </c>
      <c r="B21" s="4">
        <v>3.65</v>
      </c>
      <c r="C21" s="4">
        <v>99.9</v>
      </c>
      <c r="D21" s="4">
        <v>3.51</v>
      </c>
      <c r="E21" s="5">
        <f t="shared" si="1"/>
        <v>716.0139999999999</v>
      </c>
      <c r="F21" s="4">
        <v>69.650000000000006</v>
      </c>
      <c r="G21" s="4"/>
    </row>
    <row r="22" spans="1:8" x14ac:dyDescent="0.25">
      <c r="A22" s="4">
        <v>109.8</v>
      </c>
      <c r="B22" s="4">
        <v>4</v>
      </c>
      <c r="C22" s="4">
        <v>109.6</v>
      </c>
      <c r="D22" s="4">
        <v>3.85</v>
      </c>
      <c r="E22" s="5">
        <f t="shared" si="1"/>
        <v>861.16</v>
      </c>
      <c r="F22" s="4">
        <v>77.7</v>
      </c>
      <c r="G22" s="4"/>
    </row>
    <row r="23" spans="1:8" x14ac:dyDescent="0.25">
      <c r="A23" s="4">
        <v>117.6</v>
      </c>
      <c r="B23" s="4">
        <v>4.28</v>
      </c>
      <c r="C23" s="4">
        <v>117.3</v>
      </c>
      <c r="D23" s="4">
        <v>4.1100000000000003</v>
      </c>
      <c r="E23" s="6">
        <f t="shared" si="1"/>
        <v>985.43100000000004</v>
      </c>
      <c r="F23" s="4">
        <v>85.74</v>
      </c>
      <c r="G23" s="4"/>
    </row>
    <row r="25" spans="1:8" x14ac:dyDescent="0.25">
      <c r="A25" s="3" t="s">
        <v>11</v>
      </c>
      <c r="B25" s="3"/>
      <c r="C25" s="3"/>
      <c r="D25" s="3"/>
      <c r="E25" s="3"/>
      <c r="F25" s="3"/>
      <c r="G25" s="10"/>
    </row>
    <row r="26" spans="1:8" x14ac:dyDescent="0.25">
      <c r="A26" s="4" t="s">
        <v>0</v>
      </c>
      <c r="B26" s="4" t="s">
        <v>1</v>
      </c>
      <c r="C26" s="4" t="s">
        <v>2</v>
      </c>
      <c r="D26" s="4" t="s">
        <v>3</v>
      </c>
      <c r="E26" s="5" t="s">
        <v>4</v>
      </c>
      <c r="F26" s="4" t="s">
        <v>5</v>
      </c>
      <c r="G26" s="1"/>
      <c r="H26" s="1"/>
    </row>
    <row r="27" spans="1:8" x14ac:dyDescent="0.25">
      <c r="A27" s="4">
        <v>117.6</v>
      </c>
      <c r="B27" s="4">
        <v>4.28</v>
      </c>
      <c r="C27" s="4">
        <v>117.3</v>
      </c>
      <c r="D27" s="4">
        <v>4.1100000000000003</v>
      </c>
      <c r="E27" s="5">
        <f>(A27*B27)+(C27*D27)</f>
        <v>985.43100000000004</v>
      </c>
      <c r="F27" s="4">
        <v>81</v>
      </c>
      <c r="G27" s="1"/>
      <c r="H27" s="1"/>
    </row>
    <row r="28" spans="1:8" x14ac:dyDescent="0.25">
      <c r="G28" s="1"/>
      <c r="H28" s="1"/>
    </row>
    <row r="29" spans="1:8" x14ac:dyDescent="0.25">
      <c r="G29" s="1"/>
      <c r="H29" s="1"/>
    </row>
    <row r="30" spans="1:8" x14ac:dyDescent="0.25">
      <c r="A30" s="3" t="s">
        <v>9</v>
      </c>
      <c r="B30" s="3"/>
      <c r="C30" s="3"/>
      <c r="D30" s="3"/>
      <c r="E30" s="3"/>
      <c r="F30" s="3"/>
      <c r="G30" s="3"/>
      <c r="H30" s="1"/>
    </row>
    <row r="31" spans="1:8" x14ac:dyDescent="0.25">
      <c r="A31" s="4" t="s">
        <v>0</v>
      </c>
      <c r="B31" s="4" t="s">
        <v>1</v>
      </c>
      <c r="C31" s="4" t="s">
        <v>2</v>
      </c>
      <c r="D31" s="4" t="s">
        <v>3</v>
      </c>
      <c r="E31" s="5" t="s">
        <v>4</v>
      </c>
      <c r="F31" s="4" t="s">
        <v>5</v>
      </c>
      <c r="G31" s="4" t="s">
        <v>8</v>
      </c>
      <c r="H31" s="1"/>
    </row>
    <row r="32" spans="1:8" x14ac:dyDescent="0.25">
      <c r="A32" s="4">
        <v>105</v>
      </c>
      <c r="B32" s="4">
        <v>3.83</v>
      </c>
      <c r="C32" s="4">
        <v>104.7</v>
      </c>
      <c r="D32" s="4">
        <v>3.65</v>
      </c>
      <c r="E32" s="5">
        <f>(A32*B32)+(C32*D32)</f>
        <v>784.30500000000006</v>
      </c>
      <c r="F32" s="4">
        <v>52.45</v>
      </c>
      <c r="G32" s="4">
        <v>70.7</v>
      </c>
      <c r="H32" s="1"/>
    </row>
    <row r="33" spans="1:8" x14ac:dyDescent="0.25">
      <c r="A33" s="1"/>
      <c r="B33" s="1"/>
      <c r="C33" s="1"/>
      <c r="D33" s="1"/>
      <c r="E33" s="2"/>
      <c r="F33" s="1"/>
      <c r="G33" s="1"/>
      <c r="H33" s="1"/>
    </row>
    <row r="34" spans="1:8" x14ac:dyDescent="0.25">
      <c r="A34" s="3" t="s">
        <v>10</v>
      </c>
      <c r="B34" s="3"/>
      <c r="C34" s="3"/>
      <c r="D34" s="3"/>
      <c r="E34" s="3"/>
      <c r="F34" s="3"/>
      <c r="G34" s="3"/>
    </row>
    <row r="35" spans="1:8" x14ac:dyDescent="0.25">
      <c r="A35" s="4" t="s">
        <v>0</v>
      </c>
      <c r="B35" s="4" t="s">
        <v>1</v>
      </c>
      <c r="C35" s="4" t="s">
        <v>2</v>
      </c>
      <c r="D35" s="4" t="s">
        <v>3</v>
      </c>
      <c r="E35" s="5" t="s">
        <v>4</v>
      </c>
      <c r="F35" s="4" t="s">
        <v>5</v>
      </c>
      <c r="G35" s="4" t="s">
        <v>8</v>
      </c>
    </row>
    <row r="36" spans="1:8" x14ac:dyDescent="0.25">
      <c r="A36" s="4">
        <v>120</v>
      </c>
      <c r="B36" s="4">
        <v>4.3600000000000003</v>
      </c>
      <c r="C36" s="4">
        <v>0</v>
      </c>
      <c r="D36" s="4">
        <v>0</v>
      </c>
      <c r="E36" s="5">
        <f>(A36*B36)+(C36*D36)</f>
        <v>523.20000000000005</v>
      </c>
      <c r="F36" s="4">
        <v>50</v>
      </c>
      <c r="G36" s="4">
        <v>51</v>
      </c>
    </row>
    <row r="48" spans="1:8" x14ac:dyDescent="0.25">
      <c r="A48" s="15" t="s">
        <v>13</v>
      </c>
      <c r="B48" s="15"/>
      <c r="C48" s="15"/>
      <c r="D48" s="15"/>
      <c r="E48" s="15"/>
      <c r="F48" s="15"/>
    </row>
    <row r="49" spans="1:7" x14ac:dyDescent="0.25">
      <c r="A49" s="12" t="s">
        <v>18</v>
      </c>
      <c r="B49" s="13"/>
      <c r="C49" s="13"/>
      <c r="D49" s="13"/>
      <c r="E49" s="13"/>
      <c r="F49" s="13"/>
    </row>
    <row r="50" spans="1:7" x14ac:dyDescent="0.25">
      <c r="A50" s="4" t="s">
        <v>0</v>
      </c>
      <c r="B50" s="4" t="s">
        <v>1</v>
      </c>
      <c r="C50" s="4" t="s">
        <v>2</v>
      </c>
      <c r="D50" s="4" t="s">
        <v>3</v>
      </c>
      <c r="E50" s="5" t="s">
        <v>4</v>
      </c>
      <c r="F50" s="4" t="s">
        <v>5</v>
      </c>
    </row>
    <row r="51" spans="1:7" x14ac:dyDescent="0.25">
      <c r="A51" s="4">
        <v>50.3</v>
      </c>
      <c r="B51" s="4">
        <v>1.8</v>
      </c>
      <c r="C51" s="4">
        <v>50.2</v>
      </c>
      <c r="D51" s="4">
        <v>1.7</v>
      </c>
      <c r="E51" s="5">
        <f t="shared" ref="E51:E58" si="2">(A51*B51)+(C51*D51)</f>
        <v>175.88</v>
      </c>
      <c r="F51" s="4">
        <v>39.85</v>
      </c>
    </row>
    <row r="52" spans="1:7" x14ac:dyDescent="0.25">
      <c r="A52" s="4">
        <v>59.9</v>
      </c>
      <c r="B52" s="4">
        <v>2.15</v>
      </c>
      <c r="C52" s="4">
        <v>59.8</v>
      </c>
      <c r="D52" s="4">
        <v>2.08</v>
      </c>
      <c r="E52" s="5">
        <f t="shared" si="2"/>
        <v>253.16899999999998</v>
      </c>
      <c r="F52" s="4">
        <v>46.51</v>
      </c>
    </row>
    <row r="53" spans="1:7" x14ac:dyDescent="0.25">
      <c r="A53" s="4">
        <v>70.3</v>
      </c>
      <c r="B53" s="4">
        <v>2.5499999999999998</v>
      </c>
      <c r="C53" s="4">
        <v>70.2</v>
      </c>
      <c r="D53" s="4">
        <v>2.44</v>
      </c>
      <c r="E53" s="5">
        <f t="shared" si="2"/>
        <v>350.553</v>
      </c>
      <c r="F53" s="4">
        <v>54.3</v>
      </c>
    </row>
    <row r="54" spans="1:7" x14ac:dyDescent="0.25">
      <c r="A54" s="4">
        <v>80.2</v>
      </c>
      <c r="B54" s="4">
        <v>2.91</v>
      </c>
      <c r="C54" s="4">
        <v>80.099999999999994</v>
      </c>
      <c r="D54" s="4">
        <v>2.78</v>
      </c>
      <c r="E54" s="5">
        <f t="shared" si="2"/>
        <v>456.06</v>
      </c>
      <c r="F54" s="4">
        <v>61.75</v>
      </c>
      <c r="G54" s="16"/>
    </row>
    <row r="55" spans="1:7" x14ac:dyDescent="0.25">
      <c r="A55" s="4">
        <v>90</v>
      </c>
      <c r="B55" s="4">
        <v>3.26</v>
      </c>
      <c r="C55" s="4">
        <v>89.9</v>
      </c>
      <c r="D55" s="4">
        <v>3.13</v>
      </c>
      <c r="E55" s="5">
        <f t="shared" si="2"/>
        <v>574.78700000000003</v>
      </c>
      <c r="F55" s="4">
        <v>69</v>
      </c>
    </row>
    <row r="56" spans="1:7" x14ac:dyDescent="0.25">
      <c r="A56" s="4">
        <v>100.3</v>
      </c>
      <c r="B56" s="4">
        <v>3.62</v>
      </c>
      <c r="C56" s="4">
        <v>100.1</v>
      </c>
      <c r="D56" s="4">
        <v>3.48</v>
      </c>
      <c r="E56" s="5">
        <f t="shared" si="2"/>
        <v>711.43399999999997</v>
      </c>
      <c r="F56" s="4">
        <v>76.45</v>
      </c>
    </row>
    <row r="57" spans="1:7" x14ac:dyDescent="0.25">
      <c r="A57" s="4">
        <v>110.6</v>
      </c>
      <c r="B57" s="4">
        <v>3.97</v>
      </c>
      <c r="C57" s="4">
        <v>110.4</v>
      </c>
      <c r="D57" s="4">
        <v>3.83</v>
      </c>
      <c r="E57" s="5">
        <f t="shared" si="2"/>
        <v>861.91399999999999</v>
      </c>
      <c r="F57" s="4">
        <v>83.8</v>
      </c>
    </row>
    <row r="58" spans="1:7" x14ac:dyDescent="0.25">
      <c r="A58" s="4">
        <v>117.1</v>
      </c>
      <c r="B58" s="4">
        <v>4.2</v>
      </c>
      <c r="C58" s="4">
        <v>116.8</v>
      </c>
      <c r="D58" s="4">
        <v>4.07</v>
      </c>
      <c r="E58" s="5">
        <f t="shared" si="2"/>
        <v>967.19600000000003</v>
      </c>
      <c r="F58" s="4">
        <v>88.45</v>
      </c>
    </row>
    <row r="60" spans="1:7" x14ac:dyDescent="0.25">
      <c r="A60" s="12" t="s">
        <v>17</v>
      </c>
      <c r="B60" s="13"/>
      <c r="C60" s="13"/>
      <c r="D60" s="13"/>
      <c r="E60" s="13"/>
      <c r="F60" s="13"/>
    </row>
    <row r="61" spans="1:7" x14ac:dyDescent="0.25">
      <c r="A61" s="4" t="s">
        <v>0</v>
      </c>
      <c r="B61" s="4" t="s">
        <v>1</v>
      </c>
      <c r="C61" s="4" t="s">
        <v>2</v>
      </c>
      <c r="D61" s="4" t="s">
        <v>3</v>
      </c>
      <c r="E61" s="5" t="s">
        <v>4</v>
      </c>
      <c r="F61" s="4" t="s">
        <v>5</v>
      </c>
    </row>
    <row r="62" spans="1:7" x14ac:dyDescent="0.25">
      <c r="A62" s="4">
        <v>50.4</v>
      </c>
      <c r="B62" s="4">
        <v>1.79</v>
      </c>
      <c r="C62" s="4">
        <v>49.8</v>
      </c>
      <c r="D62" s="4">
        <v>1.74</v>
      </c>
      <c r="E62" s="5">
        <f t="shared" ref="E62:E68" si="3">(A62*B62)+(C62*D62)</f>
        <v>176.86799999999999</v>
      </c>
      <c r="F62" s="4">
        <v>35.049999999999997</v>
      </c>
    </row>
    <row r="63" spans="1:7" x14ac:dyDescent="0.25">
      <c r="A63" s="4">
        <v>60.1</v>
      </c>
      <c r="B63" s="4">
        <v>2.2000000000000002</v>
      </c>
      <c r="C63" s="4">
        <v>60</v>
      </c>
      <c r="D63" s="4">
        <v>2.09</v>
      </c>
      <c r="E63" s="5">
        <f t="shared" si="3"/>
        <v>257.62</v>
      </c>
      <c r="F63" s="4">
        <v>40.549999999999997</v>
      </c>
    </row>
    <row r="64" spans="1:7" x14ac:dyDescent="0.25">
      <c r="A64" s="4">
        <v>70.099999999999994</v>
      </c>
      <c r="B64" s="4">
        <v>2.5499999999999998</v>
      </c>
      <c r="C64" s="4">
        <v>70</v>
      </c>
      <c r="D64" s="4">
        <v>2.44</v>
      </c>
      <c r="E64" s="5">
        <f t="shared" si="3"/>
        <v>349.55499999999995</v>
      </c>
      <c r="F64" s="4">
        <v>47.1</v>
      </c>
    </row>
    <row r="65" spans="1:6" x14ac:dyDescent="0.25">
      <c r="A65" s="4">
        <v>80.3</v>
      </c>
      <c r="B65" s="4">
        <v>2.92</v>
      </c>
      <c r="C65" s="4">
        <v>79.900000000000006</v>
      </c>
      <c r="D65" s="4">
        <v>2.8</v>
      </c>
      <c r="E65" s="5">
        <f t="shared" si="3"/>
        <v>458.19600000000003</v>
      </c>
      <c r="F65" s="4">
        <v>53.1</v>
      </c>
    </row>
    <row r="66" spans="1:6" x14ac:dyDescent="0.25">
      <c r="A66" s="4">
        <v>89.9</v>
      </c>
      <c r="B66" s="4">
        <v>3.27</v>
      </c>
      <c r="C66" s="4">
        <v>89.8</v>
      </c>
      <c r="D66" s="4">
        <v>3.13</v>
      </c>
      <c r="E66" s="5">
        <f t="shared" si="3"/>
        <v>575.04700000000003</v>
      </c>
      <c r="F66" s="4">
        <v>59.5</v>
      </c>
    </row>
    <row r="67" spans="1:6" x14ac:dyDescent="0.25">
      <c r="A67" s="4">
        <v>100</v>
      </c>
      <c r="B67" s="4">
        <v>3.63</v>
      </c>
      <c r="C67" s="4">
        <v>99.9</v>
      </c>
      <c r="D67" s="4">
        <v>3.49</v>
      </c>
      <c r="E67" s="5">
        <f t="shared" si="3"/>
        <v>711.65100000000007</v>
      </c>
      <c r="F67" s="4">
        <v>66.5</v>
      </c>
    </row>
    <row r="68" spans="1:6" x14ac:dyDescent="0.25">
      <c r="A68" s="4">
        <v>110.1</v>
      </c>
      <c r="B68" s="4">
        <v>3.99</v>
      </c>
      <c r="C68" s="4">
        <v>110</v>
      </c>
      <c r="D68" s="4">
        <v>3.85</v>
      </c>
      <c r="E68" s="5">
        <f t="shared" si="3"/>
        <v>862.79899999999998</v>
      </c>
      <c r="F68" s="4">
        <v>72.89</v>
      </c>
    </row>
    <row r="69" spans="1:6" x14ac:dyDescent="0.25">
      <c r="A69" s="4">
        <v>116.5</v>
      </c>
      <c r="B69" s="4">
        <v>4.21</v>
      </c>
      <c r="C69" s="4">
        <v>116.3</v>
      </c>
      <c r="D69" s="4">
        <v>4.07</v>
      </c>
      <c r="E69" s="5">
        <f>(A69*B69)+(C69*D69)</f>
        <v>963.80600000000004</v>
      </c>
      <c r="F69" s="4">
        <v>76.099999999999994</v>
      </c>
    </row>
    <row r="71" spans="1:6" x14ac:dyDescent="0.25">
      <c r="A71" s="12" t="s">
        <v>16</v>
      </c>
      <c r="B71" s="13"/>
      <c r="C71" s="13"/>
      <c r="D71" s="13"/>
      <c r="E71" s="13"/>
      <c r="F71" s="13"/>
    </row>
    <row r="72" spans="1:6" x14ac:dyDescent="0.25">
      <c r="A72" s="4" t="s">
        <v>0</v>
      </c>
      <c r="B72" s="4" t="s">
        <v>1</v>
      </c>
      <c r="C72" s="4" t="s">
        <v>2</v>
      </c>
      <c r="D72" s="4" t="s">
        <v>3</v>
      </c>
      <c r="E72" s="5" t="s">
        <v>4</v>
      </c>
      <c r="F72" s="4" t="s">
        <v>5</v>
      </c>
    </row>
    <row r="73" spans="1:6" x14ac:dyDescent="0.25">
      <c r="A73" s="4">
        <v>49.97</v>
      </c>
      <c r="B73" s="4">
        <v>1.75</v>
      </c>
      <c r="C73" s="4">
        <v>50.2</v>
      </c>
      <c r="D73" s="4">
        <v>1.81</v>
      </c>
      <c r="E73" s="5">
        <f t="shared" ref="E73:E80" si="4">(A73*B73)+(C73*D73)</f>
        <v>178.30950000000001</v>
      </c>
      <c r="F73" s="4">
        <v>34.450000000000003</v>
      </c>
    </row>
    <row r="74" spans="1:6" x14ac:dyDescent="0.25">
      <c r="A74" s="4">
        <v>60.3</v>
      </c>
      <c r="B74" s="4">
        <v>2.16</v>
      </c>
      <c r="C74" s="4">
        <v>60.2</v>
      </c>
      <c r="D74" s="4">
        <v>2.11</v>
      </c>
      <c r="E74" s="5">
        <f t="shared" si="4"/>
        <v>257.27</v>
      </c>
      <c r="F74" s="4">
        <v>39.65</v>
      </c>
    </row>
    <row r="75" spans="1:6" x14ac:dyDescent="0.25">
      <c r="A75" s="4">
        <v>70.099999999999994</v>
      </c>
      <c r="B75" s="4">
        <v>2.54</v>
      </c>
      <c r="C75" s="4">
        <v>70</v>
      </c>
      <c r="D75" s="4">
        <v>2.4500000000000002</v>
      </c>
      <c r="E75" s="5">
        <f t="shared" si="4"/>
        <v>349.55399999999997</v>
      </c>
      <c r="F75" s="4">
        <v>45.01</v>
      </c>
    </row>
    <row r="76" spans="1:6" x14ac:dyDescent="0.25">
      <c r="A76" s="4">
        <v>80</v>
      </c>
      <c r="B76" s="4">
        <v>2.92</v>
      </c>
      <c r="C76" s="4">
        <v>80.099999999999994</v>
      </c>
      <c r="D76" s="4">
        <v>2.91</v>
      </c>
      <c r="E76" s="5">
        <f t="shared" si="4"/>
        <v>466.69100000000003</v>
      </c>
      <c r="F76" s="4">
        <v>50.61</v>
      </c>
    </row>
    <row r="77" spans="1:6" x14ac:dyDescent="0.25">
      <c r="A77" s="4">
        <v>90.3</v>
      </c>
      <c r="B77" s="4">
        <v>3.16</v>
      </c>
      <c r="C77" s="4">
        <v>90.5</v>
      </c>
      <c r="D77" s="4">
        <v>3.27</v>
      </c>
      <c r="E77" s="5">
        <f t="shared" si="4"/>
        <v>581.28300000000002</v>
      </c>
      <c r="F77" s="4">
        <v>56.5</v>
      </c>
    </row>
    <row r="78" spans="1:6" x14ac:dyDescent="0.25">
      <c r="A78" s="4">
        <v>100.1</v>
      </c>
      <c r="B78" s="4">
        <v>3.5</v>
      </c>
      <c r="C78" s="4">
        <v>100.2</v>
      </c>
      <c r="D78" s="4">
        <v>3.62</v>
      </c>
      <c r="E78" s="5">
        <f t="shared" si="4"/>
        <v>713.07400000000007</v>
      </c>
      <c r="F78" s="4">
        <v>61.75</v>
      </c>
    </row>
    <row r="79" spans="1:6" x14ac:dyDescent="0.25">
      <c r="A79" s="4">
        <v>110.4</v>
      </c>
      <c r="B79" s="4">
        <v>3.86</v>
      </c>
      <c r="C79" s="4">
        <v>110.3</v>
      </c>
      <c r="D79" s="4">
        <v>3.97</v>
      </c>
      <c r="E79" s="5">
        <f t="shared" si="4"/>
        <v>864.03500000000008</v>
      </c>
      <c r="F79" s="4">
        <v>67.55</v>
      </c>
    </row>
    <row r="80" spans="1:6" x14ac:dyDescent="0.25">
      <c r="A80" s="4">
        <v>117.4</v>
      </c>
      <c r="B80" s="4">
        <v>4.0999999999999996</v>
      </c>
      <c r="C80" s="4">
        <v>117.4</v>
      </c>
      <c r="D80" s="4">
        <v>4.2</v>
      </c>
      <c r="E80" s="5">
        <f t="shared" si="4"/>
        <v>974.42000000000007</v>
      </c>
      <c r="F80" s="4">
        <v>70.36</v>
      </c>
    </row>
    <row r="82" spans="1:6" x14ac:dyDescent="0.25">
      <c r="A82" s="12" t="s">
        <v>15</v>
      </c>
      <c r="B82" s="13"/>
      <c r="C82" s="13"/>
      <c r="D82" s="13"/>
      <c r="E82" s="13"/>
      <c r="F82" s="13"/>
    </row>
    <row r="83" spans="1:6" x14ac:dyDescent="0.25">
      <c r="A83" s="4" t="s">
        <v>0</v>
      </c>
      <c r="B83" s="4" t="s">
        <v>1</v>
      </c>
      <c r="C83" s="4" t="s">
        <v>2</v>
      </c>
      <c r="D83" s="4" t="s">
        <v>3</v>
      </c>
      <c r="E83" s="5" t="s">
        <v>4</v>
      </c>
      <c r="F83" s="4" t="s">
        <v>5</v>
      </c>
    </row>
    <row r="84" spans="1:6" x14ac:dyDescent="0.25">
      <c r="A84" s="4">
        <v>50.1</v>
      </c>
      <c r="B84" s="4">
        <v>1.8</v>
      </c>
      <c r="C84" s="4">
        <v>49.9</v>
      </c>
      <c r="D84" s="4">
        <v>1.74</v>
      </c>
      <c r="E84" s="5">
        <f>(A84*B84)+(C84*D84)</f>
        <v>177.006</v>
      </c>
      <c r="F84" s="4">
        <v>33.4</v>
      </c>
    </row>
    <row r="85" spans="1:6" x14ac:dyDescent="0.25">
      <c r="A85" s="4">
        <v>60</v>
      </c>
      <c r="B85" s="4">
        <v>2.17</v>
      </c>
      <c r="C85" s="4">
        <v>59.8</v>
      </c>
      <c r="D85" s="4">
        <v>2.08</v>
      </c>
      <c r="E85" s="5">
        <f>(A85*B85)+(C85*D85)</f>
        <v>254.584</v>
      </c>
      <c r="F85" s="4">
        <v>38.54</v>
      </c>
    </row>
    <row r="86" spans="1:6" x14ac:dyDescent="0.25">
      <c r="A86" s="4">
        <v>70.2</v>
      </c>
      <c r="B86" s="4">
        <v>2.52</v>
      </c>
      <c r="C86" s="4">
        <v>70</v>
      </c>
      <c r="D86" s="4">
        <v>2.44</v>
      </c>
      <c r="E86" s="5">
        <f>(A86*B86)+(C86*D86)</f>
        <v>347.70399999999995</v>
      </c>
      <c r="F86" s="4">
        <v>43.81</v>
      </c>
    </row>
    <row r="87" spans="1:6" x14ac:dyDescent="0.25">
      <c r="A87" s="4">
        <v>80.400000000000006</v>
      </c>
      <c r="B87" s="4">
        <v>2.91</v>
      </c>
      <c r="C87" s="4">
        <v>80</v>
      </c>
      <c r="D87" s="4">
        <v>2.78</v>
      </c>
      <c r="E87" s="5">
        <f>(A87*B87)+(C87*D87)</f>
        <v>456.36400000000003</v>
      </c>
      <c r="F87" s="4">
        <v>49.65</v>
      </c>
    </row>
    <row r="88" spans="1:6" x14ac:dyDescent="0.25">
      <c r="A88" s="4">
        <v>90.5</v>
      </c>
      <c r="B88" s="4">
        <v>3.28</v>
      </c>
      <c r="C88" s="4">
        <v>90.2</v>
      </c>
      <c r="D88" s="4">
        <v>3.15</v>
      </c>
      <c r="E88" s="5">
        <f>(A88*B88)+(C88*D88)</f>
        <v>580.97</v>
      </c>
      <c r="F88" s="4">
        <v>55.55</v>
      </c>
    </row>
    <row r="89" spans="1:6" x14ac:dyDescent="0.25">
      <c r="A89" s="4">
        <v>100.2</v>
      </c>
      <c r="B89" s="4">
        <v>3.62</v>
      </c>
      <c r="C89" s="4">
        <v>99.9</v>
      </c>
      <c r="D89" s="4">
        <v>3.49</v>
      </c>
      <c r="E89" s="5">
        <f>(A89*B89)+(C89*D89)</f>
        <v>711.37500000000011</v>
      </c>
      <c r="F89" s="4">
        <v>61</v>
      </c>
    </row>
    <row r="90" spans="1:6" x14ac:dyDescent="0.25">
      <c r="A90" s="4">
        <v>110.3</v>
      </c>
      <c r="B90" s="4">
        <v>3.98</v>
      </c>
      <c r="C90" s="4">
        <v>110.2</v>
      </c>
      <c r="D90" s="4">
        <v>3.85</v>
      </c>
      <c r="E90" s="5">
        <f>(A90*B90)+(C90*D90)</f>
        <v>863.26400000000001</v>
      </c>
      <c r="F90" s="4">
        <v>64.81</v>
      </c>
    </row>
    <row r="91" spans="1:6" x14ac:dyDescent="0.25">
      <c r="A91" s="4">
        <v>117.4</v>
      </c>
      <c r="B91" s="4">
        <v>4.21</v>
      </c>
      <c r="C91" s="4">
        <v>117.2</v>
      </c>
      <c r="D91" s="4">
        <v>4.0999999999999996</v>
      </c>
      <c r="E91" s="5">
        <f>(A91*B91)+(C91*D91)</f>
        <v>974.774</v>
      </c>
      <c r="F91" s="4">
        <v>67.650000000000006</v>
      </c>
    </row>
  </sheetData>
  <sortState ref="F84:F91">
    <sortCondition ref="F84"/>
  </sortState>
  <mergeCells count="7">
    <mergeCell ref="A48:F48"/>
    <mergeCell ref="A60:F60"/>
    <mergeCell ref="A71:F71"/>
    <mergeCell ref="A82:F82"/>
    <mergeCell ref="A49:F49"/>
    <mergeCell ref="A1:F1"/>
    <mergeCell ref="A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2019-12-19T15:47:59Z</cp:lastPrinted>
  <dcterms:created xsi:type="dcterms:W3CDTF">2019-12-17T21:26:03Z</dcterms:created>
  <dcterms:modified xsi:type="dcterms:W3CDTF">2019-12-19T20:06:10Z</dcterms:modified>
</cp:coreProperties>
</file>