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.myslik\Desktop\Low Carb Market s.r.o\VO\Ceníky\2025\leden 2025\"/>
    </mc:Choice>
  </mc:AlternateContent>
  <xr:revisionPtr revIDLastSave="0" documentId="13_ncr:1_{A02275AD-CF01-4FDF-9DBA-642CDFD4B1A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ENÍK 2025" sheetId="1" r:id="rId1"/>
  </sheets>
  <definedNames>
    <definedName name="_xlnm.Print_Area" localSheetId="0">'CENÍK 2025'!$A$1:$J$370</definedName>
  </definedNames>
  <calcPr calcId="191029"/>
</workbook>
</file>

<file path=xl/calcChain.xml><?xml version="1.0" encoding="utf-8"?>
<calcChain xmlns="http://schemas.openxmlformats.org/spreadsheetml/2006/main">
  <c r="E72" i="1" l="1"/>
  <c r="I72" i="1" s="1"/>
  <c r="E76" i="1"/>
  <c r="I76" i="1" s="1"/>
  <c r="I81" i="1"/>
  <c r="I89" i="1"/>
  <c r="E94" i="1"/>
  <c r="I94" i="1" s="1"/>
  <c r="E98" i="1"/>
  <c r="I98" i="1" s="1"/>
  <c r="E103" i="1"/>
  <c r="I103" i="1" s="1"/>
  <c r="E107" i="1"/>
  <c r="I107" i="1" s="1"/>
  <c r="E115" i="1"/>
  <c r="I115" i="1" s="1"/>
  <c r="E119" i="1"/>
  <c r="I119" i="1" s="1"/>
  <c r="E124" i="1"/>
  <c r="I124" i="1" s="1"/>
  <c r="E125" i="1"/>
  <c r="I125" i="1" s="1"/>
  <c r="E133" i="1"/>
  <c r="I133" i="1" s="1"/>
  <c r="E137" i="1"/>
  <c r="I137" i="1" s="1"/>
  <c r="E141" i="1"/>
  <c r="I141" i="1" s="1"/>
  <c r="E145" i="1"/>
  <c r="I145" i="1" s="1"/>
  <c r="E149" i="1"/>
  <c r="I149" i="1" s="1"/>
  <c r="E154" i="1"/>
  <c r="I154" i="1" s="1"/>
  <c r="E161" i="1"/>
  <c r="I161" i="1" s="1"/>
  <c r="E163" i="1"/>
  <c r="I163" i="1" s="1"/>
  <c r="E165" i="1"/>
  <c r="I165" i="1" s="1"/>
  <c r="E167" i="1"/>
  <c r="I167" i="1" s="1"/>
  <c r="E169" i="1"/>
  <c r="I169" i="1" s="1"/>
  <c r="E171" i="1"/>
  <c r="I171" i="1" s="1"/>
  <c r="E173" i="1"/>
  <c r="I173" i="1" s="1"/>
  <c r="E176" i="1"/>
  <c r="I176" i="1" s="1"/>
  <c r="E180" i="1"/>
  <c r="I180" i="1" s="1"/>
  <c r="E181" i="1"/>
  <c r="I181" i="1" s="1"/>
  <c r="I189" i="1"/>
  <c r="I193" i="1"/>
  <c r="I195" i="1"/>
  <c r="I197" i="1"/>
  <c r="I201" i="1"/>
  <c r="I205" i="1"/>
  <c r="I209" i="1"/>
  <c r="I213" i="1"/>
  <c r="I217" i="1"/>
  <c r="E221" i="1"/>
  <c r="E222" i="1"/>
  <c r="E224" i="1"/>
  <c r="E225" i="1"/>
  <c r="I86" i="1"/>
  <c r="E91" i="1"/>
  <c r="I91" i="1" s="1"/>
  <c r="E106" i="1"/>
  <c r="I106" i="1" s="1"/>
  <c r="E111" i="1"/>
  <c r="I111" i="1" s="1"/>
  <c r="E118" i="1"/>
  <c r="I118" i="1" s="1"/>
  <c r="E123" i="1"/>
  <c r="I123" i="1" s="1"/>
  <c r="E126" i="1"/>
  <c r="I126" i="1" s="1"/>
  <c r="E127" i="1"/>
  <c r="I127" i="1" s="1"/>
  <c r="E130" i="1"/>
  <c r="I130" i="1" s="1"/>
  <c r="E135" i="1"/>
  <c r="I135" i="1" s="1"/>
  <c r="E146" i="1"/>
  <c r="I146" i="1" s="1"/>
  <c r="E150" i="1"/>
  <c r="I150" i="1" s="1"/>
  <c r="E151" i="1"/>
  <c r="I151" i="1" s="1"/>
  <c r="E153" i="1"/>
  <c r="I153" i="1" s="1"/>
  <c r="E159" i="1"/>
  <c r="I159" i="1" s="1"/>
  <c r="E166" i="1"/>
  <c r="I166" i="1" s="1"/>
  <c r="E170" i="1"/>
  <c r="I170" i="1" s="1"/>
  <c r="E174" i="1"/>
  <c r="I174" i="1" s="1"/>
  <c r="E179" i="1"/>
  <c r="I179" i="1" s="1"/>
  <c r="E182" i="1"/>
  <c r="I182" i="1" s="1"/>
  <c r="E186" i="1"/>
  <c r="I186" i="1" s="1"/>
  <c r="I190" i="1"/>
  <c r="I194" i="1"/>
  <c r="I199" i="1"/>
  <c r="I202" i="1"/>
  <c r="I210" i="1"/>
  <c r="I214" i="1"/>
  <c r="E223" i="1"/>
  <c r="E114" i="1"/>
  <c r="I114" i="1" s="1"/>
  <c r="E138" i="1"/>
  <c r="I138" i="1" s="1"/>
  <c r="E142" i="1"/>
  <c r="I142" i="1" s="1"/>
  <c r="E158" i="1"/>
  <c r="I158" i="1" s="1"/>
  <c r="E162" i="1"/>
  <c r="I162" i="1" s="1"/>
  <c r="E178" i="1"/>
  <c r="I178" i="1" s="1"/>
  <c r="I206" i="1"/>
  <c r="I212" i="1"/>
  <c r="I218" i="1"/>
  <c r="I207" i="1"/>
  <c r="I219" i="1"/>
  <c r="E45" i="1"/>
  <c r="I45" i="1" s="1"/>
  <c r="E44" i="1"/>
  <c r="I44" i="1" s="1"/>
  <c r="E43" i="1"/>
  <c r="I43" i="1" s="1"/>
  <c r="I215" i="1"/>
  <c r="E139" i="1"/>
  <c r="I139" i="1" s="1"/>
  <c r="E143" i="1"/>
  <c r="I143" i="1" s="1"/>
  <c r="E183" i="1"/>
  <c r="I183" i="1" s="1"/>
  <c r="I191" i="1"/>
  <c r="I211" i="1"/>
  <c r="E185" i="1"/>
  <c r="I185" i="1" s="1"/>
  <c r="I85" i="1"/>
  <c r="E93" i="1"/>
  <c r="I93" i="1" s="1"/>
  <c r="E97" i="1"/>
  <c r="I97" i="1" s="1"/>
  <c r="E101" i="1"/>
  <c r="I101" i="1" s="1"/>
  <c r="E105" i="1"/>
  <c r="I105" i="1" s="1"/>
  <c r="E109" i="1"/>
  <c r="I109" i="1" s="1"/>
  <c r="E113" i="1"/>
  <c r="I113" i="1" s="1"/>
  <c r="E117" i="1"/>
  <c r="I117" i="1" s="1"/>
  <c r="E129" i="1"/>
  <c r="I129" i="1" s="1"/>
  <c r="E157" i="1"/>
  <c r="I157" i="1" s="1"/>
  <c r="I198" i="1"/>
  <c r="I177" i="1"/>
  <c r="I79" i="1"/>
  <c r="I80" i="1"/>
  <c r="I82" i="1"/>
  <c r="I83" i="1"/>
  <c r="I84" i="1"/>
  <c r="I87" i="1"/>
  <c r="I88" i="1"/>
  <c r="I188" i="1"/>
  <c r="I192" i="1"/>
  <c r="I196" i="1"/>
  <c r="I200" i="1"/>
  <c r="I203" i="1"/>
  <c r="I204" i="1"/>
  <c r="I208" i="1"/>
  <c r="I216" i="1"/>
  <c r="E184" i="1"/>
  <c r="I184" i="1" s="1"/>
  <c r="E160" i="1"/>
  <c r="I160" i="1" s="1"/>
  <c r="E164" i="1"/>
  <c r="I164" i="1" s="1"/>
  <c r="E172" i="1"/>
  <c r="I172" i="1" s="1"/>
  <c r="E156" i="1"/>
  <c r="I156" i="1" s="1"/>
  <c r="E168" i="1"/>
  <c r="I168" i="1" s="1"/>
  <c r="E152" i="1"/>
  <c r="I152" i="1" s="1"/>
  <c r="E148" i="1"/>
  <c r="I148" i="1" s="1"/>
  <c r="E134" i="1"/>
  <c r="I134" i="1" s="1"/>
  <c r="E140" i="1"/>
  <c r="I140" i="1" s="1"/>
  <c r="E144" i="1"/>
  <c r="I144" i="1" s="1"/>
  <c r="E136" i="1"/>
  <c r="I136" i="1" s="1"/>
  <c r="E132" i="1"/>
  <c r="I132" i="1" s="1"/>
  <c r="E128" i="1"/>
  <c r="I128" i="1" s="1"/>
  <c r="E122" i="1"/>
  <c r="I122" i="1" s="1"/>
  <c r="E110" i="1"/>
  <c r="I110" i="1" s="1"/>
  <c r="E112" i="1"/>
  <c r="I112" i="1" s="1"/>
  <c r="E120" i="1"/>
  <c r="I120" i="1" s="1"/>
  <c r="E108" i="1"/>
  <c r="I108" i="1" s="1"/>
  <c r="E116" i="1"/>
  <c r="I116" i="1" s="1"/>
  <c r="E104" i="1"/>
  <c r="I104" i="1" s="1"/>
  <c r="E92" i="1"/>
  <c r="I92" i="1" s="1"/>
  <c r="E95" i="1"/>
  <c r="I95" i="1" s="1"/>
  <c r="E100" i="1"/>
  <c r="I100" i="1" s="1"/>
  <c r="E96" i="1"/>
  <c r="I96" i="1" s="1"/>
  <c r="E99" i="1"/>
  <c r="I99" i="1" s="1"/>
  <c r="E68" i="1"/>
  <c r="I68" i="1" s="1"/>
  <c r="E71" i="1"/>
  <c r="I71" i="1" s="1"/>
  <c r="E74" i="1"/>
  <c r="I74" i="1" s="1"/>
  <c r="E73" i="1"/>
  <c r="I73" i="1" s="1"/>
  <c r="E75" i="1"/>
  <c r="I75" i="1" s="1"/>
  <c r="E77" i="1"/>
  <c r="I77" i="1" s="1"/>
  <c r="E70" i="1"/>
  <c r="I70" i="1" s="1"/>
  <c r="E69" i="1"/>
  <c r="I69" i="1" s="1"/>
  <c r="E49" i="1" l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48" i="1"/>
  <c r="I48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6" i="1"/>
  <c r="I46" i="1" s="1"/>
  <c r="E27" i="1"/>
  <c r="I27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6" i="1"/>
  <c r="I6" i="1" s="1"/>
  <c r="I2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2889CC-74D6-4EC4-90DF-96A62F407E08}" keepAlive="1" name="Dotaz – Tabulka3" description="Připojení k dotazu produktu Tabulka3 v sešitě" type="5" refreshedVersion="6" background="1">
    <dbPr connection="Provider=Microsoft.Mashup.OleDb.1;Data Source=$Workbook$;Location=Tabulka3;Extended Properties=&quot;&quot;" command="SELECT * FROM [Tabulka3]"/>
  </connection>
  <connection id="2" xr16:uid="{9A496138-1967-487B-9849-4D601CCFC657}" keepAlive="1" name="Dotaz – Tabulka3 (2)" description="Připojení k dotazu produktu Tabulka3 (2) v sešitě" type="5" refreshedVersion="6" background="1">
    <dbPr connection="Provider=Microsoft.Mashup.OleDb.1;Data Source=$Workbook$;Location=Tabulka3 (2);Extended Properties=&quot;&quot;" command="SELECT * FROM [Tabulka3 (2)]"/>
  </connection>
</connections>
</file>

<file path=xl/sharedStrings.xml><?xml version="1.0" encoding="utf-8"?>
<sst xmlns="http://schemas.openxmlformats.org/spreadsheetml/2006/main" count="639" uniqueCount="491">
  <si>
    <t>DPH</t>
  </si>
  <si>
    <t>martin@iplody.cz</t>
  </si>
  <si>
    <t>POZNÁMKA</t>
  </si>
  <si>
    <t>LOW CARB MARKET S.R.O. - U Michelského mlýna 383/33, Praha 140 00</t>
  </si>
  <si>
    <t>KÓD</t>
  </si>
  <si>
    <t>NÁZEV</t>
  </si>
  <si>
    <t>ZEMĚ PŮVODU</t>
  </si>
  <si>
    <t>KONTAKT PRO OBJEDNÁVKY</t>
  </si>
  <si>
    <t>FAKTURAČNÍ ADRESA:</t>
  </si>
  <si>
    <t>DODACÍ ADRESA:</t>
  </si>
  <si>
    <t>DOPLŇUJÍCÍ INFORMACE:</t>
  </si>
  <si>
    <t>CELKEM BEZ DPH</t>
  </si>
  <si>
    <t>A003</t>
  </si>
  <si>
    <t xml:space="preserve">Jáhly kg </t>
  </si>
  <si>
    <t>Polsko</t>
  </si>
  <si>
    <t>A004</t>
  </si>
  <si>
    <t xml:space="preserve">Pohankové vločky kg </t>
  </si>
  <si>
    <t>Ukrajina</t>
  </si>
  <si>
    <t>Česká republika</t>
  </si>
  <si>
    <t>A008</t>
  </si>
  <si>
    <t>Pohanka lámanka kg</t>
  </si>
  <si>
    <t>A009</t>
  </si>
  <si>
    <t>Rýže natural dlouhozrnná kg</t>
  </si>
  <si>
    <t>Itálie</t>
  </si>
  <si>
    <t>A010</t>
  </si>
  <si>
    <t>Rýže natural kulatá kg</t>
  </si>
  <si>
    <t>A011</t>
  </si>
  <si>
    <t>Quinoa bílá - Merlík čilský kg</t>
  </si>
  <si>
    <t>Argentina</t>
  </si>
  <si>
    <t>A013</t>
  </si>
  <si>
    <t>Slunečnice loupaná kg</t>
  </si>
  <si>
    <t>Bulharsko</t>
  </si>
  <si>
    <t>A014</t>
  </si>
  <si>
    <t>Mauricius</t>
  </si>
  <si>
    <t>A015</t>
  </si>
  <si>
    <t>Brusinky (Klikva velkoplodá) kg</t>
  </si>
  <si>
    <t>USA</t>
  </si>
  <si>
    <t>A016</t>
  </si>
  <si>
    <t>Goji - Kustovnice čínská kg</t>
  </si>
  <si>
    <t>Čína</t>
  </si>
  <si>
    <t>Indie</t>
  </si>
  <si>
    <t>A020</t>
  </si>
  <si>
    <t>Mák modrý ákg</t>
  </si>
  <si>
    <t>A021</t>
  </si>
  <si>
    <t>A022</t>
  </si>
  <si>
    <t>A023</t>
  </si>
  <si>
    <t>A024</t>
  </si>
  <si>
    <t>A025</t>
  </si>
  <si>
    <t>Kuskus kg</t>
  </si>
  <si>
    <t>A026</t>
  </si>
  <si>
    <t>Kuskus celozrnný kg</t>
  </si>
  <si>
    <t>A027</t>
  </si>
  <si>
    <t>Bulgur kg</t>
  </si>
  <si>
    <t>Turecko</t>
  </si>
  <si>
    <t>A028</t>
  </si>
  <si>
    <t>Pohanka mechanicky loupaná kg</t>
  </si>
  <si>
    <t>A029</t>
  </si>
  <si>
    <t>A030</t>
  </si>
  <si>
    <t>Rýžové vločky kg</t>
  </si>
  <si>
    <t>A031</t>
  </si>
  <si>
    <t>Cizrna kg</t>
  </si>
  <si>
    <t>A032</t>
  </si>
  <si>
    <t>Čočka červená loupaná půlená kg</t>
  </si>
  <si>
    <t>Kanada</t>
  </si>
  <si>
    <t>A033</t>
  </si>
  <si>
    <t>Fazole ADZUKI kg</t>
  </si>
  <si>
    <t>A034</t>
  </si>
  <si>
    <t>Fazole BANGO kg</t>
  </si>
  <si>
    <t>A035</t>
  </si>
  <si>
    <t>Fazole MUNGO kg</t>
  </si>
  <si>
    <t>A036</t>
  </si>
  <si>
    <t>Chia semínka kg</t>
  </si>
  <si>
    <t>Bolívie</t>
  </si>
  <si>
    <t>A037</t>
  </si>
  <si>
    <t>Konopné semínko loupané kg</t>
  </si>
  <si>
    <t>Nizozemsko</t>
  </si>
  <si>
    <t>A038</t>
  </si>
  <si>
    <t>Dýně loupaná kg</t>
  </si>
  <si>
    <t>Česká republika/Polsko</t>
  </si>
  <si>
    <t>A044</t>
  </si>
  <si>
    <t>Banán chips kg</t>
  </si>
  <si>
    <t>Filipíny</t>
  </si>
  <si>
    <t>A045</t>
  </si>
  <si>
    <t>Maďarsko</t>
  </si>
  <si>
    <t>A046</t>
  </si>
  <si>
    <t>Hrušky sušené s SO2 kg</t>
  </si>
  <si>
    <t>JAR</t>
  </si>
  <si>
    <t>A047</t>
  </si>
  <si>
    <t>Ibišek kg</t>
  </si>
  <si>
    <t>Thajsko</t>
  </si>
  <si>
    <t>A049</t>
  </si>
  <si>
    <t>Kokos kostka bílá kg</t>
  </si>
  <si>
    <t>Slovensko</t>
  </si>
  <si>
    <t>A050</t>
  </si>
  <si>
    <t>Kokos strouhaný kg</t>
  </si>
  <si>
    <t>A051</t>
  </si>
  <si>
    <t>Meruňky sušené kg</t>
  </si>
  <si>
    <t>A052</t>
  </si>
  <si>
    <t>Rozinky sušené sultánky kg</t>
  </si>
  <si>
    <t>A053</t>
  </si>
  <si>
    <t>Rozinky sušené - zlaté kg</t>
  </si>
  <si>
    <t>A054</t>
  </si>
  <si>
    <t>Rozinky zlaté Jumbo kg</t>
  </si>
  <si>
    <t>A055</t>
  </si>
  <si>
    <t>Rozinky Thompson Jumbo</t>
  </si>
  <si>
    <t>Írán</t>
  </si>
  <si>
    <t>A056</t>
  </si>
  <si>
    <t>Švestky sušené kg</t>
  </si>
  <si>
    <t>A057</t>
  </si>
  <si>
    <t>Zázvor přislazený kousky bez SO2 kg</t>
  </si>
  <si>
    <t>A058</t>
  </si>
  <si>
    <t>Ananas kolečka bez cukru a SO2 kg</t>
  </si>
  <si>
    <t>Kostarika</t>
  </si>
  <si>
    <t>A059</t>
  </si>
  <si>
    <t>Ananas kousky bez cukru a SO2 tidbit kg</t>
  </si>
  <si>
    <t>A061</t>
  </si>
  <si>
    <t>Borůvky sušené proslazené kg</t>
  </si>
  <si>
    <t>A062</t>
  </si>
  <si>
    <t>Čočka velkozrnná LAIRD kg</t>
  </si>
  <si>
    <t>A063</t>
  </si>
  <si>
    <t>Datle JUMBO kg</t>
  </si>
  <si>
    <t>A064</t>
  </si>
  <si>
    <t>Fíky sušené kg</t>
  </si>
  <si>
    <t>A065</t>
  </si>
  <si>
    <t>Mini fíky kg</t>
  </si>
  <si>
    <t>Španělsko</t>
  </si>
  <si>
    <t>A068</t>
  </si>
  <si>
    <t>Meruňky natural kg</t>
  </si>
  <si>
    <t>A069</t>
  </si>
  <si>
    <t>Mochyně peruánská kg</t>
  </si>
  <si>
    <t>A070</t>
  </si>
  <si>
    <t>Moruše bílá kg</t>
  </si>
  <si>
    <t>A072</t>
  </si>
  <si>
    <t>Višně sušené natural kg</t>
  </si>
  <si>
    <t>Srbsko</t>
  </si>
  <si>
    <t>A074</t>
  </si>
  <si>
    <t>Ananas kousky lyofilizované kg</t>
  </si>
  <si>
    <t>Německo</t>
  </si>
  <si>
    <t>A075</t>
  </si>
  <si>
    <t>Banán plátky lyofilizované kg</t>
  </si>
  <si>
    <t>A076</t>
  </si>
  <si>
    <t>Borůvky lyofilizované kg</t>
  </si>
  <si>
    <t>A077</t>
  </si>
  <si>
    <t>Broskve plátky lyofilizované kg</t>
  </si>
  <si>
    <t>A078</t>
  </si>
  <si>
    <t>Klikva /brusinka/ celá lyofilizovaná kg</t>
  </si>
  <si>
    <t>A079</t>
  </si>
  <si>
    <t>Jahody lyofilizované kg</t>
  </si>
  <si>
    <t>Turecko / Čína</t>
  </si>
  <si>
    <t>A080</t>
  </si>
  <si>
    <t>Maliny lyofilizované kg</t>
  </si>
  <si>
    <t>A081</t>
  </si>
  <si>
    <t>Ostružiny lyofilizované kg</t>
  </si>
  <si>
    <t>A082</t>
  </si>
  <si>
    <t>Rybíz červený lyofilizovaný kg</t>
  </si>
  <si>
    <t>A083</t>
  </si>
  <si>
    <t>Rybíz černý lyofilizovaný kg</t>
  </si>
  <si>
    <t>A084</t>
  </si>
  <si>
    <t>Višně lyofilizované kg</t>
  </si>
  <si>
    <t>A085</t>
  </si>
  <si>
    <t>Kešu natural W320 kg</t>
  </si>
  <si>
    <t>Vietnam</t>
  </si>
  <si>
    <t>A086</t>
  </si>
  <si>
    <t>Lískové ořechy kg</t>
  </si>
  <si>
    <t>A087</t>
  </si>
  <si>
    <t xml:space="preserve">Rýžová mouka polohrubá kg </t>
  </si>
  <si>
    <t>A088</t>
  </si>
  <si>
    <t>Arašídy mix kg</t>
  </si>
  <si>
    <t>A089</t>
  </si>
  <si>
    <t>Meloun plátky cantaloupe kg</t>
  </si>
  <si>
    <t>A090</t>
  </si>
  <si>
    <t>Arašídy v hořké čokoládě kg</t>
  </si>
  <si>
    <t>A091</t>
  </si>
  <si>
    <t>Arašídy v jogurtu kg</t>
  </si>
  <si>
    <t>A092</t>
  </si>
  <si>
    <t>Arašídy v mléčné čokoládě kg</t>
  </si>
  <si>
    <t>A093</t>
  </si>
  <si>
    <t>Banán mix kg</t>
  </si>
  <si>
    <t>A094</t>
  </si>
  <si>
    <t>Banán chips v hořké čokoládě kg</t>
  </si>
  <si>
    <t>A095</t>
  </si>
  <si>
    <t>Banán chips v mléčné čokoládě kg</t>
  </si>
  <si>
    <t>A096</t>
  </si>
  <si>
    <t>Brusinky (Klikva) v hořké čokoládě kg</t>
  </si>
  <si>
    <t>A097</t>
  </si>
  <si>
    <t>Brusinky (Klikva) v mléčné čokoládě kg</t>
  </si>
  <si>
    <t>A098</t>
  </si>
  <si>
    <t>Kávové zrno v hořké čokoládě kg</t>
  </si>
  <si>
    <t>A099</t>
  </si>
  <si>
    <t>Kešu ořechy v mléčné čokoládě kg</t>
  </si>
  <si>
    <t>A100</t>
  </si>
  <si>
    <t>Kokos kostky v mléčné čokoládě kg</t>
  </si>
  <si>
    <t>A101</t>
  </si>
  <si>
    <t>Lískové ořechy v hořké čokoládě kg</t>
  </si>
  <si>
    <t>A102</t>
  </si>
  <si>
    <t>Lískové ořechy v mléčné čokoládě kg</t>
  </si>
  <si>
    <t>A103</t>
  </si>
  <si>
    <t xml:space="preserve">Papaya plátky natural á20kg  </t>
  </si>
  <si>
    <t>A105</t>
  </si>
  <si>
    <t>Mandle v hořké čokoládě kg</t>
  </si>
  <si>
    <t>A106</t>
  </si>
  <si>
    <t>Mandle v mléčné čokoládě kg</t>
  </si>
  <si>
    <t>A107</t>
  </si>
  <si>
    <t>Mandle v mléčné čokoládě se skořicí kg</t>
  </si>
  <si>
    <t>A108</t>
  </si>
  <si>
    <t>Rozinky v hořké čokoládě kg</t>
  </si>
  <si>
    <t>A109</t>
  </si>
  <si>
    <t>Rozinky v jogurtu kg</t>
  </si>
  <si>
    <t>A110</t>
  </si>
  <si>
    <t>Slunečnice tříbarevná kg</t>
  </si>
  <si>
    <t>A111</t>
  </si>
  <si>
    <t>Lněné semínko hnědé kg</t>
  </si>
  <si>
    <t>Ukrajina / Kazachstán</t>
  </si>
  <si>
    <t>A112</t>
  </si>
  <si>
    <t>Sezamové semínko kg</t>
  </si>
  <si>
    <t>A113</t>
  </si>
  <si>
    <t>Mandle natural kg</t>
  </si>
  <si>
    <t>A114</t>
  </si>
  <si>
    <t>Para ořechy kg</t>
  </si>
  <si>
    <t>Brazílie</t>
  </si>
  <si>
    <t>A115</t>
  </si>
  <si>
    <t>Mandle loupané pražené, solené kg</t>
  </si>
  <si>
    <t>A116</t>
  </si>
  <si>
    <t>Pistácie pražené, solené kg</t>
  </si>
  <si>
    <t>A117</t>
  </si>
  <si>
    <t>Kešu pražené, solené kg</t>
  </si>
  <si>
    <t>A118</t>
  </si>
  <si>
    <t>Kokosový cukr kg</t>
  </si>
  <si>
    <t>Indonésie</t>
  </si>
  <si>
    <t>A119</t>
  </si>
  <si>
    <t>Kukuřice praž. solená s příchutí barbecue kg</t>
  </si>
  <si>
    <t>A120</t>
  </si>
  <si>
    <t>Mandle loupané, blanšírované kg</t>
  </si>
  <si>
    <t>A121</t>
  </si>
  <si>
    <t>Mandle plátky kg</t>
  </si>
  <si>
    <t>A122</t>
  </si>
  <si>
    <t>Vlašské ořechy 80% půlek kg</t>
  </si>
  <si>
    <t>A123</t>
  </si>
  <si>
    <t>Mango plátky - bez přidaného cukru kg</t>
  </si>
  <si>
    <t>A124</t>
  </si>
  <si>
    <t>Arašídy pražené solené kg</t>
  </si>
  <si>
    <t>A125</t>
  </si>
  <si>
    <t>Arašídy s příchutí wasabi kg</t>
  </si>
  <si>
    <t>A144</t>
  </si>
  <si>
    <t>Arašídy pražené neloupané kg</t>
  </si>
  <si>
    <t>A147</t>
  </si>
  <si>
    <t>Hrušky sušené natural kg</t>
  </si>
  <si>
    <t>A162</t>
  </si>
  <si>
    <t>Arašídy pražené nesolené ákg</t>
  </si>
  <si>
    <t>A164</t>
  </si>
  <si>
    <t>Datle bez cukru a SO2</t>
  </si>
  <si>
    <t>A165</t>
  </si>
  <si>
    <t>Rozinky v mléčné čokoládě kg</t>
  </si>
  <si>
    <t>A167</t>
  </si>
  <si>
    <t>Datlová pasta 1kg</t>
  </si>
  <si>
    <t>SAR</t>
  </si>
  <si>
    <t>A168</t>
  </si>
  <si>
    <t>Dýně neloupaná pražená solená kg</t>
  </si>
  <si>
    <t>A169</t>
  </si>
  <si>
    <t>Lísková jádra blanšírovaná kg</t>
  </si>
  <si>
    <t>Gruzie</t>
  </si>
  <si>
    <t>A170</t>
  </si>
  <si>
    <t>Mandle ve slupce pražené solené kg</t>
  </si>
  <si>
    <t>A171</t>
  </si>
  <si>
    <t>Sušený banán kousky natural kg</t>
  </si>
  <si>
    <t>Ekvádor</t>
  </si>
  <si>
    <t>A172</t>
  </si>
  <si>
    <t>Švestky sušené bez cukru a SO2 kg</t>
  </si>
  <si>
    <t>A175</t>
  </si>
  <si>
    <t>Mandlová mouka kg</t>
  </si>
  <si>
    <t>A180</t>
  </si>
  <si>
    <t>Kokos chips kg</t>
  </si>
  <si>
    <t>A181</t>
  </si>
  <si>
    <t>Lněné semínko zlaté kg</t>
  </si>
  <si>
    <t>A183</t>
  </si>
  <si>
    <t>Třtinový cukr moučka Dry Demerara kg</t>
  </si>
  <si>
    <t>A185</t>
  </si>
  <si>
    <t>Čiroková mouka bílá kg</t>
  </si>
  <si>
    <t>A186</t>
  </si>
  <si>
    <t>Rýžová mouka hladká kg</t>
  </si>
  <si>
    <t>A187</t>
  </si>
  <si>
    <t>Čirok bílý zrno kg</t>
  </si>
  <si>
    <t>A188</t>
  </si>
  <si>
    <t>Slzovka obecná (Jobovy slzy) kg</t>
  </si>
  <si>
    <t>A189</t>
  </si>
  <si>
    <t>Banán chips v jogurtu kg</t>
  </si>
  <si>
    <t>A190</t>
  </si>
  <si>
    <t>A191</t>
  </si>
  <si>
    <t>A193</t>
  </si>
  <si>
    <t>Hrách žlutý loupaný půlený kg</t>
  </si>
  <si>
    <t>A194</t>
  </si>
  <si>
    <t>Hrách zelený loupaný půlený kg</t>
  </si>
  <si>
    <t>A195</t>
  </si>
  <si>
    <t>Červená čočka neloupaná kg</t>
  </si>
  <si>
    <t>A201</t>
  </si>
  <si>
    <t>Slunečnice v barevné čokoládě kg</t>
  </si>
  <si>
    <t>A202</t>
  </si>
  <si>
    <t>Kukuřičná mouka hladká kg</t>
  </si>
  <si>
    <t>A203</t>
  </si>
  <si>
    <t>Kukuřičná mouka polohrubá ákg</t>
  </si>
  <si>
    <t>A204</t>
  </si>
  <si>
    <t>A205</t>
  </si>
  <si>
    <t>A208</t>
  </si>
  <si>
    <t>Fazole BÍLÁ PERLIČKOVÁ kg</t>
  </si>
  <si>
    <t>Etiopie</t>
  </si>
  <si>
    <t>A209</t>
  </si>
  <si>
    <t>Fazole barevná RUBÍN ákg</t>
  </si>
  <si>
    <t>A210</t>
  </si>
  <si>
    <t>Fazole barevná PINTO kg</t>
  </si>
  <si>
    <t>A211</t>
  </si>
  <si>
    <t>Čočka černá celá - Beluga kg</t>
  </si>
  <si>
    <t>A212</t>
  </si>
  <si>
    <t>Čočka strakatá - francouzského typu kg</t>
  </si>
  <si>
    <t>Francie</t>
  </si>
  <si>
    <t>A213</t>
  </si>
  <si>
    <t>Sójové boby ákg</t>
  </si>
  <si>
    <t>Itálie/Kanada</t>
  </si>
  <si>
    <t>A214</t>
  </si>
  <si>
    <t>A215</t>
  </si>
  <si>
    <t>Ovesné vločky výběrové ákg</t>
  </si>
  <si>
    <t>A216</t>
  </si>
  <si>
    <t>A217</t>
  </si>
  <si>
    <t>Srí Lanka / Indonésie</t>
  </si>
  <si>
    <t>A222</t>
  </si>
  <si>
    <t>Pekanové ořechy kg</t>
  </si>
  <si>
    <t>A225</t>
  </si>
  <si>
    <t>Makadamové ořechy kg</t>
  </si>
  <si>
    <t>A226</t>
  </si>
  <si>
    <t>Jáhlové vločky kg</t>
  </si>
  <si>
    <t>A228</t>
  </si>
  <si>
    <t>Kešu ořechy v hořké čokoládě kg</t>
  </si>
  <si>
    <t>A232</t>
  </si>
  <si>
    <t>Fazole červená, ledvina kg</t>
  </si>
  <si>
    <t>Myanmar</t>
  </si>
  <si>
    <t>A233</t>
  </si>
  <si>
    <t xml:space="preserve">Ovesné vločky celé s klíčky kg </t>
  </si>
  <si>
    <t>Velká Británie</t>
  </si>
  <si>
    <t>A234</t>
  </si>
  <si>
    <t>Estonsko</t>
  </si>
  <si>
    <t>A235</t>
  </si>
  <si>
    <t>Ovesné vločky jemné s klíčky kg</t>
  </si>
  <si>
    <t>A237</t>
  </si>
  <si>
    <t>Ovesné vločky celé s klíčky bez lepku kg</t>
  </si>
  <si>
    <t>A238</t>
  </si>
  <si>
    <t>Ovesné vločky jemné s klíčky bez lepku kg</t>
  </si>
  <si>
    <t>A240</t>
  </si>
  <si>
    <t>Xylitol kg</t>
  </si>
  <si>
    <t>A246</t>
  </si>
  <si>
    <t>Ovesná mouka bezlepková ákg</t>
  </si>
  <si>
    <t>A255</t>
  </si>
  <si>
    <t>Cizrnová mouka kg</t>
  </si>
  <si>
    <t>A258</t>
  </si>
  <si>
    <t>Cizrna Kabuli kg</t>
  </si>
  <si>
    <t>Itálie / Bulharsko</t>
  </si>
  <si>
    <t>A260</t>
  </si>
  <si>
    <t>Fazole černé oko kg</t>
  </si>
  <si>
    <t>Madagaskar</t>
  </si>
  <si>
    <t>A261</t>
  </si>
  <si>
    <t>Erythritol kg</t>
  </si>
  <si>
    <t>A263</t>
  </si>
  <si>
    <t>Hrachová mouka zelená kg</t>
  </si>
  <si>
    <t>A264</t>
  </si>
  <si>
    <t>Banánová plantejnová mouka BIO kg</t>
  </si>
  <si>
    <t>Peru</t>
  </si>
  <si>
    <t>A265</t>
  </si>
  <si>
    <t>Hrachová mouka žlutá kg</t>
  </si>
  <si>
    <t>A268</t>
  </si>
  <si>
    <t>Fazolová mouka kg</t>
  </si>
  <si>
    <t>A271</t>
  </si>
  <si>
    <t>Rýže bílá kulatozrnná kg</t>
  </si>
  <si>
    <t>A272</t>
  </si>
  <si>
    <t>Rýže bílá dlouhozrnná kg</t>
  </si>
  <si>
    <t>A284</t>
  </si>
  <si>
    <t>Mouka z červené čočky kg</t>
  </si>
  <si>
    <t>A286</t>
  </si>
  <si>
    <t>Bulgur celozrnný kg</t>
  </si>
  <si>
    <t>A287</t>
  </si>
  <si>
    <t>Fazole černá kg</t>
  </si>
  <si>
    <t>A297</t>
  </si>
  <si>
    <t>Ostropestřec mariánský BIO kg</t>
  </si>
  <si>
    <t>A314</t>
  </si>
  <si>
    <t>Arašídy japonská směs ákg</t>
  </si>
  <si>
    <t>Japonsko</t>
  </si>
  <si>
    <t>A315</t>
  </si>
  <si>
    <t>Arašídy v ďábelském koření ákg</t>
  </si>
  <si>
    <t>A316</t>
  </si>
  <si>
    <t>Mandle uzené ákg</t>
  </si>
  <si>
    <t>A321</t>
  </si>
  <si>
    <t>A332</t>
  </si>
  <si>
    <t>Hořká čokoláda 70% ákg</t>
  </si>
  <si>
    <t>A333</t>
  </si>
  <si>
    <t>Bílá čokoláda ákg</t>
  </si>
  <si>
    <t>A334</t>
  </si>
  <si>
    <t>Mléčná čokoláda ákg</t>
  </si>
  <si>
    <t>A335</t>
  </si>
  <si>
    <t>A379</t>
  </si>
  <si>
    <t>Mandle loupané pražené kg</t>
  </si>
  <si>
    <t>A382</t>
  </si>
  <si>
    <t>Pistácie pražené, solené 18/20 JUMBO kg</t>
  </si>
  <si>
    <t>A383</t>
  </si>
  <si>
    <t>A427</t>
  </si>
  <si>
    <t>Vlašské ořechy 40% půlek kg</t>
  </si>
  <si>
    <t>A428</t>
  </si>
  <si>
    <t>Kešu natural SW320 kg</t>
  </si>
  <si>
    <t>A500</t>
  </si>
  <si>
    <t>Mandlová mouka extra jemná kg</t>
  </si>
  <si>
    <t>A501</t>
  </si>
  <si>
    <t>Kešu pražené, solené s příchutí chilli kg</t>
  </si>
  <si>
    <t xml:space="preserve">A502 </t>
  </si>
  <si>
    <t>Kešu pražené solené s příchutí červené papriky kg</t>
  </si>
  <si>
    <t>A505</t>
  </si>
  <si>
    <t>Mandle pražené, solené paprika kg</t>
  </si>
  <si>
    <t>A506</t>
  </si>
  <si>
    <t>Mandle ve slaném karamelu kg</t>
  </si>
  <si>
    <t>A507</t>
  </si>
  <si>
    <t>Lyofilizované maliny v hořké čokoládě kg</t>
  </si>
  <si>
    <t>A508</t>
  </si>
  <si>
    <t>Mandle v bílé čokoládě s karamelem kg</t>
  </si>
  <si>
    <t>A509</t>
  </si>
  <si>
    <t>Mandle v bílé čokoládě s kokosem kg</t>
  </si>
  <si>
    <t>A510</t>
  </si>
  <si>
    <t>Mandle tiramisu kg</t>
  </si>
  <si>
    <t>A511</t>
  </si>
  <si>
    <t>Crackery Japonská směs ákg</t>
  </si>
  <si>
    <t>A513</t>
  </si>
  <si>
    <t>Kešu uzené W320 kg</t>
  </si>
  <si>
    <t>A555</t>
  </si>
  <si>
    <t>Kešu natural půlené / zlomky kg</t>
  </si>
  <si>
    <t>A556</t>
  </si>
  <si>
    <t>Mandle pražené, solené chilli kg</t>
  </si>
  <si>
    <t>B1093</t>
  </si>
  <si>
    <t>Semínková směs volně kg</t>
  </si>
  <si>
    <t>B459</t>
  </si>
  <si>
    <t>Len hnědý drcený kg</t>
  </si>
  <si>
    <t>OŘECHY A SKOŘÁPKOVÉ PLODY</t>
  </si>
  <si>
    <t>PRAŽENÉ, SOLENÉ</t>
  </si>
  <si>
    <t>SUŠENÉ OVOCE NATURAL</t>
  </si>
  <si>
    <t>SUŠENÉ OVOCE</t>
  </si>
  <si>
    <t>CENA ZA KG BEZ DPH (5 KG BALENÍ)</t>
  </si>
  <si>
    <t>CENA ZA KG BEZ DPH      (ORIG. BALENÍ 20/25 KG)</t>
  </si>
  <si>
    <t>LYOFILIZOVANÉ OVOCE (ORIG. BALENÍ 1 KG)</t>
  </si>
  <si>
    <t>SEMÍNKA</t>
  </si>
  <si>
    <t>Rusko/Ukrajina</t>
  </si>
  <si>
    <t>OBJEDNÁVKA 5 KG BALENÍ (V KG)</t>
  </si>
  <si>
    <t>OBJEDNÁVKA ORIG. BALENÍ (V KG)</t>
  </si>
  <si>
    <t>OBILOVINY</t>
  </si>
  <si>
    <t>Kukuřičná strouhanka kg</t>
  </si>
  <si>
    <t>Amarant zrno BIO kg</t>
  </si>
  <si>
    <t>Rýže jasmínová kg</t>
  </si>
  <si>
    <t>Pohanka tmavá, termicky loupaná kg</t>
  </si>
  <si>
    <t>VLOČKY</t>
  </si>
  <si>
    <t>Lahůdkové droždí vločky kg</t>
  </si>
  <si>
    <t>MOUKY</t>
  </si>
  <si>
    <t>Kokosová mouka BIO kg</t>
  </si>
  <si>
    <t>Rýžová kaše - instantní (orig. balení 10 kg)</t>
  </si>
  <si>
    <t>Pohanková kaše - instantní  (orig. balení 10 kg)</t>
  </si>
  <si>
    <t>Jáhlová kaše - instantní (orig. balení 10 kg)</t>
  </si>
  <si>
    <t>Kukuřičná kaše - instantní (orig. balení 10 kg)</t>
  </si>
  <si>
    <t>Ovesno - ječná kaše (orig. balení 15 kg)</t>
  </si>
  <si>
    <t>Kaštanová kaše (orig. balení 15 kg)</t>
  </si>
  <si>
    <t>Čiroková kaše kg (orig. balení 20 kg)</t>
  </si>
  <si>
    <t>LUŠTĚNINY</t>
  </si>
  <si>
    <t>KAŠE</t>
  </si>
  <si>
    <t>CUKRY A SLADIDLA</t>
  </si>
  <si>
    <t>Třtinový cukr Dry Demerara kg</t>
  </si>
  <si>
    <t>Dextróza - hroznový cukr kg</t>
  </si>
  <si>
    <t>Erythritol moučka kg</t>
  </si>
  <si>
    <t>Fruktóza - chemicky čistá kg</t>
  </si>
  <si>
    <t>BIO TŘTINOVÝ cukr vanilkový kg</t>
  </si>
  <si>
    <t>OŘÍŠKY A OVOCE V ČOKOLÁDĚ (ORIG. BALENÍ 3 KG)</t>
  </si>
  <si>
    <t>A563</t>
  </si>
  <si>
    <t>Datlový prášek, cukr BIO kg</t>
  </si>
  <si>
    <t>Spojené Arabské Emiráty</t>
  </si>
  <si>
    <t>A562</t>
  </si>
  <si>
    <t>Chlorella prášek BIO kg</t>
  </si>
  <si>
    <t>Mladý ječmen prášek BIO kg</t>
  </si>
  <si>
    <t>A561</t>
  </si>
  <si>
    <t>EU</t>
  </si>
  <si>
    <t>A377</t>
  </si>
  <si>
    <t>Kakao BIO raw nepražené kg GASTRO</t>
  </si>
  <si>
    <t>OSTATNÍ</t>
  </si>
  <si>
    <t>A376</t>
  </si>
  <si>
    <t>Kokosové mléko v prášku BIO kg</t>
  </si>
  <si>
    <t>Maca prášek BIO kg</t>
  </si>
  <si>
    <t>A283</t>
  </si>
  <si>
    <t>A571</t>
  </si>
  <si>
    <t xml:space="preserve">Mandle loupané pražené solené VALENCIE </t>
  </si>
  <si>
    <t>A572</t>
  </si>
  <si>
    <t>Mandle loupané pražené solené VALENCIE s bylinkami</t>
  </si>
  <si>
    <t>A573</t>
  </si>
  <si>
    <t xml:space="preserve">Mandle loupané pražené solené VALENCIE s chilli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</si>
</sst>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Kč&quot;;\-#,##0.00\ &quot;Kč&quot;"/>
    <numFmt numFmtId="8" formatCode="#,##0.00\ &quot;Kč&quot;;[Red]\-#,##0.00\ &quot;Kč&quot;"/>
    <numFmt numFmtId="164" formatCode="#,##0.00\ &quot;Kč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u/>
      <sz val="10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51B80"/>
        <bgColor indexed="64"/>
      </patternFill>
    </fill>
    <fill>
      <patternFill patternType="solid">
        <fgColor theme="5" tint="0.79998168889431442"/>
        <bgColor theme="9"/>
      </patternFill>
    </fill>
  </fills>
  <borders count="29">
    <border>
      <left/>
      <right/>
      <top/>
      <bottom/>
      <diagonal/>
    </border>
    <border>
      <left style="medium">
        <color rgb="FF94C429"/>
      </left>
      <right style="thin">
        <color rgb="FF94C429"/>
      </right>
      <top style="thin">
        <color rgb="FF94C429"/>
      </top>
      <bottom style="thin">
        <color rgb="FF94C429"/>
      </bottom>
      <diagonal/>
    </border>
    <border>
      <left style="thin">
        <color rgb="FF94C429"/>
      </left>
      <right style="thin">
        <color rgb="FF94C429"/>
      </right>
      <top style="thin">
        <color rgb="FF94C429"/>
      </top>
      <bottom style="thin">
        <color rgb="FF94C429"/>
      </bottom>
      <diagonal/>
    </border>
    <border>
      <left style="thin">
        <color rgb="FF94C429"/>
      </left>
      <right style="medium">
        <color rgb="FF94C429"/>
      </right>
      <top style="thin">
        <color rgb="FF94C429"/>
      </top>
      <bottom style="thin">
        <color rgb="FF94C429"/>
      </bottom>
      <diagonal/>
    </border>
    <border>
      <left style="medium">
        <color rgb="FF94C429"/>
      </left>
      <right style="thin">
        <color rgb="FF94C429"/>
      </right>
      <top style="medium">
        <color rgb="FF94C429"/>
      </top>
      <bottom style="thin">
        <color rgb="FF94C429"/>
      </bottom>
      <diagonal/>
    </border>
    <border>
      <left style="thin">
        <color rgb="FF94C429"/>
      </left>
      <right style="thin">
        <color rgb="FF94C429"/>
      </right>
      <top style="medium">
        <color rgb="FF94C429"/>
      </top>
      <bottom style="thin">
        <color rgb="FF94C429"/>
      </bottom>
      <diagonal/>
    </border>
    <border>
      <left/>
      <right/>
      <top style="thin">
        <color rgb="FF94C429"/>
      </top>
      <bottom/>
      <diagonal/>
    </border>
    <border>
      <left/>
      <right style="medium">
        <color rgb="FF94C429"/>
      </right>
      <top/>
      <bottom/>
      <diagonal/>
    </border>
    <border>
      <left/>
      <right style="medium">
        <color rgb="FF94C429"/>
      </right>
      <top style="thin">
        <color rgb="FF94C429"/>
      </top>
      <bottom/>
      <diagonal/>
    </border>
    <border>
      <left style="thin">
        <color rgb="FF94C429"/>
      </left>
      <right style="thin">
        <color rgb="FF94C429"/>
      </right>
      <top style="thin">
        <color rgb="FF94C429"/>
      </top>
      <bottom/>
      <diagonal/>
    </border>
    <border>
      <left style="thin">
        <color rgb="FF94C429"/>
      </left>
      <right style="thin">
        <color rgb="FF94C429"/>
      </right>
      <top/>
      <bottom style="thin">
        <color rgb="FF94C429"/>
      </bottom>
      <diagonal/>
    </border>
    <border>
      <left style="thin">
        <color rgb="FF94C429"/>
      </left>
      <right style="thin">
        <color rgb="FF94C429"/>
      </right>
      <top style="medium">
        <color rgb="FF94C429"/>
      </top>
      <bottom/>
      <diagonal/>
    </border>
    <border>
      <left style="thin">
        <color rgb="FF94C429"/>
      </left>
      <right style="thin">
        <color rgb="FF94C429"/>
      </right>
      <top/>
      <bottom/>
      <diagonal/>
    </border>
    <border>
      <left/>
      <right/>
      <top style="thin">
        <color rgb="FF94C429"/>
      </top>
      <bottom style="thin">
        <color rgb="FF94C429"/>
      </bottom>
      <diagonal/>
    </border>
    <border>
      <left/>
      <right style="medium">
        <color rgb="FF94C429"/>
      </right>
      <top style="thin">
        <color rgb="FF94C429"/>
      </top>
      <bottom style="thin">
        <color rgb="FF94C429"/>
      </bottom>
      <diagonal/>
    </border>
    <border>
      <left style="thin">
        <color rgb="FF94C429"/>
      </left>
      <right style="thin">
        <color rgb="FF94C429"/>
      </right>
      <top style="thin">
        <color rgb="FF94C429"/>
      </top>
      <bottom style="medium">
        <color rgb="FF94C429"/>
      </bottom>
      <diagonal/>
    </border>
    <border>
      <left style="thin">
        <color rgb="FF94C429"/>
      </left>
      <right/>
      <top/>
      <bottom/>
      <diagonal/>
    </border>
    <border>
      <left style="thin">
        <color rgb="FF94C429"/>
      </left>
      <right/>
      <top/>
      <bottom style="thin">
        <color rgb="FF94C429"/>
      </bottom>
      <diagonal/>
    </border>
    <border>
      <left/>
      <right/>
      <top/>
      <bottom style="thin">
        <color rgb="FF94C429"/>
      </bottom>
      <diagonal/>
    </border>
    <border>
      <left/>
      <right style="medium">
        <color rgb="FF94C429"/>
      </right>
      <top/>
      <bottom style="thin">
        <color rgb="FF94C429"/>
      </bottom>
      <diagonal/>
    </border>
    <border>
      <left style="thin">
        <color rgb="FF94C429"/>
      </left>
      <right style="medium">
        <color rgb="FF94C429"/>
      </right>
      <top/>
      <bottom style="thin">
        <color rgb="FF94C429"/>
      </bottom>
      <diagonal/>
    </border>
    <border>
      <left style="thin">
        <color rgb="FF94C429"/>
      </left>
      <right/>
      <top style="thin">
        <color rgb="FF94C429"/>
      </top>
      <bottom style="thin">
        <color rgb="FF94C429"/>
      </bottom>
      <diagonal/>
    </border>
    <border>
      <left/>
      <right style="thin">
        <color rgb="FF94C429"/>
      </right>
      <top style="thin">
        <color rgb="FF94C429"/>
      </top>
      <bottom style="thin">
        <color rgb="FF94C429"/>
      </bottom>
      <diagonal/>
    </border>
    <border diagonalDown="1">
      <left style="thin">
        <color rgb="FF94C429"/>
      </left>
      <right style="thin">
        <color rgb="FF94C429"/>
      </right>
      <top style="thin">
        <color rgb="FF94C429"/>
      </top>
      <bottom style="thin">
        <color rgb="FF94C429"/>
      </bottom>
      <diagonal style="thin">
        <color rgb="FF94C429"/>
      </diagonal>
    </border>
    <border diagonalDown="1">
      <left style="thin">
        <color rgb="FF94C429"/>
      </left>
      <right style="thin">
        <color rgb="FF94C429"/>
      </right>
      <top style="thin">
        <color rgb="FF94C429"/>
      </top>
      <bottom/>
      <diagonal style="thin">
        <color rgb="FF94C429"/>
      </diagonal>
    </border>
    <border>
      <left style="thin">
        <color rgb="FF94C429"/>
      </left>
      <right style="medium">
        <color rgb="FF94C429"/>
      </right>
      <top style="thin">
        <color rgb="FF94C429"/>
      </top>
      <bottom style="medium">
        <color rgb="FF94C429"/>
      </bottom>
      <diagonal/>
    </border>
    <border>
      <left style="thin">
        <color rgb="FF94C429"/>
      </left>
      <right style="medium">
        <color rgb="FF94C429"/>
      </right>
      <top style="thin">
        <color rgb="FF94C429"/>
      </top>
      <bottom/>
      <diagonal/>
    </border>
    <border>
      <left style="thin">
        <color rgb="FF94C429"/>
      </left>
      <right style="medium">
        <color rgb="FF94C429"/>
      </right>
      <top style="medium">
        <color rgb="FF94C429"/>
      </top>
      <bottom style="thin">
        <color rgb="FF94C429"/>
      </bottom>
      <diagonal/>
    </border>
    <border>
      <left style="thin">
        <color rgb="FF94C429"/>
      </left>
      <right style="medium">
        <color rgb="FF94C429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2" borderId="0" xfId="0" applyFill="1"/>
    <xf numFmtId="0" fontId="3" fillId="0" borderId="5" xfId="0" applyFont="1" applyBorder="1"/>
    <xf numFmtId="0" fontId="4" fillId="0" borderId="2" xfId="1" applyFont="1" applyBorder="1"/>
    <xf numFmtId="0" fontId="0" fillId="0" borderId="2" xfId="0" applyBorder="1"/>
    <xf numFmtId="7" fontId="0" fillId="0" borderId="2" xfId="0" applyNumberFormat="1" applyBorder="1"/>
    <xf numFmtId="3" fontId="0" fillId="0" borderId="2" xfId="0" applyNumberFormat="1" applyBorder="1" applyAlignment="1">
      <alignment horizontal="left" vertical="center"/>
    </xf>
    <xf numFmtId="0" fontId="5" fillId="2" borderId="0" xfId="0" applyFont="1" applyFill="1"/>
    <xf numFmtId="0" fontId="0" fillId="0" borderId="7" xfId="0" applyBorder="1"/>
    <xf numFmtId="0" fontId="0" fillId="0" borderId="0" xfId="0" applyAlignment="1">
      <alignment horizontal="left"/>
    </xf>
    <xf numFmtId="7" fontId="0" fillId="0" borderId="0" xfId="0" applyNumberFormat="1"/>
    <xf numFmtId="0" fontId="3" fillId="0" borderId="9" xfId="0" applyFont="1" applyBorder="1"/>
    <xf numFmtId="0" fontId="3" fillId="0" borderId="10" xfId="0" applyFont="1" applyBorder="1"/>
    <xf numFmtId="0" fontId="0" fillId="2" borderId="0" xfId="0" applyFill="1" applyAlignment="1">
      <alignment horizontal="left"/>
    </xf>
    <xf numFmtId="7" fontId="0" fillId="2" borderId="0" xfId="0" applyNumberFormat="1" applyFill="1"/>
    <xf numFmtId="0" fontId="6" fillId="0" borderId="2" xfId="0" applyFont="1" applyBorder="1"/>
    <xf numFmtId="0" fontId="8" fillId="0" borderId="6" xfId="0" applyFont="1" applyBorder="1"/>
    <xf numFmtId="0" fontId="13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/>
    <xf numFmtId="0" fontId="13" fillId="3" borderId="8" xfId="0" applyFont="1" applyFill="1" applyBorder="1"/>
    <xf numFmtId="0" fontId="0" fillId="0" borderId="10" xfId="0" applyBorder="1"/>
    <xf numFmtId="0" fontId="7" fillId="0" borderId="2" xfId="0" applyFont="1" applyBorder="1"/>
    <xf numFmtId="0" fontId="8" fillId="0" borderId="2" xfId="0" applyFont="1" applyBorder="1"/>
    <xf numFmtId="9" fontId="0" fillId="0" borderId="2" xfId="2" applyFont="1" applyBorder="1"/>
    <xf numFmtId="9" fontId="12" fillId="3" borderId="13" xfId="0" applyNumberFormat="1" applyFont="1" applyFill="1" applyBorder="1" applyAlignment="1">
      <alignment horizontal="left"/>
    </xf>
    <xf numFmtId="0" fontId="0" fillId="3" borderId="13" xfId="0" applyFill="1" applyBorder="1"/>
    <xf numFmtId="9" fontId="0" fillId="3" borderId="13" xfId="2" applyFont="1" applyFill="1" applyBorder="1"/>
    <xf numFmtId="0" fontId="12" fillId="3" borderId="13" xfId="0" applyFont="1" applyFill="1" applyBorder="1"/>
    <xf numFmtId="9" fontId="12" fillId="0" borderId="2" xfId="2" applyFont="1" applyBorder="1"/>
    <xf numFmtId="0" fontId="3" fillId="0" borderId="16" xfId="0" applyFont="1" applyBorder="1"/>
    <xf numFmtId="0" fontId="3" fillId="0" borderId="17" xfId="0" applyFont="1" applyBorder="1"/>
    <xf numFmtId="0" fontId="12" fillId="2" borderId="0" xfId="0" applyFont="1" applyFill="1" applyAlignment="1">
      <alignment horizontal="left"/>
    </xf>
    <xf numFmtId="0" fontId="13" fillId="3" borderId="6" xfId="0" applyFont="1" applyFill="1" applyBorder="1" applyAlignment="1">
      <alignment wrapText="1"/>
    </xf>
    <xf numFmtId="7" fontId="6" fillId="0" borderId="2" xfId="0" applyNumberFormat="1" applyFont="1" applyBorder="1"/>
    <xf numFmtId="7" fontId="12" fillId="0" borderId="2" xfId="0" applyNumberFormat="1" applyFont="1" applyBorder="1" applyAlignment="1">
      <alignment horizontal="right"/>
    </xf>
    <xf numFmtId="0" fontId="17" fillId="4" borderId="1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7" fillId="4" borderId="2" xfId="0" applyFont="1" applyFill="1" applyBorder="1" applyAlignment="1">
      <alignment horizontal="center" vertical="center" wrapText="1"/>
    </xf>
    <xf numFmtId="9" fontId="12" fillId="0" borderId="23" xfId="0" applyNumberFormat="1" applyFont="1" applyBorder="1" applyAlignment="1">
      <alignment horizontal="left"/>
    </xf>
    <xf numFmtId="0" fontId="11" fillId="0" borderId="23" xfId="0" applyFont="1" applyBorder="1"/>
    <xf numFmtId="0" fontId="0" fillId="0" borderId="22" xfId="0" applyBorder="1"/>
    <xf numFmtId="7" fontId="12" fillId="0" borderId="23" xfId="0" applyNumberFormat="1" applyFont="1" applyBorder="1" applyAlignment="1">
      <alignment horizontal="right"/>
    </xf>
    <xf numFmtId="9" fontId="12" fillId="0" borderId="24" xfId="0" applyNumberFormat="1" applyFont="1" applyBorder="1" applyAlignment="1">
      <alignment horizontal="left"/>
    </xf>
    <xf numFmtId="0" fontId="0" fillId="0" borderId="9" xfId="0" applyBorder="1"/>
    <xf numFmtId="9" fontId="12" fillId="0" borderId="9" xfId="2" applyFont="1" applyBorder="1"/>
    <xf numFmtId="7" fontId="9" fillId="2" borderId="0" xfId="0" applyNumberFormat="1" applyFont="1" applyFill="1"/>
    <xf numFmtId="164" fontId="9" fillId="2" borderId="0" xfId="0" applyNumberFormat="1" applyFont="1" applyFill="1"/>
    <xf numFmtId="0" fontId="12" fillId="2" borderId="0" xfId="0" applyFont="1" applyFill="1"/>
    <xf numFmtId="9" fontId="12" fillId="2" borderId="0" xfId="0" applyNumberFormat="1" applyFont="1" applyFill="1" applyAlignment="1">
      <alignment horizontal="left"/>
    </xf>
    <xf numFmtId="7" fontId="12" fillId="2" borderId="0" xfId="0" applyNumberFormat="1" applyFont="1" applyFill="1"/>
    <xf numFmtId="8" fontId="6" fillId="2" borderId="0" xfId="0" applyNumberFormat="1" applyFont="1" applyFill="1"/>
    <xf numFmtId="0" fontId="9" fillId="2" borderId="0" xfId="0" applyFont="1" applyFill="1"/>
    <xf numFmtId="0" fontId="11" fillId="2" borderId="0" xfId="0" applyFont="1" applyFill="1"/>
    <xf numFmtId="0" fontId="8" fillId="2" borderId="0" xfId="0" applyFont="1" applyFill="1"/>
    <xf numFmtId="0" fontId="7" fillId="2" borderId="0" xfId="0" applyFont="1" applyFill="1"/>
    <xf numFmtId="0" fontId="12" fillId="2" borderId="5" xfId="0" applyFont="1" applyFill="1" applyBorder="1"/>
    <xf numFmtId="9" fontId="12" fillId="2" borderId="5" xfId="0" applyNumberFormat="1" applyFont="1" applyFill="1" applyBorder="1" applyAlignment="1">
      <alignment horizontal="left"/>
    </xf>
    <xf numFmtId="7" fontId="12" fillId="2" borderId="5" xfId="0" applyNumberFormat="1" applyFont="1" applyFill="1" applyBorder="1"/>
    <xf numFmtId="8" fontId="6" fillId="2" borderId="5" xfId="0" applyNumberFormat="1" applyFont="1" applyFill="1" applyBorder="1"/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7" fontId="6" fillId="3" borderId="13" xfId="0" applyNumberFormat="1" applyFont="1" applyFill="1" applyBorder="1"/>
    <xf numFmtId="0" fontId="12" fillId="0" borderId="2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1" fillId="0" borderId="2" xfId="0" applyFont="1" applyBorder="1"/>
    <xf numFmtId="0" fontId="12" fillId="3" borderId="13" xfId="0" applyFont="1" applyFill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6" fillId="2" borderId="5" xfId="0" applyFont="1" applyFill="1" applyBorder="1"/>
    <xf numFmtId="0" fontId="12" fillId="3" borderId="15" xfId="0" applyFont="1" applyFill="1" applyBorder="1"/>
    <xf numFmtId="0" fontId="11" fillId="3" borderId="15" xfId="0" applyFont="1" applyFill="1" applyBorder="1"/>
    <xf numFmtId="7" fontId="12" fillId="3" borderId="15" xfId="0" applyNumberFormat="1" applyFont="1" applyFill="1" applyBorder="1"/>
    <xf numFmtId="0" fontId="8" fillId="3" borderId="15" xfId="0" applyFont="1" applyFill="1" applyBorder="1"/>
    <xf numFmtId="0" fontId="8" fillId="3" borderId="25" xfId="0" applyFont="1" applyFill="1" applyBorder="1"/>
    <xf numFmtId="0" fontId="20" fillId="0" borderId="3" xfId="0" applyFont="1" applyBorder="1"/>
    <xf numFmtId="0" fontId="18" fillId="0" borderId="3" xfId="0" applyFont="1" applyBorder="1"/>
    <xf numFmtId="0" fontId="1" fillId="0" borderId="3" xfId="0" applyFont="1" applyBorder="1"/>
    <xf numFmtId="0" fontId="1" fillId="3" borderId="14" xfId="0" applyFont="1" applyFill="1" applyBorder="1"/>
    <xf numFmtId="0" fontId="1" fillId="0" borderId="20" xfId="0" applyFont="1" applyBorder="1"/>
    <xf numFmtId="0" fontId="20" fillId="0" borderId="8" xfId="0" applyFont="1" applyBorder="1"/>
    <xf numFmtId="0" fontId="1" fillId="0" borderId="26" xfId="0" applyFont="1" applyBorder="1"/>
    <xf numFmtId="0" fontId="18" fillId="2" borderId="27" xfId="0" applyFont="1" applyFill="1" applyBorder="1"/>
    <xf numFmtId="0" fontId="0" fillId="0" borderId="12" xfId="0" applyBorder="1"/>
    <xf numFmtId="0" fontId="12" fillId="0" borderId="12" xfId="0" applyFont="1" applyBorder="1" applyAlignment="1">
      <alignment horizontal="left"/>
    </xf>
    <xf numFmtId="0" fontId="1" fillId="0" borderId="28" xfId="0" applyFont="1" applyBorder="1"/>
    <xf numFmtId="0" fontId="9" fillId="0" borderId="3" xfId="0" applyFont="1" applyBorder="1"/>
    <xf numFmtId="0" fontId="12" fillId="0" borderId="2" xfId="0" applyFont="1" applyBorder="1"/>
    <xf numFmtId="7" fontId="12" fillId="0" borderId="2" xfId="0" applyNumberFormat="1" applyFont="1" applyBorder="1"/>
    <xf numFmtId="0" fontId="15" fillId="3" borderId="21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7" fontId="0" fillId="0" borderId="16" xfId="0" applyNumberFormat="1" applyBorder="1" applyAlignment="1">
      <alignment horizontal="center"/>
    </xf>
    <xf numFmtId="7" fontId="0" fillId="0" borderId="0" xfId="0" applyNumberFormat="1" applyAlignment="1">
      <alignment horizontal="center"/>
    </xf>
    <xf numFmtId="7" fontId="0" fillId="0" borderId="7" xfId="0" applyNumberFormat="1" applyBorder="1" applyAlignment="1">
      <alignment horizontal="center"/>
    </xf>
    <xf numFmtId="7" fontId="0" fillId="0" borderId="17" xfId="0" applyNumberFormat="1" applyBorder="1" applyAlignment="1">
      <alignment horizontal="center"/>
    </xf>
    <xf numFmtId="7" fontId="0" fillId="0" borderId="18" xfId="0" applyNumberFormat="1" applyBorder="1" applyAlignment="1">
      <alignment horizontal="center"/>
    </xf>
    <xf numFmtId="7" fontId="0" fillId="0" borderId="19" xfId="0" applyNumberFormat="1" applyBorder="1" applyAlignment="1">
      <alignment horizontal="center"/>
    </xf>
    <xf numFmtId="0" fontId="15" fillId="3" borderId="13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</cellXfs>
  <cellStyles count="3">
    <cellStyle name="Hypertextový odkaz" xfId="1" builtinId="8"/>
    <cellStyle name="Normální" xfId="0" builtinId="0"/>
    <cellStyle name="Procenta" xfId="2" builtinId="5"/>
  </cellStyles>
  <dxfs count="0"/>
  <tableStyles count="0" defaultTableStyle="TableStyleMedium9" defaultPivotStyle="PivotStyleLight16"/>
  <colors>
    <mruColors>
      <color rgb="FF951B80"/>
      <color rgb="FF94C4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937259</xdr:colOff>
      <xdr:row>0</xdr:row>
      <xdr:rowOff>54905</xdr:rowOff>
    </xdr:from>
    <xdr:to>
      <xdr:col>1</xdr:col>
      <xdr:colOff>2811780</xdr:colOff>
      <xdr:row>2</xdr:row>
      <xdr:rowOff>198119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DFB308AC-28BE-4929-8DA7-175BE7CB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4239" y="54905"/>
          <a:ext cx="1874521" cy="577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tin@iplody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852"/>
  <sheetViews>
    <sheetView tabSelected="1" zoomScaleNormal="100" workbookViewId="0">
      <pane ySplit="4" topLeftCell="A5" activePane="bottomLeft" state="frozen"/>
      <selection pane="bottomLeft" activeCell="A6" sqref="A6"/>
    </sheetView>
  </sheetViews>
  <sheetFormatPr defaultRowHeight="14.4" x14ac:dyDescent="0.3"/>
  <cols>
    <col min="1" max="1" width="21.88671875" customWidth="1"/>
    <col min="2" max="2" width="51.77734375" customWidth="1"/>
    <col min="3" max="3" width="23.109375" customWidth="1"/>
    <col min="4" max="4" width="4.6640625" style="10" customWidth="1"/>
    <col min="5" max="5" width="21.109375" style="10" customWidth="1"/>
    <col min="6" max="6" width="15.33203125" style="10" customWidth="1"/>
    <col min="7" max="7" width="18.21875" style="11" customWidth="1"/>
    <col min="8" max="8" width="17.6640625" customWidth="1"/>
    <col min="9" max="9" width="13.109375" customWidth="1"/>
    <col min="10" max="10" width="13.88671875" style="9" customWidth="1"/>
  </cols>
  <sheetData>
    <row r="1" spans="1:44" ht="16.8" customHeight="1" x14ac:dyDescent="0.3">
      <c r="A1" s="92" t="s">
        <v>3</v>
      </c>
      <c r="B1" s="94"/>
      <c r="C1" s="3" t="s">
        <v>7</v>
      </c>
      <c r="D1" s="96"/>
      <c r="E1" s="3" t="s">
        <v>8</v>
      </c>
      <c r="F1" s="32"/>
      <c r="G1" s="99"/>
      <c r="H1" s="100"/>
      <c r="I1" s="100"/>
      <c r="J1" s="10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7.399999999999999" customHeight="1" x14ac:dyDescent="0.3">
      <c r="A2" s="93"/>
      <c r="B2" s="95"/>
      <c r="C2" s="4" t="s">
        <v>1</v>
      </c>
      <c r="D2" s="97"/>
      <c r="E2" s="12" t="s">
        <v>9</v>
      </c>
      <c r="F2" s="32"/>
      <c r="G2" s="99"/>
      <c r="H2" s="100"/>
      <c r="I2" s="100"/>
      <c r="J2" s="10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7.399999999999999" customHeight="1" x14ac:dyDescent="0.3">
      <c r="A3" s="93"/>
      <c r="B3" s="95"/>
      <c r="C3" s="7">
        <v>774993315</v>
      </c>
      <c r="D3" s="98"/>
      <c r="E3" s="13" t="s">
        <v>10</v>
      </c>
      <c r="F3" s="33"/>
      <c r="G3" s="102"/>
      <c r="H3" s="103"/>
      <c r="I3" s="103"/>
      <c r="J3" s="10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37.200000000000003" customHeight="1" x14ac:dyDescent="0.3">
      <c r="A4" s="38" t="s">
        <v>4</v>
      </c>
      <c r="B4" s="39" t="s">
        <v>5</v>
      </c>
      <c r="C4" s="39" t="s">
        <v>6</v>
      </c>
      <c r="D4" s="62" t="s">
        <v>0</v>
      </c>
      <c r="E4" s="40" t="s">
        <v>438</v>
      </c>
      <c r="F4" s="40" t="s">
        <v>443</v>
      </c>
      <c r="G4" s="40" t="s">
        <v>439</v>
      </c>
      <c r="H4" s="40" t="s">
        <v>444</v>
      </c>
      <c r="I4" s="62" t="s">
        <v>11</v>
      </c>
      <c r="J4" s="63" t="s"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21" customHeight="1" x14ac:dyDescent="0.3">
      <c r="A5" s="106" t="s">
        <v>434</v>
      </c>
      <c r="B5" s="106"/>
      <c r="C5" s="106"/>
      <c r="D5" s="18"/>
      <c r="E5" s="20"/>
      <c r="F5" s="19"/>
      <c r="G5" s="19"/>
      <c r="H5" s="35"/>
      <c r="I5" s="21"/>
      <c r="J5" s="2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6.8" customHeight="1" x14ac:dyDescent="0.35">
      <c r="A6" s="5" t="s">
        <v>380</v>
      </c>
      <c r="B6" s="5" t="s">
        <v>381</v>
      </c>
      <c r="C6" s="5" t="s">
        <v>382</v>
      </c>
      <c r="D6" s="26">
        <v>0.12</v>
      </c>
      <c r="E6" s="37">
        <f>G6+5</f>
        <v>148.80000000000001</v>
      </c>
      <c r="F6" s="65"/>
      <c r="G6" s="6">
        <v>143.80000000000001</v>
      </c>
      <c r="I6" s="36">
        <f>(F6*E6)+(H6*G6)</f>
        <v>0</v>
      </c>
      <c r="J6" s="7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5" t="s">
        <v>241</v>
      </c>
      <c r="B7" s="5" t="s">
        <v>242</v>
      </c>
      <c r="C7" s="5" t="s">
        <v>39</v>
      </c>
      <c r="D7" s="26">
        <v>0.12</v>
      </c>
      <c r="E7" s="37">
        <f t="shared" ref="E7:E25" si="0">G7+5</f>
        <v>148.80000000000001</v>
      </c>
      <c r="F7" s="65"/>
      <c r="G7" s="6">
        <v>143.80000000000001</v>
      </c>
      <c r="H7" s="16"/>
      <c r="I7" s="36">
        <f t="shared" ref="I7:I73" si="1">(F7*E7)+(H7*G7)</f>
        <v>0</v>
      </c>
      <c r="J7" s="7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5" t="s">
        <v>422</v>
      </c>
      <c r="B8" s="5" t="s">
        <v>423</v>
      </c>
      <c r="C8" s="5" t="s">
        <v>382</v>
      </c>
      <c r="D8" s="26">
        <v>0.12</v>
      </c>
      <c r="E8" s="37">
        <f t="shared" si="0"/>
        <v>168.1</v>
      </c>
      <c r="F8" s="65"/>
      <c r="G8" s="6">
        <v>163.1</v>
      </c>
      <c r="H8" s="16"/>
      <c r="I8" s="36">
        <f t="shared" si="1"/>
        <v>0</v>
      </c>
      <c r="J8" s="7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5" t="s">
        <v>426</v>
      </c>
      <c r="B9" s="5" t="s">
        <v>427</v>
      </c>
      <c r="C9" s="5" t="s">
        <v>161</v>
      </c>
      <c r="D9" s="26">
        <v>0.12</v>
      </c>
      <c r="E9" s="37">
        <f t="shared" si="0"/>
        <v>217.5</v>
      </c>
      <c r="F9" s="65"/>
      <c r="G9" s="6">
        <v>212.5</v>
      </c>
      <c r="H9" s="16"/>
      <c r="I9" s="36">
        <f t="shared" si="1"/>
        <v>0</v>
      </c>
      <c r="J9" s="7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5" t="s">
        <v>402</v>
      </c>
      <c r="B10" s="5" t="s">
        <v>403</v>
      </c>
      <c r="C10" s="5" t="s">
        <v>161</v>
      </c>
      <c r="D10" s="26">
        <v>0.12</v>
      </c>
      <c r="E10" s="37">
        <f t="shared" si="0"/>
        <v>233.8</v>
      </c>
      <c r="F10" s="65"/>
      <c r="G10" s="6">
        <v>228.8</v>
      </c>
      <c r="H10" s="16"/>
      <c r="I10" s="36">
        <f t="shared" si="1"/>
        <v>0</v>
      </c>
      <c r="J10" s="7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5" t="s">
        <v>159</v>
      </c>
      <c r="B11" s="5" t="s">
        <v>160</v>
      </c>
      <c r="C11" s="5" t="s">
        <v>161</v>
      </c>
      <c r="D11" s="26">
        <v>0.12</v>
      </c>
      <c r="E11" s="37">
        <f t="shared" si="0"/>
        <v>241.3</v>
      </c>
      <c r="F11" s="65"/>
      <c r="G11" s="6">
        <v>236.3</v>
      </c>
      <c r="H11" s="16"/>
      <c r="I11" s="36">
        <f t="shared" si="1"/>
        <v>0</v>
      </c>
      <c r="J11" s="7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5" t="s">
        <v>270</v>
      </c>
      <c r="B12" s="5" t="s">
        <v>271</v>
      </c>
      <c r="C12" s="5" t="s">
        <v>81</v>
      </c>
      <c r="D12" s="26">
        <v>0.12</v>
      </c>
      <c r="E12" s="37">
        <f t="shared" si="0"/>
        <v>155</v>
      </c>
      <c r="F12" s="65"/>
      <c r="G12" s="6">
        <v>150</v>
      </c>
      <c r="H12" s="16"/>
      <c r="I12" s="36">
        <f t="shared" si="1"/>
        <v>0</v>
      </c>
      <c r="J12" s="7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s="1" customFormat="1" ht="18" x14ac:dyDescent="0.35">
      <c r="A13" s="5" t="s">
        <v>90</v>
      </c>
      <c r="B13" s="5" t="s">
        <v>91</v>
      </c>
      <c r="C13" s="5" t="s">
        <v>92</v>
      </c>
      <c r="D13" s="26">
        <v>0.12</v>
      </c>
      <c r="E13" s="37">
        <f t="shared" si="0"/>
        <v>192.9</v>
      </c>
      <c r="F13" s="67"/>
      <c r="G13" s="6">
        <v>187.9</v>
      </c>
      <c r="H13" s="24"/>
      <c r="I13" s="36">
        <f t="shared" si="1"/>
        <v>0</v>
      </c>
      <c r="J13" s="7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s="2" customFormat="1" x14ac:dyDescent="0.3">
      <c r="A14" s="5" t="s">
        <v>93</v>
      </c>
      <c r="B14" s="5" t="s">
        <v>94</v>
      </c>
      <c r="C14" s="5" t="s">
        <v>81</v>
      </c>
      <c r="D14" s="26">
        <v>0.12</v>
      </c>
      <c r="E14" s="37">
        <f t="shared" si="0"/>
        <v>111.3</v>
      </c>
      <c r="F14" s="65"/>
      <c r="G14" s="6">
        <v>106.3</v>
      </c>
      <c r="H14" s="5"/>
      <c r="I14" s="36">
        <f t="shared" si="1"/>
        <v>0</v>
      </c>
      <c r="J14" s="78"/>
    </row>
    <row r="15" spans="1:44" x14ac:dyDescent="0.3">
      <c r="A15" s="5" t="s">
        <v>258</v>
      </c>
      <c r="B15" s="5" t="s">
        <v>259</v>
      </c>
      <c r="C15" s="5" t="s">
        <v>260</v>
      </c>
      <c r="D15" s="26">
        <v>0.12</v>
      </c>
      <c r="E15" s="37">
        <f t="shared" si="0"/>
        <v>377.5</v>
      </c>
      <c r="F15" s="65"/>
      <c r="G15" s="6">
        <v>372.5</v>
      </c>
      <c r="H15" s="5"/>
      <c r="I15" s="36">
        <f t="shared" si="1"/>
        <v>0</v>
      </c>
      <c r="J15" s="7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s="2" customFormat="1" x14ac:dyDescent="0.3">
      <c r="A16" s="5" t="s">
        <v>162</v>
      </c>
      <c r="B16" s="5" t="s">
        <v>163</v>
      </c>
      <c r="C16" s="5" t="s">
        <v>53</v>
      </c>
      <c r="D16" s="26">
        <v>0.12</v>
      </c>
      <c r="E16" s="37">
        <f t="shared" si="0"/>
        <v>240.6</v>
      </c>
      <c r="F16" s="65"/>
      <c r="G16" s="6">
        <v>235.6</v>
      </c>
      <c r="H16" s="5"/>
      <c r="I16" s="36">
        <f t="shared" si="1"/>
        <v>0</v>
      </c>
      <c r="J16" s="78"/>
    </row>
    <row r="17" spans="1:44" x14ac:dyDescent="0.3">
      <c r="A17" s="5" t="s">
        <v>325</v>
      </c>
      <c r="B17" s="5" t="s">
        <v>326</v>
      </c>
      <c r="C17" s="5"/>
      <c r="D17" s="26">
        <v>0.12</v>
      </c>
      <c r="E17" s="37">
        <f t="shared" si="0"/>
        <v>571.29999999999995</v>
      </c>
      <c r="F17" s="65"/>
      <c r="G17" s="6">
        <v>566.29999999999995</v>
      </c>
      <c r="H17" s="5"/>
      <c r="I17" s="36">
        <f t="shared" si="1"/>
        <v>0</v>
      </c>
      <c r="J17" s="7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3">
      <c r="A18" s="5" t="s">
        <v>395</v>
      </c>
      <c r="B18" s="5" t="s">
        <v>396</v>
      </c>
      <c r="C18" s="5" t="s">
        <v>36</v>
      </c>
      <c r="D18" s="26">
        <v>0.12</v>
      </c>
      <c r="E18" s="37">
        <f t="shared" si="0"/>
        <v>196</v>
      </c>
      <c r="F18" s="65"/>
      <c r="G18" s="6">
        <v>191</v>
      </c>
      <c r="H18" s="5"/>
      <c r="I18" s="36">
        <f t="shared" si="1"/>
        <v>0</v>
      </c>
      <c r="J18" s="7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3">
      <c r="A19" s="5" t="s">
        <v>231</v>
      </c>
      <c r="B19" s="5" t="s">
        <v>232</v>
      </c>
      <c r="C19" s="5" t="s">
        <v>36</v>
      </c>
      <c r="D19" s="26">
        <v>0.12</v>
      </c>
      <c r="E19" s="37">
        <f t="shared" si="0"/>
        <v>252.5</v>
      </c>
      <c r="F19" s="65"/>
      <c r="G19" s="6">
        <v>247.5</v>
      </c>
      <c r="H19" s="5"/>
      <c r="I19" s="36">
        <f t="shared" si="1"/>
        <v>0</v>
      </c>
      <c r="J19" s="7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x14ac:dyDescent="0.3">
      <c r="A20" s="5" t="s">
        <v>215</v>
      </c>
      <c r="B20" s="5" t="s">
        <v>216</v>
      </c>
      <c r="C20" s="5" t="s">
        <v>36</v>
      </c>
      <c r="D20" s="26">
        <v>0.12</v>
      </c>
      <c r="E20" s="37">
        <f t="shared" si="0"/>
        <v>213.8</v>
      </c>
      <c r="F20" s="65"/>
      <c r="G20" s="6">
        <v>208.8</v>
      </c>
      <c r="H20" s="5"/>
      <c r="I20" s="36">
        <f t="shared" si="1"/>
        <v>0</v>
      </c>
      <c r="J20" s="7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14.4" customHeight="1" x14ac:dyDescent="0.35">
      <c r="A21" s="5" t="s">
        <v>233</v>
      </c>
      <c r="B21" s="5" t="s">
        <v>234</v>
      </c>
      <c r="C21" s="5" t="s">
        <v>36</v>
      </c>
      <c r="D21" s="26">
        <v>0.12</v>
      </c>
      <c r="E21" s="37">
        <f t="shared" si="0"/>
        <v>236.3</v>
      </c>
      <c r="F21" s="67"/>
      <c r="G21" s="6">
        <v>231.3</v>
      </c>
      <c r="H21" s="5"/>
      <c r="I21" s="36">
        <f t="shared" si="1"/>
        <v>0</v>
      </c>
      <c r="J21" s="7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3">
      <c r="A22" s="5" t="s">
        <v>217</v>
      </c>
      <c r="B22" s="5" t="s">
        <v>218</v>
      </c>
      <c r="C22" s="5" t="s">
        <v>219</v>
      </c>
      <c r="D22" s="26">
        <v>0.12</v>
      </c>
      <c r="E22" s="37">
        <f t="shared" si="0"/>
        <v>342.5</v>
      </c>
      <c r="F22" s="65"/>
      <c r="G22" s="6">
        <v>337.5</v>
      </c>
      <c r="H22" s="5"/>
      <c r="I22" s="36">
        <f t="shared" si="1"/>
        <v>0</v>
      </c>
      <c r="J22" s="7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3">
      <c r="A23" s="5" t="s">
        <v>323</v>
      </c>
      <c r="B23" s="5" t="s">
        <v>324</v>
      </c>
      <c r="C23" s="5" t="s">
        <v>36</v>
      </c>
      <c r="D23" s="26">
        <v>0.12</v>
      </c>
      <c r="E23" s="37">
        <f t="shared" si="0"/>
        <v>371.3</v>
      </c>
      <c r="F23" s="65"/>
      <c r="G23" s="6">
        <v>366.3</v>
      </c>
      <c r="H23" s="5"/>
      <c r="I23" s="36">
        <f t="shared" si="1"/>
        <v>0</v>
      </c>
      <c r="J23" s="7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3">
      <c r="A24" s="5" t="s">
        <v>400</v>
      </c>
      <c r="B24" s="5" t="s">
        <v>401</v>
      </c>
      <c r="C24" s="5" t="s">
        <v>17</v>
      </c>
      <c r="D24" s="26">
        <v>0.12</v>
      </c>
      <c r="E24" s="37">
        <f t="shared" si="0"/>
        <v>202.5</v>
      </c>
      <c r="F24" s="65"/>
      <c r="G24" s="6">
        <v>197.5</v>
      </c>
      <c r="H24" s="5"/>
      <c r="I24" s="36">
        <f t="shared" si="1"/>
        <v>0</v>
      </c>
      <c r="J24" s="7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3">
      <c r="A25" s="5" t="s">
        <v>235</v>
      </c>
      <c r="B25" s="5" t="s">
        <v>236</v>
      </c>
      <c r="C25" s="5" t="s">
        <v>17</v>
      </c>
      <c r="D25" s="26">
        <v>0.12</v>
      </c>
      <c r="E25" s="37">
        <f t="shared" si="0"/>
        <v>243.8</v>
      </c>
      <c r="F25" s="65"/>
      <c r="G25" s="6">
        <v>238.8</v>
      </c>
      <c r="H25" s="5"/>
      <c r="I25" s="36">
        <f t="shared" si="1"/>
        <v>0</v>
      </c>
      <c r="J25" s="7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21" customHeight="1" x14ac:dyDescent="0.3">
      <c r="A26" s="105" t="s">
        <v>435</v>
      </c>
      <c r="B26" s="105"/>
      <c r="C26" s="105"/>
      <c r="D26" s="29"/>
      <c r="E26" s="27"/>
      <c r="F26" s="68"/>
      <c r="G26" s="68"/>
      <c r="H26" s="28"/>
      <c r="I26" s="64"/>
      <c r="J26" s="7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3">
      <c r="A27" s="5" t="s">
        <v>243</v>
      </c>
      <c r="B27" s="5" t="s">
        <v>244</v>
      </c>
      <c r="C27" s="5" t="s">
        <v>28</v>
      </c>
      <c r="D27" s="26">
        <v>0.12</v>
      </c>
      <c r="E27" s="37">
        <f>G27+5</f>
        <v>76.5</v>
      </c>
      <c r="F27" s="65"/>
      <c r="G27" s="6">
        <v>71.5</v>
      </c>
      <c r="H27" s="5"/>
      <c r="I27" s="36">
        <f t="shared" si="1"/>
        <v>0</v>
      </c>
      <c r="J27" s="7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3">
      <c r="A28" s="5" t="s">
        <v>247</v>
      </c>
      <c r="B28" s="5" t="s">
        <v>248</v>
      </c>
      <c r="C28" s="5" t="s">
        <v>28</v>
      </c>
      <c r="D28" s="26">
        <v>0.12</v>
      </c>
      <c r="E28" s="37">
        <f t="shared" ref="E28:E46" si="2">G28+5</f>
        <v>93.8</v>
      </c>
      <c r="F28" s="65"/>
      <c r="G28" s="6">
        <v>88.8</v>
      </c>
      <c r="H28" s="5"/>
      <c r="I28" s="36">
        <f t="shared" si="1"/>
        <v>0</v>
      </c>
      <c r="J28" s="7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3">
      <c r="A29" s="5" t="s">
        <v>239</v>
      </c>
      <c r="B29" s="5" t="s">
        <v>240</v>
      </c>
      <c r="C29" s="5" t="s">
        <v>28</v>
      </c>
      <c r="D29" s="26">
        <v>0.12</v>
      </c>
      <c r="E29" s="37">
        <f t="shared" si="2"/>
        <v>93.8</v>
      </c>
      <c r="F29" s="65"/>
      <c r="G29" s="6">
        <v>88.8</v>
      </c>
      <c r="H29" s="5"/>
      <c r="I29" s="36">
        <f t="shared" si="1"/>
        <v>0</v>
      </c>
      <c r="J29" s="7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3">
      <c r="A30" s="5" t="s">
        <v>383</v>
      </c>
      <c r="B30" s="5" t="s">
        <v>384</v>
      </c>
      <c r="C30" s="5"/>
      <c r="D30" s="26">
        <v>0.12</v>
      </c>
      <c r="E30" s="37">
        <f t="shared" si="2"/>
        <v>148.80000000000001</v>
      </c>
      <c r="F30" s="65"/>
      <c r="G30" s="6">
        <v>143.80000000000001</v>
      </c>
      <c r="H30" s="5"/>
      <c r="I30" s="36">
        <f t="shared" si="1"/>
        <v>0</v>
      </c>
      <c r="J30" s="7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3">
      <c r="A31" s="5" t="s">
        <v>256</v>
      </c>
      <c r="B31" s="5" t="s">
        <v>257</v>
      </c>
      <c r="C31" s="5"/>
      <c r="D31" s="26">
        <v>0.12</v>
      </c>
      <c r="E31" s="37">
        <f t="shared" si="2"/>
        <v>146.69999999999999</v>
      </c>
      <c r="F31" s="65"/>
      <c r="G31" s="6">
        <v>141.69999999999999</v>
      </c>
      <c r="H31" s="5"/>
      <c r="I31" s="36">
        <f t="shared" si="1"/>
        <v>0</v>
      </c>
      <c r="J31" s="7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3">
      <c r="A32" s="5" t="s">
        <v>408</v>
      </c>
      <c r="B32" s="5" t="s">
        <v>409</v>
      </c>
      <c r="C32" s="5"/>
      <c r="D32" s="26">
        <v>0.12</v>
      </c>
      <c r="E32" s="37">
        <f t="shared" si="2"/>
        <v>311.8</v>
      </c>
      <c r="F32" s="65"/>
      <c r="G32" s="6">
        <v>306.8</v>
      </c>
      <c r="H32" s="5"/>
      <c r="I32" s="36">
        <f t="shared" si="1"/>
        <v>0</v>
      </c>
      <c r="J32" s="7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3">
      <c r="A33" s="5" t="s">
        <v>224</v>
      </c>
      <c r="B33" s="5" t="s">
        <v>225</v>
      </c>
      <c r="C33" s="5" t="s">
        <v>161</v>
      </c>
      <c r="D33" s="26">
        <v>0.12</v>
      </c>
      <c r="E33" s="37">
        <f t="shared" si="2"/>
        <v>260</v>
      </c>
      <c r="F33" s="65"/>
      <c r="G33" s="6">
        <v>255</v>
      </c>
      <c r="H33" s="5"/>
      <c r="I33" s="36">
        <f t="shared" si="1"/>
        <v>0</v>
      </c>
      <c r="J33" s="7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3">
      <c r="A34" s="5" t="s">
        <v>406</v>
      </c>
      <c r="B34" s="5" t="s">
        <v>407</v>
      </c>
      <c r="C34" s="5"/>
      <c r="D34" s="26">
        <v>0.12</v>
      </c>
      <c r="E34" s="37">
        <f t="shared" si="2"/>
        <v>324.60000000000002</v>
      </c>
      <c r="F34" s="65"/>
      <c r="G34" s="6">
        <v>319.60000000000002</v>
      </c>
      <c r="H34" s="5"/>
      <c r="I34" s="36">
        <f t="shared" si="1"/>
        <v>0</v>
      </c>
      <c r="J34" s="7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3">
      <c r="A35" s="5" t="s">
        <v>424</v>
      </c>
      <c r="B35" s="5" t="s">
        <v>425</v>
      </c>
      <c r="C35" s="5"/>
      <c r="D35" s="26">
        <v>0.12</v>
      </c>
      <c r="E35" s="37">
        <f t="shared" si="2"/>
        <v>286.3</v>
      </c>
      <c r="F35" s="65"/>
      <c r="G35" s="6">
        <v>281.3</v>
      </c>
      <c r="H35" s="5"/>
      <c r="I35" s="36">
        <f t="shared" si="1"/>
        <v>0</v>
      </c>
      <c r="J35" s="7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x14ac:dyDescent="0.3">
      <c r="A36" s="5" t="s">
        <v>229</v>
      </c>
      <c r="B36" s="5" t="s">
        <v>230</v>
      </c>
      <c r="C36" s="5" t="s">
        <v>125</v>
      </c>
      <c r="D36" s="26">
        <v>0.12</v>
      </c>
      <c r="E36" s="37">
        <f t="shared" si="2"/>
        <v>98.8</v>
      </c>
      <c r="F36" s="65"/>
      <c r="G36" s="6">
        <v>93.8</v>
      </c>
      <c r="H36" s="5"/>
      <c r="I36" s="36">
        <f t="shared" si="1"/>
        <v>0</v>
      </c>
      <c r="J36" s="7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x14ac:dyDescent="0.3">
      <c r="A37" s="5" t="s">
        <v>220</v>
      </c>
      <c r="B37" s="5" t="s">
        <v>221</v>
      </c>
      <c r="C37" s="5"/>
      <c r="D37" s="26">
        <v>0.12</v>
      </c>
      <c r="E37" s="37">
        <f t="shared" si="2"/>
        <v>280</v>
      </c>
      <c r="F37" s="65"/>
      <c r="G37" s="6">
        <v>275</v>
      </c>
      <c r="H37" s="5"/>
      <c r="I37" s="36">
        <f t="shared" si="1"/>
        <v>0</v>
      </c>
      <c r="J37" s="7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x14ac:dyDescent="0.3">
      <c r="A38" s="5" t="s">
        <v>428</v>
      </c>
      <c r="B38" s="5" t="s">
        <v>429</v>
      </c>
      <c r="C38" s="5"/>
      <c r="D38" s="26">
        <v>0.12</v>
      </c>
      <c r="E38" s="37">
        <f t="shared" si="2"/>
        <v>270</v>
      </c>
      <c r="F38" s="65"/>
      <c r="G38" s="6">
        <v>265</v>
      </c>
      <c r="H38" s="5"/>
      <c r="I38" s="36">
        <f t="shared" si="1"/>
        <v>0</v>
      </c>
      <c r="J38" s="7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x14ac:dyDescent="0.3">
      <c r="A39" s="5" t="s">
        <v>410</v>
      </c>
      <c r="B39" s="5" t="s">
        <v>411</v>
      </c>
      <c r="C39" s="5"/>
      <c r="D39" s="26">
        <v>0.12</v>
      </c>
      <c r="E39" s="37">
        <f t="shared" si="2"/>
        <v>277.10000000000002</v>
      </c>
      <c r="F39" s="65"/>
      <c r="G39" s="6">
        <v>272.10000000000002</v>
      </c>
      <c r="H39" s="5"/>
      <c r="I39" s="36">
        <f t="shared" si="1"/>
        <v>0</v>
      </c>
      <c r="J39" s="7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x14ac:dyDescent="0.3">
      <c r="A40" s="5" t="s">
        <v>385</v>
      </c>
      <c r="B40" s="5" t="s">
        <v>386</v>
      </c>
      <c r="C40" s="5" t="s">
        <v>36</v>
      </c>
      <c r="D40" s="26">
        <v>0.12</v>
      </c>
      <c r="E40" s="37">
        <f t="shared" si="2"/>
        <v>240</v>
      </c>
      <c r="F40" s="65"/>
      <c r="G40" s="6">
        <v>235</v>
      </c>
      <c r="H40" s="5"/>
      <c r="I40" s="36">
        <f t="shared" si="1"/>
        <v>0</v>
      </c>
      <c r="J40" s="7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x14ac:dyDescent="0.3">
      <c r="A41" s="5" t="s">
        <v>261</v>
      </c>
      <c r="B41" s="5" t="s">
        <v>262</v>
      </c>
      <c r="C41" s="5" t="s">
        <v>36</v>
      </c>
      <c r="D41" s="26">
        <v>0.12</v>
      </c>
      <c r="E41" s="37">
        <f t="shared" si="2"/>
        <v>231.7</v>
      </c>
      <c r="F41" s="65"/>
      <c r="G41" s="6">
        <v>226.7</v>
      </c>
      <c r="H41" s="5"/>
      <c r="I41" s="36">
        <f t="shared" si="1"/>
        <v>0</v>
      </c>
      <c r="J41" s="7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x14ac:dyDescent="0.3">
      <c r="A42" s="5" t="s">
        <v>397</v>
      </c>
      <c r="B42" s="5" t="s">
        <v>398</v>
      </c>
      <c r="C42" s="5" t="s">
        <v>36</v>
      </c>
      <c r="D42" s="26">
        <v>0.12</v>
      </c>
      <c r="E42" s="37">
        <f t="shared" si="2"/>
        <v>354.1</v>
      </c>
      <c r="F42" s="65"/>
      <c r="G42" s="6">
        <v>349.1</v>
      </c>
      <c r="H42" s="5"/>
      <c r="I42" s="36">
        <f t="shared" si="1"/>
        <v>0</v>
      </c>
      <c r="J42" s="7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x14ac:dyDescent="0.3">
      <c r="A43" s="88" t="s">
        <v>485</v>
      </c>
      <c r="B43" s="88" t="s">
        <v>486</v>
      </c>
      <c r="C43" s="88" t="s">
        <v>125</v>
      </c>
      <c r="D43" s="31">
        <v>0.12</v>
      </c>
      <c r="E43" s="37">
        <f t="shared" si="2"/>
        <v>302.5</v>
      </c>
      <c r="F43" s="65"/>
      <c r="G43" s="89">
        <v>297.5</v>
      </c>
      <c r="H43" s="88"/>
      <c r="I43" s="89">
        <f t="shared" si="1"/>
        <v>0</v>
      </c>
      <c r="J43" s="8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x14ac:dyDescent="0.3">
      <c r="A44" s="88" t="s">
        <v>487</v>
      </c>
      <c r="B44" s="88" t="s">
        <v>488</v>
      </c>
      <c r="C44" s="88" t="s">
        <v>125</v>
      </c>
      <c r="D44" s="31">
        <v>0.12</v>
      </c>
      <c r="E44" s="37">
        <f t="shared" si="2"/>
        <v>315</v>
      </c>
      <c r="F44" s="65"/>
      <c r="G44" s="89">
        <v>310</v>
      </c>
      <c r="H44" s="88"/>
      <c r="I44" s="89">
        <f t="shared" si="1"/>
        <v>0</v>
      </c>
      <c r="J44" s="8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x14ac:dyDescent="0.3">
      <c r="A45" s="88" t="s">
        <v>489</v>
      </c>
      <c r="B45" s="88" t="s">
        <v>490</v>
      </c>
      <c r="C45" s="88" t="s">
        <v>125</v>
      </c>
      <c r="D45" s="31">
        <v>0.12</v>
      </c>
      <c r="E45" s="37">
        <f t="shared" si="2"/>
        <v>315</v>
      </c>
      <c r="F45" s="65"/>
      <c r="G45" s="89">
        <v>310</v>
      </c>
      <c r="H45" s="88"/>
      <c r="I45" s="89">
        <f t="shared" si="1"/>
        <v>0</v>
      </c>
      <c r="J45" s="8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x14ac:dyDescent="0.3">
      <c r="A46" s="5" t="s">
        <v>222</v>
      </c>
      <c r="B46" s="5" t="s">
        <v>223</v>
      </c>
      <c r="C46" s="5" t="s">
        <v>36</v>
      </c>
      <c r="D46" s="26">
        <v>0.12</v>
      </c>
      <c r="E46" s="37">
        <f t="shared" si="2"/>
        <v>291.5</v>
      </c>
      <c r="F46" s="65"/>
      <c r="G46" s="6">
        <v>286.5</v>
      </c>
      <c r="H46" s="5"/>
      <c r="I46" s="36">
        <f t="shared" si="1"/>
        <v>0</v>
      </c>
      <c r="J46" s="7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21" customHeight="1" x14ac:dyDescent="0.3">
      <c r="A47" s="90" t="s">
        <v>436</v>
      </c>
      <c r="B47" s="91"/>
      <c r="C47" s="91"/>
      <c r="D47" s="30"/>
      <c r="E47" s="27"/>
      <c r="F47" s="68"/>
      <c r="G47" s="68"/>
      <c r="H47" s="28"/>
      <c r="I47" s="64"/>
      <c r="J47" s="79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14.4" customHeight="1" x14ac:dyDescent="0.35">
      <c r="A48" s="5" t="s">
        <v>110</v>
      </c>
      <c r="B48" s="5" t="s">
        <v>111</v>
      </c>
      <c r="C48" s="5" t="s">
        <v>112</v>
      </c>
      <c r="D48" s="31">
        <v>0.12</v>
      </c>
      <c r="E48" s="36">
        <f>G48+5</f>
        <v>330</v>
      </c>
      <c r="F48" s="67"/>
      <c r="G48" s="6">
        <v>325</v>
      </c>
      <c r="H48" s="5"/>
      <c r="I48" s="36">
        <f t="shared" si="1"/>
        <v>0</v>
      </c>
      <c r="J48" s="7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4.4" customHeight="1" x14ac:dyDescent="0.3">
      <c r="A49" s="5" t="s">
        <v>113</v>
      </c>
      <c r="B49" s="5" t="s">
        <v>114</v>
      </c>
      <c r="C49" s="5" t="s">
        <v>112</v>
      </c>
      <c r="D49" s="31">
        <v>0.12</v>
      </c>
      <c r="E49" s="36">
        <f t="shared" ref="E49:E66" si="3">G49+5</f>
        <v>280</v>
      </c>
      <c r="F49" s="65"/>
      <c r="G49" s="6">
        <v>275</v>
      </c>
      <c r="H49" s="5"/>
      <c r="I49" s="36">
        <f t="shared" si="1"/>
        <v>0</v>
      </c>
      <c r="J49" s="78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4.4" customHeight="1" x14ac:dyDescent="0.3">
      <c r="A50" s="5" t="s">
        <v>115</v>
      </c>
      <c r="B50" s="5" t="s">
        <v>116</v>
      </c>
      <c r="C50" s="5"/>
      <c r="D50" s="31">
        <v>0.12</v>
      </c>
      <c r="E50" s="36">
        <f t="shared" si="3"/>
        <v>524.9</v>
      </c>
      <c r="F50" s="65"/>
      <c r="G50" s="6">
        <v>519.9</v>
      </c>
      <c r="H50" s="5"/>
      <c r="I50" s="36">
        <f t="shared" si="1"/>
        <v>0</v>
      </c>
      <c r="J50" s="78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4.4" customHeight="1" x14ac:dyDescent="0.35">
      <c r="A51" s="5" t="s">
        <v>249</v>
      </c>
      <c r="B51" s="5" t="s">
        <v>250</v>
      </c>
      <c r="C51" s="5" t="s">
        <v>105</v>
      </c>
      <c r="D51" s="31">
        <v>0.12</v>
      </c>
      <c r="E51" s="36">
        <f t="shared" si="3"/>
        <v>61.1</v>
      </c>
      <c r="F51" s="65"/>
      <c r="G51" s="6">
        <v>56.1</v>
      </c>
      <c r="H51" s="25"/>
      <c r="I51" s="36">
        <f t="shared" si="1"/>
        <v>0</v>
      </c>
      <c r="J51" s="7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4.4" customHeight="1" x14ac:dyDescent="0.3">
      <c r="A52" s="5" t="s">
        <v>121</v>
      </c>
      <c r="B52" s="5" t="s">
        <v>122</v>
      </c>
      <c r="C52" s="5" t="s">
        <v>53</v>
      </c>
      <c r="D52" s="31">
        <v>0.12</v>
      </c>
      <c r="E52" s="36">
        <f t="shared" si="3"/>
        <v>123.8</v>
      </c>
      <c r="F52" s="65"/>
      <c r="G52" s="6">
        <v>118.8</v>
      </c>
      <c r="H52" s="5"/>
      <c r="I52" s="36">
        <f t="shared" si="1"/>
        <v>0</v>
      </c>
      <c r="J52" s="78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4.4" customHeight="1" x14ac:dyDescent="0.3">
      <c r="A53" s="5" t="s">
        <v>37</v>
      </c>
      <c r="B53" s="5" t="s">
        <v>38</v>
      </c>
      <c r="C53" s="5" t="s">
        <v>39</v>
      </c>
      <c r="D53" s="31">
        <v>0.12</v>
      </c>
      <c r="E53" s="36">
        <f t="shared" si="3"/>
        <v>223.8</v>
      </c>
      <c r="F53" s="65"/>
      <c r="G53" s="6">
        <v>218.8</v>
      </c>
      <c r="H53" s="5"/>
      <c r="I53" s="36">
        <f t="shared" si="1"/>
        <v>0</v>
      </c>
      <c r="J53" s="78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4.4" customHeight="1" x14ac:dyDescent="0.3">
      <c r="A54" s="5" t="s">
        <v>245</v>
      </c>
      <c r="B54" s="5" t="s">
        <v>246</v>
      </c>
      <c r="C54" s="5"/>
      <c r="D54" s="31">
        <v>0.12</v>
      </c>
      <c r="E54" s="36">
        <f t="shared" si="3"/>
        <v>276.10000000000002</v>
      </c>
      <c r="F54" s="65"/>
      <c r="G54" s="6">
        <v>271.10000000000002</v>
      </c>
      <c r="H54" s="5"/>
      <c r="I54" s="36">
        <f t="shared" si="1"/>
        <v>0</v>
      </c>
      <c r="J54" s="78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4.4" customHeight="1" x14ac:dyDescent="0.3">
      <c r="A55" s="5" t="s">
        <v>84</v>
      </c>
      <c r="B55" s="5" t="s">
        <v>85</v>
      </c>
      <c r="C55" s="5" t="s">
        <v>86</v>
      </c>
      <c r="D55" s="31">
        <v>0.12</v>
      </c>
      <c r="E55" s="36">
        <f t="shared" si="3"/>
        <v>211.3</v>
      </c>
      <c r="F55" s="65"/>
      <c r="G55" s="6">
        <v>206.3</v>
      </c>
      <c r="H55" s="5"/>
      <c r="I55" s="36">
        <f t="shared" si="1"/>
        <v>0</v>
      </c>
      <c r="J55" s="78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4.4" customHeight="1" x14ac:dyDescent="0.3">
      <c r="A56" s="5" t="s">
        <v>237</v>
      </c>
      <c r="B56" s="5" t="s">
        <v>238</v>
      </c>
      <c r="C56" s="5" t="s">
        <v>89</v>
      </c>
      <c r="D56" s="31">
        <v>0.12</v>
      </c>
      <c r="E56" s="36">
        <f t="shared" si="3"/>
        <v>330</v>
      </c>
      <c r="F56" s="65"/>
      <c r="G56" s="6">
        <v>325</v>
      </c>
      <c r="H56" s="5"/>
      <c r="I56" s="36">
        <f t="shared" si="1"/>
        <v>0</v>
      </c>
      <c r="J56" s="78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4.4" customHeight="1" x14ac:dyDescent="0.3">
      <c r="A57" s="5" t="s">
        <v>168</v>
      </c>
      <c r="B57" s="5" t="s">
        <v>169</v>
      </c>
      <c r="C57" s="5" t="s">
        <v>89</v>
      </c>
      <c r="D57" s="31">
        <v>0.12</v>
      </c>
      <c r="E57" s="36">
        <f t="shared" si="3"/>
        <v>235</v>
      </c>
      <c r="F57" s="65"/>
      <c r="G57" s="6">
        <v>230</v>
      </c>
      <c r="H57" s="5"/>
      <c r="I57" s="36">
        <f t="shared" si="1"/>
        <v>0</v>
      </c>
      <c r="J57" s="78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4.4" customHeight="1" x14ac:dyDescent="0.3">
      <c r="A58" s="5" t="s">
        <v>126</v>
      </c>
      <c r="B58" s="5" t="s">
        <v>127</v>
      </c>
      <c r="C58" s="5" t="s">
        <v>53</v>
      </c>
      <c r="D58" s="31">
        <v>0.12</v>
      </c>
      <c r="E58" s="36">
        <f t="shared" si="3"/>
        <v>186.3</v>
      </c>
      <c r="F58" s="65"/>
      <c r="G58" s="6">
        <v>181.3</v>
      </c>
      <c r="H58" s="5"/>
      <c r="I58" s="36">
        <f t="shared" si="1"/>
        <v>0</v>
      </c>
      <c r="J58" s="7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4.4" customHeight="1" x14ac:dyDescent="0.3">
      <c r="A59" s="5" t="s">
        <v>123</v>
      </c>
      <c r="B59" s="5" t="s">
        <v>124</v>
      </c>
      <c r="C59" s="5" t="s">
        <v>125</v>
      </c>
      <c r="D59" s="31">
        <v>0.12</v>
      </c>
      <c r="E59" s="36">
        <f t="shared" si="3"/>
        <v>130</v>
      </c>
      <c r="F59" s="65"/>
      <c r="G59" s="6">
        <v>125</v>
      </c>
      <c r="H59" s="5"/>
      <c r="I59" s="36">
        <f t="shared" si="1"/>
        <v>0</v>
      </c>
      <c r="J59" s="7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4.4" customHeight="1" x14ac:dyDescent="0.3">
      <c r="A60" s="5" t="s">
        <v>128</v>
      </c>
      <c r="B60" s="5" t="s">
        <v>129</v>
      </c>
      <c r="C60" s="5"/>
      <c r="D60" s="31">
        <v>0.12</v>
      </c>
      <c r="E60" s="36">
        <f t="shared" si="3"/>
        <v>324.60000000000002</v>
      </c>
      <c r="F60" s="65"/>
      <c r="G60" s="6">
        <v>319.60000000000002</v>
      </c>
      <c r="H60" s="5"/>
      <c r="I60" s="36">
        <f t="shared" si="1"/>
        <v>0</v>
      </c>
      <c r="J60" s="7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4.4" customHeight="1" x14ac:dyDescent="0.3">
      <c r="A61" s="5" t="s">
        <v>130</v>
      </c>
      <c r="B61" s="5" t="s">
        <v>131</v>
      </c>
      <c r="C61" s="5" t="s">
        <v>53</v>
      </c>
      <c r="D61" s="31">
        <v>0.12</v>
      </c>
      <c r="E61" s="36">
        <f t="shared" si="3"/>
        <v>176.3</v>
      </c>
      <c r="F61" s="65"/>
      <c r="G61" s="6">
        <v>171.3</v>
      </c>
      <c r="H61" s="5"/>
      <c r="I61" s="36">
        <f t="shared" si="1"/>
        <v>0</v>
      </c>
      <c r="J61" s="7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4.4" customHeight="1" x14ac:dyDescent="0.3">
      <c r="A62" s="5" t="s">
        <v>196</v>
      </c>
      <c r="B62" s="5" t="s">
        <v>197</v>
      </c>
      <c r="C62" s="5" t="s">
        <v>89</v>
      </c>
      <c r="D62" s="31">
        <v>0.12</v>
      </c>
      <c r="E62" s="36">
        <f t="shared" si="3"/>
        <v>353.8</v>
      </c>
      <c r="F62" s="65"/>
      <c r="G62" s="6">
        <v>348.8</v>
      </c>
      <c r="H62" s="5"/>
      <c r="I62" s="36">
        <f t="shared" si="1"/>
        <v>0</v>
      </c>
      <c r="J62" s="7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4.4" customHeight="1" x14ac:dyDescent="0.3">
      <c r="A63" s="5" t="s">
        <v>263</v>
      </c>
      <c r="B63" s="5" t="s">
        <v>264</v>
      </c>
      <c r="C63" s="5" t="s">
        <v>265</v>
      </c>
      <c r="D63" s="31">
        <v>0.12</v>
      </c>
      <c r="E63" s="36">
        <f t="shared" si="3"/>
        <v>114.7</v>
      </c>
      <c r="F63" s="65"/>
      <c r="G63" s="6">
        <v>109.7</v>
      </c>
      <c r="H63" s="5"/>
      <c r="I63" s="36">
        <f t="shared" si="1"/>
        <v>0</v>
      </c>
      <c r="J63" s="7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4.4" customHeight="1" x14ac:dyDescent="0.3">
      <c r="A64" s="5" t="s">
        <v>266</v>
      </c>
      <c r="B64" s="5" t="s">
        <v>267</v>
      </c>
      <c r="C64" s="5" t="s">
        <v>31</v>
      </c>
      <c r="D64" s="31">
        <v>0.12</v>
      </c>
      <c r="E64" s="36">
        <f t="shared" si="3"/>
        <v>182.4</v>
      </c>
      <c r="F64" s="65"/>
      <c r="G64" s="6">
        <v>177.4</v>
      </c>
      <c r="H64" s="5"/>
      <c r="I64" s="36">
        <f t="shared" si="1"/>
        <v>0</v>
      </c>
      <c r="J64" s="7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4.4" customHeight="1" x14ac:dyDescent="0.3">
      <c r="A65" s="5" t="s">
        <v>132</v>
      </c>
      <c r="B65" s="5" t="s">
        <v>133</v>
      </c>
      <c r="C65" s="5" t="s">
        <v>134</v>
      </c>
      <c r="D65" s="31">
        <v>0.12</v>
      </c>
      <c r="E65" s="36">
        <f t="shared" si="3"/>
        <v>532.5</v>
      </c>
      <c r="F65" s="65"/>
      <c r="G65" s="6">
        <v>527.5</v>
      </c>
      <c r="H65" s="5"/>
      <c r="I65" s="36">
        <f t="shared" si="1"/>
        <v>0</v>
      </c>
      <c r="J65" s="7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4.4" customHeight="1" x14ac:dyDescent="0.3">
      <c r="A66" s="5" t="s">
        <v>108</v>
      </c>
      <c r="B66" s="5" t="s">
        <v>109</v>
      </c>
      <c r="C66" s="5" t="s">
        <v>89</v>
      </c>
      <c r="D66" s="31">
        <v>0.12</v>
      </c>
      <c r="E66" s="36">
        <f t="shared" si="3"/>
        <v>262.5</v>
      </c>
      <c r="F66" s="65"/>
      <c r="G66" s="6">
        <v>257.5</v>
      </c>
      <c r="H66" s="5"/>
      <c r="I66" s="36">
        <f t="shared" si="1"/>
        <v>0</v>
      </c>
      <c r="J66" s="7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21" customHeight="1" x14ac:dyDescent="0.3">
      <c r="A67" s="90" t="s">
        <v>437</v>
      </c>
      <c r="B67" s="105"/>
      <c r="C67" s="105"/>
      <c r="D67" s="30"/>
      <c r="E67" s="27"/>
      <c r="F67" s="68"/>
      <c r="G67" s="68"/>
      <c r="H67" s="28"/>
      <c r="I67" s="64"/>
      <c r="J67" s="79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x14ac:dyDescent="0.3">
      <c r="A68" s="5" t="s">
        <v>79</v>
      </c>
      <c r="B68" s="5" t="s">
        <v>80</v>
      </c>
      <c r="C68" s="5" t="s">
        <v>81</v>
      </c>
      <c r="D68" s="31">
        <v>0.12</v>
      </c>
      <c r="E68" s="37">
        <f t="shared" ref="E68:E77" si="4">G68+5</f>
        <v>103.8</v>
      </c>
      <c r="F68" s="65"/>
      <c r="G68" s="6">
        <v>98.8</v>
      </c>
      <c r="H68" s="5"/>
      <c r="I68" s="36">
        <f t="shared" si="1"/>
        <v>0</v>
      </c>
      <c r="J68" s="8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x14ac:dyDescent="0.3">
      <c r="A69" s="5" t="s">
        <v>34</v>
      </c>
      <c r="B69" s="5" t="s">
        <v>35</v>
      </c>
      <c r="C69" s="5" t="s">
        <v>36</v>
      </c>
      <c r="D69" s="31">
        <v>0.12</v>
      </c>
      <c r="E69" s="37">
        <f t="shared" si="4"/>
        <v>117.5</v>
      </c>
      <c r="F69" s="65"/>
      <c r="G69" s="6">
        <v>112.5</v>
      </c>
      <c r="H69" s="5"/>
      <c r="I69" s="36">
        <f t="shared" si="1"/>
        <v>0</v>
      </c>
      <c r="J69" s="7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x14ac:dyDescent="0.3">
      <c r="A70" s="5" t="s">
        <v>119</v>
      </c>
      <c r="B70" s="5" t="s">
        <v>120</v>
      </c>
      <c r="C70" s="5" t="s">
        <v>39</v>
      </c>
      <c r="D70" s="31">
        <v>0.12</v>
      </c>
      <c r="E70" s="37">
        <f t="shared" si="4"/>
        <v>233.8</v>
      </c>
      <c r="F70" s="65"/>
      <c r="G70" s="6">
        <v>228.8</v>
      </c>
      <c r="H70" s="5"/>
      <c r="I70" s="36">
        <f t="shared" si="1"/>
        <v>0</v>
      </c>
      <c r="J70" s="7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3">
      <c r="A71" s="5" t="s">
        <v>87</v>
      </c>
      <c r="B71" s="5" t="s">
        <v>88</v>
      </c>
      <c r="C71" s="5" t="s">
        <v>89</v>
      </c>
      <c r="D71" s="31">
        <v>0.12</v>
      </c>
      <c r="E71" s="37">
        <f t="shared" si="4"/>
        <v>248.8</v>
      </c>
      <c r="F71" s="65"/>
      <c r="G71" s="6">
        <v>243.8</v>
      </c>
      <c r="H71" s="5"/>
      <c r="I71" s="36">
        <f t="shared" si="1"/>
        <v>0</v>
      </c>
      <c r="J71" s="7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3">
      <c r="A72" s="5" t="s">
        <v>95</v>
      </c>
      <c r="B72" s="5" t="s">
        <v>96</v>
      </c>
      <c r="C72" s="5" t="s">
        <v>53</v>
      </c>
      <c r="D72" s="31">
        <v>0.12</v>
      </c>
      <c r="E72" s="37">
        <f t="shared" si="4"/>
        <v>186.3</v>
      </c>
      <c r="F72" s="65"/>
      <c r="G72" s="6">
        <v>181.3</v>
      </c>
      <c r="H72" s="5"/>
      <c r="I72" s="36">
        <f t="shared" si="1"/>
        <v>0</v>
      </c>
      <c r="J72" s="7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3">
      <c r="A73" s="5" t="s">
        <v>99</v>
      </c>
      <c r="B73" s="5" t="s">
        <v>100</v>
      </c>
      <c r="C73" s="5" t="s">
        <v>53</v>
      </c>
      <c r="D73" s="31">
        <v>0.12</v>
      </c>
      <c r="E73" s="37">
        <f t="shared" si="4"/>
        <v>136.30000000000001</v>
      </c>
      <c r="F73" s="65"/>
      <c r="G73" s="6">
        <v>131.30000000000001</v>
      </c>
      <c r="H73" s="5"/>
      <c r="I73" s="36">
        <f t="shared" si="1"/>
        <v>0</v>
      </c>
      <c r="J73" s="7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3">
      <c r="A74" s="5" t="s">
        <v>97</v>
      </c>
      <c r="B74" s="5" t="s">
        <v>98</v>
      </c>
      <c r="C74" s="5" t="s">
        <v>53</v>
      </c>
      <c r="D74" s="31">
        <v>0.12</v>
      </c>
      <c r="E74" s="37">
        <f t="shared" si="4"/>
        <v>107.5</v>
      </c>
      <c r="F74" s="65"/>
      <c r="G74" s="6">
        <v>102.5</v>
      </c>
      <c r="H74" s="5"/>
      <c r="I74" s="36">
        <f t="shared" ref="I74:I137" si="5">(F74*E74)+(H74*G74)</f>
        <v>0</v>
      </c>
      <c r="J74" s="7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3">
      <c r="A75" s="5" t="s">
        <v>103</v>
      </c>
      <c r="B75" s="5" t="s">
        <v>104</v>
      </c>
      <c r="C75" s="5" t="s">
        <v>105</v>
      </c>
      <c r="D75" s="31">
        <v>0.12</v>
      </c>
      <c r="E75" s="37">
        <f t="shared" si="4"/>
        <v>116.3</v>
      </c>
      <c r="F75" s="65"/>
      <c r="G75" s="6">
        <v>111.3</v>
      </c>
      <c r="H75" s="5"/>
      <c r="I75" s="36">
        <f t="shared" si="5"/>
        <v>0</v>
      </c>
      <c r="J75" s="7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3">
      <c r="A76" s="5" t="s">
        <v>101</v>
      </c>
      <c r="B76" s="5" t="s">
        <v>102</v>
      </c>
      <c r="C76" s="5" t="s">
        <v>53</v>
      </c>
      <c r="D76" s="31">
        <v>0.12</v>
      </c>
      <c r="E76" s="37">
        <f t="shared" si="4"/>
        <v>191.3</v>
      </c>
      <c r="F76" s="65"/>
      <c r="G76" s="6">
        <v>186.3</v>
      </c>
      <c r="H76" s="5"/>
      <c r="I76" s="36">
        <f t="shared" si="5"/>
        <v>0</v>
      </c>
      <c r="J76" s="7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3">
      <c r="A77" s="5" t="s">
        <v>106</v>
      </c>
      <c r="B77" s="5" t="s">
        <v>107</v>
      </c>
      <c r="C77" s="5" t="s">
        <v>28</v>
      </c>
      <c r="D77" s="31">
        <v>0.12</v>
      </c>
      <c r="E77" s="37">
        <f t="shared" si="4"/>
        <v>108.8</v>
      </c>
      <c r="F77" s="65"/>
      <c r="G77" s="6">
        <v>103.8</v>
      </c>
      <c r="H77" s="5"/>
      <c r="I77" s="36">
        <f t="shared" si="5"/>
        <v>0</v>
      </c>
      <c r="J77" s="7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21" customHeight="1" x14ac:dyDescent="0.3">
      <c r="A78" s="90" t="s">
        <v>440</v>
      </c>
      <c r="B78" s="105"/>
      <c r="C78" s="105"/>
      <c r="D78" s="30"/>
      <c r="E78" s="27"/>
      <c r="F78" s="68"/>
      <c r="G78" s="68"/>
      <c r="H78" s="28"/>
      <c r="I78" s="64"/>
      <c r="J78" s="79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3">
      <c r="A79" s="43" t="s">
        <v>135</v>
      </c>
      <c r="B79" s="5" t="s">
        <v>136</v>
      </c>
      <c r="C79" s="5" t="s">
        <v>137</v>
      </c>
      <c r="D79" s="31">
        <v>0.12</v>
      </c>
      <c r="E79" s="41"/>
      <c r="F79" s="66"/>
      <c r="G79" s="6">
        <v>1023.8</v>
      </c>
      <c r="H79" s="5"/>
      <c r="I79" s="36">
        <f t="shared" si="5"/>
        <v>0</v>
      </c>
      <c r="J79" s="78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8" x14ac:dyDescent="0.35">
      <c r="A80" s="43" t="s">
        <v>138</v>
      </c>
      <c r="B80" s="5" t="s">
        <v>139</v>
      </c>
      <c r="C80" s="5" t="s">
        <v>39</v>
      </c>
      <c r="D80" s="31">
        <v>0.12</v>
      </c>
      <c r="E80" s="42"/>
      <c r="F80" s="42"/>
      <c r="G80" s="6">
        <v>561.29999999999995</v>
      </c>
      <c r="H80" s="25"/>
      <c r="I80" s="36">
        <f t="shared" si="5"/>
        <v>0</v>
      </c>
      <c r="J80" s="7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3">
      <c r="A81" s="43" t="s">
        <v>140</v>
      </c>
      <c r="B81" s="5" t="s">
        <v>141</v>
      </c>
      <c r="C81" s="5" t="s">
        <v>137</v>
      </c>
      <c r="D81" s="31">
        <v>0.12</v>
      </c>
      <c r="E81" s="41"/>
      <c r="F81" s="66"/>
      <c r="G81" s="6">
        <v>1023.8</v>
      </c>
      <c r="H81" s="5"/>
      <c r="I81" s="36">
        <f t="shared" si="5"/>
        <v>0</v>
      </c>
      <c r="J81" s="78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x14ac:dyDescent="0.3">
      <c r="A82" s="43" t="s">
        <v>142</v>
      </c>
      <c r="B82" s="5" t="s">
        <v>143</v>
      </c>
      <c r="C82" s="5" t="s">
        <v>137</v>
      </c>
      <c r="D82" s="31">
        <v>0.12</v>
      </c>
      <c r="E82" s="41"/>
      <c r="F82" s="66"/>
      <c r="G82" s="6">
        <v>1221.4000000000001</v>
      </c>
      <c r="H82" s="5"/>
      <c r="I82" s="36">
        <f t="shared" si="5"/>
        <v>0</v>
      </c>
      <c r="J82" s="78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x14ac:dyDescent="0.3">
      <c r="A83" s="43" t="s">
        <v>144</v>
      </c>
      <c r="B83" s="5" t="s">
        <v>145</v>
      </c>
      <c r="C83" s="5" t="s">
        <v>39</v>
      </c>
      <c r="D83" s="31">
        <v>0.12</v>
      </c>
      <c r="E83" s="41"/>
      <c r="F83" s="66"/>
      <c r="G83" s="6">
        <v>1256.8</v>
      </c>
      <c r="H83" s="5"/>
      <c r="I83" s="36">
        <f t="shared" si="5"/>
        <v>0</v>
      </c>
      <c r="J83" s="78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3">
      <c r="A84" s="43" t="s">
        <v>146</v>
      </c>
      <c r="B84" s="5" t="s">
        <v>147</v>
      </c>
      <c r="C84" s="5" t="s">
        <v>148</v>
      </c>
      <c r="D84" s="31">
        <v>0.12</v>
      </c>
      <c r="E84" s="41"/>
      <c r="F84" s="66"/>
      <c r="G84" s="6">
        <v>873.8</v>
      </c>
      <c r="H84" s="5"/>
      <c r="I84" s="36">
        <f t="shared" si="5"/>
        <v>0</v>
      </c>
      <c r="J84" s="7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3">
      <c r="A85" s="43" t="s">
        <v>149</v>
      </c>
      <c r="B85" s="5" t="s">
        <v>150</v>
      </c>
      <c r="C85" s="5" t="s">
        <v>137</v>
      </c>
      <c r="D85" s="31">
        <v>0.12</v>
      </c>
      <c r="E85" s="41"/>
      <c r="F85" s="66"/>
      <c r="G85" s="6">
        <v>1231.3</v>
      </c>
      <c r="H85" s="5"/>
      <c r="I85" s="36">
        <f t="shared" si="5"/>
        <v>0</v>
      </c>
      <c r="J85" s="7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x14ac:dyDescent="0.3">
      <c r="A86" s="43" t="s">
        <v>151</v>
      </c>
      <c r="B86" s="5" t="s">
        <v>152</v>
      </c>
      <c r="C86" s="5" t="s">
        <v>137</v>
      </c>
      <c r="D86" s="31">
        <v>0.12</v>
      </c>
      <c r="E86" s="41"/>
      <c r="F86" s="66"/>
      <c r="G86" s="6">
        <v>1328.1</v>
      </c>
      <c r="H86" s="5"/>
      <c r="I86" s="36">
        <f t="shared" si="5"/>
        <v>0</v>
      </c>
      <c r="J86" s="7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x14ac:dyDescent="0.3">
      <c r="A87" s="43" t="s">
        <v>153</v>
      </c>
      <c r="B87" s="5" t="s">
        <v>154</v>
      </c>
      <c r="C87" s="5" t="s">
        <v>137</v>
      </c>
      <c r="D87" s="31">
        <v>0.12</v>
      </c>
      <c r="E87" s="41"/>
      <c r="F87" s="66"/>
      <c r="G87" s="6">
        <v>794.2</v>
      </c>
      <c r="H87" s="5"/>
      <c r="I87" s="36">
        <f t="shared" si="5"/>
        <v>0</v>
      </c>
      <c r="J87" s="7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x14ac:dyDescent="0.3">
      <c r="A88" s="43" t="s">
        <v>155</v>
      </c>
      <c r="B88" s="5" t="s">
        <v>156</v>
      </c>
      <c r="C88" s="5" t="s">
        <v>137</v>
      </c>
      <c r="D88" s="31">
        <v>0.12</v>
      </c>
      <c r="E88" s="41"/>
      <c r="F88" s="66"/>
      <c r="G88" s="6">
        <v>856.3</v>
      </c>
      <c r="H88" s="5"/>
      <c r="I88" s="36">
        <f t="shared" si="5"/>
        <v>0</v>
      </c>
      <c r="J88" s="7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3">
      <c r="A89" s="43" t="s">
        <v>157</v>
      </c>
      <c r="B89" s="5" t="s">
        <v>158</v>
      </c>
      <c r="C89" s="5" t="s">
        <v>137</v>
      </c>
      <c r="D89" s="31">
        <v>0.12</v>
      </c>
      <c r="E89" s="41"/>
      <c r="F89" s="66"/>
      <c r="G89" s="6">
        <v>1050</v>
      </c>
      <c r="H89" s="5"/>
      <c r="I89" s="36">
        <f t="shared" si="5"/>
        <v>0</v>
      </c>
      <c r="J89" s="7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21" customHeight="1" x14ac:dyDescent="0.3">
      <c r="A90" s="90" t="s">
        <v>441</v>
      </c>
      <c r="B90" s="105"/>
      <c r="C90" s="105"/>
      <c r="D90" s="30"/>
      <c r="E90" s="27"/>
      <c r="F90" s="68"/>
      <c r="G90" s="68"/>
      <c r="H90" s="28"/>
      <c r="I90" s="64"/>
      <c r="J90" s="79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3">
      <c r="A91" s="5" t="s">
        <v>76</v>
      </c>
      <c r="B91" s="5" t="s">
        <v>77</v>
      </c>
      <c r="C91" s="5" t="s">
        <v>78</v>
      </c>
      <c r="D91" s="31">
        <v>0.12</v>
      </c>
      <c r="E91" s="37">
        <f t="shared" ref="E91:E101" si="6">G91+5</f>
        <v>118.8</v>
      </c>
      <c r="F91" s="65"/>
      <c r="G91" s="6">
        <v>113.8</v>
      </c>
      <c r="H91" s="5"/>
      <c r="I91" s="36">
        <f t="shared" si="5"/>
        <v>0</v>
      </c>
      <c r="J91" s="7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3">
      <c r="A92" s="5" t="s">
        <v>70</v>
      </c>
      <c r="B92" s="5" t="s">
        <v>71</v>
      </c>
      <c r="C92" s="5" t="s">
        <v>72</v>
      </c>
      <c r="D92" s="31">
        <v>0.12</v>
      </c>
      <c r="E92" s="37">
        <f t="shared" si="6"/>
        <v>88.8</v>
      </c>
      <c r="F92" s="65"/>
      <c r="G92" s="6">
        <v>83.8</v>
      </c>
      <c r="H92" s="5"/>
      <c r="I92" s="36">
        <f t="shared" si="5"/>
        <v>0</v>
      </c>
      <c r="J92" s="7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3">
      <c r="A93" s="5" t="s">
        <v>73</v>
      </c>
      <c r="B93" s="5" t="s">
        <v>74</v>
      </c>
      <c r="C93" s="5" t="s">
        <v>75</v>
      </c>
      <c r="D93" s="31">
        <v>0.12</v>
      </c>
      <c r="E93" s="37">
        <f t="shared" si="6"/>
        <v>205.8</v>
      </c>
      <c r="F93" s="65"/>
      <c r="G93" s="6">
        <v>200.8</v>
      </c>
      <c r="H93" s="5"/>
      <c r="I93" s="36">
        <f t="shared" si="5"/>
        <v>0</v>
      </c>
      <c r="J93" s="7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3">
      <c r="A94" s="5" t="s">
        <v>432</v>
      </c>
      <c r="B94" s="5" t="s">
        <v>433</v>
      </c>
      <c r="C94" s="5" t="s">
        <v>18</v>
      </c>
      <c r="D94" s="31">
        <v>0.12</v>
      </c>
      <c r="E94" s="37">
        <f t="shared" si="6"/>
        <v>53.5</v>
      </c>
      <c r="F94" s="65"/>
      <c r="G94" s="6">
        <v>48.5</v>
      </c>
      <c r="H94" s="5"/>
      <c r="I94" s="36">
        <f t="shared" si="5"/>
        <v>0</v>
      </c>
      <c r="J94" s="7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3">
      <c r="A95" s="5" t="s">
        <v>210</v>
      </c>
      <c r="B95" s="5" t="s">
        <v>211</v>
      </c>
      <c r="C95" s="5" t="s">
        <v>212</v>
      </c>
      <c r="D95" s="31">
        <v>0.12</v>
      </c>
      <c r="E95" s="37">
        <f t="shared" si="6"/>
        <v>30.9</v>
      </c>
      <c r="F95" s="65"/>
      <c r="G95" s="6">
        <v>25.9</v>
      </c>
      <c r="H95" s="5"/>
      <c r="I95" s="36">
        <f t="shared" si="5"/>
        <v>0</v>
      </c>
      <c r="J95" s="7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3">
      <c r="A96" s="5" t="s">
        <v>272</v>
      </c>
      <c r="B96" s="5" t="s">
        <v>273</v>
      </c>
      <c r="C96" s="5" t="s">
        <v>442</v>
      </c>
      <c r="D96" s="31">
        <v>0.12</v>
      </c>
      <c r="E96" s="37">
        <f t="shared" si="6"/>
        <v>33.5</v>
      </c>
      <c r="F96" s="65"/>
      <c r="G96" s="6">
        <v>28.5</v>
      </c>
      <c r="H96" s="5"/>
      <c r="I96" s="36">
        <f t="shared" si="5"/>
        <v>0</v>
      </c>
      <c r="J96" s="7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3">
      <c r="A97" s="5" t="s">
        <v>41</v>
      </c>
      <c r="B97" s="5" t="s">
        <v>42</v>
      </c>
      <c r="C97" s="5" t="s">
        <v>18</v>
      </c>
      <c r="D97" s="31">
        <v>0.12</v>
      </c>
      <c r="E97" s="37">
        <f t="shared" si="6"/>
        <v>76.3</v>
      </c>
      <c r="F97" s="65"/>
      <c r="G97" s="6">
        <v>71.3</v>
      </c>
      <c r="H97" s="5"/>
      <c r="I97" s="36">
        <f t="shared" si="5"/>
        <v>0</v>
      </c>
      <c r="J97" s="7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3">
      <c r="A98" s="5" t="s">
        <v>378</v>
      </c>
      <c r="B98" s="5" t="s">
        <v>379</v>
      </c>
      <c r="C98" s="5" t="s">
        <v>18</v>
      </c>
      <c r="D98" s="31">
        <v>0.12</v>
      </c>
      <c r="E98" s="37">
        <f t="shared" si="6"/>
        <v>82.6</v>
      </c>
      <c r="F98" s="65"/>
      <c r="G98" s="6">
        <v>77.599999999999994</v>
      </c>
      <c r="H98" s="5"/>
      <c r="I98" s="36">
        <f t="shared" si="5"/>
        <v>0</v>
      </c>
      <c r="J98" s="7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3">
      <c r="A99" s="5" t="s">
        <v>430</v>
      </c>
      <c r="B99" s="5" t="s">
        <v>431</v>
      </c>
      <c r="C99" s="5" t="s">
        <v>18</v>
      </c>
      <c r="D99" s="31">
        <v>0.12</v>
      </c>
      <c r="E99" s="37">
        <f t="shared" si="6"/>
        <v>80.099999999999994</v>
      </c>
      <c r="F99" s="65"/>
      <c r="G99" s="6">
        <v>75.099999999999994</v>
      </c>
      <c r="H99" s="5"/>
      <c r="I99" s="36">
        <f t="shared" si="5"/>
        <v>0</v>
      </c>
      <c r="J99" s="7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3">
      <c r="A100" s="5" t="s">
        <v>213</v>
      </c>
      <c r="B100" s="5" t="s">
        <v>214</v>
      </c>
      <c r="C100" s="5" t="s">
        <v>39</v>
      </c>
      <c r="D100" s="31">
        <v>0.12</v>
      </c>
      <c r="E100" s="37">
        <f t="shared" si="6"/>
        <v>90.6</v>
      </c>
      <c r="F100" s="65"/>
      <c r="G100" s="6">
        <v>85.6</v>
      </c>
      <c r="H100" s="5"/>
      <c r="I100" s="36">
        <f t="shared" si="5"/>
        <v>0</v>
      </c>
      <c r="J100" s="7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3">
      <c r="A101" s="5" t="s">
        <v>29</v>
      </c>
      <c r="B101" s="5" t="s">
        <v>30</v>
      </c>
      <c r="C101" s="5" t="s">
        <v>31</v>
      </c>
      <c r="D101" s="31">
        <v>0.12</v>
      </c>
      <c r="E101" s="37">
        <f t="shared" si="6"/>
        <v>30.9</v>
      </c>
      <c r="F101" s="65"/>
      <c r="G101" s="6">
        <v>25.9</v>
      </c>
      <c r="H101" s="5"/>
      <c r="I101" s="36">
        <f t="shared" si="5"/>
        <v>0</v>
      </c>
      <c r="J101" s="7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21" customHeight="1" x14ac:dyDescent="0.3">
      <c r="A102" s="90" t="s">
        <v>445</v>
      </c>
      <c r="B102" s="105"/>
      <c r="C102" s="105"/>
      <c r="D102" s="30"/>
      <c r="E102" s="27"/>
      <c r="F102" s="68"/>
      <c r="G102" s="68"/>
      <c r="H102" s="28"/>
      <c r="I102" s="64"/>
      <c r="J102" s="79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x14ac:dyDescent="0.3">
      <c r="A103" s="5" t="s">
        <v>317</v>
      </c>
      <c r="B103" s="5" t="s">
        <v>447</v>
      </c>
      <c r="C103" s="5" t="s">
        <v>40</v>
      </c>
      <c r="D103" s="31">
        <v>0.12</v>
      </c>
      <c r="E103" s="37">
        <f t="shared" ref="E103:E120" si="7">G103+5</f>
        <v>68.099999999999994</v>
      </c>
      <c r="F103" s="65"/>
      <c r="G103" s="6">
        <v>63.1</v>
      </c>
      <c r="H103" s="5"/>
      <c r="I103" s="36">
        <f t="shared" si="5"/>
        <v>0</v>
      </c>
      <c r="J103" s="7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x14ac:dyDescent="0.3">
      <c r="A104" s="5" t="s">
        <v>374</v>
      </c>
      <c r="B104" s="5" t="s">
        <v>375</v>
      </c>
      <c r="C104" s="5" t="s">
        <v>53</v>
      </c>
      <c r="D104" s="31">
        <v>0.12</v>
      </c>
      <c r="E104" s="37">
        <f t="shared" si="7"/>
        <v>40.6</v>
      </c>
      <c r="F104" s="65"/>
      <c r="G104" s="6">
        <v>35.6</v>
      </c>
      <c r="H104" s="5"/>
      <c r="I104" s="36">
        <f t="shared" si="5"/>
        <v>0</v>
      </c>
      <c r="J104" s="7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4.4" customHeight="1" x14ac:dyDescent="0.35">
      <c r="A105" s="5" t="s">
        <v>51</v>
      </c>
      <c r="B105" s="5" t="s">
        <v>52</v>
      </c>
      <c r="C105" s="5" t="s">
        <v>53</v>
      </c>
      <c r="D105" s="31">
        <v>0.12</v>
      </c>
      <c r="E105" s="37">
        <f t="shared" si="7"/>
        <v>45.5</v>
      </c>
      <c r="F105" s="67"/>
      <c r="G105" s="6">
        <v>40.5</v>
      </c>
      <c r="H105" s="5"/>
      <c r="I105" s="36">
        <f t="shared" si="5"/>
        <v>0</v>
      </c>
      <c r="J105" s="7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3">
      <c r="A106" s="5" t="s">
        <v>280</v>
      </c>
      <c r="B106" s="5" t="s">
        <v>281</v>
      </c>
      <c r="C106" s="5" t="s">
        <v>18</v>
      </c>
      <c r="D106" s="31">
        <v>0.12</v>
      </c>
      <c r="E106" s="37">
        <f t="shared" si="7"/>
        <v>47.1</v>
      </c>
      <c r="F106" s="65"/>
      <c r="G106" s="6">
        <v>42.1</v>
      </c>
      <c r="H106" s="5"/>
      <c r="I106" s="36">
        <f t="shared" si="5"/>
        <v>0</v>
      </c>
      <c r="J106" s="7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3">
      <c r="A107" s="5" t="s">
        <v>12</v>
      </c>
      <c r="B107" s="5" t="s">
        <v>13</v>
      </c>
      <c r="C107" s="5" t="s">
        <v>14</v>
      </c>
      <c r="D107" s="31">
        <v>0.12</v>
      </c>
      <c r="E107" s="37">
        <f t="shared" si="7"/>
        <v>34.4</v>
      </c>
      <c r="F107" s="65"/>
      <c r="G107" s="6">
        <v>29.4</v>
      </c>
      <c r="H107" s="5"/>
      <c r="I107" s="36">
        <f t="shared" si="5"/>
        <v>0</v>
      </c>
      <c r="J107" s="7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3">
      <c r="A108" s="5" t="s">
        <v>300</v>
      </c>
      <c r="B108" s="5" t="s">
        <v>446</v>
      </c>
      <c r="C108" s="5" t="s">
        <v>18</v>
      </c>
      <c r="D108" s="31">
        <v>0.12</v>
      </c>
      <c r="E108" s="37">
        <f t="shared" si="7"/>
        <v>47.6</v>
      </c>
      <c r="F108" s="65"/>
      <c r="G108" s="6">
        <v>42.6</v>
      </c>
      <c r="H108" s="5"/>
      <c r="I108" s="36">
        <f t="shared" si="5"/>
        <v>0</v>
      </c>
      <c r="J108" s="7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3">
      <c r="A109" s="5" t="s">
        <v>49</v>
      </c>
      <c r="B109" s="5" t="s">
        <v>50</v>
      </c>
      <c r="C109" s="5" t="s">
        <v>23</v>
      </c>
      <c r="D109" s="31">
        <v>0.12</v>
      </c>
      <c r="E109" s="37">
        <f t="shared" si="7"/>
        <v>46.5</v>
      </c>
      <c r="F109" s="65"/>
      <c r="G109" s="6">
        <v>41.5</v>
      </c>
      <c r="H109" s="5"/>
      <c r="I109" s="36">
        <f t="shared" si="5"/>
        <v>0</v>
      </c>
      <c r="J109" s="7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8" x14ac:dyDescent="0.35">
      <c r="A110" s="5" t="s">
        <v>47</v>
      </c>
      <c r="B110" s="5" t="s">
        <v>48</v>
      </c>
      <c r="C110" s="5" t="s">
        <v>23</v>
      </c>
      <c r="D110" s="31">
        <v>0.12</v>
      </c>
      <c r="E110" s="37">
        <f t="shared" si="7"/>
        <v>49.4</v>
      </c>
      <c r="F110" s="65"/>
      <c r="G110" s="6">
        <v>44.4</v>
      </c>
      <c r="H110" s="25"/>
      <c r="I110" s="36">
        <f t="shared" si="5"/>
        <v>0</v>
      </c>
      <c r="J110" s="7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3">
      <c r="A111" s="5" t="s">
        <v>19</v>
      </c>
      <c r="B111" s="5" t="s">
        <v>20</v>
      </c>
      <c r="C111" s="5" t="s">
        <v>14</v>
      </c>
      <c r="D111" s="31">
        <v>0.12</v>
      </c>
      <c r="E111" s="37">
        <f t="shared" si="7"/>
        <v>37.4</v>
      </c>
      <c r="F111" s="65"/>
      <c r="G111" s="6">
        <v>32.4</v>
      </c>
      <c r="H111" s="5"/>
      <c r="I111" s="36">
        <f t="shared" si="5"/>
        <v>0</v>
      </c>
      <c r="J111" s="7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3">
      <c r="A112" s="5" t="s">
        <v>54</v>
      </c>
      <c r="B112" s="5" t="s">
        <v>55</v>
      </c>
      <c r="C112" s="5" t="s">
        <v>14</v>
      </c>
      <c r="D112" s="31">
        <v>0.12</v>
      </c>
      <c r="E112" s="37">
        <f t="shared" si="7"/>
        <v>34</v>
      </c>
      <c r="F112" s="65"/>
      <c r="G112" s="6">
        <v>29</v>
      </c>
      <c r="H112" s="5"/>
      <c r="I112" s="36">
        <f t="shared" si="5"/>
        <v>0</v>
      </c>
      <c r="J112" s="7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3">
      <c r="A113" s="5" t="s">
        <v>56</v>
      </c>
      <c r="B113" s="5" t="s">
        <v>449</v>
      </c>
      <c r="C113" s="5" t="s">
        <v>14</v>
      </c>
      <c r="D113" s="31">
        <v>0.12</v>
      </c>
      <c r="E113" s="37">
        <f t="shared" si="7"/>
        <v>54.2</v>
      </c>
      <c r="F113" s="65"/>
      <c r="G113" s="6">
        <v>49.2</v>
      </c>
      <c r="H113" s="5"/>
      <c r="I113" s="36">
        <f t="shared" si="5"/>
        <v>0</v>
      </c>
      <c r="J113" s="7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3">
      <c r="A114" s="5" t="s">
        <v>26</v>
      </c>
      <c r="B114" s="5" t="s">
        <v>27</v>
      </c>
      <c r="C114" s="5" t="s">
        <v>28</v>
      </c>
      <c r="D114" s="31">
        <v>0.12</v>
      </c>
      <c r="E114" s="37">
        <f t="shared" si="7"/>
        <v>82.3</v>
      </c>
      <c r="F114" s="65"/>
      <c r="G114" s="6">
        <v>77.3</v>
      </c>
      <c r="H114" s="5"/>
      <c r="I114" s="36">
        <f t="shared" si="5"/>
        <v>0</v>
      </c>
      <c r="J114" s="7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3">
      <c r="A115" s="5" t="s">
        <v>370</v>
      </c>
      <c r="B115" s="5" t="s">
        <v>371</v>
      </c>
      <c r="C115" s="5" t="s">
        <v>23</v>
      </c>
      <c r="D115" s="31">
        <v>0.12</v>
      </c>
      <c r="E115" s="37">
        <f t="shared" si="7"/>
        <v>35.799999999999997</v>
      </c>
      <c r="F115" s="65"/>
      <c r="G115" s="6">
        <v>30.8</v>
      </c>
      <c r="H115" s="5"/>
      <c r="I115" s="36">
        <f t="shared" si="5"/>
        <v>0</v>
      </c>
      <c r="J115" s="7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3">
      <c r="A116" s="5" t="s">
        <v>368</v>
      </c>
      <c r="B116" s="5" t="s">
        <v>369</v>
      </c>
      <c r="C116" s="5" t="s">
        <v>23</v>
      </c>
      <c r="D116" s="31">
        <v>0.12</v>
      </c>
      <c r="E116" s="37">
        <f t="shared" si="7"/>
        <v>35.6</v>
      </c>
      <c r="F116" s="65"/>
      <c r="G116" s="6">
        <v>30.6</v>
      </c>
      <c r="H116" s="5"/>
      <c r="I116" s="36">
        <f t="shared" si="5"/>
        <v>0</v>
      </c>
      <c r="J116" s="7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3">
      <c r="A117" s="5" t="s">
        <v>320</v>
      </c>
      <c r="B117" s="5" t="s">
        <v>448</v>
      </c>
      <c r="C117" s="5" t="s">
        <v>161</v>
      </c>
      <c r="D117" s="31">
        <v>0.12</v>
      </c>
      <c r="E117" s="37">
        <f t="shared" si="7"/>
        <v>51.9</v>
      </c>
      <c r="F117" s="65"/>
      <c r="G117" s="6">
        <v>46.9</v>
      </c>
      <c r="H117" s="5"/>
      <c r="I117" s="36">
        <f t="shared" si="5"/>
        <v>0</v>
      </c>
      <c r="J117" s="7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3">
      <c r="A118" s="5" t="s">
        <v>21</v>
      </c>
      <c r="B118" s="5" t="s">
        <v>22</v>
      </c>
      <c r="C118" s="5" t="s">
        <v>23</v>
      </c>
      <c r="D118" s="31">
        <v>0.12</v>
      </c>
      <c r="E118" s="37">
        <f t="shared" si="7"/>
        <v>38.700000000000003</v>
      </c>
      <c r="F118" s="65"/>
      <c r="G118" s="6">
        <v>33.700000000000003</v>
      </c>
      <c r="H118" s="5"/>
      <c r="I118" s="36">
        <f t="shared" si="5"/>
        <v>0</v>
      </c>
      <c r="J118" s="7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3">
      <c r="A119" s="5" t="s">
        <v>24</v>
      </c>
      <c r="B119" s="5" t="s">
        <v>25</v>
      </c>
      <c r="C119" s="5" t="s">
        <v>23</v>
      </c>
      <c r="D119" s="31">
        <v>0.12</v>
      </c>
      <c r="E119" s="37">
        <f t="shared" si="7"/>
        <v>34.799999999999997</v>
      </c>
      <c r="F119" s="65"/>
      <c r="G119" s="6">
        <v>29.8</v>
      </c>
      <c r="H119" s="5"/>
      <c r="I119" s="36">
        <f t="shared" si="5"/>
        <v>0</v>
      </c>
      <c r="J119" s="7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x14ac:dyDescent="0.3">
      <c r="A120" s="5" t="s">
        <v>282</v>
      </c>
      <c r="B120" s="5" t="s">
        <v>283</v>
      </c>
      <c r="C120" s="5" t="s">
        <v>89</v>
      </c>
      <c r="D120" s="31">
        <v>0.12</v>
      </c>
      <c r="E120" s="37">
        <f t="shared" si="7"/>
        <v>196</v>
      </c>
      <c r="F120" s="65"/>
      <c r="G120" s="6">
        <v>191</v>
      </c>
      <c r="H120" s="5"/>
      <c r="I120" s="36">
        <f t="shared" si="5"/>
        <v>0</v>
      </c>
      <c r="J120" s="7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21" customHeight="1" x14ac:dyDescent="0.3">
      <c r="A121" s="90" t="s">
        <v>450</v>
      </c>
      <c r="B121" s="105"/>
      <c r="C121" s="105"/>
      <c r="D121" s="30"/>
      <c r="E121" s="27"/>
      <c r="F121" s="68"/>
      <c r="G121" s="68"/>
      <c r="H121" s="28"/>
      <c r="I121" s="64"/>
      <c r="J121" s="79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3">
      <c r="A122" s="5" t="s">
        <v>327</v>
      </c>
      <c r="B122" s="5" t="s">
        <v>328</v>
      </c>
      <c r="C122" s="5" t="s">
        <v>14</v>
      </c>
      <c r="D122" s="31">
        <v>0.12</v>
      </c>
      <c r="E122" s="37">
        <f>G122+5</f>
        <v>48.1</v>
      </c>
      <c r="F122" s="65"/>
      <c r="G122" s="6">
        <v>43.1</v>
      </c>
      <c r="H122" s="5"/>
      <c r="I122" s="36">
        <f t="shared" si="5"/>
        <v>0</v>
      </c>
      <c r="J122" s="7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3">
      <c r="A123" s="5" t="s">
        <v>337</v>
      </c>
      <c r="B123" s="5" t="s">
        <v>451</v>
      </c>
      <c r="C123" s="5" t="s">
        <v>338</v>
      </c>
      <c r="D123" s="31">
        <v>0.12</v>
      </c>
      <c r="E123" s="37">
        <f t="shared" ref="E123:E130" si="8">G123+5</f>
        <v>316.3</v>
      </c>
      <c r="F123" s="65"/>
      <c r="G123" s="6">
        <v>311.3</v>
      </c>
      <c r="H123" s="5"/>
      <c r="I123" s="36">
        <f t="shared" si="5"/>
        <v>0</v>
      </c>
      <c r="J123" s="7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3">
      <c r="A124" s="5" t="s">
        <v>341</v>
      </c>
      <c r="B124" s="5" t="s">
        <v>342</v>
      </c>
      <c r="C124" s="5" t="s">
        <v>336</v>
      </c>
      <c r="D124" s="31">
        <v>0.12</v>
      </c>
      <c r="E124" s="37">
        <f t="shared" si="8"/>
        <v>66.599999999999994</v>
      </c>
      <c r="F124" s="65"/>
      <c r="G124" s="6">
        <v>61.6</v>
      </c>
      <c r="H124" s="5"/>
      <c r="I124" s="36">
        <f t="shared" si="5"/>
        <v>0</v>
      </c>
      <c r="J124" s="7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3">
      <c r="A125" s="5" t="s">
        <v>334</v>
      </c>
      <c r="B125" s="5" t="s">
        <v>335</v>
      </c>
      <c r="C125" s="5" t="s">
        <v>336</v>
      </c>
      <c r="D125" s="31">
        <v>0.12</v>
      </c>
      <c r="E125" s="37">
        <f t="shared" si="8"/>
        <v>38.700000000000003</v>
      </c>
      <c r="F125" s="65"/>
      <c r="G125" s="6">
        <v>33.700000000000003</v>
      </c>
      <c r="H125" s="5"/>
      <c r="I125" s="36">
        <f t="shared" si="5"/>
        <v>0</v>
      </c>
      <c r="J125" s="7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x14ac:dyDescent="0.3">
      <c r="A126" s="5" t="s">
        <v>343</v>
      </c>
      <c r="B126" s="5" t="s">
        <v>344</v>
      </c>
      <c r="C126" s="5" t="s">
        <v>336</v>
      </c>
      <c r="D126" s="31">
        <v>0.12</v>
      </c>
      <c r="E126" s="37">
        <f t="shared" si="8"/>
        <v>66.599999999999994</v>
      </c>
      <c r="F126" s="65"/>
      <c r="G126" s="6">
        <v>61.6</v>
      </c>
      <c r="H126" s="5"/>
      <c r="I126" s="36">
        <f t="shared" si="5"/>
        <v>0</v>
      </c>
      <c r="J126" s="7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3">
      <c r="A127" s="5" t="s">
        <v>339</v>
      </c>
      <c r="B127" s="5" t="s">
        <v>340</v>
      </c>
      <c r="C127" s="5" t="s">
        <v>336</v>
      </c>
      <c r="D127" s="31">
        <v>0.12</v>
      </c>
      <c r="E127" s="37">
        <f t="shared" si="8"/>
        <v>38.700000000000003</v>
      </c>
      <c r="F127" s="65"/>
      <c r="G127" s="6">
        <v>33.700000000000003</v>
      </c>
      <c r="H127" s="5"/>
      <c r="I127" s="36">
        <f t="shared" si="5"/>
        <v>0</v>
      </c>
      <c r="J127" s="7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3">
      <c r="A128" s="5" t="s">
        <v>318</v>
      </c>
      <c r="B128" s="5" t="s">
        <v>319</v>
      </c>
      <c r="C128" s="5" t="s">
        <v>14</v>
      </c>
      <c r="D128" s="31">
        <v>0.12</v>
      </c>
      <c r="E128" s="37">
        <f t="shared" si="8"/>
        <v>30.5</v>
      </c>
      <c r="F128" s="65"/>
      <c r="G128" s="6">
        <v>25.5</v>
      </c>
      <c r="H128" s="5"/>
      <c r="I128" s="36">
        <f t="shared" si="5"/>
        <v>0</v>
      </c>
      <c r="J128" s="7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3">
      <c r="A129" s="5" t="s">
        <v>15</v>
      </c>
      <c r="B129" s="5" t="s">
        <v>16</v>
      </c>
      <c r="C129" s="5" t="s">
        <v>17</v>
      </c>
      <c r="D129" s="31">
        <v>0.12</v>
      </c>
      <c r="E129" s="37">
        <f t="shared" si="8"/>
        <v>63.9</v>
      </c>
      <c r="F129" s="65"/>
      <c r="G129" s="6">
        <v>58.9</v>
      </c>
      <c r="H129" s="5"/>
      <c r="I129" s="36">
        <f t="shared" si="5"/>
        <v>0</v>
      </c>
      <c r="J129" s="7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3">
      <c r="A130" s="5" t="s">
        <v>57</v>
      </c>
      <c r="B130" s="5" t="s">
        <v>58</v>
      </c>
      <c r="C130" s="5" t="s">
        <v>14</v>
      </c>
      <c r="D130" s="31">
        <v>0.12</v>
      </c>
      <c r="E130" s="37">
        <f t="shared" si="8"/>
        <v>50.6</v>
      </c>
      <c r="F130" s="65"/>
      <c r="G130" s="6">
        <v>45.6</v>
      </c>
      <c r="H130" s="5"/>
      <c r="I130" s="36">
        <f t="shared" si="5"/>
        <v>0</v>
      </c>
      <c r="J130" s="7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21" customHeight="1" x14ac:dyDescent="0.3">
      <c r="A131" s="90" t="s">
        <v>452</v>
      </c>
      <c r="B131" s="105"/>
      <c r="C131" s="105"/>
      <c r="D131" s="30"/>
      <c r="E131" s="27"/>
      <c r="F131" s="68"/>
      <c r="G131" s="68"/>
      <c r="H131" s="28"/>
      <c r="I131" s="64"/>
      <c r="J131" s="79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4.4" customHeight="1" x14ac:dyDescent="0.35">
      <c r="A132" s="5" t="s">
        <v>361</v>
      </c>
      <c r="B132" s="5" t="s">
        <v>362</v>
      </c>
      <c r="C132" s="5" t="s">
        <v>363</v>
      </c>
      <c r="D132" s="31">
        <v>0.12</v>
      </c>
      <c r="E132" s="37">
        <f t="shared" ref="E132:E146" si="9">G132+5</f>
        <v>204.6</v>
      </c>
      <c r="F132" s="67"/>
      <c r="G132" s="6">
        <v>199.6</v>
      </c>
      <c r="H132" s="5"/>
      <c r="I132" s="36">
        <f t="shared" si="5"/>
        <v>0</v>
      </c>
      <c r="J132" s="7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3">
      <c r="A133" s="5" t="s">
        <v>349</v>
      </c>
      <c r="B133" s="5" t="s">
        <v>350</v>
      </c>
      <c r="C133" s="5" t="s">
        <v>18</v>
      </c>
      <c r="D133" s="31">
        <v>0.12</v>
      </c>
      <c r="E133" s="37">
        <f t="shared" si="9"/>
        <v>58.1</v>
      </c>
      <c r="F133" s="65"/>
      <c r="G133" s="6">
        <v>53.1</v>
      </c>
      <c r="H133" s="5"/>
      <c r="I133" s="36">
        <f t="shared" si="5"/>
        <v>0</v>
      </c>
      <c r="J133" s="7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3">
      <c r="A134" s="5" t="s">
        <v>276</v>
      </c>
      <c r="B134" s="5" t="s">
        <v>277</v>
      </c>
      <c r="C134" s="5" t="s">
        <v>18</v>
      </c>
      <c r="D134" s="31">
        <v>0.12</v>
      </c>
      <c r="E134" s="37">
        <f t="shared" si="9"/>
        <v>53</v>
      </c>
      <c r="F134" s="65"/>
      <c r="G134" s="6">
        <v>48</v>
      </c>
      <c r="H134" s="5"/>
      <c r="I134" s="36">
        <f t="shared" si="5"/>
        <v>0</v>
      </c>
      <c r="J134" s="7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3">
      <c r="A135" s="5" t="s">
        <v>366</v>
      </c>
      <c r="B135" s="5" t="s">
        <v>367</v>
      </c>
      <c r="C135" s="5" t="s">
        <v>18</v>
      </c>
      <c r="D135" s="31">
        <v>0.12</v>
      </c>
      <c r="E135" s="37">
        <f t="shared" si="9"/>
        <v>56.3</v>
      </c>
      <c r="F135" s="65"/>
      <c r="G135" s="6">
        <v>51.3</v>
      </c>
      <c r="H135" s="5"/>
      <c r="I135" s="36">
        <f t="shared" si="5"/>
        <v>0</v>
      </c>
      <c r="J135" s="7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3">
      <c r="A136" s="5" t="s">
        <v>359</v>
      </c>
      <c r="B136" s="5" t="s">
        <v>360</v>
      </c>
      <c r="C136" s="5" t="s">
        <v>18</v>
      </c>
      <c r="D136" s="31">
        <v>0.12</v>
      </c>
      <c r="E136" s="37">
        <f t="shared" si="9"/>
        <v>35.799999999999997</v>
      </c>
      <c r="F136" s="65"/>
      <c r="G136" s="6">
        <v>30.8</v>
      </c>
      <c r="H136" s="5"/>
      <c r="I136" s="36">
        <f t="shared" si="5"/>
        <v>0</v>
      </c>
      <c r="J136" s="7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x14ac:dyDescent="0.3">
      <c r="A137" s="5" t="s">
        <v>364</v>
      </c>
      <c r="B137" s="5" t="s">
        <v>365</v>
      </c>
      <c r="C137" s="5" t="s">
        <v>18</v>
      </c>
      <c r="D137" s="31">
        <v>0.12</v>
      </c>
      <c r="E137" s="37">
        <f t="shared" si="9"/>
        <v>33.200000000000003</v>
      </c>
      <c r="F137" s="65"/>
      <c r="G137" s="6">
        <v>28.2</v>
      </c>
      <c r="H137" s="5"/>
      <c r="I137" s="36">
        <f t="shared" si="5"/>
        <v>0</v>
      </c>
      <c r="J137" s="7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x14ac:dyDescent="0.3">
      <c r="A138" s="5" t="s">
        <v>321</v>
      </c>
      <c r="B138" s="5" t="s">
        <v>453</v>
      </c>
      <c r="C138" s="5" t="s">
        <v>322</v>
      </c>
      <c r="D138" s="31">
        <v>0.12</v>
      </c>
      <c r="E138" s="37">
        <f t="shared" si="9"/>
        <v>47.9</v>
      </c>
      <c r="F138" s="65"/>
      <c r="G138" s="6">
        <v>42.9</v>
      </c>
      <c r="H138" s="5"/>
      <c r="I138" s="36">
        <f t="shared" ref="I138:I202" si="10">(F138*E138)+(H138*G138)</f>
        <v>0</v>
      </c>
      <c r="J138" s="7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x14ac:dyDescent="0.3">
      <c r="A139" s="5" t="s">
        <v>296</v>
      </c>
      <c r="B139" s="5" t="s">
        <v>297</v>
      </c>
      <c r="C139" s="5" t="s">
        <v>18</v>
      </c>
      <c r="D139" s="31">
        <v>0.12</v>
      </c>
      <c r="E139" s="37">
        <f t="shared" si="9"/>
        <v>27.5</v>
      </c>
      <c r="F139" s="65"/>
      <c r="G139" s="6">
        <v>22.5</v>
      </c>
      <c r="H139" s="5"/>
      <c r="I139" s="36">
        <f t="shared" si="10"/>
        <v>0</v>
      </c>
      <c r="J139" s="7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x14ac:dyDescent="0.3">
      <c r="A140" s="5" t="s">
        <v>298</v>
      </c>
      <c r="B140" s="5" t="s">
        <v>299</v>
      </c>
      <c r="C140" s="5" t="s">
        <v>18</v>
      </c>
      <c r="D140" s="31">
        <v>0.12</v>
      </c>
      <c r="E140" s="37">
        <f t="shared" si="9"/>
        <v>27.5</v>
      </c>
      <c r="F140" s="65"/>
      <c r="G140" s="6">
        <v>22.5</v>
      </c>
      <c r="H140" s="5"/>
      <c r="I140" s="36">
        <f t="shared" si="10"/>
        <v>0</v>
      </c>
      <c r="J140" s="7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x14ac:dyDescent="0.3">
      <c r="A141" s="5" t="s">
        <v>404</v>
      </c>
      <c r="B141" s="5" t="s">
        <v>405</v>
      </c>
      <c r="C141" s="5" t="s">
        <v>125</v>
      </c>
      <c r="D141" s="31">
        <v>0.12</v>
      </c>
      <c r="E141" s="37">
        <f t="shared" si="9"/>
        <v>190.6</v>
      </c>
      <c r="F141" s="65"/>
      <c r="G141" s="6">
        <v>185.6</v>
      </c>
      <c r="H141" s="5"/>
      <c r="I141" s="36">
        <f t="shared" si="10"/>
        <v>0</v>
      </c>
      <c r="J141" s="7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8" x14ac:dyDescent="0.35">
      <c r="A142" s="5" t="s">
        <v>268</v>
      </c>
      <c r="B142" s="5" t="s">
        <v>269</v>
      </c>
      <c r="C142" s="5" t="s">
        <v>36</v>
      </c>
      <c r="D142" s="31">
        <v>0.12</v>
      </c>
      <c r="E142" s="37">
        <f t="shared" si="9"/>
        <v>211.3</v>
      </c>
      <c r="F142" s="65"/>
      <c r="G142" s="6">
        <v>206.3</v>
      </c>
      <c r="H142" s="25"/>
      <c r="I142" s="36">
        <f t="shared" si="10"/>
        <v>0</v>
      </c>
      <c r="J142" s="7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x14ac:dyDescent="0.3">
      <c r="A143" s="5" t="s">
        <v>372</v>
      </c>
      <c r="B143" s="5" t="s">
        <v>373</v>
      </c>
      <c r="C143" s="5" t="s">
        <v>18</v>
      </c>
      <c r="D143" s="31">
        <v>0.12</v>
      </c>
      <c r="E143" s="37">
        <f t="shared" si="9"/>
        <v>58.3</v>
      </c>
      <c r="F143" s="65"/>
      <c r="G143" s="6">
        <v>53.3</v>
      </c>
      <c r="H143" s="5"/>
      <c r="I143" s="36">
        <f t="shared" si="10"/>
        <v>0</v>
      </c>
      <c r="J143" s="7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3">
      <c r="A144" s="5" t="s">
        <v>347</v>
      </c>
      <c r="B144" s="5" t="s">
        <v>348</v>
      </c>
      <c r="C144" s="5"/>
      <c r="D144" s="31">
        <v>0.12</v>
      </c>
      <c r="E144" s="37">
        <f t="shared" si="9"/>
        <v>70.7</v>
      </c>
      <c r="F144" s="65"/>
      <c r="G144" s="6">
        <v>65.7</v>
      </c>
      <c r="H144" s="5"/>
      <c r="I144" s="36">
        <f t="shared" si="10"/>
        <v>0</v>
      </c>
      <c r="J144" s="7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3">
      <c r="A145" s="5" t="s">
        <v>278</v>
      </c>
      <c r="B145" s="5" t="s">
        <v>279</v>
      </c>
      <c r="C145" s="5" t="s">
        <v>18</v>
      </c>
      <c r="D145" s="31">
        <v>0.12</v>
      </c>
      <c r="E145" s="37">
        <f t="shared" si="9"/>
        <v>35.6</v>
      </c>
      <c r="F145" s="65"/>
      <c r="G145" s="6">
        <v>30.6</v>
      </c>
      <c r="H145" s="5"/>
      <c r="I145" s="36">
        <f t="shared" si="10"/>
        <v>0</v>
      </c>
      <c r="J145" s="7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x14ac:dyDescent="0.3">
      <c r="A146" s="5" t="s">
        <v>164</v>
      </c>
      <c r="B146" s="5" t="s">
        <v>165</v>
      </c>
      <c r="C146" s="5" t="s">
        <v>18</v>
      </c>
      <c r="D146" s="31">
        <v>0.12</v>
      </c>
      <c r="E146" s="37">
        <f t="shared" si="9"/>
        <v>39.1</v>
      </c>
      <c r="F146" s="65"/>
      <c r="G146" s="6">
        <v>34.1</v>
      </c>
      <c r="H146" s="5"/>
      <c r="I146" s="36">
        <f t="shared" si="10"/>
        <v>0</v>
      </c>
      <c r="J146" s="7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21" customHeight="1" x14ac:dyDescent="0.3">
      <c r="A147" s="90" t="s">
        <v>462</v>
      </c>
      <c r="B147" s="105"/>
      <c r="C147" s="105"/>
      <c r="D147" s="30"/>
      <c r="E147" s="27"/>
      <c r="F147" s="68"/>
      <c r="G147" s="68"/>
      <c r="H147" s="28"/>
      <c r="I147" s="64"/>
      <c r="J147" s="79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3">
      <c r="A148" s="5" t="s">
        <v>301</v>
      </c>
      <c r="B148" s="5" t="s">
        <v>460</v>
      </c>
      <c r="C148" s="5" t="s">
        <v>18</v>
      </c>
      <c r="D148" s="31">
        <v>0.12</v>
      </c>
      <c r="E148" s="37">
        <f t="shared" ref="E148:E154" si="11">G148+5</f>
        <v>79</v>
      </c>
      <c r="F148" s="65"/>
      <c r="G148" s="6">
        <v>74</v>
      </c>
      <c r="H148" s="5"/>
      <c r="I148" s="36">
        <f t="shared" si="10"/>
        <v>0</v>
      </c>
      <c r="J148" s="7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3">
      <c r="A149" s="5" t="s">
        <v>45</v>
      </c>
      <c r="B149" s="5" t="s">
        <v>456</v>
      </c>
      <c r="C149" s="5" t="s">
        <v>18</v>
      </c>
      <c r="D149" s="31">
        <v>0.12</v>
      </c>
      <c r="E149" s="37">
        <f t="shared" si="11"/>
        <v>102.4</v>
      </c>
      <c r="F149" s="65"/>
      <c r="G149" s="6">
        <v>97.4</v>
      </c>
      <c r="H149" s="5"/>
      <c r="I149" s="36">
        <f t="shared" si="10"/>
        <v>0</v>
      </c>
      <c r="J149" s="7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3">
      <c r="A150" s="5" t="s">
        <v>286</v>
      </c>
      <c r="B150" s="5" t="s">
        <v>459</v>
      </c>
      <c r="C150" s="5" t="s">
        <v>18</v>
      </c>
      <c r="D150" s="31">
        <v>0.12</v>
      </c>
      <c r="E150" s="37">
        <f t="shared" si="11"/>
        <v>144.19999999999999</v>
      </c>
      <c r="F150" s="65"/>
      <c r="G150" s="6">
        <v>139.19999999999999</v>
      </c>
      <c r="H150" s="5"/>
      <c r="I150" s="36">
        <f t="shared" si="10"/>
        <v>0</v>
      </c>
      <c r="J150" s="7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3">
      <c r="A151" s="5" t="s">
        <v>46</v>
      </c>
      <c r="B151" s="5" t="s">
        <v>457</v>
      </c>
      <c r="C151" s="5" t="s">
        <v>18</v>
      </c>
      <c r="D151" s="31">
        <v>0.12</v>
      </c>
      <c r="E151" s="37">
        <f t="shared" si="11"/>
        <v>55.4</v>
      </c>
      <c r="F151" s="65"/>
      <c r="G151" s="6">
        <v>50.4</v>
      </c>
      <c r="H151" s="5"/>
      <c r="I151" s="36">
        <f t="shared" si="10"/>
        <v>0</v>
      </c>
      <c r="J151" s="7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x14ac:dyDescent="0.3">
      <c r="A152" s="5" t="s">
        <v>287</v>
      </c>
      <c r="B152" s="5" t="s">
        <v>458</v>
      </c>
      <c r="C152" s="5" t="s">
        <v>18</v>
      </c>
      <c r="D152" s="31">
        <v>0.12</v>
      </c>
      <c r="E152" s="37">
        <f t="shared" si="11"/>
        <v>89.3</v>
      </c>
      <c r="F152" s="65"/>
      <c r="G152" s="6">
        <v>84.3</v>
      </c>
      <c r="H152" s="5"/>
      <c r="I152" s="36">
        <f t="shared" si="10"/>
        <v>0</v>
      </c>
      <c r="J152" s="7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3">
      <c r="A153" s="5" t="s">
        <v>43</v>
      </c>
      <c r="B153" s="5" t="s">
        <v>455</v>
      </c>
      <c r="C153" s="5" t="s">
        <v>18</v>
      </c>
      <c r="D153" s="31">
        <v>0.12</v>
      </c>
      <c r="E153" s="37">
        <f t="shared" si="11"/>
        <v>97.6</v>
      </c>
      <c r="F153" s="65"/>
      <c r="G153" s="6">
        <v>92.6</v>
      </c>
      <c r="H153" s="5"/>
      <c r="I153" s="36">
        <f t="shared" si="10"/>
        <v>0</v>
      </c>
      <c r="J153" s="7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x14ac:dyDescent="0.3">
      <c r="A154" s="5" t="s">
        <v>44</v>
      </c>
      <c r="B154" s="5" t="s">
        <v>454</v>
      </c>
      <c r="C154" s="5" t="s">
        <v>18</v>
      </c>
      <c r="D154" s="31">
        <v>0.12</v>
      </c>
      <c r="E154" s="37">
        <f t="shared" si="11"/>
        <v>62.3</v>
      </c>
      <c r="F154" s="65"/>
      <c r="G154" s="6">
        <v>57.3</v>
      </c>
      <c r="H154" s="5"/>
      <c r="I154" s="36">
        <f t="shared" si="10"/>
        <v>0</v>
      </c>
      <c r="J154" s="7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21" customHeight="1" x14ac:dyDescent="0.3">
      <c r="A155" s="90" t="s">
        <v>461</v>
      </c>
      <c r="B155" s="105"/>
      <c r="C155" s="105"/>
      <c r="D155" s="30"/>
      <c r="E155" s="27"/>
      <c r="F155" s="68"/>
      <c r="G155" s="68"/>
      <c r="H155" s="28"/>
      <c r="I155" s="64"/>
      <c r="J155" s="79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s="2" customFormat="1" x14ac:dyDescent="0.3">
      <c r="A156" s="5" t="s">
        <v>351</v>
      </c>
      <c r="B156" s="5" t="s">
        <v>352</v>
      </c>
      <c r="C156" s="5" t="s">
        <v>353</v>
      </c>
      <c r="D156" s="31">
        <v>0.12</v>
      </c>
      <c r="E156" s="37">
        <f t="shared" ref="E156:E174" si="12">G156+5</f>
        <v>48.1</v>
      </c>
      <c r="F156" s="65"/>
      <c r="G156" s="6">
        <v>43.1</v>
      </c>
      <c r="H156" s="5"/>
      <c r="I156" s="36">
        <f t="shared" si="10"/>
        <v>0</v>
      </c>
      <c r="J156" s="78"/>
    </row>
    <row r="157" spans="1:44" x14ac:dyDescent="0.3">
      <c r="A157" s="5" t="s">
        <v>59</v>
      </c>
      <c r="B157" s="5" t="s">
        <v>60</v>
      </c>
      <c r="C157" s="5" t="s">
        <v>53</v>
      </c>
      <c r="D157" s="31">
        <v>0.12</v>
      </c>
      <c r="E157" s="37">
        <f t="shared" si="12"/>
        <v>41</v>
      </c>
      <c r="F157" s="65"/>
      <c r="G157" s="6">
        <v>36</v>
      </c>
      <c r="H157" s="5"/>
      <c r="I157" s="36">
        <f t="shared" si="10"/>
        <v>0</v>
      </c>
      <c r="J157" s="7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x14ac:dyDescent="0.3">
      <c r="A158" s="5" t="s">
        <v>292</v>
      </c>
      <c r="B158" s="5" t="s">
        <v>293</v>
      </c>
      <c r="C158" s="5" t="s">
        <v>53</v>
      </c>
      <c r="D158" s="31">
        <v>0.12</v>
      </c>
      <c r="E158" s="37">
        <f t="shared" si="12"/>
        <v>30.9</v>
      </c>
      <c r="F158" s="65"/>
      <c r="G158" s="6">
        <v>25.9</v>
      </c>
      <c r="H158" s="5"/>
      <c r="I158" s="36">
        <f t="shared" si="10"/>
        <v>0</v>
      </c>
      <c r="J158" s="7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x14ac:dyDescent="0.3">
      <c r="A159" s="5" t="s">
        <v>309</v>
      </c>
      <c r="B159" s="5" t="s">
        <v>310</v>
      </c>
      <c r="C159" s="5" t="s">
        <v>63</v>
      </c>
      <c r="D159" s="31">
        <v>0.12</v>
      </c>
      <c r="E159" s="37">
        <f t="shared" si="12"/>
        <v>63.7</v>
      </c>
      <c r="F159" s="65"/>
      <c r="G159" s="6">
        <v>58.7</v>
      </c>
      <c r="H159" s="5"/>
      <c r="I159" s="36">
        <f t="shared" si="10"/>
        <v>0</v>
      </c>
      <c r="J159" s="7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x14ac:dyDescent="0.3">
      <c r="A160" s="5" t="s">
        <v>61</v>
      </c>
      <c r="B160" s="5" t="s">
        <v>62</v>
      </c>
      <c r="C160" s="5" t="s">
        <v>63</v>
      </c>
      <c r="D160" s="31">
        <v>0.12</v>
      </c>
      <c r="E160" s="37">
        <f t="shared" si="12"/>
        <v>51.3</v>
      </c>
      <c r="F160" s="65"/>
      <c r="G160" s="6">
        <v>46.3</v>
      </c>
      <c r="H160" s="5"/>
      <c r="I160" s="36">
        <f t="shared" si="10"/>
        <v>0</v>
      </c>
      <c r="J160" s="7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x14ac:dyDescent="0.3">
      <c r="A161" s="5" t="s">
        <v>311</v>
      </c>
      <c r="B161" s="5" t="s">
        <v>312</v>
      </c>
      <c r="C161" s="5" t="s">
        <v>313</v>
      </c>
      <c r="D161" s="31">
        <v>0.12</v>
      </c>
      <c r="E161" s="37">
        <f t="shared" si="12"/>
        <v>69</v>
      </c>
      <c r="F161" s="65"/>
      <c r="G161" s="6">
        <v>64</v>
      </c>
      <c r="H161" s="5"/>
      <c r="I161" s="36">
        <f t="shared" si="10"/>
        <v>0</v>
      </c>
      <c r="J161" s="7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x14ac:dyDescent="0.3">
      <c r="A162" s="5" t="s">
        <v>117</v>
      </c>
      <c r="B162" s="5" t="s">
        <v>118</v>
      </c>
      <c r="C162" s="5" t="s">
        <v>63</v>
      </c>
      <c r="D162" s="31">
        <v>0.12</v>
      </c>
      <c r="E162" s="37">
        <f t="shared" si="12"/>
        <v>56.4</v>
      </c>
      <c r="F162" s="65"/>
      <c r="G162" s="6">
        <v>51.4</v>
      </c>
      <c r="H162" s="5"/>
      <c r="I162" s="36">
        <f t="shared" si="10"/>
        <v>0</v>
      </c>
      <c r="J162" s="7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x14ac:dyDescent="0.3">
      <c r="A163" s="5" t="s">
        <v>64</v>
      </c>
      <c r="B163" s="5" t="s">
        <v>65</v>
      </c>
      <c r="C163" s="5" t="s">
        <v>39</v>
      </c>
      <c r="D163" s="31">
        <v>0.12</v>
      </c>
      <c r="E163" s="37">
        <f t="shared" si="12"/>
        <v>50</v>
      </c>
      <c r="F163" s="65"/>
      <c r="G163" s="6">
        <v>45</v>
      </c>
      <c r="H163" s="5"/>
      <c r="I163" s="36">
        <f t="shared" si="10"/>
        <v>0</v>
      </c>
      <c r="J163" s="7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x14ac:dyDescent="0.3">
      <c r="A164" s="5" t="s">
        <v>66</v>
      </c>
      <c r="B164" s="5" t="s">
        <v>67</v>
      </c>
      <c r="C164" s="5" t="s">
        <v>39</v>
      </c>
      <c r="D164" s="31">
        <v>0.12</v>
      </c>
      <c r="E164" s="37">
        <f t="shared" si="12"/>
        <v>121.4</v>
      </c>
      <c r="F164" s="65"/>
      <c r="G164" s="6">
        <v>116.4</v>
      </c>
      <c r="H164" s="5"/>
      <c r="I164" s="36">
        <f t="shared" si="10"/>
        <v>0</v>
      </c>
      <c r="J164" s="7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x14ac:dyDescent="0.3">
      <c r="A165" s="5" t="s">
        <v>307</v>
      </c>
      <c r="B165" s="5" t="s">
        <v>308</v>
      </c>
      <c r="C165" s="5" t="s">
        <v>304</v>
      </c>
      <c r="D165" s="31">
        <v>0.12</v>
      </c>
      <c r="E165" s="37">
        <f t="shared" si="12"/>
        <v>41.2</v>
      </c>
      <c r="F165" s="65"/>
      <c r="G165" s="6">
        <v>36.200000000000003</v>
      </c>
      <c r="H165" s="5"/>
      <c r="I165" s="36">
        <f t="shared" si="10"/>
        <v>0</v>
      </c>
      <c r="J165" s="7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x14ac:dyDescent="0.3">
      <c r="A166" s="5" t="s">
        <v>305</v>
      </c>
      <c r="B166" s="5" t="s">
        <v>306</v>
      </c>
      <c r="C166" s="5" t="s">
        <v>39</v>
      </c>
      <c r="D166" s="31">
        <v>0.12</v>
      </c>
      <c r="E166" s="37">
        <f t="shared" si="12"/>
        <v>55.6</v>
      </c>
      <c r="F166" s="65"/>
      <c r="G166" s="6">
        <v>50.6</v>
      </c>
      <c r="H166" s="5"/>
      <c r="I166" s="36">
        <f t="shared" si="10"/>
        <v>0</v>
      </c>
      <c r="J166" s="7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x14ac:dyDescent="0.3">
      <c r="A167" s="5" t="s">
        <v>302</v>
      </c>
      <c r="B167" s="5" t="s">
        <v>303</v>
      </c>
      <c r="C167" s="5" t="s">
        <v>304</v>
      </c>
      <c r="D167" s="31">
        <v>0.12</v>
      </c>
      <c r="E167" s="37">
        <f t="shared" si="12"/>
        <v>44.9</v>
      </c>
      <c r="F167" s="65"/>
      <c r="G167" s="6">
        <v>39.9</v>
      </c>
      <c r="H167" s="5"/>
      <c r="I167" s="36">
        <f t="shared" si="10"/>
        <v>0</v>
      </c>
      <c r="J167" s="7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x14ac:dyDescent="0.3">
      <c r="A168" s="5" t="s">
        <v>376</v>
      </c>
      <c r="B168" s="5" t="s">
        <v>377</v>
      </c>
      <c r="C168" s="5" t="s">
        <v>39</v>
      </c>
      <c r="D168" s="31">
        <v>0.12</v>
      </c>
      <c r="E168" s="37">
        <f t="shared" si="12"/>
        <v>48.1</v>
      </c>
      <c r="F168" s="65"/>
      <c r="G168" s="6">
        <v>43.1</v>
      </c>
      <c r="H168" s="5"/>
      <c r="I168" s="36">
        <f t="shared" si="10"/>
        <v>0</v>
      </c>
      <c r="J168" s="7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x14ac:dyDescent="0.3">
      <c r="A169" s="5" t="s">
        <v>354</v>
      </c>
      <c r="B169" s="5" t="s">
        <v>355</v>
      </c>
      <c r="C169" s="5" t="s">
        <v>356</v>
      </c>
      <c r="D169" s="31">
        <v>0.12</v>
      </c>
      <c r="E169" s="37">
        <f t="shared" si="12"/>
        <v>44.4</v>
      </c>
      <c r="F169" s="65"/>
      <c r="G169" s="6">
        <v>39.4</v>
      </c>
      <c r="H169" s="5"/>
      <c r="I169" s="36">
        <f t="shared" si="10"/>
        <v>0</v>
      </c>
      <c r="J169" s="7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x14ac:dyDescent="0.3">
      <c r="A170" s="5" t="s">
        <v>331</v>
      </c>
      <c r="B170" s="5" t="s">
        <v>332</v>
      </c>
      <c r="C170" s="5" t="s">
        <v>333</v>
      </c>
      <c r="D170" s="31">
        <v>0.12</v>
      </c>
      <c r="E170" s="37">
        <f t="shared" si="12"/>
        <v>60.4</v>
      </c>
      <c r="F170" s="65"/>
      <c r="G170" s="6">
        <v>55.4</v>
      </c>
      <c r="H170" s="5"/>
      <c r="I170" s="36">
        <f t="shared" si="10"/>
        <v>0</v>
      </c>
      <c r="J170" s="7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x14ac:dyDescent="0.3">
      <c r="A171" s="5" t="s">
        <v>68</v>
      </c>
      <c r="B171" s="5" t="s">
        <v>69</v>
      </c>
      <c r="C171" s="5" t="s">
        <v>39</v>
      </c>
      <c r="D171" s="31">
        <v>0.12</v>
      </c>
      <c r="E171" s="37">
        <f t="shared" si="12"/>
        <v>46.7</v>
      </c>
      <c r="F171" s="65"/>
      <c r="G171" s="6">
        <v>41.7</v>
      </c>
      <c r="H171" s="5"/>
      <c r="I171" s="36">
        <f t="shared" si="10"/>
        <v>0</v>
      </c>
      <c r="J171" s="7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x14ac:dyDescent="0.3">
      <c r="A172" s="5" t="s">
        <v>290</v>
      </c>
      <c r="B172" s="5" t="s">
        <v>291</v>
      </c>
      <c r="C172" s="5" t="s">
        <v>92</v>
      </c>
      <c r="D172" s="31">
        <v>0.12</v>
      </c>
      <c r="E172" s="37">
        <f t="shared" si="12"/>
        <v>33.9</v>
      </c>
      <c r="F172" s="65"/>
      <c r="G172" s="6">
        <v>28.9</v>
      </c>
      <c r="H172" s="5"/>
      <c r="I172" s="36">
        <f t="shared" si="10"/>
        <v>0</v>
      </c>
      <c r="J172" s="7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x14ac:dyDescent="0.3">
      <c r="A173" s="5" t="s">
        <v>288</v>
      </c>
      <c r="B173" s="5" t="s">
        <v>289</v>
      </c>
      <c r="C173" s="5" t="s">
        <v>18</v>
      </c>
      <c r="D173" s="31">
        <v>0.12</v>
      </c>
      <c r="E173" s="37">
        <f t="shared" si="12"/>
        <v>25.5</v>
      </c>
      <c r="F173" s="65"/>
      <c r="G173" s="6">
        <v>20.5</v>
      </c>
      <c r="H173" s="5"/>
      <c r="I173" s="36">
        <f t="shared" si="10"/>
        <v>0</v>
      </c>
      <c r="J173" s="7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x14ac:dyDescent="0.3">
      <c r="A174" s="5" t="s">
        <v>314</v>
      </c>
      <c r="B174" s="5" t="s">
        <v>315</v>
      </c>
      <c r="C174" s="5" t="s">
        <v>316</v>
      </c>
      <c r="D174" s="31">
        <v>0.12</v>
      </c>
      <c r="E174" s="37">
        <f t="shared" si="12"/>
        <v>41.3</v>
      </c>
      <c r="F174" s="65"/>
      <c r="G174" s="6">
        <v>36.299999999999997</v>
      </c>
      <c r="H174" s="5"/>
      <c r="I174" s="36">
        <f t="shared" si="10"/>
        <v>0</v>
      </c>
      <c r="J174" s="7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21" customHeight="1" x14ac:dyDescent="0.3">
      <c r="A175" s="90" t="s">
        <v>463</v>
      </c>
      <c r="B175" s="105"/>
      <c r="C175" s="105"/>
      <c r="D175" s="30"/>
      <c r="E175" s="27"/>
      <c r="F175" s="68"/>
      <c r="G175" s="68"/>
      <c r="H175" s="28"/>
      <c r="I175" s="64"/>
      <c r="J175" s="79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x14ac:dyDescent="0.3">
      <c r="A176" s="43" t="s">
        <v>387</v>
      </c>
      <c r="B176" s="5" t="s">
        <v>468</v>
      </c>
      <c r="C176" s="5" t="s">
        <v>18</v>
      </c>
      <c r="D176" s="31">
        <v>0.12</v>
      </c>
      <c r="E176" s="37">
        <f>G176+5</f>
        <v>362.2</v>
      </c>
      <c r="F176" s="65"/>
      <c r="G176" s="6">
        <v>357.2</v>
      </c>
      <c r="H176" s="5"/>
      <c r="I176" s="36">
        <f t="shared" si="10"/>
        <v>0</v>
      </c>
      <c r="J176" s="7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x14ac:dyDescent="0.3">
      <c r="A177" s="43" t="s">
        <v>253</v>
      </c>
      <c r="B177" s="5" t="s">
        <v>254</v>
      </c>
      <c r="C177" s="5" t="s">
        <v>255</v>
      </c>
      <c r="D177" s="31">
        <v>0.12</v>
      </c>
      <c r="E177" s="44"/>
      <c r="F177" s="66"/>
      <c r="G177" s="6">
        <v>70.599999999999994</v>
      </c>
      <c r="H177" s="5"/>
      <c r="I177" s="36">
        <f t="shared" si="10"/>
        <v>0</v>
      </c>
      <c r="J177" s="7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x14ac:dyDescent="0.3">
      <c r="A178" s="43" t="s">
        <v>82</v>
      </c>
      <c r="B178" s="5" t="s">
        <v>465</v>
      </c>
      <c r="C178" s="5" t="s">
        <v>83</v>
      </c>
      <c r="D178" s="31">
        <v>0.12</v>
      </c>
      <c r="E178" s="37">
        <f t="shared" ref="E178:E186" si="13">G178+5</f>
        <v>44.1</v>
      </c>
      <c r="F178" s="65"/>
      <c r="G178" s="6">
        <v>39.1</v>
      </c>
      <c r="H178" s="5"/>
      <c r="I178" s="36">
        <f t="shared" si="10"/>
        <v>0</v>
      </c>
      <c r="J178" s="7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x14ac:dyDescent="0.3">
      <c r="A179" s="43" t="s">
        <v>357</v>
      </c>
      <c r="B179" s="5" t="s">
        <v>358</v>
      </c>
      <c r="C179" s="5" t="s">
        <v>39</v>
      </c>
      <c r="D179" s="31">
        <v>0.12</v>
      </c>
      <c r="E179" s="37">
        <f t="shared" si="13"/>
        <v>91.3</v>
      </c>
      <c r="F179" s="65"/>
      <c r="G179" s="6">
        <v>86.3</v>
      </c>
      <c r="H179" s="5"/>
      <c r="I179" s="36">
        <f t="shared" si="10"/>
        <v>0</v>
      </c>
      <c r="J179" s="7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x14ac:dyDescent="0.3">
      <c r="A180" s="43" t="s">
        <v>399</v>
      </c>
      <c r="B180" s="5" t="s">
        <v>466</v>
      </c>
      <c r="C180" s="5" t="s">
        <v>39</v>
      </c>
      <c r="D180" s="31">
        <v>0.12</v>
      </c>
      <c r="E180" s="37">
        <f t="shared" si="13"/>
        <v>166.4</v>
      </c>
      <c r="F180" s="65"/>
      <c r="G180" s="6">
        <v>161.4</v>
      </c>
      <c r="H180" s="5"/>
      <c r="I180" s="36">
        <f t="shared" si="10"/>
        <v>0</v>
      </c>
      <c r="J180" s="7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x14ac:dyDescent="0.3">
      <c r="A181" s="43" t="s">
        <v>394</v>
      </c>
      <c r="B181" s="5" t="s">
        <v>467</v>
      </c>
      <c r="C181" s="5" t="s">
        <v>83</v>
      </c>
      <c r="D181" s="31">
        <v>0.12</v>
      </c>
      <c r="E181" s="37">
        <f t="shared" si="13"/>
        <v>48.1</v>
      </c>
      <c r="F181" s="65"/>
      <c r="G181" s="6">
        <v>43.1</v>
      </c>
      <c r="H181" s="5"/>
      <c r="I181" s="36">
        <f t="shared" si="10"/>
        <v>0</v>
      </c>
      <c r="J181" s="8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x14ac:dyDescent="0.3">
      <c r="A182" s="43" t="s">
        <v>226</v>
      </c>
      <c r="B182" s="5" t="s">
        <v>227</v>
      </c>
      <c r="C182" s="5" t="s">
        <v>228</v>
      </c>
      <c r="D182" s="31">
        <v>0.12</v>
      </c>
      <c r="E182" s="37">
        <f t="shared" si="13"/>
        <v>195</v>
      </c>
      <c r="F182" s="65"/>
      <c r="G182" s="6">
        <v>190</v>
      </c>
      <c r="H182" s="5"/>
      <c r="I182" s="36">
        <f t="shared" si="10"/>
        <v>0</v>
      </c>
      <c r="J182" s="7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x14ac:dyDescent="0.3">
      <c r="A183" s="43" t="s">
        <v>32</v>
      </c>
      <c r="B183" s="5" t="s">
        <v>464</v>
      </c>
      <c r="C183" s="5" t="s">
        <v>33</v>
      </c>
      <c r="D183" s="31">
        <v>0.12</v>
      </c>
      <c r="E183" s="37">
        <f t="shared" si="13"/>
        <v>38.799999999999997</v>
      </c>
      <c r="F183" s="65"/>
      <c r="G183" s="6">
        <v>33.799999999999997</v>
      </c>
      <c r="H183" s="5"/>
      <c r="I183" s="36">
        <f t="shared" si="10"/>
        <v>0</v>
      </c>
      <c r="J183" s="7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x14ac:dyDescent="0.3">
      <c r="A184" s="43" t="s">
        <v>274</v>
      </c>
      <c r="B184" s="5" t="s">
        <v>275</v>
      </c>
      <c r="C184" s="5" t="s">
        <v>33</v>
      </c>
      <c r="D184" s="31">
        <v>0.12</v>
      </c>
      <c r="E184" s="37">
        <f t="shared" si="13"/>
        <v>60.1</v>
      </c>
      <c r="F184" s="65"/>
      <c r="G184" s="6">
        <v>55.1</v>
      </c>
      <c r="H184" s="5"/>
      <c r="I184" s="36">
        <f t="shared" si="10"/>
        <v>0</v>
      </c>
      <c r="J184" s="7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x14ac:dyDescent="0.3">
      <c r="A185" s="43" t="s">
        <v>470</v>
      </c>
      <c r="B185" s="5" t="s">
        <v>471</v>
      </c>
      <c r="C185" s="5" t="s">
        <v>472</v>
      </c>
      <c r="D185" s="31">
        <v>0.12</v>
      </c>
      <c r="E185" s="37">
        <f t="shared" si="13"/>
        <v>181.3</v>
      </c>
      <c r="F185" s="65"/>
      <c r="G185" s="6">
        <v>176.3</v>
      </c>
      <c r="H185" s="5"/>
      <c r="I185" s="36">
        <f t="shared" si="10"/>
        <v>0</v>
      </c>
      <c r="J185" s="7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x14ac:dyDescent="0.3">
      <c r="A186" s="43" t="s">
        <v>345</v>
      </c>
      <c r="B186" s="5" t="s">
        <v>346</v>
      </c>
      <c r="C186" s="5" t="s">
        <v>39</v>
      </c>
      <c r="D186" s="31">
        <v>0.12</v>
      </c>
      <c r="E186" s="37">
        <f t="shared" si="13"/>
        <v>105</v>
      </c>
      <c r="F186" s="65"/>
      <c r="G186" s="6">
        <v>100</v>
      </c>
      <c r="H186" s="5"/>
      <c r="I186" s="36">
        <f t="shared" si="10"/>
        <v>0</v>
      </c>
      <c r="J186" s="7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21" customHeight="1" x14ac:dyDescent="0.3">
      <c r="A187" s="90" t="s">
        <v>469</v>
      </c>
      <c r="B187" s="105"/>
      <c r="C187" s="105"/>
      <c r="D187" s="30"/>
      <c r="E187" s="27"/>
      <c r="F187" s="68"/>
      <c r="G187" s="68"/>
      <c r="H187" s="28"/>
      <c r="I187" s="64"/>
      <c r="J187" s="79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x14ac:dyDescent="0.3">
      <c r="A188" s="5" t="s">
        <v>166</v>
      </c>
      <c r="B188" s="5" t="s">
        <v>167</v>
      </c>
      <c r="C188" s="5" t="s">
        <v>18</v>
      </c>
      <c r="D188" s="31">
        <v>0.12</v>
      </c>
      <c r="E188" s="41"/>
      <c r="F188" s="66"/>
      <c r="G188" s="6">
        <v>208.6</v>
      </c>
      <c r="H188" s="5"/>
      <c r="I188" s="36">
        <f t="shared" si="10"/>
        <v>0</v>
      </c>
      <c r="J188" s="7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x14ac:dyDescent="0.3">
      <c r="A189" s="5" t="s">
        <v>170</v>
      </c>
      <c r="B189" s="5" t="s">
        <v>171</v>
      </c>
      <c r="C189" s="5" t="s">
        <v>18</v>
      </c>
      <c r="D189" s="31">
        <v>0.12</v>
      </c>
      <c r="E189" s="41"/>
      <c r="F189" s="66"/>
      <c r="G189" s="6">
        <v>217.9</v>
      </c>
      <c r="H189" s="5"/>
      <c r="I189" s="36">
        <f t="shared" si="10"/>
        <v>0</v>
      </c>
      <c r="J189" s="7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x14ac:dyDescent="0.3">
      <c r="A190" s="5" t="s">
        <v>172</v>
      </c>
      <c r="B190" s="5" t="s">
        <v>173</v>
      </c>
      <c r="C190" s="5" t="s">
        <v>18</v>
      </c>
      <c r="D190" s="31">
        <v>0.12</v>
      </c>
      <c r="E190" s="41"/>
      <c r="F190" s="66"/>
      <c r="G190" s="6">
        <v>138.9</v>
      </c>
      <c r="H190" s="5"/>
      <c r="I190" s="36">
        <f t="shared" si="10"/>
        <v>0</v>
      </c>
      <c r="J190" s="7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x14ac:dyDescent="0.3">
      <c r="A191" s="5" t="s">
        <v>174</v>
      </c>
      <c r="B191" s="5" t="s">
        <v>175</v>
      </c>
      <c r="C191" s="5" t="s">
        <v>18</v>
      </c>
      <c r="D191" s="31">
        <v>0.12</v>
      </c>
      <c r="E191" s="41"/>
      <c r="F191" s="66"/>
      <c r="G191" s="6">
        <v>161.6</v>
      </c>
      <c r="H191" s="5"/>
      <c r="I191" s="36">
        <f t="shared" si="10"/>
        <v>0</v>
      </c>
      <c r="J191" s="7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x14ac:dyDescent="0.3">
      <c r="A192" s="5" t="s">
        <v>176</v>
      </c>
      <c r="B192" s="5" t="s">
        <v>177</v>
      </c>
      <c r="C192" s="5" t="s">
        <v>18</v>
      </c>
      <c r="D192" s="31">
        <v>0.12</v>
      </c>
      <c r="E192" s="41"/>
      <c r="F192" s="66"/>
      <c r="G192" s="6">
        <v>178.1</v>
      </c>
      <c r="H192" s="23"/>
      <c r="I192" s="36">
        <f t="shared" si="10"/>
        <v>0</v>
      </c>
      <c r="J192" s="7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8" x14ac:dyDescent="0.35">
      <c r="A193" s="5" t="s">
        <v>178</v>
      </c>
      <c r="B193" s="5" t="s">
        <v>179</v>
      </c>
      <c r="C193" s="5" t="s">
        <v>18</v>
      </c>
      <c r="D193" s="31">
        <v>0.12</v>
      </c>
      <c r="E193" s="42"/>
      <c r="F193" s="42"/>
      <c r="G193" s="6">
        <v>305.2</v>
      </c>
      <c r="H193" s="17"/>
      <c r="I193" s="36">
        <f t="shared" si="10"/>
        <v>0</v>
      </c>
      <c r="J193" s="8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x14ac:dyDescent="0.3">
      <c r="A194" s="5" t="s">
        <v>180</v>
      </c>
      <c r="B194" s="5" t="s">
        <v>181</v>
      </c>
      <c r="C194" s="5" t="s">
        <v>18</v>
      </c>
      <c r="D194" s="31">
        <v>0.12</v>
      </c>
      <c r="E194" s="41"/>
      <c r="F194" s="66"/>
      <c r="G194" s="6">
        <v>157.1</v>
      </c>
      <c r="H194" s="5"/>
      <c r="I194" s="36">
        <f t="shared" si="10"/>
        <v>0</v>
      </c>
      <c r="J194" s="7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x14ac:dyDescent="0.3">
      <c r="A195" s="5" t="s">
        <v>182</v>
      </c>
      <c r="B195" s="5" t="s">
        <v>183</v>
      </c>
      <c r="C195" s="5" t="s">
        <v>18</v>
      </c>
      <c r="D195" s="31">
        <v>0.12</v>
      </c>
      <c r="E195" s="41"/>
      <c r="F195" s="66"/>
      <c r="G195" s="6">
        <v>217.1</v>
      </c>
      <c r="H195" s="5"/>
      <c r="I195" s="36">
        <f t="shared" si="10"/>
        <v>0</v>
      </c>
      <c r="J195" s="7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x14ac:dyDescent="0.3">
      <c r="A196" s="5" t="s">
        <v>184</v>
      </c>
      <c r="B196" s="5" t="s">
        <v>185</v>
      </c>
      <c r="C196" s="5" t="s">
        <v>18</v>
      </c>
      <c r="D196" s="31">
        <v>0.12</v>
      </c>
      <c r="E196" s="41"/>
      <c r="F196" s="66"/>
      <c r="G196" s="6">
        <v>292.8</v>
      </c>
      <c r="H196" s="5"/>
      <c r="I196" s="36">
        <f t="shared" si="10"/>
        <v>0</v>
      </c>
      <c r="J196" s="7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x14ac:dyDescent="0.3">
      <c r="A197" s="5" t="s">
        <v>186</v>
      </c>
      <c r="B197" s="5" t="s">
        <v>187</v>
      </c>
      <c r="C197" s="5" t="s">
        <v>18</v>
      </c>
      <c r="D197" s="31">
        <v>0.12</v>
      </c>
      <c r="E197" s="41"/>
      <c r="F197" s="66"/>
      <c r="G197" s="6">
        <v>436.4</v>
      </c>
      <c r="H197" s="46"/>
      <c r="I197" s="36">
        <f t="shared" si="10"/>
        <v>0</v>
      </c>
      <c r="J197" s="8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x14ac:dyDescent="0.3">
      <c r="A198" s="5" t="s">
        <v>188</v>
      </c>
      <c r="B198" s="5" t="s">
        <v>189</v>
      </c>
      <c r="C198" s="5" t="s">
        <v>18</v>
      </c>
      <c r="D198" s="31">
        <v>0.12</v>
      </c>
      <c r="E198" s="41"/>
      <c r="F198" s="66"/>
      <c r="G198" s="6">
        <v>358.3</v>
      </c>
      <c r="H198" s="5"/>
      <c r="I198" s="36">
        <f t="shared" si="10"/>
        <v>0</v>
      </c>
      <c r="J198" s="7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x14ac:dyDescent="0.3">
      <c r="A199" s="5" t="s">
        <v>190</v>
      </c>
      <c r="B199" s="5" t="s">
        <v>191</v>
      </c>
      <c r="C199" s="5" t="s">
        <v>18</v>
      </c>
      <c r="D199" s="31">
        <v>0.12</v>
      </c>
      <c r="E199" s="41"/>
      <c r="F199" s="66"/>
      <c r="G199" s="6">
        <v>332.6</v>
      </c>
      <c r="H199" s="5"/>
      <c r="I199" s="36">
        <f t="shared" si="10"/>
        <v>0</v>
      </c>
      <c r="J199" s="7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x14ac:dyDescent="0.3">
      <c r="A200" s="5" t="s">
        <v>192</v>
      </c>
      <c r="B200" s="5" t="s">
        <v>193</v>
      </c>
      <c r="C200" s="5" t="s">
        <v>18</v>
      </c>
      <c r="D200" s="31">
        <v>0.12</v>
      </c>
      <c r="E200" s="41"/>
      <c r="F200" s="66"/>
      <c r="G200" s="6">
        <v>279.7</v>
      </c>
      <c r="H200" s="5"/>
      <c r="I200" s="36">
        <f t="shared" si="10"/>
        <v>0</v>
      </c>
      <c r="J200" s="78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x14ac:dyDescent="0.3">
      <c r="A201" s="5" t="s">
        <v>194</v>
      </c>
      <c r="B201" s="5" t="s">
        <v>195</v>
      </c>
      <c r="C201" s="5" t="s">
        <v>18</v>
      </c>
      <c r="D201" s="31">
        <v>0.12</v>
      </c>
      <c r="E201" s="41"/>
      <c r="F201" s="66"/>
      <c r="G201" s="6">
        <v>272.39999999999998</v>
      </c>
      <c r="H201" s="5"/>
      <c r="I201" s="36">
        <f t="shared" si="10"/>
        <v>0</v>
      </c>
      <c r="J201" s="78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x14ac:dyDescent="0.3">
      <c r="A202" s="5" t="s">
        <v>198</v>
      </c>
      <c r="B202" s="5" t="s">
        <v>199</v>
      </c>
      <c r="C202" s="5" t="s">
        <v>18</v>
      </c>
      <c r="D202" s="31">
        <v>0.12</v>
      </c>
      <c r="E202" s="41"/>
      <c r="F202" s="66"/>
      <c r="G202" s="6">
        <v>398.4</v>
      </c>
      <c r="H202" s="5"/>
      <c r="I202" s="36">
        <f t="shared" si="10"/>
        <v>0</v>
      </c>
      <c r="J202" s="78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x14ac:dyDescent="0.3">
      <c r="A203" s="5" t="s">
        <v>200</v>
      </c>
      <c r="B203" s="5" t="s">
        <v>201</v>
      </c>
      <c r="C203" s="5" t="s">
        <v>18</v>
      </c>
      <c r="D203" s="31">
        <v>0.12</v>
      </c>
      <c r="E203" s="41"/>
      <c r="F203" s="66"/>
      <c r="G203" s="6">
        <v>342.6</v>
      </c>
      <c r="H203" s="5"/>
      <c r="I203" s="36">
        <f t="shared" ref="I203:I219" si="14">(F203*E203)+(H203*G203)</f>
        <v>0</v>
      </c>
      <c r="J203" s="78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x14ac:dyDescent="0.3">
      <c r="A204" s="5" t="s">
        <v>202</v>
      </c>
      <c r="B204" s="5" t="s">
        <v>203</v>
      </c>
      <c r="C204" s="5" t="s">
        <v>18</v>
      </c>
      <c r="D204" s="31">
        <v>0.12</v>
      </c>
      <c r="E204" s="41"/>
      <c r="F204" s="66"/>
      <c r="G204" s="6">
        <v>347.5</v>
      </c>
      <c r="H204" s="5"/>
      <c r="I204" s="36">
        <f t="shared" si="14"/>
        <v>0</v>
      </c>
      <c r="J204" s="78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x14ac:dyDescent="0.3">
      <c r="A205" s="5" t="s">
        <v>204</v>
      </c>
      <c r="B205" s="5" t="s">
        <v>205</v>
      </c>
      <c r="C205" s="5" t="s">
        <v>18</v>
      </c>
      <c r="D205" s="31">
        <v>0.12</v>
      </c>
      <c r="E205" s="41"/>
      <c r="F205" s="66"/>
      <c r="G205" s="6">
        <v>284.5</v>
      </c>
      <c r="H205" s="5"/>
      <c r="I205" s="36">
        <f t="shared" si="14"/>
        <v>0</v>
      </c>
      <c r="J205" s="78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x14ac:dyDescent="0.3">
      <c r="A206" s="5" t="s">
        <v>206</v>
      </c>
      <c r="B206" s="5" t="s">
        <v>207</v>
      </c>
      <c r="C206" s="5" t="s">
        <v>18</v>
      </c>
      <c r="D206" s="31">
        <v>0.12</v>
      </c>
      <c r="E206" s="41"/>
      <c r="F206" s="66"/>
      <c r="G206" s="6">
        <v>173.7</v>
      </c>
      <c r="H206" s="5"/>
      <c r="I206" s="36">
        <f t="shared" si="14"/>
        <v>0</v>
      </c>
      <c r="J206" s="78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x14ac:dyDescent="0.3">
      <c r="A207" s="5" t="s">
        <v>208</v>
      </c>
      <c r="B207" s="5" t="s">
        <v>209</v>
      </c>
      <c r="C207" s="5" t="s">
        <v>18</v>
      </c>
      <c r="D207" s="31">
        <v>0.12</v>
      </c>
      <c r="E207" s="41"/>
      <c r="F207" s="66"/>
      <c r="G207" s="6">
        <v>281.2</v>
      </c>
      <c r="H207" s="5"/>
      <c r="I207" s="36">
        <f t="shared" si="14"/>
        <v>0</v>
      </c>
      <c r="J207" s="78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x14ac:dyDescent="0.3">
      <c r="A208" s="5" t="s">
        <v>251</v>
      </c>
      <c r="B208" s="5" t="s">
        <v>252</v>
      </c>
      <c r="C208" s="5" t="s">
        <v>18</v>
      </c>
      <c r="D208" s="31">
        <v>0.12</v>
      </c>
      <c r="E208" s="41"/>
      <c r="F208" s="66"/>
      <c r="G208" s="6">
        <v>197.7</v>
      </c>
      <c r="H208" s="5"/>
      <c r="I208" s="36">
        <f t="shared" si="14"/>
        <v>0</v>
      </c>
      <c r="J208" s="78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x14ac:dyDescent="0.3">
      <c r="A209" s="5" t="s">
        <v>284</v>
      </c>
      <c r="B209" s="5" t="s">
        <v>285</v>
      </c>
      <c r="C209" s="5" t="s">
        <v>18</v>
      </c>
      <c r="D209" s="31">
        <v>0.12</v>
      </c>
      <c r="E209" s="41"/>
      <c r="F209" s="66"/>
      <c r="G209" s="6">
        <v>185</v>
      </c>
      <c r="H209" s="5"/>
      <c r="I209" s="36">
        <f t="shared" si="14"/>
        <v>0</v>
      </c>
      <c r="J209" s="78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x14ac:dyDescent="0.3">
      <c r="A210" s="5" t="s">
        <v>294</v>
      </c>
      <c r="B210" s="5" t="s">
        <v>295</v>
      </c>
      <c r="C210" s="5" t="s">
        <v>39</v>
      </c>
      <c r="D210" s="31">
        <v>0.12</v>
      </c>
      <c r="E210" s="41"/>
      <c r="F210" s="66"/>
      <c r="G210" s="6">
        <v>152.5</v>
      </c>
      <c r="H210" s="5"/>
      <c r="I210" s="36">
        <f t="shared" si="14"/>
        <v>0</v>
      </c>
      <c r="J210" s="78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x14ac:dyDescent="0.3">
      <c r="A211" s="5" t="s">
        <v>329</v>
      </c>
      <c r="B211" s="5" t="s">
        <v>330</v>
      </c>
      <c r="C211" s="5" t="s">
        <v>18</v>
      </c>
      <c r="D211" s="31">
        <v>0.12</v>
      </c>
      <c r="E211" s="41"/>
      <c r="F211" s="66"/>
      <c r="G211" s="6">
        <v>408.6</v>
      </c>
      <c r="H211" s="5"/>
      <c r="I211" s="36">
        <f t="shared" si="14"/>
        <v>0</v>
      </c>
      <c r="J211" s="78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x14ac:dyDescent="0.3">
      <c r="A212" s="5" t="s">
        <v>388</v>
      </c>
      <c r="B212" s="5" t="s">
        <v>389</v>
      </c>
      <c r="C212" s="5" t="s">
        <v>18</v>
      </c>
      <c r="D212" s="31">
        <v>0.12</v>
      </c>
      <c r="E212" s="41"/>
      <c r="F212" s="66"/>
      <c r="G212" s="6">
        <v>322.5</v>
      </c>
      <c r="H212" s="5"/>
      <c r="I212" s="36">
        <f t="shared" si="14"/>
        <v>0</v>
      </c>
      <c r="J212" s="78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x14ac:dyDescent="0.3">
      <c r="A213" s="5" t="s">
        <v>390</v>
      </c>
      <c r="B213" s="5" t="s">
        <v>391</v>
      </c>
      <c r="C213" s="5" t="s">
        <v>18</v>
      </c>
      <c r="D213" s="31">
        <v>0.12</v>
      </c>
      <c r="E213" s="41"/>
      <c r="F213" s="66"/>
      <c r="G213" s="6">
        <v>283.8</v>
      </c>
      <c r="H213" s="5"/>
      <c r="I213" s="36">
        <f t="shared" si="14"/>
        <v>0</v>
      </c>
      <c r="J213" s="78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x14ac:dyDescent="0.3">
      <c r="A214" s="5" t="s">
        <v>392</v>
      </c>
      <c r="B214" s="5" t="s">
        <v>393</v>
      </c>
      <c r="C214" s="5" t="s">
        <v>18</v>
      </c>
      <c r="D214" s="31">
        <v>0.12</v>
      </c>
      <c r="E214" s="41"/>
      <c r="F214" s="66"/>
      <c r="G214" s="6">
        <v>286.3</v>
      </c>
      <c r="H214" s="5"/>
      <c r="I214" s="36">
        <f t="shared" si="14"/>
        <v>0</v>
      </c>
      <c r="J214" s="78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x14ac:dyDescent="0.3">
      <c r="A215" s="5" t="s">
        <v>412</v>
      </c>
      <c r="B215" s="5" t="s">
        <v>413</v>
      </c>
      <c r="C215" s="5" t="s">
        <v>18</v>
      </c>
      <c r="D215" s="31">
        <v>0.12</v>
      </c>
      <c r="E215" s="41"/>
      <c r="F215" s="66"/>
      <c r="G215" s="6">
        <v>514.1</v>
      </c>
      <c r="H215" s="5"/>
      <c r="I215" s="36">
        <f t="shared" si="14"/>
        <v>0</v>
      </c>
      <c r="J215" s="78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x14ac:dyDescent="0.3">
      <c r="A216" s="5" t="s">
        <v>414</v>
      </c>
      <c r="B216" s="5" t="s">
        <v>415</v>
      </c>
      <c r="C216" s="5" t="s">
        <v>18</v>
      </c>
      <c r="D216" s="31">
        <v>0.12</v>
      </c>
      <c r="E216" s="41"/>
      <c r="F216" s="66"/>
      <c r="G216" s="6">
        <v>538.20000000000005</v>
      </c>
      <c r="H216" s="5"/>
      <c r="I216" s="36">
        <f t="shared" si="14"/>
        <v>0</v>
      </c>
      <c r="J216" s="78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x14ac:dyDescent="0.3">
      <c r="A217" s="5" t="s">
        <v>416</v>
      </c>
      <c r="B217" s="5" t="s">
        <v>417</v>
      </c>
      <c r="C217" s="5" t="s">
        <v>18</v>
      </c>
      <c r="D217" s="31">
        <v>0.12</v>
      </c>
      <c r="E217" s="41"/>
      <c r="F217" s="66"/>
      <c r="G217" s="6">
        <v>499.7</v>
      </c>
      <c r="H217" s="5"/>
      <c r="I217" s="36">
        <f t="shared" si="14"/>
        <v>0</v>
      </c>
      <c r="J217" s="78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x14ac:dyDescent="0.3">
      <c r="A218" s="5" t="s">
        <v>418</v>
      </c>
      <c r="B218" s="5" t="s">
        <v>419</v>
      </c>
      <c r="C218" s="5" t="s">
        <v>18</v>
      </c>
      <c r="D218" s="31">
        <v>0.12</v>
      </c>
      <c r="E218" s="41"/>
      <c r="F218" s="66"/>
      <c r="G218" s="6">
        <v>468.1</v>
      </c>
      <c r="H218" s="5"/>
      <c r="I218" s="36">
        <f t="shared" si="14"/>
        <v>0</v>
      </c>
      <c r="J218" s="78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x14ac:dyDescent="0.3">
      <c r="A219" s="46" t="s">
        <v>420</v>
      </c>
      <c r="B219" s="46" t="s">
        <v>421</v>
      </c>
      <c r="C219" s="46" t="s">
        <v>18</v>
      </c>
      <c r="D219" s="47">
        <v>0.12</v>
      </c>
      <c r="E219" s="45"/>
      <c r="F219" s="69"/>
      <c r="G219" s="6">
        <v>445.2</v>
      </c>
      <c r="H219" s="46"/>
      <c r="I219" s="36">
        <f t="shared" si="14"/>
        <v>0</v>
      </c>
      <c r="J219" s="8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21" customHeight="1" x14ac:dyDescent="0.3">
      <c r="A220" s="90" t="s">
        <v>480</v>
      </c>
      <c r="B220" s="105"/>
      <c r="C220" s="105"/>
      <c r="D220" s="30"/>
      <c r="E220" s="27"/>
      <c r="F220" s="68"/>
      <c r="G220" s="68"/>
      <c r="H220" s="28"/>
      <c r="I220" s="64"/>
      <c r="J220" s="79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x14ac:dyDescent="0.3">
      <c r="A221" s="46" t="s">
        <v>473</v>
      </c>
      <c r="B221" s="46" t="s">
        <v>474</v>
      </c>
      <c r="C221" s="46" t="s">
        <v>39</v>
      </c>
      <c r="D221" s="47">
        <v>0.12</v>
      </c>
      <c r="E221" s="37">
        <f t="shared" ref="E221:E225" si="15">G221+5</f>
        <v>529</v>
      </c>
      <c r="F221" s="65"/>
      <c r="G221" s="6">
        <v>524</v>
      </c>
      <c r="H221" s="5"/>
      <c r="I221" s="36">
        <v>0</v>
      </c>
      <c r="J221" s="78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x14ac:dyDescent="0.3">
      <c r="A222" s="84" t="s">
        <v>476</v>
      </c>
      <c r="B222" s="84" t="s">
        <v>475</v>
      </c>
      <c r="C222" s="84" t="s">
        <v>477</v>
      </c>
      <c r="D222" s="47">
        <v>0.12</v>
      </c>
      <c r="E222" s="37">
        <f t="shared" si="15"/>
        <v>257</v>
      </c>
      <c r="F222" s="65"/>
      <c r="G222" s="6">
        <v>252</v>
      </c>
      <c r="H222" s="5"/>
      <c r="I222" s="36">
        <v>0</v>
      </c>
      <c r="J222" s="78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x14ac:dyDescent="0.3">
      <c r="A223" s="84" t="s">
        <v>478</v>
      </c>
      <c r="B223" s="84" t="s">
        <v>479</v>
      </c>
      <c r="C223" s="84" t="s">
        <v>363</v>
      </c>
      <c r="D223" s="47">
        <v>0.12</v>
      </c>
      <c r="E223" s="37">
        <f t="shared" si="15"/>
        <v>173.6</v>
      </c>
      <c r="F223" s="65"/>
      <c r="G223" s="6">
        <v>168.6</v>
      </c>
      <c r="H223" s="5"/>
      <c r="I223" s="36">
        <v>0</v>
      </c>
      <c r="J223" s="78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x14ac:dyDescent="0.3">
      <c r="A224" s="84" t="s">
        <v>481</v>
      </c>
      <c r="B224" s="84" t="s">
        <v>482</v>
      </c>
      <c r="C224" s="84" t="s">
        <v>161</v>
      </c>
      <c r="D224" s="47">
        <v>0.12</v>
      </c>
      <c r="E224" s="37">
        <f t="shared" si="15"/>
        <v>354</v>
      </c>
      <c r="F224" s="65"/>
      <c r="G224" s="6">
        <v>349</v>
      </c>
      <c r="H224" s="5"/>
      <c r="I224" s="36">
        <v>0</v>
      </c>
      <c r="J224" s="78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" thickBot="1" x14ac:dyDescent="0.35">
      <c r="A225" s="84" t="s">
        <v>484</v>
      </c>
      <c r="B225" s="84" t="s">
        <v>483</v>
      </c>
      <c r="C225" s="84" t="s">
        <v>363</v>
      </c>
      <c r="D225" s="47">
        <v>0.12</v>
      </c>
      <c r="E225" s="37">
        <f t="shared" si="15"/>
        <v>299.5</v>
      </c>
      <c r="F225" s="85"/>
      <c r="G225" s="6">
        <v>294.5</v>
      </c>
      <c r="H225" s="84"/>
      <c r="I225" s="36">
        <v>0</v>
      </c>
      <c r="J225" s="8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x14ac:dyDescent="0.3">
      <c r="A226" s="58"/>
      <c r="B226" s="58"/>
      <c r="C226" s="58"/>
      <c r="D226" s="58"/>
      <c r="E226" s="59"/>
      <c r="F226" s="59"/>
      <c r="G226" s="60"/>
      <c r="H226" s="70" t="s">
        <v>11</v>
      </c>
      <c r="I226" s="61">
        <f>SUM(I6:I225)</f>
        <v>0</v>
      </c>
      <c r="J226" s="8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8.600000000000001" thickBot="1" x14ac:dyDescent="0.4">
      <c r="A227" s="71"/>
      <c r="B227" s="71"/>
      <c r="C227" s="71"/>
      <c r="D227" s="71"/>
      <c r="E227" s="72"/>
      <c r="F227" s="72"/>
      <c r="G227" s="73"/>
      <c r="H227" s="74"/>
      <c r="I227" s="74"/>
      <c r="J227" s="7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x14ac:dyDescent="0.3">
      <c r="A228" s="50"/>
      <c r="B228" s="50"/>
      <c r="C228" s="50"/>
      <c r="D228" s="50"/>
      <c r="E228" s="51"/>
      <c r="F228" s="51"/>
      <c r="G228" s="52"/>
      <c r="H228" s="2"/>
      <c r="I228" s="53"/>
      <c r="J228" s="5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x14ac:dyDescent="0.3">
      <c r="A229" s="50"/>
      <c r="B229" s="50"/>
      <c r="C229" s="50"/>
      <c r="D229" s="50"/>
      <c r="E229" s="51"/>
      <c r="F229" s="51"/>
      <c r="G229" s="52"/>
      <c r="H229" s="2"/>
      <c r="I229" s="53"/>
      <c r="J229" s="5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x14ac:dyDescent="0.3">
      <c r="A230" s="50"/>
      <c r="B230" s="50"/>
      <c r="C230" s="50"/>
      <c r="D230" s="50"/>
      <c r="E230" s="51"/>
      <c r="F230" s="51"/>
      <c r="G230" s="52"/>
      <c r="H230" s="2"/>
      <c r="I230" s="53"/>
      <c r="J230" s="5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x14ac:dyDescent="0.3">
      <c r="A231" s="50"/>
      <c r="B231" s="50"/>
      <c r="C231" s="50"/>
      <c r="D231" s="50"/>
      <c r="E231" s="51"/>
      <c r="F231" s="51"/>
      <c r="G231" s="52"/>
      <c r="H231" s="2"/>
      <c r="I231" s="53"/>
      <c r="J231" s="5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x14ac:dyDescent="0.3">
      <c r="A232" s="50"/>
      <c r="B232" s="50"/>
      <c r="C232" s="50"/>
      <c r="D232" s="50"/>
      <c r="E232" s="51"/>
      <c r="F232" s="51"/>
      <c r="G232" s="52"/>
      <c r="H232" s="2"/>
      <c r="I232" s="53"/>
      <c r="J232" s="5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x14ac:dyDescent="0.3">
      <c r="A233" s="50"/>
      <c r="B233" s="50"/>
      <c r="C233" s="50"/>
      <c r="D233" s="50"/>
      <c r="E233" s="51"/>
      <c r="F233" s="51"/>
      <c r="G233" s="52"/>
      <c r="H233" s="2"/>
      <c r="I233" s="53"/>
      <c r="J233" s="5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x14ac:dyDescent="0.3">
      <c r="A234" s="50"/>
      <c r="B234" s="50"/>
      <c r="C234" s="50"/>
      <c r="D234" s="50"/>
      <c r="E234" s="51"/>
      <c r="F234" s="51"/>
      <c r="G234" s="52"/>
      <c r="H234" s="2"/>
      <c r="I234" s="53"/>
      <c r="J234" s="5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x14ac:dyDescent="0.3">
      <c r="A235" s="50"/>
      <c r="B235" s="50"/>
      <c r="C235" s="50"/>
      <c r="D235" s="50"/>
      <c r="E235" s="51"/>
      <c r="F235" s="51"/>
      <c r="G235" s="52"/>
      <c r="H235" s="2"/>
      <c r="I235" s="53"/>
      <c r="J235" s="5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x14ac:dyDescent="0.3">
      <c r="A236" s="50"/>
      <c r="B236" s="50"/>
      <c r="C236" s="50"/>
      <c r="D236" s="50"/>
      <c r="E236" s="51"/>
      <c r="F236" s="51"/>
      <c r="G236" s="52"/>
      <c r="H236" s="2"/>
      <c r="I236" s="53"/>
      <c r="J236" s="5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x14ac:dyDescent="0.3">
      <c r="A237" s="50"/>
      <c r="B237" s="50"/>
      <c r="C237" s="50"/>
      <c r="D237" s="50"/>
      <c r="E237" s="51"/>
      <c r="F237" s="51"/>
      <c r="G237" s="52"/>
      <c r="H237" s="2"/>
      <c r="I237" s="53"/>
      <c r="J237" s="5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x14ac:dyDescent="0.3">
      <c r="A238" s="50"/>
      <c r="B238" s="50"/>
      <c r="C238" s="50"/>
      <c r="D238" s="50"/>
      <c r="E238" s="51"/>
      <c r="F238" s="51"/>
      <c r="G238" s="52"/>
      <c r="H238" s="2"/>
      <c r="I238" s="53"/>
      <c r="J238" s="5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x14ac:dyDescent="0.3">
      <c r="A239" s="50"/>
      <c r="B239" s="50"/>
      <c r="C239" s="50"/>
      <c r="D239" s="50"/>
      <c r="E239" s="51"/>
      <c r="F239" s="51"/>
      <c r="G239" s="52"/>
      <c r="H239" s="2"/>
      <c r="I239" s="53"/>
      <c r="J239" s="5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x14ac:dyDescent="0.3">
      <c r="A240" s="50"/>
      <c r="B240" s="50"/>
      <c r="C240" s="50"/>
      <c r="D240" s="50"/>
      <c r="E240" s="51"/>
      <c r="F240" s="51"/>
      <c r="G240" s="52"/>
      <c r="H240" s="2"/>
      <c r="I240" s="53"/>
      <c r="J240" s="5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x14ac:dyDescent="0.3">
      <c r="A241" s="50"/>
      <c r="B241" s="50"/>
      <c r="C241" s="50"/>
      <c r="D241" s="50"/>
      <c r="E241" s="51"/>
      <c r="F241" s="51"/>
      <c r="G241" s="52"/>
      <c r="H241" s="2"/>
      <c r="I241" s="53"/>
      <c r="J241" s="5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x14ac:dyDescent="0.3">
      <c r="A242" s="50"/>
      <c r="B242" s="50"/>
      <c r="C242" s="50"/>
      <c r="D242" s="50"/>
      <c r="E242" s="51"/>
      <c r="F242" s="51"/>
      <c r="G242" s="52"/>
      <c r="H242" s="2"/>
      <c r="I242" s="53"/>
      <c r="J242" s="5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x14ac:dyDescent="0.3">
      <c r="A243" s="50"/>
      <c r="B243" s="50"/>
      <c r="C243" s="50"/>
      <c r="D243" s="50"/>
      <c r="E243" s="51"/>
      <c r="F243" s="51"/>
      <c r="G243" s="52"/>
      <c r="H243" s="2"/>
      <c r="I243" s="53"/>
      <c r="J243" s="5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x14ac:dyDescent="0.3">
      <c r="A244" s="50"/>
      <c r="B244" s="50"/>
      <c r="C244" s="50"/>
      <c r="D244" s="50"/>
      <c r="E244" s="51"/>
      <c r="F244" s="51"/>
      <c r="G244" s="52"/>
      <c r="H244" s="2"/>
      <c r="I244" s="53"/>
      <c r="J244" s="5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x14ac:dyDescent="0.3">
      <c r="A245" s="50"/>
      <c r="B245" s="50"/>
      <c r="C245" s="50"/>
      <c r="D245" s="50"/>
      <c r="E245" s="51"/>
      <c r="F245" s="51"/>
      <c r="G245" s="52"/>
      <c r="H245" s="2"/>
      <c r="I245" s="53"/>
      <c r="J245" s="5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x14ac:dyDescent="0.3">
      <c r="A246" s="50"/>
      <c r="B246" s="50"/>
      <c r="C246" s="50"/>
      <c r="D246" s="50"/>
      <c r="E246" s="51"/>
      <c r="F246" s="51"/>
      <c r="G246" s="52"/>
      <c r="H246" s="2"/>
      <c r="I246" s="53"/>
      <c r="J246" s="5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x14ac:dyDescent="0.3">
      <c r="A247" s="50"/>
      <c r="B247" s="50"/>
      <c r="C247" s="50"/>
      <c r="D247" s="50"/>
      <c r="E247" s="51"/>
      <c r="F247" s="51"/>
      <c r="G247" s="52"/>
      <c r="H247" s="2"/>
      <c r="I247" s="53"/>
      <c r="J247" s="5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x14ac:dyDescent="0.3">
      <c r="A248" s="50"/>
      <c r="B248" s="50"/>
      <c r="C248" s="50"/>
      <c r="D248" s="50"/>
      <c r="E248" s="51"/>
      <c r="F248" s="51"/>
      <c r="G248" s="52"/>
      <c r="H248" s="2"/>
      <c r="I248" s="53"/>
      <c r="J248" s="5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8" x14ac:dyDescent="0.35">
      <c r="A249" s="50"/>
      <c r="B249" s="50"/>
      <c r="C249" s="50"/>
      <c r="D249" s="50"/>
      <c r="E249" s="55"/>
      <c r="F249" s="55"/>
      <c r="G249" s="52"/>
      <c r="H249" s="56"/>
      <c r="I249" s="56"/>
      <c r="J249" s="5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x14ac:dyDescent="0.3">
      <c r="A250" s="50"/>
      <c r="B250" s="50"/>
      <c r="C250" s="50"/>
      <c r="D250" s="50"/>
      <c r="E250" s="51"/>
      <c r="F250" s="51"/>
      <c r="G250" s="52"/>
      <c r="H250" s="2"/>
      <c r="I250" s="5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x14ac:dyDescent="0.3">
      <c r="A251" s="50"/>
      <c r="B251" s="50"/>
      <c r="C251" s="50"/>
      <c r="D251" s="50"/>
      <c r="E251" s="51"/>
      <c r="F251" s="51"/>
      <c r="G251" s="52"/>
      <c r="H251" s="2"/>
      <c r="I251" s="5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x14ac:dyDescent="0.3">
      <c r="A252" s="50"/>
      <c r="B252" s="50"/>
      <c r="C252" s="50"/>
      <c r="D252" s="50"/>
      <c r="E252" s="51"/>
      <c r="F252" s="51"/>
      <c r="G252" s="52"/>
      <c r="H252" s="2"/>
      <c r="I252" s="5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x14ac:dyDescent="0.3">
      <c r="A253" s="50"/>
      <c r="B253" s="50"/>
      <c r="C253" s="50"/>
      <c r="D253" s="50"/>
      <c r="E253" s="51"/>
      <c r="F253" s="51"/>
      <c r="G253" s="52"/>
      <c r="H253" s="2"/>
      <c r="I253" s="5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x14ac:dyDescent="0.3">
      <c r="A254" s="50"/>
      <c r="B254" s="50"/>
      <c r="C254" s="50"/>
      <c r="D254" s="50"/>
      <c r="E254" s="51"/>
      <c r="F254" s="51"/>
      <c r="G254" s="52"/>
      <c r="H254" s="2"/>
      <c r="I254" s="5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x14ac:dyDescent="0.3">
      <c r="A255" s="50"/>
      <c r="B255" s="50"/>
      <c r="C255" s="50"/>
      <c r="D255" s="50"/>
      <c r="E255" s="51"/>
      <c r="F255" s="51"/>
      <c r="G255" s="52"/>
      <c r="H255" s="2"/>
      <c r="I255" s="5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x14ac:dyDescent="0.3">
      <c r="A256" s="50"/>
      <c r="B256" s="50"/>
      <c r="C256" s="50"/>
      <c r="D256" s="50"/>
      <c r="E256" s="51"/>
      <c r="F256" s="51"/>
      <c r="G256" s="52"/>
      <c r="H256" s="2"/>
      <c r="I256" s="5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x14ac:dyDescent="0.3">
      <c r="A257" s="50"/>
      <c r="B257" s="50"/>
      <c r="C257" s="50"/>
      <c r="D257" s="50"/>
      <c r="E257" s="51"/>
      <c r="F257" s="51"/>
      <c r="G257" s="52"/>
      <c r="H257" s="2"/>
      <c r="I257" s="5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x14ac:dyDescent="0.3">
      <c r="A258" s="50"/>
      <c r="B258" s="50"/>
      <c r="C258" s="50"/>
      <c r="D258" s="50"/>
      <c r="E258" s="51"/>
      <c r="F258" s="51"/>
      <c r="G258" s="52"/>
      <c r="H258" s="2"/>
      <c r="I258" s="5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x14ac:dyDescent="0.3">
      <c r="A259" s="50"/>
      <c r="B259" s="50"/>
      <c r="C259" s="50"/>
      <c r="D259" s="50"/>
      <c r="E259" s="51"/>
      <c r="F259" s="51"/>
      <c r="G259" s="52"/>
      <c r="H259" s="2"/>
      <c r="I259" s="5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x14ac:dyDescent="0.3">
      <c r="A260" s="50"/>
      <c r="B260" s="50"/>
      <c r="C260" s="50"/>
      <c r="D260" s="50"/>
      <c r="E260" s="51"/>
      <c r="F260" s="51"/>
      <c r="G260" s="52"/>
      <c r="H260" s="2"/>
      <c r="I260" s="5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x14ac:dyDescent="0.3">
      <c r="A261" s="50"/>
      <c r="B261" s="50"/>
      <c r="C261" s="50"/>
      <c r="D261" s="50"/>
      <c r="E261" s="51"/>
      <c r="F261" s="51"/>
      <c r="G261" s="52"/>
      <c r="H261" s="2"/>
      <c r="I261" s="5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x14ac:dyDescent="0.3">
      <c r="A262" s="50"/>
      <c r="B262" s="50"/>
      <c r="C262" s="50"/>
      <c r="D262" s="50"/>
      <c r="E262" s="51"/>
      <c r="F262" s="51"/>
      <c r="G262" s="52"/>
      <c r="H262" s="2"/>
      <c r="I262" s="5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x14ac:dyDescent="0.3">
      <c r="A263" s="50"/>
      <c r="B263" s="50"/>
      <c r="C263" s="50"/>
      <c r="D263" s="50"/>
      <c r="E263" s="51"/>
      <c r="F263" s="51"/>
      <c r="G263" s="52"/>
      <c r="H263" s="2"/>
      <c r="I263" s="5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x14ac:dyDescent="0.3">
      <c r="A264" s="50"/>
      <c r="B264" s="50"/>
      <c r="C264" s="50"/>
      <c r="D264" s="50"/>
      <c r="E264" s="51"/>
      <c r="F264" s="51"/>
      <c r="G264" s="52"/>
      <c r="H264" s="2"/>
      <c r="I264" s="5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t="18" x14ac:dyDescent="0.35">
      <c r="A265" s="50"/>
      <c r="B265" s="50"/>
      <c r="C265" s="50"/>
      <c r="D265" s="50"/>
      <c r="E265" s="55"/>
      <c r="F265" s="55"/>
      <c r="G265" s="52"/>
      <c r="H265" s="56"/>
      <c r="I265" s="56"/>
      <c r="J265" s="5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x14ac:dyDescent="0.3">
      <c r="A266" s="50"/>
      <c r="B266" s="50"/>
      <c r="C266" s="50"/>
      <c r="D266" s="50"/>
      <c r="E266" s="51"/>
      <c r="F266" s="51"/>
      <c r="G266" s="52"/>
      <c r="H266" s="2"/>
      <c r="I266" s="5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x14ac:dyDescent="0.3">
      <c r="A267" s="50"/>
      <c r="B267" s="50"/>
      <c r="C267" s="50"/>
      <c r="D267" s="50"/>
      <c r="E267" s="51"/>
      <c r="F267" s="51"/>
      <c r="G267" s="52"/>
      <c r="H267" s="2"/>
      <c r="I267" s="5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x14ac:dyDescent="0.3">
      <c r="A268" s="50"/>
      <c r="B268" s="50"/>
      <c r="C268" s="50"/>
      <c r="D268" s="50"/>
      <c r="E268" s="51"/>
      <c r="F268" s="51"/>
      <c r="G268" s="52"/>
      <c r="H268" s="2"/>
      <c r="I268" s="5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x14ac:dyDescent="0.3">
      <c r="A269" s="50"/>
      <c r="B269" s="50"/>
      <c r="C269" s="50"/>
      <c r="D269" s="50"/>
      <c r="E269" s="51"/>
      <c r="F269" s="51"/>
      <c r="G269" s="52"/>
      <c r="H269" s="2"/>
      <c r="I269" s="5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x14ac:dyDescent="0.3">
      <c r="A270" s="50"/>
      <c r="B270" s="50"/>
      <c r="C270" s="50"/>
      <c r="D270" s="50"/>
      <c r="E270" s="51"/>
      <c r="F270" s="51"/>
      <c r="G270" s="52"/>
      <c r="H270" s="2"/>
      <c r="I270" s="5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x14ac:dyDescent="0.3">
      <c r="A271" s="50"/>
      <c r="B271" s="50"/>
      <c r="C271" s="50"/>
      <c r="D271" s="50"/>
      <c r="E271" s="51"/>
      <c r="F271" s="51"/>
      <c r="G271" s="52"/>
      <c r="H271" s="2"/>
      <c r="I271" s="5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x14ac:dyDescent="0.3">
      <c r="A272" s="50"/>
      <c r="B272" s="50"/>
      <c r="C272" s="50"/>
      <c r="D272" s="50"/>
      <c r="E272" s="51"/>
      <c r="F272" s="51"/>
      <c r="G272" s="52"/>
      <c r="H272" s="2"/>
      <c r="I272" s="5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x14ac:dyDescent="0.3">
      <c r="A273" s="50"/>
      <c r="B273" s="50"/>
      <c r="C273" s="50"/>
      <c r="D273" s="50"/>
      <c r="E273" s="51"/>
      <c r="F273" s="51"/>
      <c r="G273" s="52"/>
      <c r="H273" s="2"/>
      <c r="I273" s="5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x14ac:dyDescent="0.3">
      <c r="A274" s="50"/>
      <c r="B274" s="50"/>
      <c r="C274" s="50"/>
      <c r="D274" s="50"/>
      <c r="E274" s="51"/>
      <c r="F274" s="51"/>
      <c r="G274" s="52"/>
      <c r="H274" s="2"/>
      <c r="I274" s="5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x14ac:dyDescent="0.3">
      <c r="A275" s="50"/>
      <c r="B275" s="50"/>
      <c r="C275" s="50"/>
      <c r="D275" s="50"/>
      <c r="E275" s="51"/>
      <c r="F275" s="51"/>
      <c r="G275" s="52"/>
      <c r="H275" s="2"/>
      <c r="I275" s="5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x14ac:dyDescent="0.3">
      <c r="A276" s="50"/>
      <c r="B276" s="50"/>
      <c r="C276" s="50"/>
      <c r="D276" s="50"/>
      <c r="E276" s="51"/>
      <c r="F276" s="51"/>
      <c r="G276" s="52"/>
      <c r="H276" s="2"/>
      <c r="I276" s="5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x14ac:dyDescent="0.3">
      <c r="A277" s="50"/>
      <c r="B277" s="50"/>
      <c r="C277" s="50"/>
      <c r="D277" s="50"/>
      <c r="E277" s="51"/>
      <c r="F277" s="51"/>
      <c r="G277" s="52"/>
      <c r="H277" s="2"/>
      <c r="I277" s="5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x14ac:dyDescent="0.3">
      <c r="A278" s="50"/>
      <c r="B278" s="50"/>
      <c r="C278" s="50"/>
      <c r="D278" s="50"/>
      <c r="E278" s="51"/>
      <c r="F278" s="51"/>
      <c r="G278" s="52"/>
      <c r="H278" s="2"/>
      <c r="I278" s="5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x14ac:dyDescent="0.3">
      <c r="A279" s="50"/>
      <c r="B279" s="50"/>
      <c r="C279" s="50"/>
      <c r="D279" s="50"/>
      <c r="E279" s="51"/>
      <c r="F279" s="51"/>
      <c r="G279" s="52"/>
      <c r="H279" s="2"/>
      <c r="I279" s="5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x14ac:dyDescent="0.3">
      <c r="A280" s="50"/>
      <c r="B280" s="50"/>
      <c r="C280" s="50"/>
      <c r="D280" s="50"/>
      <c r="E280" s="51"/>
      <c r="F280" s="51"/>
      <c r="G280" s="52"/>
      <c r="H280" s="2"/>
      <c r="I280" s="5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x14ac:dyDescent="0.3">
      <c r="A281" s="50"/>
      <c r="B281" s="50"/>
      <c r="C281" s="50"/>
      <c r="D281" s="50"/>
      <c r="E281" s="51"/>
      <c r="F281" s="51"/>
      <c r="G281" s="52"/>
      <c r="H281" s="2"/>
      <c r="I281" s="5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x14ac:dyDescent="0.3">
      <c r="A282" s="50"/>
      <c r="B282" s="50"/>
      <c r="C282" s="50"/>
      <c r="D282" s="50"/>
      <c r="E282" s="51"/>
      <c r="F282" s="51"/>
      <c r="G282" s="52"/>
      <c r="H282" s="2"/>
      <c r="I282" s="5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x14ac:dyDescent="0.3">
      <c r="A283" s="50"/>
      <c r="B283" s="50"/>
      <c r="C283" s="50"/>
      <c r="D283" s="50"/>
      <c r="E283" s="51"/>
      <c r="F283" s="51"/>
      <c r="G283" s="52"/>
      <c r="H283" s="2"/>
      <c r="I283" s="5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ht="18" x14ac:dyDescent="0.35">
      <c r="A284" s="50"/>
      <c r="B284" s="50"/>
      <c r="C284" s="50"/>
      <c r="D284" s="50"/>
      <c r="E284" s="55"/>
      <c r="F284" s="55"/>
      <c r="G284" s="52"/>
      <c r="H284" s="57"/>
      <c r="I284" s="57"/>
      <c r="J284" s="57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x14ac:dyDescent="0.3">
      <c r="A285" s="50"/>
      <c r="B285" s="50"/>
      <c r="C285" s="50"/>
      <c r="D285" s="50"/>
      <c r="E285" s="51"/>
      <c r="F285" s="51"/>
      <c r="G285" s="52"/>
      <c r="H285" s="2"/>
      <c r="I285" s="5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x14ac:dyDescent="0.3">
      <c r="A286" s="50"/>
      <c r="B286" s="50"/>
      <c r="C286" s="50"/>
      <c r="D286" s="50"/>
      <c r="E286" s="51"/>
      <c r="F286" s="51"/>
      <c r="G286" s="52"/>
      <c r="H286" s="2"/>
      <c r="I286" s="5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x14ac:dyDescent="0.3">
      <c r="A287" s="50"/>
      <c r="B287" s="50"/>
      <c r="C287" s="50"/>
      <c r="D287" s="50"/>
      <c r="E287" s="51"/>
      <c r="F287" s="51"/>
      <c r="G287" s="52"/>
      <c r="H287" s="2"/>
      <c r="I287" s="5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x14ac:dyDescent="0.3">
      <c r="A288" s="50"/>
      <c r="B288" s="50"/>
      <c r="C288" s="50"/>
      <c r="D288" s="50"/>
      <c r="E288" s="51"/>
      <c r="F288" s="51"/>
      <c r="G288" s="52"/>
      <c r="H288" s="2"/>
      <c r="I288" s="5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x14ac:dyDescent="0.3">
      <c r="A289" s="50"/>
      <c r="B289" s="50"/>
      <c r="C289" s="50"/>
      <c r="D289" s="50"/>
      <c r="E289" s="51"/>
      <c r="F289" s="51"/>
      <c r="G289" s="52"/>
      <c r="H289" s="2"/>
      <c r="I289" s="5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x14ac:dyDescent="0.3">
      <c r="A290" s="50"/>
      <c r="B290" s="50"/>
      <c r="C290" s="50"/>
      <c r="D290" s="50"/>
      <c r="E290" s="51"/>
      <c r="F290" s="51"/>
      <c r="G290" s="52"/>
      <c r="H290" s="2"/>
      <c r="I290" s="5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x14ac:dyDescent="0.3">
      <c r="A291" s="50"/>
      <c r="B291" s="50"/>
      <c r="C291" s="50"/>
      <c r="D291" s="50"/>
      <c r="E291" s="51"/>
      <c r="F291" s="51"/>
      <c r="G291" s="52"/>
      <c r="H291" s="2"/>
      <c r="I291" s="5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x14ac:dyDescent="0.3">
      <c r="A292" s="50"/>
      <c r="B292" s="50"/>
      <c r="C292" s="50"/>
      <c r="D292" s="50"/>
      <c r="E292" s="51"/>
      <c r="F292" s="51"/>
      <c r="G292" s="52"/>
      <c r="H292" s="2"/>
      <c r="I292" s="5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x14ac:dyDescent="0.3">
      <c r="A293" s="50"/>
      <c r="B293" s="50"/>
      <c r="C293" s="50"/>
      <c r="D293" s="50"/>
      <c r="E293" s="51"/>
      <c r="F293" s="51"/>
      <c r="G293" s="52"/>
      <c r="H293" s="2"/>
      <c r="I293" s="5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x14ac:dyDescent="0.3">
      <c r="A294" s="50"/>
      <c r="B294" s="50"/>
      <c r="C294" s="50"/>
      <c r="D294" s="50"/>
      <c r="E294" s="51"/>
      <c r="F294" s="51"/>
      <c r="G294" s="52"/>
      <c r="H294" s="2"/>
      <c r="I294" s="5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x14ac:dyDescent="0.3">
      <c r="A295" s="50"/>
      <c r="B295" s="50"/>
      <c r="C295" s="50"/>
      <c r="D295" s="50"/>
      <c r="E295" s="51"/>
      <c r="F295" s="51"/>
      <c r="G295" s="52"/>
      <c r="H295" s="2"/>
      <c r="I295" s="5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x14ac:dyDescent="0.3">
      <c r="A296" s="50"/>
      <c r="B296" s="50"/>
      <c r="C296" s="50"/>
      <c r="D296" s="50"/>
      <c r="E296" s="51"/>
      <c r="F296" s="51"/>
      <c r="G296" s="52"/>
      <c r="H296" s="2"/>
      <c r="I296" s="5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x14ac:dyDescent="0.3">
      <c r="A297" s="50"/>
      <c r="B297" s="50"/>
      <c r="C297" s="50"/>
      <c r="D297" s="50"/>
      <c r="E297" s="51"/>
      <c r="F297" s="51"/>
      <c r="G297" s="52"/>
      <c r="H297" s="2"/>
      <c r="I297" s="5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t="18" x14ac:dyDescent="0.35">
      <c r="A298" s="50"/>
      <c r="B298" s="50"/>
      <c r="C298" s="50"/>
      <c r="D298" s="50"/>
      <c r="E298" s="55"/>
      <c r="F298" s="55"/>
      <c r="G298" s="52"/>
      <c r="H298" s="56"/>
      <c r="I298" s="56"/>
      <c r="J298" s="5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x14ac:dyDescent="0.3">
      <c r="A299" s="50"/>
      <c r="B299" s="50"/>
      <c r="C299" s="50"/>
      <c r="D299" s="50"/>
      <c r="E299" s="51"/>
      <c r="F299" s="51"/>
      <c r="G299" s="52"/>
      <c r="H299" s="2"/>
      <c r="I299" s="5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x14ac:dyDescent="0.3">
      <c r="A300" s="50"/>
      <c r="B300" s="50"/>
      <c r="C300" s="50"/>
      <c r="D300" s="50"/>
      <c r="E300" s="51"/>
      <c r="F300" s="51"/>
      <c r="G300" s="52"/>
      <c r="H300" s="2"/>
      <c r="I300" s="5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x14ac:dyDescent="0.3">
      <c r="A301" s="50"/>
      <c r="B301" s="50"/>
      <c r="C301" s="50"/>
      <c r="D301" s="50"/>
      <c r="E301" s="51"/>
      <c r="F301" s="51"/>
      <c r="G301" s="52"/>
      <c r="H301" s="2"/>
      <c r="I301" s="5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x14ac:dyDescent="0.3">
      <c r="A302" s="50"/>
      <c r="B302" s="50"/>
      <c r="C302" s="50"/>
      <c r="D302" s="50"/>
      <c r="E302" s="51"/>
      <c r="F302" s="51"/>
      <c r="G302" s="52"/>
      <c r="H302" s="2"/>
      <c r="I302" s="5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x14ac:dyDescent="0.3">
      <c r="A303" s="50"/>
      <c r="B303" s="50"/>
      <c r="C303" s="50"/>
      <c r="D303" s="50"/>
      <c r="E303" s="51"/>
      <c r="F303" s="51"/>
      <c r="G303" s="52"/>
      <c r="H303" s="2"/>
      <c r="I303" s="5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x14ac:dyDescent="0.3">
      <c r="A304" s="50"/>
      <c r="B304" s="50"/>
      <c r="C304" s="50"/>
      <c r="D304" s="50"/>
      <c r="E304" s="51"/>
      <c r="F304" s="51"/>
      <c r="G304" s="52"/>
      <c r="H304" s="2"/>
      <c r="I304" s="5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x14ac:dyDescent="0.3">
      <c r="A305" s="50"/>
      <c r="B305" s="50"/>
      <c r="C305" s="50"/>
      <c r="D305" s="50"/>
      <c r="E305" s="51"/>
      <c r="F305" s="51"/>
      <c r="G305" s="52"/>
      <c r="H305" s="2"/>
      <c r="I305" s="5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x14ac:dyDescent="0.3">
      <c r="A306" s="50"/>
      <c r="B306" s="50"/>
      <c r="C306" s="50"/>
      <c r="D306" s="50"/>
      <c r="E306" s="51"/>
      <c r="F306" s="51"/>
      <c r="G306" s="52"/>
      <c r="H306" s="2"/>
      <c r="I306" s="5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x14ac:dyDescent="0.3">
      <c r="A307" s="50"/>
      <c r="B307" s="50"/>
      <c r="C307" s="50"/>
      <c r="D307" s="50"/>
      <c r="E307" s="51"/>
      <c r="F307" s="51"/>
      <c r="G307" s="52"/>
      <c r="H307" s="2"/>
      <c r="I307" s="5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x14ac:dyDescent="0.3">
      <c r="A308" s="50"/>
      <c r="B308" s="50"/>
      <c r="C308" s="50"/>
      <c r="D308" s="50"/>
      <c r="E308" s="51"/>
      <c r="F308" s="51"/>
      <c r="G308" s="52"/>
      <c r="H308" s="2"/>
      <c r="I308" s="5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x14ac:dyDescent="0.3">
      <c r="A309" s="50"/>
      <c r="B309" s="50"/>
      <c r="C309" s="50"/>
      <c r="D309" s="50"/>
      <c r="E309" s="51"/>
      <c r="F309" s="51"/>
      <c r="G309" s="52"/>
      <c r="H309" s="2"/>
      <c r="I309" s="5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x14ac:dyDescent="0.3">
      <c r="A310" s="50"/>
      <c r="B310" s="50"/>
      <c r="C310" s="50"/>
      <c r="D310" s="50"/>
      <c r="E310" s="51"/>
      <c r="F310" s="51"/>
      <c r="G310" s="52"/>
      <c r="H310" s="2"/>
      <c r="I310" s="5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x14ac:dyDescent="0.3">
      <c r="A311" s="50"/>
      <c r="B311" s="50"/>
      <c r="C311" s="50"/>
      <c r="D311" s="50"/>
      <c r="E311" s="51"/>
      <c r="F311" s="51"/>
      <c r="G311" s="52"/>
      <c r="H311" s="2"/>
      <c r="I311" s="5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x14ac:dyDescent="0.3">
      <c r="A312" s="50"/>
      <c r="B312" s="50"/>
      <c r="C312" s="50"/>
      <c r="D312" s="50"/>
      <c r="E312" s="51"/>
      <c r="F312" s="51"/>
      <c r="G312" s="52"/>
      <c r="H312" s="2"/>
      <c r="I312" s="5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x14ac:dyDescent="0.3">
      <c r="A313" s="50"/>
      <c r="B313" s="50"/>
      <c r="C313" s="50"/>
      <c r="D313" s="50"/>
      <c r="E313" s="51"/>
      <c r="F313" s="51"/>
      <c r="G313" s="52"/>
      <c r="H313" s="2"/>
      <c r="I313" s="5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x14ac:dyDescent="0.3">
      <c r="A314" s="50"/>
      <c r="B314" s="50"/>
      <c r="C314" s="50"/>
      <c r="D314" s="50"/>
      <c r="E314" s="51"/>
      <c r="F314" s="51"/>
      <c r="G314" s="52"/>
      <c r="H314" s="2"/>
      <c r="I314" s="5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x14ac:dyDescent="0.3">
      <c r="A315" s="50"/>
      <c r="B315" s="50"/>
      <c r="C315" s="50"/>
      <c r="D315" s="50"/>
      <c r="E315" s="51"/>
      <c r="F315" s="51"/>
      <c r="G315" s="52"/>
      <c r="H315" s="2"/>
      <c r="I315" s="5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x14ac:dyDescent="0.3">
      <c r="A316" s="50"/>
      <c r="B316" s="50"/>
      <c r="C316" s="50"/>
      <c r="D316" s="50"/>
      <c r="E316" s="51"/>
      <c r="F316" s="51"/>
      <c r="G316" s="52"/>
      <c r="H316" s="2"/>
      <c r="I316" s="5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x14ac:dyDescent="0.3">
      <c r="A317" s="50"/>
      <c r="B317" s="50"/>
      <c r="C317" s="50"/>
      <c r="D317" s="50"/>
      <c r="E317" s="51"/>
      <c r="F317" s="51"/>
      <c r="G317" s="52"/>
      <c r="H317" s="2"/>
      <c r="I317" s="5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x14ac:dyDescent="0.3">
      <c r="A318" s="50"/>
      <c r="B318" s="50"/>
      <c r="C318" s="50"/>
      <c r="D318" s="50"/>
      <c r="E318" s="51"/>
      <c r="F318" s="51"/>
      <c r="G318" s="52"/>
      <c r="H318" s="2"/>
      <c r="I318" s="5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x14ac:dyDescent="0.3">
      <c r="A319" s="50"/>
      <c r="B319" s="50"/>
      <c r="C319" s="50"/>
      <c r="D319" s="50"/>
      <c r="E319" s="51"/>
      <c r="F319" s="51"/>
      <c r="G319" s="52"/>
      <c r="H319" s="2"/>
      <c r="I319" s="5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x14ac:dyDescent="0.3">
      <c r="A320" s="50"/>
      <c r="B320" s="50"/>
      <c r="C320" s="50"/>
      <c r="D320" s="50"/>
      <c r="E320" s="51"/>
      <c r="F320" s="51"/>
      <c r="G320" s="52"/>
      <c r="H320" s="2"/>
      <c r="I320" s="5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x14ac:dyDescent="0.3">
      <c r="A321" s="50"/>
      <c r="B321" s="50"/>
      <c r="C321" s="50"/>
      <c r="D321" s="50"/>
      <c r="E321" s="51"/>
      <c r="F321" s="51"/>
      <c r="G321" s="52"/>
      <c r="H321" s="2"/>
      <c r="I321" s="5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x14ac:dyDescent="0.3">
      <c r="A322" s="50"/>
      <c r="B322" s="50"/>
      <c r="C322" s="50"/>
      <c r="D322" s="50"/>
      <c r="E322" s="51"/>
      <c r="F322" s="51"/>
      <c r="G322" s="52"/>
      <c r="H322" s="2"/>
      <c r="I322" s="5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x14ac:dyDescent="0.3">
      <c r="A323" s="50"/>
      <c r="B323" s="50"/>
      <c r="C323" s="50"/>
      <c r="D323" s="50"/>
      <c r="E323" s="51"/>
      <c r="F323" s="51"/>
      <c r="G323" s="52"/>
      <c r="H323" s="2"/>
      <c r="I323" s="5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x14ac:dyDescent="0.3">
      <c r="A324" s="50"/>
      <c r="B324" s="50"/>
      <c r="C324" s="50"/>
      <c r="D324" s="50"/>
      <c r="E324" s="51"/>
      <c r="F324" s="51"/>
      <c r="G324" s="52"/>
      <c r="H324" s="2"/>
      <c r="I324" s="5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x14ac:dyDescent="0.3">
      <c r="A325" s="50"/>
      <c r="B325" s="50"/>
      <c r="C325" s="50"/>
      <c r="D325" s="50"/>
      <c r="E325" s="51"/>
      <c r="F325" s="51"/>
      <c r="G325" s="52"/>
      <c r="H325" s="2"/>
      <c r="I325" s="5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x14ac:dyDescent="0.3">
      <c r="A326" s="50"/>
      <c r="B326" s="50"/>
      <c r="C326" s="50"/>
      <c r="D326" s="50"/>
      <c r="E326" s="51"/>
      <c r="F326" s="51"/>
      <c r="G326" s="52"/>
      <c r="H326" s="2"/>
      <c r="I326" s="5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x14ac:dyDescent="0.3">
      <c r="A327" s="50"/>
      <c r="B327" s="50"/>
      <c r="C327" s="50"/>
      <c r="D327" s="50"/>
      <c r="E327" s="51"/>
      <c r="F327" s="51"/>
      <c r="G327" s="52"/>
      <c r="H327" s="2"/>
      <c r="I327" s="5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x14ac:dyDescent="0.3">
      <c r="A328" s="50"/>
      <c r="B328" s="50"/>
      <c r="C328" s="50"/>
      <c r="D328" s="50"/>
      <c r="E328" s="51"/>
      <c r="F328" s="51"/>
      <c r="G328" s="52"/>
      <c r="H328" s="2"/>
      <c r="I328" s="5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x14ac:dyDescent="0.3">
      <c r="A329" s="50"/>
      <c r="B329" s="50"/>
      <c r="C329" s="50"/>
      <c r="D329" s="50"/>
      <c r="E329" s="51"/>
      <c r="F329" s="51"/>
      <c r="G329" s="52"/>
      <c r="H329" s="2"/>
      <c r="I329" s="5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x14ac:dyDescent="0.3">
      <c r="A330" s="50"/>
      <c r="B330" s="50"/>
      <c r="C330" s="50"/>
      <c r="D330" s="50"/>
      <c r="E330" s="51"/>
      <c r="F330" s="51"/>
      <c r="G330" s="52"/>
      <c r="H330" s="2"/>
      <c r="I330" s="5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x14ac:dyDescent="0.3">
      <c r="A331" s="50"/>
      <c r="B331" s="50"/>
      <c r="C331" s="50"/>
      <c r="D331" s="50"/>
      <c r="E331" s="51"/>
      <c r="F331" s="51"/>
      <c r="G331" s="52"/>
      <c r="H331" s="2"/>
      <c r="I331" s="5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x14ac:dyDescent="0.3">
      <c r="A332" s="50"/>
      <c r="B332" s="50"/>
      <c r="C332" s="50"/>
      <c r="D332" s="50"/>
      <c r="E332" s="51"/>
      <c r="F332" s="51"/>
      <c r="G332" s="52"/>
      <c r="H332" s="2"/>
      <c r="I332" s="5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x14ac:dyDescent="0.3">
      <c r="A333" s="50"/>
      <c r="B333" s="50"/>
      <c r="C333" s="50"/>
      <c r="D333" s="50"/>
      <c r="E333" s="51"/>
      <c r="F333" s="51"/>
      <c r="G333" s="52"/>
      <c r="H333" s="2"/>
      <c r="I333" s="5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x14ac:dyDescent="0.3">
      <c r="A334" s="50"/>
      <c r="B334" s="50"/>
      <c r="C334" s="50"/>
      <c r="D334" s="50"/>
      <c r="E334" s="51"/>
      <c r="F334" s="51"/>
      <c r="G334" s="52"/>
      <c r="H334" s="2"/>
      <c r="I334" s="5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x14ac:dyDescent="0.3">
      <c r="A335" s="50"/>
      <c r="B335" s="50"/>
      <c r="C335" s="50"/>
      <c r="D335" s="50"/>
      <c r="E335" s="51"/>
      <c r="F335" s="51"/>
      <c r="G335" s="52"/>
      <c r="H335" s="2"/>
      <c r="I335" s="5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x14ac:dyDescent="0.3">
      <c r="A336" s="50"/>
      <c r="B336" s="50"/>
      <c r="C336" s="50"/>
      <c r="D336" s="50"/>
      <c r="E336" s="51"/>
      <c r="F336" s="51"/>
      <c r="G336" s="52"/>
      <c r="H336" s="2"/>
      <c r="I336" s="5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x14ac:dyDescent="0.3">
      <c r="A337" s="50"/>
      <c r="B337" s="50"/>
      <c r="C337" s="50"/>
      <c r="D337" s="50"/>
      <c r="E337" s="51"/>
      <c r="F337" s="51"/>
      <c r="G337" s="52"/>
      <c r="H337" s="2"/>
      <c r="I337" s="5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x14ac:dyDescent="0.3">
      <c r="A338" s="50"/>
      <c r="B338" s="50"/>
      <c r="C338" s="50"/>
      <c r="D338" s="50"/>
      <c r="E338" s="51"/>
      <c r="F338" s="51"/>
      <c r="G338" s="52"/>
      <c r="H338" s="2"/>
      <c r="I338" s="5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x14ac:dyDescent="0.3">
      <c r="A339" s="50"/>
      <c r="B339" s="50"/>
      <c r="C339" s="50"/>
      <c r="D339" s="50"/>
      <c r="E339" s="51"/>
      <c r="F339" s="51"/>
      <c r="G339" s="52"/>
      <c r="H339" s="2"/>
      <c r="I339" s="5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x14ac:dyDescent="0.3">
      <c r="A340" s="50"/>
      <c r="B340" s="50"/>
      <c r="C340" s="50"/>
      <c r="D340" s="50"/>
      <c r="E340" s="51"/>
      <c r="F340" s="51"/>
      <c r="G340" s="52"/>
      <c r="H340" s="2"/>
      <c r="I340" s="5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x14ac:dyDescent="0.3">
      <c r="A341" s="50"/>
      <c r="B341" s="50"/>
      <c r="C341" s="50"/>
      <c r="D341" s="50"/>
      <c r="E341" s="51"/>
      <c r="F341" s="51"/>
      <c r="G341" s="52"/>
      <c r="H341" s="2"/>
      <c r="I341" s="5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x14ac:dyDescent="0.3">
      <c r="A342" s="50"/>
      <c r="B342" s="50"/>
      <c r="C342" s="50"/>
      <c r="D342" s="50"/>
      <c r="E342" s="51"/>
      <c r="F342" s="51"/>
      <c r="G342" s="52"/>
      <c r="H342" s="2"/>
      <c r="I342" s="5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x14ac:dyDescent="0.3">
      <c r="A343" s="50"/>
      <c r="B343" s="50"/>
      <c r="C343" s="50"/>
      <c r="D343" s="50"/>
      <c r="E343" s="51"/>
      <c r="F343" s="51"/>
      <c r="G343" s="52"/>
      <c r="H343" s="2"/>
      <c r="I343" s="5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x14ac:dyDescent="0.3">
      <c r="A344" s="50"/>
      <c r="B344" s="50"/>
      <c r="C344" s="50"/>
      <c r="D344" s="50"/>
      <c r="E344" s="51"/>
      <c r="F344" s="51"/>
      <c r="G344" s="52"/>
      <c r="H344" s="2"/>
      <c r="I344" s="5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x14ac:dyDescent="0.3">
      <c r="A345" s="50"/>
      <c r="B345" s="50"/>
      <c r="C345" s="50"/>
      <c r="D345" s="50"/>
      <c r="E345" s="51"/>
      <c r="F345" s="51"/>
      <c r="G345" s="52"/>
      <c r="H345" s="2"/>
      <c r="I345" s="5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x14ac:dyDescent="0.3">
      <c r="A346" s="50"/>
      <c r="B346" s="50"/>
      <c r="C346" s="50"/>
      <c r="D346" s="50"/>
      <c r="E346" s="51"/>
      <c r="F346" s="51"/>
      <c r="G346" s="52"/>
      <c r="H346" s="2"/>
      <c r="I346" s="5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x14ac:dyDescent="0.3">
      <c r="A347" s="50"/>
      <c r="B347" s="50"/>
      <c r="C347" s="50"/>
      <c r="D347" s="50"/>
      <c r="E347" s="51"/>
      <c r="F347" s="51"/>
      <c r="G347" s="52"/>
      <c r="H347" s="2"/>
      <c r="I347" s="5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x14ac:dyDescent="0.3">
      <c r="A348" s="50"/>
      <c r="B348" s="50"/>
      <c r="C348" s="50"/>
      <c r="D348" s="50"/>
      <c r="E348" s="51"/>
      <c r="F348" s="51"/>
      <c r="G348" s="52"/>
      <c r="H348" s="2"/>
      <c r="I348" s="5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x14ac:dyDescent="0.3">
      <c r="A349" s="50"/>
      <c r="B349" s="50"/>
      <c r="C349" s="50"/>
      <c r="D349" s="50"/>
      <c r="E349" s="51"/>
      <c r="F349" s="51"/>
      <c r="G349" s="52"/>
      <c r="H349" s="2"/>
      <c r="I349" s="5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x14ac:dyDescent="0.3">
      <c r="A350" s="50"/>
      <c r="B350" s="50"/>
      <c r="C350" s="50"/>
      <c r="D350" s="50"/>
      <c r="E350" s="51"/>
      <c r="F350" s="51"/>
      <c r="G350" s="52"/>
      <c r="H350" s="2"/>
      <c r="I350" s="5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x14ac:dyDescent="0.3">
      <c r="A351" s="50"/>
      <c r="B351" s="50"/>
      <c r="C351" s="50"/>
      <c r="D351" s="50"/>
      <c r="E351" s="51"/>
      <c r="F351" s="51"/>
      <c r="G351" s="52"/>
      <c r="H351" s="2"/>
      <c r="I351" s="5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x14ac:dyDescent="0.3">
      <c r="A352" s="50"/>
      <c r="B352" s="50"/>
      <c r="C352" s="50"/>
      <c r="D352" s="50"/>
      <c r="E352" s="51"/>
      <c r="F352" s="51"/>
      <c r="G352" s="52"/>
      <c r="H352" s="2"/>
      <c r="I352" s="5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x14ac:dyDescent="0.3">
      <c r="A353" s="50"/>
      <c r="B353" s="50"/>
      <c r="C353" s="50"/>
      <c r="D353" s="50"/>
      <c r="E353" s="51"/>
      <c r="F353" s="51"/>
      <c r="G353" s="52"/>
      <c r="H353" s="2"/>
      <c r="I353" s="5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x14ac:dyDescent="0.3">
      <c r="A354" s="50"/>
      <c r="B354" s="50"/>
      <c r="C354" s="50"/>
      <c r="D354" s="50"/>
      <c r="E354" s="51"/>
      <c r="F354" s="51"/>
      <c r="G354" s="52"/>
      <c r="H354" s="2"/>
      <c r="I354" s="5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x14ac:dyDescent="0.3">
      <c r="A355" s="50"/>
      <c r="B355" s="50"/>
      <c r="C355" s="50"/>
      <c r="D355" s="50"/>
      <c r="E355" s="51"/>
      <c r="F355" s="51"/>
      <c r="G355" s="52"/>
      <c r="H355" s="2"/>
      <c r="I355" s="5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x14ac:dyDescent="0.3">
      <c r="A356" s="50"/>
      <c r="B356" s="50"/>
      <c r="C356" s="50"/>
      <c r="D356" s="50"/>
      <c r="E356" s="51"/>
      <c r="F356" s="51"/>
      <c r="G356" s="52"/>
      <c r="H356" s="2"/>
      <c r="I356" s="5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x14ac:dyDescent="0.3">
      <c r="A357" s="50"/>
      <c r="B357" s="50"/>
      <c r="C357" s="50"/>
      <c r="D357" s="50"/>
      <c r="E357" s="51"/>
      <c r="F357" s="51"/>
      <c r="G357" s="52"/>
      <c r="H357" s="2"/>
      <c r="I357" s="5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x14ac:dyDescent="0.3">
      <c r="A358" s="50"/>
      <c r="B358" s="50"/>
      <c r="C358" s="50"/>
      <c r="D358" s="50"/>
      <c r="E358" s="51"/>
      <c r="F358" s="51"/>
      <c r="G358" s="52"/>
      <c r="H358" s="2"/>
      <c r="I358" s="5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x14ac:dyDescent="0.3">
      <c r="A359" s="50"/>
      <c r="B359" s="50"/>
      <c r="C359" s="50"/>
      <c r="D359" s="50"/>
      <c r="E359" s="51"/>
      <c r="F359" s="51"/>
      <c r="G359" s="52"/>
      <c r="H359" s="2"/>
      <c r="I359" s="5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x14ac:dyDescent="0.3">
      <c r="A360" s="50"/>
      <c r="B360" s="50"/>
      <c r="C360" s="50"/>
      <c r="D360" s="50"/>
      <c r="E360" s="51"/>
      <c r="F360" s="51"/>
      <c r="G360" s="52"/>
      <c r="H360" s="2"/>
      <c r="I360" s="5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x14ac:dyDescent="0.3">
      <c r="A361" s="50"/>
      <c r="B361" s="50"/>
      <c r="C361" s="50"/>
      <c r="D361" s="50"/>
      <c r="E361" s="51"/>
      <c r="F361" s="51"/>
      <c r="G361" s="52"/>
      <c r="H361" s="2"/>
      <c r="I361" s="5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x14ac:dyDescent="0.3">
      <c r="A362" s="50"/>
      <c r="B362" s="50"/>
      <c r="C362" s="50"/>
      <c r="D362" s="50"/>
      <c r="E362" s="51"/>
      <c r="F362" s="51"/>
      <c r="G362" s="52"/>
      <c r="H362" s="2"/>
      <c r="I362" s="5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x14ac:dyDescent="0.3">
      <c r="A363" s="50"/>
      <c r="B363" s="50"/>
      <c r="C363" s="50"/>
      <c r="D363" s="50"/>
      <c r="E363" s="51"/>
      <c r="F363" s="51"/>
      <c r="G363" s="52"/>
      <c r="H363" s="2"/>
      <c r="I363" s="5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x14ac:dyDescent="0.3">
      <c r="A364" s="50"/>
      <c r="B364" s="50"/>
      <c r="C364" s="50"/>
      <c r="D364" s="50"/>
      <c r="E364" s="51"/>
      <c r="F364" s="51"/>
      <c r="G364" s="52"/>
      <c r="H364" s="2"/>
      <c r="I364" s="5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ht="18" x14ac:dyDescent="0.35">
      <c r="A365" s="50"/>
      <c r="B365" s="50"/>
      <c r="C365" s="50"/>
      <c r="D365" s="50"/>
      <c r="E365" s="55"/>
      <c r="F365" s="55"/>
      <c r="G365" s="52"/>
      <c r="H365" s="56"/>
      <c r="I365" s="56"/>
      <c r="J365" s="5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x14ac:dyDescent="0.3">
      <c r="A366" s="50"/>
      <c r="B366" s="50"/>
      <c r="C366" s="50"/>
      <c r="D366" s="50"/>
      <c r="E366" s="51"/>
      <c r="F366" s="51"/>
      <c r="G366" s="52"/>
      <c r="H366" s="2"/>
      <c r="I366" s="53"/>
      <c r="J366" s="5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x14ac:dyDescent="0.3">
      <c r="A367" s="50"/>
      <c r="B367" s="50"/>
      <c r="C367" s="50"/>
      <c r="D367" s="50"/>
      <c r="E367" s="51"/>
      <c r="F367" s="51"/>
      <c r="G367" s="52"/>
      <c r="H367" s="2"/>
      <c r="I367" s="53"/>
      <c r="J367" s="5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x14ac:dyDescent="0.3">
      <c r="A368" s="50"/>
      <c r="B368" s="50"/>
      <c r="C368" s="50"/>
      <c r="D368" s="50"/>
      <c r="E368" s="51"/>
      <c r="F368" s="51"/>
      <c r="G368" s="52"/>
      <c r="H368" s="2"/>
      <c r="I368" s="53"/>
      <c r="J368" s="5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x14ac:dyDescent="0.3">
      <c r="A369" s="50"/>
      <c r="B369" s="50"/>
      <c r="C369" s="50"/>
      <c r="D369" s="50"/>
      <c r="E369" s="51"/>
      <c r="F369" s="51"/>
      <c r="G369" s="52"/>
      <c r="H369" s="2"/>
      <c r="I369" s="53"/>
      <c r="J369" s="5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x14ac:dyDescent="0.3">
      <c r="A370" s="50"/>
      <c r="B370" s="50"/>
      <c r="C370" s="50"/>
      <c r="D370" s="50"/>
      <c r="E370" s="34"/>
      <c r="F370" s="34"/>
      <c r="G370" s="52"/>
      <c r="H370" s="48"/>
      <c r="I370" s="49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x14ac:dyDescent="0.3">
      <c r="A371" s="50"/>
      <c r="B371" s="50"/>
      <c r="C371" s="50"/>
      <c r="D371" s="50"/>
      <c r="E371" s="34"/>
      <c r="F371" s="34"/>
      <c r="G371" s="5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x14ac:dyDescent="0.3">
      <c r="A372" s="50"/>
      <c r="B372" s="50"/>
      <c r="C372" s="50"/>
      <c r="D372" s="50"/>
      <c r="E372" s="34"/>
      <c r="F372" s="34"/>
      <c r="G372" s="5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x14ac:dyDescent="0.3">
      <c r="A373" s="50"/>
      <c r="B373" s="50"/>
      <c r="C373" s="50"/>
      <c r="D373" s="50"/>
      <c r="E373" s="34"/>
      <c r="F373" s="34"/>
      <c r="G373" s="5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x14ac:dyDescent="0.3">
      <c r="A374" s="50"/>
      <c r="B374" s="50"/>
      <c r="C374" s="50"/>
      <c r="D374" s="50"/>
      <c r="E374" s="34"/>
      <c r="F374" s="34"/>
      <c r="G374" s="5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x14ac:dyDescent="0.3">
      <c r="A375" s="50"/>
      <c r="B375" s="50"/>
      <c r="C375" s="50"/>
      <c r="D375" s="50"/>
      <c r="E375" s="34"/>
      <c r="F375" s="34"/>
      <c r="G375" s="5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x14ac:dyDescent="0.3">
      <c r="A376" s="50"/>
      <c r="B376" s="50"/>
      <c r="C376" s="50"/>
      <c r="D376" s="50"/>
      <c r="E376" s="34"/>
      <c r="F376" s="34"/>
      <c r="G376" s="5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x14ac:dyDescent="0.3">
      <c r="A377" s="50"/>
      <c r="B377" s="50"/>
      <c r="C377" s="50"/>
      <c r="D377" s="50"/>
      <c r="E377" s="34"/>
      <c r="F377" s="34"/>
      <c r="G377" s="5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x14ac:dyDescent="0.3">
      <c r="A378" s="50"/>
      <c r="B378" s="50"/>
      <c r="C378" s="50"/>
      <c r="D378" s="50"/>
      <c r="E378" s="34"/>
      <c r="F378" s="34"/>
      <c r="G378" s="5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x14ac:dyDescent="0.3">
      <c r="A379" s="50"/>
      <c r="B379" s="50"/>
      <c r="C379" s="50"/>
      <c r="D379" s="50"/>
      <c r="E379" s="34"/>
      <c r="F379" s="34"/>
      <c r="G379" s="5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x14ac:dyDescent="0.3">
      <c r="A380" s="50"/>
      <c r="B380" s="50"/>
      <c r="C380" s="50"/>
      <c r="D380" s="50"/>
      <c r="E380" s="34"/>
      <c r="F380" s="34"/>
      <c r="G380" s="5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x14ac:dyDescent="0.3">
      <c r="A381" s="50"/>
      <c r="B381" s="50"/>
      <c r="C381" s="50"/>
      <c r="D381" s="50"/>
      <c r="E381" s="34"/>
      <c r="F381" s="34"/>
      <c r="G381" s="5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x14ac:dyDescent="0.3">
      <c r="A382" s="50"/>
      <c r="B382" s="50"/>
      <c r="C382" s="50"/>
      <c r="D382" s="50"/>
      <c r="E382" s="34"/>
      <c r="F382" s="34"/>
      <c r="G382" s="5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x14ac:dyDescent="0.3">
      <c r="A383" s="50"/>
      <c r="B383" s="50"/>
      <c r="C383" s="50"/>
      <c r="D383" s="50"/>
      <c r="E383" s="34"/>
      <c r="F383" s="34"/>
      <c r="G383" s="5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x14ac:dyDescent="0.3">
      <c r="A384" s="50"/>
      <c r="B384" s="50"/>
      <c r="C384" s="50"/>
      <c r="D384" s="50"/>
      <c r="E384" s="34"/>
      <c r="F384" s="34"/>
      <c r="G384" s="5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x14ac:dyDescent="0.3">
      <c r="A385" s="50"/>
      <c r="B385" s="50"/>
      <c r="C385" s="50"/>
      <c r="D385" s="50"/>
      <c r="E385" s="34"/>
      <c r="F385" s="34"/>
      <c r="G385" s="5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x14ac:dyDescent="0.3">
      <c r="A386" s="50"/>
      <c r="B386" s="50"/>
      <c r="C386" s="50"/>
      <c r="D386" s="50"/>
      <c r="E386" s="34"/>
      <c r="F386" s="34"/>
      <c r="G386" s="5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x14ac:dyDescent="0.3">
      <c r="A387" s="50"/>
      <c r="B387" s="50"/>
      <c r="C387" s="50"/>
      <c r="D387" s="50"/>
      <c r="E387" s="34"/>
      <c r="F387" s="34"/>
      <c r="G387" s="5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x14ac:dyDescent="0.3">
      <c r="A388" s="50"/>
      <c r="B388" s="50"/>
      <c r="C388" s="50"/>
      <c r="D388" s="50"/>
      <c r="E388" s="34"/>
      <c r="F388" s="34"/>
      <c r="G388" s="5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x14ac:dyDescent="0.3">
      <c r="A389" s="50"/>
      <c r="B389" s="50"/>
      <c r="C389" s="50"/>
      <c r="D389" s="50"/>
      <c r="E389" s="34"/>
      <c r="F389" s="34"/>
      <c r="G389" s="5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x14ac:dyDescent="0.3">
      <c r="A390" s="50"/>
      <c r="B390" s="50"/>
      <c r="C390" s="50"/>
      <c r="D390" s="50"/>
      <c r="E390" s="34"/>
      <c r="F390" s="34"/>
      <c r="G390" s="5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x14ac:dyDescent="0.3">
      <c r="A391" s="50"/>
      <c r="B391" s="50"/>
      <c r="C391" s="50"/>
      <c r="D391" s="50"/>
      <c r="E391" s="34"/>
      <c r="F391" s="34"/>
      <c r="G391" s="5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x14ac:dyDescent="0.3">
      <c r="A392" s="50"/>
      <c r="B392" s="50"/>
      <c r="C392" s="50"/>
      <c r="D392" s="50"/>
      <c r="E392" s="34"/>
      <c r="F392" s="34"/>
      <c r="G392" s="5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x14ac:dyDescent="0.3">
      <c r="A393" s="50"/>
      <c r="B393" s="50"/>
      <c r="C393" s="50"/>
      <c r="D393" s="50"/>
      <c r="E393" s="34"/>
      <c r="F393" s="34"/>
      <c r="G393" s="5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x14ac:dyDescent="0.3">
      <c r="A394" s="50"/>
      <c r="B394" s="50"/>
      <c r="C394" s="50"/>
      <c r="D394" s="50"/>
      <c r="E394" s="34"/>
      <c r="F394" s="34"/>
      <c r="G394" s="5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x14ac:dyDescent="0.3">
      <c r="A395" s="50"/>
      <c r="B395" s="50"/>
      <c r="C395" s="50"/>
      <c r="D395" s="50"/>
      <c r="E395" s="34"/>
      <c r="F395" s="34"/>
      <c r="G395" s="5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x14ac:dyDescent="0.3">
      <c r="A396" s="50"/>
      <c r="B396" s="50"/>
      <c r="C396" s="50"/>
      <c r="D396" s="50"/>
      <c r="E396" s="34"/>
      <c r="F396" s="34"/>
      <c r="G396" s="5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x14ac:dyDescent="0.3">
      <c r="A397" s="50"/>
      <c r="B397" s="50"/>
      <c r="C397" s="50"/>
      <c r="D397" s="50"/>
      <c r="E397" s="34"/>
      <c r="F397" s="34"/>
      <c r="G397" s="5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x14ac:dyDescent="0.3">
      <c r="A398" s="50"/>
      <c r="B398" s="50"/>
      <c r="C398" s="50"/>
      <c r="D398" s="50"/>
      <c r="E398" s="34"/>
      <c r="F398" s="34"/>
      <c r="G398" s="5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x14ac:dyDescent="0.3">
      <c r="A399" s="50"/>
      <c r="B399" s="50"/>
      <c r="C399" s="50"/>
      <c r="D399" s="50"/>
      <c r="E399" s="34"/>
      <c r="F399" s="34"/>
      <c r="G399" s="5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x14ac:dyDescent="0.3">
      <c r="A400" s="50"/>
      <c r="B400" s="50"/>
      <c r="C400" s="50"/>
      <c r="D400" s="50"/>
      <c r="E400" s="34"/>
      <c r="F400" s="34"/>
      <c r="G400" s="5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x14ac:dyDescent="0.3">
      <c r="A401" s="50"/>
      <c r="B401" s="50"/>
      <c r="C401" s="50"/>
      <c r="D401" s="50"/>
      <c r="E401" s="34"/>
      <c r="F401" s="34"/>
      <c r="G401" s="5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x14ac:dyDescent="0.3">
      <c r="A402" s="50"/>
      <c r="B402" s="50"/>
      <c r="C402" s="50"/>
      <c r="D402" s="50"/>
      <c r="E402" s="34"/>
      <c r="F402" s="34"/>
      <c r="G402" s="5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x14ac:dyDescent="0.3">
      <c r="A403" s="50"/>
      <c r="B403" s="50"/>
      <c r="C403" s="50"/>
      <c r="D403" s="50"/>
      <c r="E403" s="34"/>
      <c r="F403" s="34"/>
      <c r="G403" s="5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x14ac:dyDescent="0.3">
      <c r="A404" s="50"/>
      <c r="B404" s="50"/>
      <c r="C404" s="50"/>
      <c r="D404" s="50"/>
      <c r="E404" s="34"/>
      <c r="F404" s="34"/>
      <c r="G404" s="5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x14ac:dyDescent="0.3">
      <c r="A405" s="50"/>
      <c r="B405" s="50"/>
      <c r="C405" s="50"/>
      <c r="D405" s="50"/>
      <c r="E405" s="34"/>
      <c r="F405" s="34"/>
      <c r="G405" s="5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x14ac:dyDescent="0.3">
      <c r="A406" s="50"/>
      <c r="B406" s="50"/>
      <c r="C406" s="50"/>
      <c r="D406" s="50"/>
      <c r="E406" s="34"/>
      <c r="F406" s="34"/>
      <c r="G406" s="5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x14ac:dyDescent="0.3">
      <c r="A407" s="50"/>
      <c r="B407" s="50"/>
      <c r="C407" s="50"/>
      <c r="D407" s="50"/>
      <c r="E407" s="34"/>
      <c r="F407" s="34"/>
      <c r="G407" s="5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x14ac:dyDescent="0.3">
      <c r="A408" s="50"/>
      <c r="B408" s="50"/>
      <c r="C408" s="50"/>
      <c r="D408" s="50"/>
      <c r="E408" s="34"/>
      <c r="F408" s="34"/>
      <c r="G408" s="5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x14ac:dyDescent="0.3">
      <c r="A409" s="50"/>
      <c r="B409" s="50"/>
      <c r="C409" s="50"/>
      <c r="D409" s="50"/>
      <c r="E409" s="34"/>
      <c r="F409" s="34"/>
      <c r="G409" s="5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x14ac:dyDescent="0.3">
      <c r="A410" s="50"/>
      <c r="B410" s="50"/>
      <c r="C410" s="50"/>
      <c r="D410" s="50"/>
      <c r="E410" s="34"/>
      <c r="F410" s="34"/>
      <c r="G410" s="5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x14ac:dyDescent="0.3">
      <c r="A411" s="50"/>
      <c r="B411" s="50"/>
      <c r="C411" s="50"/>
      <c r="D411" s="50"/>
      <c r="E411" s="34"/>
      <c r="F411" s="34"/>
      <c r="G411" s="5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x14ac:dyDescent="0.3">
      <c r="A412" s="50"/>
      <c r="B412" s="50"/>
      <c r="C412" s="50"/>
      <c r="D412" s="50"/>
      <c r="E412" s="34"/>
      <c r="F412" s="34"/>
      <c r="G412" s="5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x14ac:dyDescent="0.3">
      <c r="A413" s="50"/>
      <c r="B413" s="50"/>
      <c r="C413" s="50"/>
      <c r="D413" s="50"/>
      <c r="E413" s="34"/>
      <c r="F413" s="34"/>
      <c r="G413" s="5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x14ac:dyDescent="0.3">
      <c r="A414" s="50"/>
      <c r="B414" s="50"/>
      <c r="C414" s="50"/>
      <c r="D414" s="50"/>
      <c r="E414" s="34"/>
      <c r="F414" s="34"/>
      <c r="G414" s="5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x14ac:dyDescent="0.3">
      <c r="A415" s="50"/>
      <c r="B415" s="50"/>
      <c r="C415" s="50"/>
      <c r="D415" s="50"/>
      <c r="E415" s="34"/>
      <c r="F415" s="34"/>
      <c r="G415" s="5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x14ac:dyDescent="0.3">
      <c r="A416" s="50"/>
      <c r="B416" s="50"/>
      <c r="C416" s="50"/>
      <c r="D416" s="50"/>
      <c r="E416" s="34"/>
      <c r="F416" s="34"/>
      <c r="G416" s="5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x14ac:dyDescent="0.3">
      <c r="A417" s="50"/>
      <c r="B417" s="50"/>
      <c r="C417" s="50"/>
      <c r="D417" s="50"/>
      <c r="E417" s="34"/>
      <c r="F417" s="34"/>
      <c r="G417" s="5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x14ac:dyDescent="0.3">
      <c r="A418" s="50"/>
      <c r="B418" s="50"/>
      <c r="C418" s="50"/>
      <c r="D418" s="50"/>
      <c r="E418" s="34"/>
      <c r="F418" s="34"/>
      <c r="G418" s="5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x14ac:dyDescent="0.3">
      <c r="A419" s="50"/>
      <c r="B419" s="50"/>
      <c r="C419" s="50"/>
      <c r="D419" s="50"/>
      <c r="E419" s="34"/>
      <c r="F419" s="34"/>
      <c r="G419" s="5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x14ac:dyDescent="0.3">
      <c r="A420" s="50"/>
      <c r="B420" s="50"/>
      <c r="C420" s="50"/>
      <c r="D420" s="50"/>
      <c r="E420" s="34"/>
      <c r="F420" s="34"/>
      <c r="G420" s="5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x14ac:dyDescent="0.3">
      <c r="A421" s="50"/>
      <c r="B421" s="50"/>
      <c r="C421" s="50"/>
      <c r="D421" s="50"/>
      <c r="E421" s="34"/>
      <c r="F421" s="34"/>
      <c r="G421" s="5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x14ac:dyDescent="0.3">
      <c r="A422" s="50"/>
      <c r="B422" s="50"/>
      <c r="C422" s="50"/>
      <c r="D422" s="50"/>
      <c r="E422" s="34"/>
      <c r="F422" s="34"/>
      <c r="G422" s="5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x14ac:dyDescent="0.3">
      <c r="A423" s="50"/>
      <c r="B423" s="50"/>
      <c r="C423" s="50"/>
      <c r="D423" s="50"/>
      <c r="E423" s="34"/>
      <c r="F423" s="34"/>
      <c r="G423" s="5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x14ac:dyDescent="0.3">
      <c r="A424" s="50"/>
      <c r="B424" s="50"/>
      <c r="C424" s="50"/>
      <c r="D424" s="50"/>
      <c r="E424" s="34"/>
      <c r="F424" s="34"/>
      <c r="G424" s="5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x14ac:dyDescent="0.3">
      <c r="A425" s="50"/>
      <c r="B425" s="50"/>
      <c r="C425" s="50"/>
      <c r="D425" s="50"/>
      <c r="E425" s="34"/>
      <c r="F425" s="34"/>
      <c r="G425" s="5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x14ac:dyDescent="0.3">
      <c r="A426" s="50"/>
      <c r="B426" s="50"/>
      <c r="C426" s="50"/>
      <c r="D426" s="50"/>
      <c r="E426" s="34"/>
      <c r="F426" s="34"/>
      <c r="G426" s="5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x14ac:dyDescent="0.3">
      <c r="A427" s="50"/>
      <c r="B427" s="50"/>
      <c r="C427" s="50"/>
      <c r="D427" s="50"/>
      <c r="E427" s="34"/>
      <c r="F427" s="34"/>
      <c r="G427" s="5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x14ac:dyDescent="0.3">
      <c r="A428" s="50"/>
      <c r="B428" s="50"/>
      <c r="C428" s="50"/>
      <c r="D428" s="50"/>
      <c r="E428" s="34"/>
      <c r="F428" s="34"/>
      <c r="G428" s="5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x14ac:dyDescent="0.3">
      <c r="A429" s="50"/>
      <c r="B429" s="50"/>
      <c r="C429" s="50"/>
      <c r="D429" s="50"/>
      <c r="E429" s="34"/>
      <c r="F429" s="34"/>
      <c r="G429" s="5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x14ac:dyDescent="0.3">
      <c r="A430" s="50"/>
      <c r="B430" s="50"/>
      <c r="C430" s="50"/>
      <c r="D430" s="50"/>
      <c r="E430" s="34"/>
      <c r="F430" s="34"/>
      <c r="G430" s="5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x14ac:dyDescent="0.3">
      <c r="A431" s="50"/>
      <c r="B431" s="50"/>
      <c r="C431" s="50"/>
      <c r="D431" s="50"/>
      <c r="E431" s="34"/>
      <c r="F431" s="34"/>
      <c r="G431" s="5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x14ac:dyDescent="0.3">
      <c r="A432" s="50"/>
      <c r="B432" s="50"/>
      <c r="C432" s="50"/>
      <c r="D432" s="50"/>
      <c r="E432" s="34"/>
      <c r="F432" s="34"/>
      <c r="G432" s="5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x14ac:dyDescent="0.3">
      <c r="A433" s="50"/>
      <c r="B433" s="50"/>
      <c r="C433" s="50"/>
      <c r="D433" s="50"/>
      <c r="E433" s="34"/>
      <c r="F433" s="34"/>
      <c r="G433" s="5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x14ac:dyDescent="0.3">
      <c r="A434" s="50"/>
      <c r="B434" s="50"/>
      <c r="C434" s="50"/>
      <c r="D434" s="50"/>
      <c r="E434" s="34"/>
      <c r="F434" s="34"/>
      <c r="G434" s="5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x14ac:dyDescent="0.3">
      <c r="A435" s="50"/>
      <c r="B435" s="50"/>
      <c r="C435" s="50"/>
      <c r="D435" s="50"/>
      <c r="E435" s="34"/>
      <c r="F435" s="34"/>
      <c r="G435" s="5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x14ac:dyDescent="0.3">
      <c r="A436" s="50"/>
      <c r="B436" s="50"/>
      <c r="C436" s="50"/>
      <c r="D436" s="50"/>
      <c r="E436" s="34"/>
      <c r="F436" s="34"/>
      <c r="G436" s="5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x14ac:dyDescent="0.3">
      <c r="A437" s="50"/>
      <c r="B437" s="50"/>
      <c r="C437" s="50"/>
      <c r="D437" s="50"/>
      <c r="E437" s="34"/>
      <c r="F437" s="34"/>
      <c r="G437" s="5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x14ac:dyDescent="0.3">
      <c r="A438" s="50"/>
      <c r="B438" s="50"/>
      <c r="C438" s="50"/>
      <c r="D438" s="50"/>
      <c r="E438" s="34"/>
      <c r="F438" s="34"/>
      <c r="G438" s="5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x14ac:dyDescent="0.3">
      <c r="A439" s="50"/>
      <c r="B439" s="50"/>
      <c r="C439" s="50"/>
      <c r="D439" s="50"/>
      <c r="E439" s="34"/>
      <c r="F439" s="34"/>
      <c r="G439" s="5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x14ac:dyDescent="0.3">
      <c r="A440" s="50"/>
      <c r="B440" s="50"/>
      <c r="C440" s="50"/>
      <c r="D440" s="50"/>
      <c r="E440" s="34"/>
      <c r="F440" s="34"/>
      <c r="G440" s="5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x14ac:dyDescent="0.3">
      <c r="A441" s="50"/>
      <c r="B441" s="50"/>
      <c r="C441" s="50"/>
      <c r="D441" s="50"/>
      <c r="E441" s="34"/>
      <c r="F441" s="34"/>
      <c r="G441" s="5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x14ac:dyDescent="0.3">
      <c r="A442" s="50"/>
      <c r="B442" s="50"/>
      <c r="C442" s="50"/>
      <c r="D442" s="50"/>
      <c r="E442" s="34"/>
      <c r="F442" s="34"/>
      <c r="G442" s="5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x14ac:dyDescent="0.3">
      <c r="A443" s="50"/>
      <c r="B443" s="50"/>
      <c r="C443" s="50"/>
      <c r="D443" s="50"/>
      <c r="E443" s="34"/>
      <c r="F443" s="34"/>
      <c r="G443" s="5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x14ac:dyDescent="0.3">
      <c r="A444" s="50"/>
      <c r="B444" s="50"/>
      <c r="C444" s="50"/>
      <c r="D444" s="50"/>
      <c r="E444" s="34"/>
      <c r="F444" s="34"/>
      <c r="G444" s="5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x14ac:dyDescent="0.3">
      <c r="A445" s="50"/>
      <c r="B445" s="50"/>
      <c r="C445" s="50"/>
      <c r="D445" s="50"/>
      <c r="E445" s="34"/>
      <c r="F445" s="34"/>
      <c r="G445" s="5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x14ac:dyDescent="0.3">
      <c r="A446" s="50"/>
      <c r="B446" s="50"/>
      <c r="C446" s="50"/>
      <c r="D446" s="50"/>
      <c r="E446" s="34"/>
      <c r="F446" s="34"/>
      <c r="G446" s="5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x14ac:dyDescent="0.3">
      <c r="A447" s="50"/>
      <c r="B447" s="50"/>
      <c r="C447" s="50"/>
      <c r="D447" s="50"/>
      <c r="E447" s="34"/>
      <c r="F447" s="34"/>
      <c r="G447" s="5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x14ac:dyDescent="0.3">
      <c r="A448" s="50"/>
      <c r="B448" s="50"/>
      <c r="C448" s="50"/>
      <c r="D448" s="50"/>
      <c r="E448" s="34"/>
      <c r="F448" s="34"/>
      <c r="G448" s="5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x14ac:dyDescent="0.3">
      <c r="A449" s="50"/>
      <c r="B449" s="50"/>
      <c r="C449" s="50"/>
      <c r="D449" s="50"/>
      <c r="E449" s="34"/>
      <c r="F449" s="34"/>
      <c r="G449" s="5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x14ac:dyDescent="0.3">
      <c r="A450" s="50"/>
      <c r="B450" s="50"/>
      <c r="C450" s="50"/>
      <c r="D450" s="50"/>
      <c r="E450" s="34"/>
      <c r="F450" s="34"/>
      <c r="G450" s="5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x14ac:dyDescent="0.3">
      <c r="A451" s="50"/>
      <c r="B451" s="50"/>
      <c r="C451" s="50"/>
      <c r="D451" s="50"/>
      <c r="E451" s="34"/>
      <c r="F451" s="34"/>
      <c r="G451" s="5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x14ac:dyDescent="0.3">
      <c r="A452" s="50"/>
      <c r="B452" s="50"/>
      <c r="C452" s="50"/>
      <c r="D452" s="50"/>
      <c r="E452" s="34"/>
      <c r="F452" s="34"/>
      <c r="G452" s="5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x14ac:dyDescent="0.3">
      <c r="A453" s="50"/>
      <c r="B453" s="50"/>
      <c r="C453" s="50"/>
      <c r="D453" s="50"/>
      <c r="E453" s="34"/>
      <c r="F453" s="34"/>
      <c r="G453" s="5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x14ac:dyDescent="0.3">
      <c r="A454" s="50"/>
      <c r="B454" s="50"/>
      <c r="C454" s="50"/>
      <c r="D454" s="50"/>
      <c r="E454" s="34"/>
      <c r="F454" s="34"/>
      <c r="G454" s="5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x14ac:dyDescent="0.3">
      <c r="A455" s="50"/>
      <c r="B455" s="50"/>
      <c r="C455" s="50"/>
      <c r="D455" s="50"/>
      <c r="E455" s="34"/>
      <c r="F455" s="34"/>
      <c r="G455" s="5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x14ac:dyDescent="0.3">
      <c r="A456" s="50"/>
      <c r="B456" s="50"/>
      <c r="C456" s="50"/>
      <c r="D456" s="50"/>
      <c r="E456" s="34"/>
      <c r="F456" s="34"/>
      <c r="G456" s="5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x14ac:dyDescent="0.3">
      <c r="A457" s="50"/>
      <c r="B457" s="50"/>
      <c r="C457" s="50"/>
      <c r="D457" s="50"/>
      <c r="E457" s="34"/>
      <c r="F457" s="34"/>
      <c r="G457" s="5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x14ac:dyDescent="0.3">
      <c r="A458" s="50"/>
      <c r="B458" s="50"/>
      <c r="C458" s="50"/>
      <c r="D458" s="50"/>
      <c r="E458" s="34"/>
      <c r="F458" s="34"/>
      <c r="G458" s="5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x14ac:dyDescent="0.3">
      <c r="A459" s="2"/>
      <c r="B459" s="2"/>
      <c r="C459" s="2"/>
      <c r="D459" s="14"/>
      <c r="E459" s="14"/>
      <c r="F459" s="14"/>
      <c r="G459" s="1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x14ac:dyDescent="0.3">
      <c r="A460" s="2"/>
      <c r="B460" s="2"/>
      <c r="C460" s="2"/>
      <c r="D460" s="14"/>
      <c r="E460" s="14"/>
      <c r="F460" s="14"/>
      <c r="G460" s="1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x14ac:dyDescent="0.3">
      <c r="A461" s="2"/>
      <c r="B461" s="2"/>
      <c r="C461" s="2"/>
      <c r="D461" s="14"/>
      <c r="E461" s="14"/>
      <c r="F461" s="14"/>
      <c r="G461" s="1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x14ac:dyDescent="0.3">
      <c r="A462" s="2"/>
      <c r="B462" s="2"/>
      <c r="C462" s="2"/>
      <c r="D462" s="14"/>
      <c r="E462" s="14"/>
      <c r="F462" s="14"/>
      <c r="G462" s="1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x14ac:dyDescent="0.3">
      <c r="A463" s="2"/>
      <c r="B463" s="2"/>
      <c r="C463" s="2"/>
      <c r="D463" s="14"/>
      <c r="E463" s="14"/>
      <c r="F463" s="14"/>
      <c r="G463" s="1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x14ac:dyDescent="0.3">
      <c r="A464" s="2"/>
      <c r="B464" s="2"/>
      <c r="C464" s="2"/>
      <c r="D464" s="14"/>
      <c r="E464" s="14"/>
      <c r="F464" s="14"/>
      <c r="G464" s="1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x14ac:dyDescent="0.3">
      <c r="A465" s="2"/>
      <c r="B465" s="2"/>
      <c r="C465" s="2"/>
      <c r="D465" s="14"/>
      <c r="E465" s="14"/>
      <c r="F465" s="14"/>
      <c r="G465" s="1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x14ac:dyDescent="0.3">
      <c r="A466" s="2"/>
      <c r="B466" s="2"/>
      <c r="C466" s="2"/>
      <c r="D466" s="14"/>
      <c r="E466" s="14"/>
      <c r="F466" s="14"/>
      <c r="G466" s="1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x14ac:dyDescent="0.3">
      <c r="A467" s="2"/>
      <c r="B467" s="2"/>
      <c r="C467" s="2"/>
      <c r="D467" s="14"/>
      <c r="E467" s="14"/>
      <c r="F467" s="14"/>
      <c r="G467" s="1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x14ac:dyDescent="0.3">
      <c r="A468" s="2"/>
      <c r="B468" s="2"/>
      <c r="C468" s="2"/>
      <c r="D468" s="14"/>
      <c r="E468" s="14"/>
      <c r="F468" s="14"/>
      <c r="G468" s="1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x14ac:dyDescent="0.3">
      <c r="A469" s="2"/>
      <c r="B469" s="2"/>
      <c r="C469" s="2"/>
      <c r="D469" s="14"/>
      <c r="E469" s="14"/>
      <c r="F469" s="14"/>
      <c r="G469" s="1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x14ac:dyDescent="0.3">
      <c r="A470" s="2"/>
      <c r="B470" s="2"/>
      <c r="C470" s="2"/>
      <c r="D470" s="14"/>
      <c r="E470" s="14"/>
      <c r="F470" s="14"/>
      <c r="G470" s="1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x14ac:dyDescent="0.3">
      <c r="A471" s="2"/>
      <c r="B471" s="2"/>
      <c r="C471" s="2"/>
      <c r="D471" s="14"/>
      <c r="E471" s="14"/>
      <c r="F471" s="14"/>
      <c r="G471" s="1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x14ac:dyDescent="0.3">
      <c r="A472" s="2"/>
      <c r="B472" s="2"/>
      <c r="C472" s="2"/>
      <c r="D472" s="14"/>
      <c r="E472" s="14"/>
      <c r="F472" s="14"/>
      <c r="G472" s="1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x14ac:dyDescent="0.3">
      <c r="A473" s="2"/>
      <c r="B473" s="2"/>
      <c r="C473" s="2"/>
      <c r="D473" s="14"/>
      <c r="E473" s="14"/>
      <c r="F473" s="14"/>
      <c r="G473" s="1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x14ac:dyDescent="0.3">
      <c r="A474" s="2"/>
      <c r="B474" s="2"/>
      <c r="C474" s="2"/>
      <c r="D474" s="14"/>
      <c r="E474" s="14"/>
      <c r="F474" s="14"/>
      <c r="G474" s="1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x14ac:dyDescent="0.3">
      <c r="A475" s="2"/>
      <c r="B475" s="2"/>
      <c r="C475" s="2"/>
      <c r="D475" s="14"/>
      <c r="E475" s="14"/>
      <c r="F475" s="14"/>
      <c r="G475" s="1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x14ac:dyDescent="0.3">
      <c r="A476" s="2"/>
      <c r="B476" s="2"/>
      <c r="C476" s="2"/>
      <c r="D476" s="14"/>
      <c r="E476" s="14"/>
      <c r="F476" s="14"/>
      <c r="G476" s="1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x14ac:dyDescent="0.3">
      <c r="A477" s="2"/>
      <c r="B477" s="2"/>
      <c r="C477" s="2"/>
      <c r="D477" s="14"/>
      <c r="E477" s="14"/>
      <c r="F477" s="14"/>
      <c r="G477" s="1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x14ac:dyDescent="0.3">
      <c r="A478" s="2"/>
      <c r="B478" s="2"/>
      <c r="C478" s="2"/>
      <c r="D478" s="14"/>
      <c r="E478" s="14"/>
      <c r="F478" s="14"/>
      <c r="G478" s="1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x14ac:dyDescent="0.3">
      <c r="A479" s="2"/>
      <c r="B479" s="2"/>
      <c r="C479" s="2"/>
      <c r="D479" s="14"/>
      <c r="E479" s="14"/>
      <c r="F479" s="14"/>
      <c r="G479" s="1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x14ac:dyDescent="0.3">
      <c r="A480" s="2"/>
      <c r="B480" s="2"/>
      <c r="C480" s="2"/>
      <c r="D480" s="14"/>
      <c r="E480" s="14"/>
      <c r="F480" s="14"/>
      <c r="G480" s="1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x14ac:dyDescent="0.3">
      <c r="A481" s="2"/>
      <c r="B481" s="2"/>
      <c r="C481" s="2"/>
      <c r="D481" s="14"/>
      <c r="E481" s="14"/>
      <c r="F481" s="14"/>
      <c r="G481" s="1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x14ac:dyDescent="0.3">
      <c r="A482" s="2"/>
      <c r="B482" s="2"/>
      <c r="C482" s="2"/>
      <c r="D482" s="14"/>
      <c r="E482" s="14"/>
      <c r="F482" s="14"/>
      <c r="G482" s="1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x14ac:dyDescent="0.3">
      <c r="A483" s="2"/>
      <c r="B483" s="2"/>
      <c r="C483" s="2"/>
      <c r="D483" s="14"/>
      <c r="E483" s="14"/>
      <c r="F483" s="14"/>
      <c r="G483" s="1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x14ac:dyDescent="0.3">
      <c r="A484" s="2"/>
      <c r="B484" s="2"/>
      <c r="C484" s="2"/>
      <c r="D484" s="14"/>
      <c r="E484" s="14"/>
      <c r="F484" s="14"/>
      <c r="G484" s="1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x14ac:dyDescent="0.3">
      <c r="A485" s="2"/>
      <c r="B485" s="2"/>
      <c r="C485" s="2"/>
      <c r="D485" s="14"/>
      <c r="E485" s="14"/>
      <c r="F485" s="14"/>
      <c r="G485" s="1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x14ac:dyDescent="0.3">
      <c r="A486" s="2"/>
      <c r="B486" s="2"/>
      <c r="C486" s="2"/>
      <c r="D486" s="14"/>
      <c r="E486" s="14"/>
      <c r="F486" s="14"/>
      <c r="G486" s="1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x14ac:dyDescent="0.3">
      <c r="A487" s="2"/>
      <c r="B487" s="2"/>
      <c r="C487" s="2"/>
      <c r="D487" s="14"/>
      <c r="E487" s="14"/>
      <c r="F487" s="14"/>
      <c r="G487" s="1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x14ac:dyDescent="0.3">
      <c r="A488" s="2"/>
      <c r="B488" s="2"/>
      <c r="C488" s="2"/>
      <c r="D488" s="14"/>
      <c r="E488" s="14"/>
      <c r="F488" s="14"/>
      <c r="G488" s="1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x14ac:dyDescent="0.3">
      <c r="A489" s="2"/>
      <c r="B489" s="2"/>
      <c r="C489" s="2"/>
      <c r="D489" s="14"/>
      <c r="E489" s="14"/>
      <c r="F489" s="14"/>
      <c r="G489" s="1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x14ac:dyDescent="0.3">
      <c r="A490" s="2"/>
      <c r="B490" s="2"/>
      <c r="C490" s="2"/>
      <c r="D490" s="14"/>
      <c r="E490" s="14"/>
      <c r="F490" s="14"/>
      <c r="G490" s="1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x14ac:dyDescent="0.3">
      <c r="A491" s="2"/>
      <c r="B491" s="2"/>
      <c r="C491" s="2"/>
      <c r="D491" s="14"/>
      <c r="E491" s="14"/>
      <c r="F491" s="14"/>
      <c r="G491" s="1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x14ac:dyDescent="0.3">
      <c r="A492" s="2"/>
      <c r="B492" s="2"/>
      <c r="C492" s="2"/>
      <c r="D492" s="14"/>
      <c r="E492" s="14"/>
      <c r="F492" s="14"/>
      <c r="G492" s="1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x14ac:dyDescent="0.3">
      <c r="A493" s="2"/>
      <c r="B493" s="2"/>
      <c r="C493" s="2"/>
      <c r="D493" s="14"/>
      <c r="E493" s="14"/>
      <c r="F493" s="14"/>
      <c r="G493" s="1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x14ac:dyDescent="0.3">
      <c r="A494" s="2"/>
      <c r="B494" s="2"/>
      <c r="C494" s="2"/>
      <c r="D494" s="14"/>
      <c r="E494" s="14"/>
      <c r="F494" s="14"/>
      <c r="G494" s="1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x14ac:dyDescent="0.3">
      <c r="A495" s="2"/>
      <c r="B495" s="2"/>
      <c r="C495" s="2"/>
      <c r="D495" s="14"/>
      <c r="E495" s="14"/>
      <c r="F495" s="14"/>
      <c r="G495" s="1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x14ac:dyDescent="0.3">
      <c r="A496" s="2"/>
      <c r="B496" s="2"/>
      <c r="C496" s="2"/>
      <c r="D496" s="14"/>
      <c r="E496" s="14"/>
      <c r="F496" s="14"/>
      <c r="G496" s="1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x14ac:dyDescent="0.3">
      <c r="A497" s="2"/>
      <c r="B497" s="2"/>
      <c r="C497" s="2"/>
      <c r="D497" s="14"/>
      <c r="E497" s="14"/>
      <c r="F497" s="14"/>
      <c r="G497" s="1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x14ac:dyDescent="0.3">
      <c r="A498" s="2"/>
      <c r="B498" s="2"/>
      <c r="C498" s="2"/>
      <c r="D498" s="14"/>
      <c r="E498" s="14"/>
      <c r="F498" s="14"/>
      <c r="G498" s="1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x14ac:dyDescent="0.3">
      <c r="A499" s="2"/>
      <c r="B499" s="2"/>
      <c r="C499" s="2"/>
      <c r="D499" s="14"/>
      <c r="E499" s="14"/>
      <c r="F499" s="14"/>
      <c r="G499" s="1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x14ac:dyDescent="0.3">
      <c r="A500" s="2"/>
      <c r="B500" s="2"/>
      <c r="C500" s="2"/>
      <c r="D500" s="14"/>
      <c r="E500" s="14"/>
      <c r="F500" s="14"/>
      <c r="G500" s="1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x14ac:dyDescent="0.3">
      <c r="A501" s="2"/>
      <c r="B501" s="2"/>
      <c r="C501" s="2"/>
      <c r="D501" s="14"/>
      <c r="E501" s="14"/>
      <c r="F501" s="14"/>
      <c r="G501" s="1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x14ac:dyDescent="0.3">
      <c r="A502" s="2"/>
      <c r="B502" s="2"/>
      <c r="C502" s="2"/>
      <c r="D502" s="14"/>
      <c r="E502" s="14"/>
      <c r="F502" s="14"/>
      <c r="G502" s="1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x14ac:dyDescent="0.3">
      <c r="A503" s="2"/>
      <c r="B503" s="2"/>
      <c r="C503" s="2"/>
      <c r="D503" s="14"/>
      <c r="E503" s="14"/>
      <c r="F503" s="14"/>
      <c r="G503" s="1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x14ac:dyDescent="0.3">
      <c r="A504" s="2"/>
      <c r="B504" s="2"/>
      <c r="C504" s="2"/>
      <c r="D504" s="14"/>
      <c r="E504" s="14"/>
      <c r="F504" s="14"/>
      <c r="G504" s="1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x14ac:dyDescent="0.3">
      <c r="A505" s="2"/>
      <c r="B505" s="2"/>
      <c r="C505" s="2"/>
      <c r="D505" s="14"/>
      <c r="E505" s="14"/>
      <c r="F505" s="14"/>
      <c r="G505" s="1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x14ac:dyDescent="0.3">
      <c r="A506" s="2"/>
      <c r="B506" s="2"/>
      <c r="C506" s="2"/>
      <c r="D506" s="14"/>
      <c r="E506" s="14"/>
      <c r="F506" s="14"/>
      <c r="G506" s="1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x14ac:dyDescent="0.3">
      <c r="A507" s="2"/>
      <c r="B507" s="2"/>
      <c r="C507" s="2"/>
      <c r="D507" s="14"/>
      <c r="E507" s="14"/>
      <c r="F507" s="14"/>
      <c r="G507" s="1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x14ac:dyDescent="0.3">
      <c r="A508" s="2"/>
      <c r="B508" s="2"/>
      <c r="C508" s="2"/>
      <c r="D508" s="14"/>
      <c r="E508" s="14"/>
      <c r="F508" s="14"/>
      <c r="G508" s="1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x14ac:dyDescent="0.3">
      <c r="A509" s="2"/>
      <c r="B509" s="2"/>
      <c r="C509" s="2"/>
      <c r="D509" s="14"/>
      <c r="E509" s="14"/>
      <c r="F509" s="14"/>
      <c r="G509" s="1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x14ac:dyDescent="0.3">
      <c r="A510" s="2"/>
      <c r="B510" s="2"/>
      <c r="C510" s="2"/>
      <c r="D510" s="14"/>
      <c r="E510" s="14"/>
      <c r="F510" s="14"/>
      <c r="G510" s="1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x14ac:dyDescent="0.3">
      <c r="A511" s="2"/>
      <c r="B511" s="2"/>
      <c r="C511" s="2"/>
      <c r="D511" s="14"/>
      <c r="E511" s="14"/>
      <c r="F511" s="14"/>
      <c r="G511" s="1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x14ac:dyDescent="0.3">
      <c r="A512" s="2"/>
      <c r="B512" s="2"/>
      <c r="C512" s="2"/>
      <c r="D512" s="14"/>
      <c r="E512" s="14"/>
      <c r="F512" s="14"/>
      <c r="G512" s="1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x14ac:dyDescent="0.3">
      <c r="A513" s="2"/>
      <c r="B513" s="2"/>
      <c r="C513" s="2"/>
      <c r="D513" s="14"/>
      <c r="E513" s="14"/>
      <c r="F513" s="14"/>
      <c r="G513" s="1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x14ac:dyDescent="0.3">
      <c r="A514" s="2"/>
      <c r="B514" s="2"/>
      <c r="C514" s="2"/>
      <c r="D514" s="14"/>
      <c r="E514" s="14"/>
      <c r="F514" s="14"/>
      <c r="G514" s="1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x14ac:dyDescent="0.3">
      <c r="A515" s="2"/>
      <c r="B515" s="2"/>
      <c r="C515" s="2"/>
      <c r="D515" s="14"/>
      <c r="E515" s="14"/>
      <c r="F515" s="14"/>
      <c r="G515" s="1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x14ac:dyDescent="0.3">
      <c r="A516" s="2"/>
      <c r="B516" s="2"/>
      <c r="C516" s="2"/>
      <c r="D516" s="14"/>
      <c r="E516" s="14"/>
      <c r="F516" s="14"/>
      <c r="G516" s="1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x14ac:dyDescent="0.3">
      <c r="A517" s="2"/>
      <c r="B517" s="2"/>
      <c r="C517" s="2"/>
      <c r="D517" s="14"/>
      <c r="E517" s="14"/>
      <c r="F517" s="14"/>
      <c r="G517" s="1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x14ac:dyDescent="0.3">
      <c r="A518" s="2"/>
      <c r="B518" s="2"/>
      <c r="C518" s="2"/>
      <c r="D518" s="14"/>
      <c r="E518" s="14"/>
      <c r="F518" s="14"/>
      <c r="G518" s="1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x14ac:dyDescent="0.3">
      <c r="A519" s="2"/>
      <c r="B519" s="2"/>
      <c r="C519" s="2"/>
      <c r="D519" s="14"/>
      <c r="E519" s="14"/>
      <c r="F519" s="14"/>
      <c r="G519" s="1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x14ac:dyDescent="0.3">
      <c r="A520" s="2"/>
      <c r="B520" s="2"/>
      <c r="C520" s="2"/>
      <c r="D520" s="14"/>
      <c r="E520" s="14"/>
      <c r="F520" s="14"/>
      <c r="G520" s="1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x14ac:dyDescent="0.3">
      <c r="A521" s="2"/>
      <c r="B521" s="2"/>
      <c r="C521" s="2"/>
      <c r="D521" s="14"/>
      <c r="E521" s="14"/>
      <c r="F521" s="14"/>
      <c r="G521" s="1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x14ac:dyDescent="0.3">
      <c r="A522" s="2"/>
      <c r="B522" s="2"/>
      <c r="C522" s="2"/>
      <c r="D522" s="14"/>
      <c r="E522" s="14"/>
      <c r="F522" s="14"/>
      <c r="G522" s="1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x14ac:dyDescent="0.3">
      <c r="A523" s="2"/>
      <c r="B523" s="2"/>
      <c r="C523" s="2"/>
      <c r="D523" s="14"/>
      <c r="E523" s="14"/>
      <c r="F523" s="14"/>
      <c r="G523" s="1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x14ac:dyDescent="0.3">
      <c r="A524" s="2"/>
      <c r="B524" s="2"/>
      <c r="C524" s="2"/>
      <c r="D524" s="14"/>
      <c r="E524" s="14"/>
      <c r="F524" s="14"/>
      <c r="G524" s="1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x14ac:dyDescent="0.3">
      <c r="A525" s="2"/>
      <c r="B525" s="2"/>
      <c r="C525" s="2"/>
      <c r="D525" s="14"/>
      <c r="E525" s="14"/>
      <c r="F525" s="14"/>
      <c r="G525" s="1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x14ac:dyDescent="0.3">
      <c r="A526" s="2"/>
      <c r="B526" s="2"/>
      <c r="C526" s="2"/>
      <c r="D526" s="14"/>
      <c r="E526" s="14"/>
      <c r="F526" s="14"/>
      <c r="G526" s="1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x14ac:dyDescent="0.3">
      <c r="A527" s="2"/>
      <c r="B527" s="2"/>
      <c r="C527" s="2"/>
      <c r="D527" s="14"/>
      <c r="E527" s="14"/>
      <c r="F527" s="14"/>
      <c r="G527" s="1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x14ac:dyDescent="0.3">
      <c r="A528" s="2"/>
      <c r="B528" s="2"/>
      <c r="C528" s="2"/>
      <c r="D528" s="14"/>
      <c r="E528" s="14"/>
      <c r="F528" s="14"/>
      <c r="G528" s="1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x14ac:dyDescent="0.3">
      <c r="A529" s="2"/>
      <c r="B529" s="2"/>
      <c r="C529" s="2"/>
      <c r="D529" s="14"/>
      <c r="E529" s="14"/>
      <c r="F529" s="14"/>
      <c r="G529" s="1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x14ac:dyDescent="0.3">
      <c r="A530" s="2"/>
      <c r="B530" s="2"/>
      <c r="C530" s="2"/>
      <c r="D530" s="14"/>
      <c r="E530" s="14"/>
      <c r="F530" s="14"/>
      <c r="G530" s="1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x14ac:dyDescent="0.3">
      <c r="A531" s="2"/>
      <c r="B531" s="2"/>
      <c r="C531" s="2"/>
      <c r="D531" s="14"/>
      <c r="E531" s="14"/>
      <c r="F531" s="14"/>
      <c r="G531" s="1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x14ac:dyDescent="0.3">
      <c r="A532" s="2"/>
      <c r="B532" s="2"/>
      <c r="C532" s="2"/>
      <c r="D532" s="14"/>
      <c r="E532" s="14"/>
      <c r="F532" s="14"/>
      <c r="G532" s="1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x14ac:dyDescent="0.3">
      <c r="A533" s="2"/>
      <c r="B533" s="2"/>
      <c r="C533" s="2"/>
      <c r="D533" s="14"/>
      <c r="E533" s="14"/>
      <c r="F533" s="14"/>
      <c r="G533" s="1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x14ac:dyDescent="0.3">
      <c r="A534" s="2"/>
      <c r="B534" s="2"/>
      <c r="C534" s="2"/>
      <c r="D534" s="14"/>
      <c r="E534" s="14"/>
      <c r="F534" s="14"/>
      <c r="G534" s="1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x14ac:dyDescent="0.3">
      <c r="A535" s="2"/>
      <c r="B535" s="2"/>
      <c r="C535" s="2"/>
      <c r="D535" s="14"/>
      <c r="E535" s="14"/>
      <c r="F535" s="14"/>
      <c r="G535" s="1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x14ac:dyDescent="0.3">
      <c r="A536" s="2"/>
      <c r="B536" s="2"/>
      <c r="C536" s="2"/>
      <c r="D536" s="14"/>
      <c r="E536" s="14"/>
      <c r="F536" s="14"/>
      <c r="G536" s="1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x14ac:dyDescent="0.3">
      <c r="A537" s="2"/>
      <c r="B537" s="2"/>
      <c r="C537" s="2"/>
      <c r="D537" s="14"/>
      <c r="E537" s="14"/>
      <c r="F537" s="14"/>
      <c r="G537" s="1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x14ac:dyDescent="0.3">
      <c r="A538" s="2"/>
      <c r="B538" s="2"/>
      <c r="C538" s="2"/>
      <c r="D538" s="14"/>
      <c r="E538" s="14"/>
      <c r="F538" s="14"/>
      <c r="G538" s="1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x14ac:dyDescent="0.3">
      <c r="A539" s="2"/>
      <c r="B539" s="2"/>
      <c r="C539" s="2"/>
      <c r="D539" s="14"/>
      <c r="E539" s="14"/>
      <c r="F539" s="14"/>
      <c r="G539" s="1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x14ac:dyDescent="0.3">
      <c r="A540" s="2"/>
      <c r="B540" s="2"/>
      <c r="C540" s="2"/>
      <c r="D540" s="14"/>
      <c r="E540" s="14"/>
      <c r="F540" s="14"/>
      <c r="G540" s="1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x14ac:dyDescent="0.3">
      <c r="A541" s="2"/>
      <c r="B541" s="2"/>
      <c r="C541" s="2"/>
      <c r="D541" s="14"/>
      <c r="E541" s="14"/>
      <c r="F541" s="14"/>
      <c r="G541" s="1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x14ac:dyDescent="0.3">
      <c r="A542" s="2"/>
      <c r="B542" s="2"/>
      <c r="C542" s="2"/>
      <c r="D542" s="14"/>
      <c r="E542" s="14"/>
      <c r="F542" s="14"/>
      <c r="G542" s="1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x14ac:dyDescent="0.3">
      <c r="A543" s="2"/>
      <c r="B543" s="2"/>
      <c r="C543" s="2"/>
      <c r="D543" s="14"/>
      <c r="E543" s="14"/>
      <c r="F543" s="14"/>
      <c r="G543" s="1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x14ac:dyDescent="0.3">
      <c r="A544" s="2"/>
      <c r="B544" s="2"/>
      <c r="C544" s="2"/>
      <c r="D544" s="14"/>
      <c r="E544" s="14"/>
      <c r="F544" s="14"/>
      <c r="G544" s="1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x14ac:dyDescent="0.3">
      <c r="A545" s="2"/>
      <c r="B545" s="2"/>
      <c r="C545" s="2"/>
      <c r="D545" s="14"/>
      <c r="E545" s="14"/>
      <c r="F545" s="14"/>
      <c r="G545" s="1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x14ac:dyDescent="0.3">
      <c r="A546" s="2"/>
      <c r="B546" s="2"/>
      <c r="C546" s="2"/>
      <c r="D546" s="14"/>
      <c r="E546" s="14"/>
      <c r="F546" s="14"/>
      <c r="G546" s="1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x14ac:dyDescent="0.3">
      <c r="A547" s="2"/>
      <c r="B547" s="2"/>
      <c r="C547" s="2"/>
      <c r="D547" s="14"/>
      <c r="E547" s="14"/>
      <c r="F547" s="14"/>
      <c r="G547" s="1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x14ac:dyDescent="0.3">
      <c r="A548" s="2"/>
      <c r="B548" s="2"/>
      <c r="C548" s="2"/>
      <c r="D548" s="14"/>
      <c r="E548" s="14"/>
      <c r="F548" s="14"/>
      <c r="G548" s="1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x14ac:dyDescent="0.3">
      <c r="A549" s="2"/>
      <c r="B549" s="2"/>
      <c r="C549" s="2"/>
      <c r="D549" s="14"/>
      <c r="E549" s="14"/>
      <c r="F549" s="14"/>
      <c r="G549" s="1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x14ac:dyDescent="0.3">
      <c r="A550" s="2"/>
      <c r="B550" s="2"/>
      <c r="C550" s="2"/>
      <c r="D550" s="14"/>
      <c r="E550" s="14"/>
      <c r="F550" s="14"/>
      <c r="G550" s="1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x14ac:dyDescent="0.3">
      <c r="A551" s="2"/>
      <c r="B551" s="2"/>
      <c r="C551" s="2"/>
      <c r="D551" s="14"/>
      <c r="E551" s="14"/>
      <c r="F551" s="14"/>
      <c r="G551" s="1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x14ac:dyDescent="0.3">
      <c r="A552" s="2"/>
      <c r="B552" s="2"/>
      <c r="C552" s="2"/>
      <c r="D552" s="14"/>
      <c r="E552" s="14"/>
      <c r="F552" s="14"/>
      <c r="G552" s="1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x14ac:dyDescent="0.3">
      <c r="A553" s="2"/>
      <c r="B553" s="2"/>
      <c r="C553" s="2"/>
      <c r="D553" s="14"/>
      <c r="E553" s="14"/>
      <c r="F553" s="14"/>
      <c r="G553" s="1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x14ac:dyDescent="0.3">
      <c r="A554" s="2"/>
      <c r="B554" s="2"/>
      <c r="C554" s="2"/>
      <c r="D554" s="14"/>
      <c r="E554" s="14"/>
      <c r="F554" s="14"/>
      <c r="G554" s="1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x14ac:dyDescent="0.3">
      <c r="A555" s="2"/>
      <c r="B555" s="2"/>
      <c r="C555" s="2"/>
      <c r="D555" s="14"/>
      <c r="E555" s="14"/>
      <c r="F555" s="14"/>
      <c r="G555" s="1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x14ac:dyDescent="0.3">
      <c r="A556" s="2"/>
      <c r="B556" s="2"/>
      <c r="C556" s="2"/>
      <c r="D556" s="14"/>
      <c r="E556" s="14"/>
      <c r="F556" s="14"/>
      <c r="G556" s="1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x14ac:dyDescent="0.3">
      <c r="A557" s="2"/>
      <c r="B557" s="2"/>
      <c r="C557" s="2"/>
      <c r="D557" s="14"/>
      <c r="E557" s="14"/>
      <c r="F557" s="14"/>
      <c r="G557" s="1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x14ac:dyDescent="0.3">
      <c r="A558" s="2"/>
      <c r="B558" s="2"/>
      <c r="C558" s="2"/>
      <c r="D558" s="14"/>
      <c r="E558" s="14"/>
      <c r="F558" s="14"/>
      <c r="G558" s="1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x14ac:dyDescent="0.3">
      <c r="A559" s="2"/>
      <c r="B559" s="2"/>
      <c r="C559" s="2"/>
      <c r="D559" s="14"/>
      <c r="E559" s="14"/>
      <c r="F559" s="14"/>
      <c r="G559" s="1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x14ac:dyDescent="0.3">
      <c r="A560" s="2"/>
      <c r="B560" s="2"/>
      <c r="C560" s="2"/>
      <c r="D560" s="14"/>
      <c r="E560" s="14"/>
      <c r="F560" s="14"/>
      <c r="G560" s="1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x14ac:dyDescent="0.3">
      <c r="A561" s="2"/>
      <c r="B561" s="2"/>
      <c r="C561" s="2"/>
      <c r="D561" s="14"/>
      <c r="E561" s="14"/>
      <c r="F561" s="14"/>
      <c r="G561" s="1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x14ac:dyDescent="0.3">
      <c r="A562" s="2"/>
      <c r="B562" s="2"/>
      <c r="C562" s="2"/>
      <c r="D562" s="14"/>
      <c r="E562" s="14"/>
      <c r="F562" s="14"/>
      <c r="G562" s="1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x14ac:dyDescent="0.3">
      <c r="A563" s="2"/>
      <c r="B563" s="2"/>
      <c r="C563" s="2"/>
      <c r="D563" s="14"/>
      <c r="E563" s="14"/>
      <c r="F563" s="14"/>
      <c r="G563" s="1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x14ac:dyDescent="0.3">
      <c r="A564" s="2"/>
      <c r="B564" s="2"/>
      <c r="C564" s="2"/>
      <c r="D564" s="14"/>
      <c r="E564" s="14"/>
      <c r="F564" s="14"/>
      <c r="G564" s="1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x14ac:dyDescent="0.3">
      <c r="A565" s="2"/>
      <c r="B565" s="2"/>
      <c r="C565" s="2"/>
      <c r="D565" s="14"/>
      <c r="E565" s="14"/>
      <c r="F565" s="14"/>
      <c r="G565" s="1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x14ac:dyDescent="0.3">
      <c r="A566" s="2"/>
      <c r="B566" s="2"/>
      <c r="C566" s="2"/>
      <c r="D566" s="14"/>
      <c r="E566" s="14"/>
      <c r="F566" s="14"/>
      <c r="G566" s="1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x14ac:dyDescent="0.3">
      <c r="A567" s="2"/>
      <c r="B567" s="2"/>
      <c r="C567" s="2"/>
      <c r="D567" s="14"/>
      <c r="E567" s="14"/>
      <c r="F567" s="14"/>
      <c r="G567" s="1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x14ac:dyDescent="0.3">
      <c r="A568" s="2"/>
      <c r="B568" s="2"/>
      <c r="C568" s="2"/>
      <c r="D568" s="14"/>
      <c r="E568" s="14"/>
      <c r="F568" s="14"/>
      <c r="G568" s="1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x14ac:dyDescent="0.3">
      <c r="A569" s="2"/>
      <c r="B569" s="2"/>
      <c r="C569" s="2"/>
      <c r="D569" s="14"/>
      <c r="E569" s="14"/>
      <c r="F569" s="14"/>
      <c r="G569" s="1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x14ac:dyDescent="0.3">
      <c r="A570" s="2"/>
      <c r="B570" s="2"/>
      <c r="C570" s="2"/>
      <c r="D570" s="14"/>
      <c r="E570" s="14"/>
      <c r="F570" s="14"/>
      <c r="G570" s="1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x14ac:dyDescent="0.3">
      <c r="A571" s="2"/>
      <c r="B571" s="2"/>
      <c r="C571" s="2"/>
      <c r="D571" s="14"/>
      <c r="E571" s="14"/>
      <c r="F571" s="14"/>
      <c r="G571" s="1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x14ac:dyDescent="0.3">
      <c r="A572" s="2"/>
      <c r="B572" s="2"/>
      <c r="C572" s="2"/>
      <c r="D572" s="14"/>
      <c r="E572" s="14"/>
      <c r="F572" s="14"/>
      <c r="G572" s="1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x14ac:dyDescent="0.3">
      <c r="A573" s="2"/>
      <c r="B573" s="2"/>
      <c r="C573" s="2"/>
      <c r="D573" s="14"/>
      <c r="E573" s="14"/>
      <c r="F573" s="14"/>
      <c r="G573" s="1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x14ac:dyDescent="0.3">
      <c r="A574" s="2"/>
      <c r="B574" s="2"/>
      <c r="C574" s="2"/>
      <c r="D574" s="14"/>
      <c r="E574" s="14"/>
      <c r="F574" s="14"/>
      <c r="G574" s="1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x14ac:dyDescent="0.3">
      <c r="A575" s="2"/>
      <c r="B575" s="2"/>
      <c r="C575" s="2"/>
      <c r="D575" s="14"/>
      <c r="E575" s="14"/>
      <c r="F575" s="14"/>
      <c r="G575" s="1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x14ac:dyDescent="0.3">
      <c r="A576" s="2"/>
      <c r="B576" s="2"/>
      <c r="C576" s="2"/>
      <c r="D576" s="14"/>
      <c r="E576" s="14"/>
      <c r="F576" s="14"/>
      <c r="G576" s="1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x14ac:dyDescent="0.3">
      <c r="A577" s="2"/>
      <c r="B577" s="2"/>
      <c r="C577" s="2"/>
      <c r="D577" s="14"/>
      <c r="E577" s="14"/>
      <c r="F577" s="14"/>
      <c r="G577" s="1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x14ac:dyDescent="0.3">
      <c r="A578" s="2"/>
      <c r="B578" s="2"/>
      <c r="C578" s="2"/>
      <c r="D578" s="14"/>
      <c r="E578" s="14"/>
      <c r="F578" s="14"/>
      <c r="G578" s="1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x14ac:dyDescent="0.3">
      <c r="A579" s="2"/>
      <c r="B579" s="2"/>
      <c r="C579" s="2"/>
      <c r="D579" s="14"/>
      <c r="E579" s="14"/>
      <c r="F579" s="14"/>
      <c r="G579" s="1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x14ac:dyDescent="0.3">
      <c r="A580" s="2"/>
      <c r="B580" s="2"/>
      <c r="C580" s="2"/>
      <c r="D580" s="14"/>
      <c r="E580" s="14"/>
      <c r="F580" s="14"/>
      <c r="G580" s="1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x14ac:dyDescent="0.3">
      <c r="A581" s="2"/>
      <c r="B581" s="2"/>
      <c r="C581" s="2"/>
      <c r="D581" s="14"/>
      <c r="E581" s="14"/>
      <c r="F581" s="14"/>
      <c r="G581" s="1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x14ac:dyDescent="0.3">
      <c r="A582" s="2"/>
      <c r="B582" s="2"/>
      <c r="C582" s="2"/>
      <c r="D582" s="14"/>
      <c r="E582" s="14"/>
      <c r="F582" s="14"/>
      <c r="G582" s="1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x14ac:dyDescent="0.3">
      <c r="A583" s="2"/>
      <c r="B583" s="2"/>
      <c r="C583" s="2"/>
      <c r="D583" s="14"/>
      <c r="E583" s="14"/>
      <c r="F583" s="14"/>
      <c r="G583" s="1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x14ac:dyDescent="0.3">
      <c r="A584" s="2"/>
      <c r="B584" s="2"/>
      <c r="C584" s="2"/>
      <c r="D584" s="14"/>
      <c r="E584" s="14"/>
      <c r="F584" s="14"/>
      <c r="G584" s="1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x14ac:dyDescent="0.3">
      <c r="A585" s="2"/>
      <c r="B585" s="2"/>
      <c r="C585" s="2"/>
      <c r="D585" s="14"/>
      <c r="E585" s="14"/>
      <c r="F585" s="14"/>
      <c r="G585" s="1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x14ac:dyDescent="0.3">
      <c r="A586" s="2"/>
      <c r="B586" s="2"/>
      <c r="C586" s="2"/>
      <c r="D586" s="14"/>
      <c r="E586" s="14"/>
      <c r="F586" s="14"/>
      <c r="G586" s="1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x14ac:dyDescent="0.3">
      <c r="A587" s="2"/>
      <c r="B587" s="2"/>
      <c r="C587" s="2"/>
      <c r="D587" s="14"/>
      <c r="E587" s="14"/>
      <c r="F587" s="14"/>
      <c r="G587" s="1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x14ac:dyDescent="0.3">
      <c r="A588" s="2"/>
      <c r="B588" s="2"/>
      <c r="C588" s="2"/>
      <c r="D588" s="14"/>
      <c r="E588" s="14"/>
      <c r="F588" s="14"/>
      <c r="G588" s="1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x14ac:dyDescent="0.3">
      <c r="A589" s="2"/>
      <c r="B589" s="2"/>
      <c r="C589" s="2"/>
      <c r="D589" s="14"/>
      <c r="E589" s="14"/>
      <c r="F589" s="14"/>
      <c r="G589" s="1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x14ac:dyDescent="0.3">
      <c r="A590" s="2"/>
      <c r="B590" s="2"/>
      <c r="C590" s="2"/>
      <c r="D590" s="14"/>
      <c r="E590" s="14"/>
      <c r="F590" s="14"/>
      <c r="G590" s="1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x14ac:dyDescent="0.3">
      <c r="A591" s="2"/>
      <c r="B591" s="2"/>
      <c r="C591" s="2"/>
      <c r="D591" s="14"/>
      <c r="E591" s="14"/>
      <c r="F591" s="14"/>
      <c r="G591" s="1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x14ac:dyDescent="0.3">
      <c r="A592" s="2"/>
      <c r="B592" s="2"/>
      <c r="C592" s="2"/>
      <c r="D592" s="14"/>
      <c r="E592" s="14"/>
      <c r="F592" s="14"/>
      <c r="G592" s="1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x14ac:dyDescent="0.3">
      <c r="A593" s="2"/>
      <c r="B593" s="2"/>
      <c r="C593" s="2"/>
      <c r="D593" s="14"/>
      <c r="E593" s="14"/>
      <c r="F593" s="14"/>
      <c r="G593" s="1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x14ac:dyDescent="0.3">
      <c r="A594" s="2"/>
      <c r="B594" s="2"/>
      <c r="C594" s="2"/>
      <c r="D594" s="14"/>
      <c r="E594" s="14"/>
      <c r="F594" s="14"/>
      <c r="G594" s="1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x14ac:dyDescent="0.3">
      <c r="A595" s="2"/>
      <c r="B595" s="2"/>
      <c r="C595" s="2"/>
      <c r="D595" s="14"/>
      <c r="E595" s="14"/>
      <c r="F595" s="14"/>
      <c r="G595" s="1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x14ac:dyDescent="0.3">
      <c r="A596" s="2"/>
      <c r="B596" s="2"/>
      <c r="C596" s="2"/>
      <c r="D596" s="14"/>
      <c r="E596" s="14"/>
      <c r="F596" s="14"/>
      <c r="G596" s="1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x14ac:dyDescent="0.3">
      <c r="A597" s="2"/>
      <c r="B597" s="2"/>
      <c r="C597" s="2"/>
      <c r="D597" s="14"/>
      <c r="E597" s="14"/>
      <c r="F597" s="14"/>
      <c r="G597" s="1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x14ac:dyDescent="0.3">
      <c r="A598" s="2"/>
      <c r="B598" s="2"/>
      <c r="C598" s="2"/>
      <c r="D598" s="14"/>
      <c r="E598" s="14"/>
      <c r="F598" s="14"/>
      <c r="G598" s="1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x14ac:dyDescent="0.3">
      <c r="A599" s="2"/>
      <c r="B599" s="2"/>
      <c r="C599" s="2"/>
      <c r="D599" s="14"/>
      <c r="E599" s="14"/>
      <c r="F599" s="14"/>
      <c r="G599" s="1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x14ac:dyDescent="0.3">
      <c r="A600" s="2"/>
      <c r="B600" s="2"/>
      <c r="C600" s="2"/>
      <c r="D600" s="14"/>
      <c r="E600" s="14"/>
      <c r="F600" s="14"/>
      <c r="G600" s="1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x14ac:dyDescent="0.3">
      <c r="A601" s="2"/>
      <c r="B601" s="2"/>
      <c r="C601" s="2"/>
      <c r="D601" s="14"/>
      <c r="E601" s="14"/>
      <c r="F601" s="14"/>
      <c r="G601" s="1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x14ac:dyDescent="0.3">
      <c r="A602" s="2"/>
      <c r="B602" s="2"/>
      <c r="C602" s="2"/>
      <c r="D602" s="14"/>
      <c r="E602" s="14"/>
      <c r="F602" s="14"/>
      <c r="G602" s="1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x14ac:dyDescent="0.3">
      <c r="A603" s="2"/>
      <c r="B603" s="2"/>
      <c r="C603" s="2"/>
      <c r="D603" s="14"/>
      <c r="E603" s="14"/>
      <c r="F603" s="14"/>
      <c r="G603" s="1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x14ac:dyDescent="0.3">
      <c r="A604" s="2"/>
      <c r="B604" s="2"/>
      <c r="C604" s="2"/>
      <c r="D604" s="14"/>
      <c r="E604" s="14"/>
      <c r="F604" s="14"/>
      <c r="G604" s="1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x14ac:dyDescent="0.3">
      <c r="A605" s="2"/>
      <c r="B605" s="2"/>
      <c r="C605" s="2"/>
      <c r="D605" s="14"/>
      <c r="E605" s="14"/>
      <c r="F605" s="14"/>
      <c r="G605" s="1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x14ac:dyDescent="0.3">
      <c r="A606" s="2"/>
      <c r="B606" s="2"/>
      <c r="C606" s="2"/>
      <c r="D606" s="14"/>
      <c r="E606" s="14"/>
      <c r="F606" s="14"/>
      <c r="G606" s="1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x14ac:dyDescent="0.3">
      <c r="A607" s="2"/>
      <c r="B607" s="2"/>
      <c r="C607" s="2"/>
      <c r="D607" s="14"/>
      <c r="E607" s="14"/>
      <c r="F607" s="14"/>
      <c r="G607" s="1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x14ac:dyDescent="0.3">
      <c r="A608" s="2"/>
      <c r="B608" s="2"/>
      <c r="C608" s="2"/>
      <c r="D608" s="14"/>
      <c r="E608" s="14"/>
      <c r="F608" s="14"/>
      <c r="G608" s="1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x14ac:dyDescent="0.3">
      <c r="A609" s="2"/>
      <c r="B609" s="2"/>
      <c r="C609" s="2"/>
      <c r="D609" s="14"/>
      <c r="E609" s="14"/>
      <c r="F609" s="14"/>
      <c r="G609" s="1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x14ac:dyDescent="0.3">
      <c r="A610" s="2"/>
      <c r="B610" s="2"/>
      <c r="C610" s="2"/>
      <c r="D610" s="14"/>
      <c r="E610" s="14"/>
      <c r="F610" s="14"/>
      <c r="G610" s="1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x14ac:dyDescent="0.3">
      <c r="A611" s="2"/>
      <c r="B611" s="2"/>
      <c r="C611" s="2"/>
      <c r="D611" s="14"/>
      <c r="E611" s="14"/>
      <c r="F611" s="14"/>
      <c r="G611" s="1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x14ac:dyDescent="0.3">
      <c r="A612" s="2"/>
      <c r="B612" s="2"/>
      <c r="C612" s="2"/>
      <c r="D612" s="14"/>
      <c r="E612" s="14"/>
      <c r="F612" s="14"/>
      <c r="G612" s="1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x14ac:dyDescent="0.3">
      <c r="A613" s="2"/>
      <c r="B613" s="2"/>
      <c r="C613" s="2"/>
      <c r="D613" s="14"/>
      <c r="E613" s="14"/>
      <c r="F613" s="14"/>
      <c r="G613" s="1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x14ac:dyDescent="0.3">
      <c r="A614" s="2"/>
      <c r="B614" s="2"/>
      <c r="C614" s="2"/>
      <c r="D614" s="14"/>
      <c r="E614" s="14"/>
      <c r="F614" s="14"/>
      <c r="G614" s="1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x14ac:dyDescent="0.3">
      <c r="A615" s="2"/>
      <c r="B615" s="2"/>
      <c r="C615" s="2"/>
      <c r="D615" s="14"/>
      <c r="E615" s="14"/>
      <c r="F615" s="14"/>
      <c r="G615" s="1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x14ac:dyDescent="0.3">
      <c r="A616" s="2"/>
      <c r="B616" s="2"/>
      <c r="C616" s="2"/>
      <c r="D616" s="14"/>
      <c r="E616" s="14"/>
      <c r="F616" s="14"/>
      <c r="G616" s="1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x14ac:dyDescent="0.3">
      <c r="A617" s="2"/>
      <c r="B617" s="2"/>
      <c r="C617" s="2"/>
      <c r="D617" s="14"/>
      <c r="E617" s="14"/>
      <c r="F617" s="14"/>
      <c r="G617" s="1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x14ac:dyDescent="0.3">
      <c r="A618" s="2"/>
      <c r="B618" s="2"/>
      <c r="C618" s="2"/>
      <c r="D618" s="14"/>
      <c r="E618" s="14"/>
      <c r="F618" s="14"/>
      <c r="G618" s="1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x14ac:dyDescent="0.3">
      <c r="A619" s="2"/>
      <c r="B619" s="2"/>
      <c r="C619" s="2"/>
      <c r="D619" s="14"/>
      <c r="E619" s="14"/>
      <c r="F619" s="14"/>
      <c r="G619" s="1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:44" x14ac:dyDescent="0.3">
      <c r="A620" s="2"/>
      <c r="B620" s="2"/>
      <c r="C620" s="2"/>
      <c r="D620" s="14"/>
      <c r="E620" s="14"/>
      <c r="F620" s="14"/>
      <c r="G620" s="1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x14ac:dyDescent="0.3">
      <c r="A621" s="2"/>
      <c r="B621" s="2"/>
      <c r="C621" s="2"/>
      <c r="D621" s="14"/>
      <c r="E621" s="14"/>
      <c r="F621" s="14"/>
      <c r="G621" s="1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x14ac:dyDescent="0.3">
      <c r="A622" s="2"/>
      <c r="B622" s="2"/>
      <c r="C622" s="2"/>
      <c r="D622" s="14"/>
      <c r="E622" s="14"/>
      <c r="F622" s="14"/>
      <c r="G622" s="1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x14ac:dyDescent="0.3">
      <c r="A623" s="2"/>
      <c r="B623" s="2"/>
      <c r="C623" s="2"/>
      <c r="D623" s="14"/>
      <c r="E623" s="14"/>
      <c r="F623" s="14"/>
      <c r="G623" s="1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x14ac:dyDescent="0.3">
      <c r="A624" s="2"/>
      <c r="B624" s="2"/>
      <c r="C624" s="2"/>
      <c r="D624" s="14"/>
      <c r="E624" s="14"/>
      <c r="F624" s="14"/>
      <c r="G624" s="1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x14ac:dyDescent="0.3">
      <c r="A625" s="2"/>
      <c r="B625" s="2"/>
      <c r="C625" s="2"/>
      <c r="D625" s="14"/>
      <c r="E625" s="14"/>
      <c r="F625" s="14"/>
      <c r="G625" s="1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x14ac:dyDescent="0.3">
      <c r="A626" s="2"/>
      <c r="B626" s="2"/>
      <c r="C626" s="2"/>
      <c r="D626" s="14"/>
      <c r="E626" s="14"/>
      <c r="F626" s="14"/>
      <c r="G626" s="1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x14ac:dyDescent="0.3">
      <c r="A627" s="2"/>
      <c r="B627" s="2"/>
      <c r="C627" s="2"/>
      <c r="D627" s="14"/>
      <c r="E627" s="14"/>
      <c r="F627" s="14"/>
      <c r="G627" s="1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x14ac:dyDescent="0.3">
      <c r="A628" s="2"/>
      <c r="B628" s="2"/>
      <c r="C628" s="2"/>
      <c r="D628" s="14"/>
      <c r="E628" s="14"/>
      <c r="F628" s="14"/>
      <c r="G628" s="1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x14ac:dyDescent="0.3">
      <c r="A629" s="2"/>
      <c r="B629" s="2"/>
      <c r="C629" s="2"/>
      <c r="D629" s="14"/>
      <c r="E629" s="14"/>
      <c r="F629" s="14"/>
      <c r="G629" s="1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x14ac:dyDescent="0.3">
      <c r="A630" s="2"/>
      <c r="B630" s="2"/>
      <c r="C630" s="2"/>
      <c r="D630" s="14"/>
      <c r="E630" s="14"/>
      <c r="F630" s="14"/>
      <c r="G630" s="1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:44" x14ac:dyDescent="0.3">
      <c r="A631" s="2"/>
      <c r="B631" s="2"/>
      <c r="C631" s="2"/>
      <c r="D631" s="14"/>
      <c r="E631" s="14"/>
      <c r="F631" s="14"/>
      <c r="G631" s="1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x14ac:dyDescent="0.3">
      <c r="A632" s="2"/>
      <c r="B632" s="2"/>
      <c r="C632" s="2"/>
      <c r="D632" s="14"/>
      <c r="E632" s="14"/>
      <c r="F632" s="14"/>
      <c r="G632" s="1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x14ac:dyDescent="0.3">
      <c r="A633" s="2"/>
      <c r="B633" s="2"/>
      <c r="C633" s="2"/>
      <c r="D633" s="14"/>
      <c r="E633" s="14"/>
      <c r="F633" s="14"/>
      <c r="G633" s="1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:44" x14ac:dyDescent="0.3">
      <c r="A634" s="2"/>
      <c r="B634" s="2"/>
      <c r="C634" s="2"/>
      <c r="D634" s="14"/>
      <c r="E634" s="14"/>
      <c r="F634" s="14"/>
      <c r="G634" s="1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x14ac:dyDescent="0.3">
      <c r="A635" s="2"/>
      <c r="B635" s="2"/>
      <c r="C635" s="2"/>
      <c r="D635" s="14"/>
      <c r="E635" s="14"/>
      <c r="F635" s="14"/>
      <c r="G635" s="1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1:44" x14ac:dyDescent="0.3">
      <c r="A636" s="2"/>
      <c r="B636" s="2"/>
      <c r="C636" s="2"/>
      <c r="D636" s="14"/>
      <c r="E636" s="14"/>
      <c r="F636" s="14"/>
      <c r="G636" s="1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1:44" x14ac:dyDescent="0.3">
      <c r="A637" s="2"/>
      <c r="B637" s="2"/>
      <c r="C637" s="2"/>
      <c r="D637" s="14"/>
      <c r="E637" s="14"/>
      <c r="F637" s="14"/>
      <c r="G637" s="1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1:44" x14ac:dyDescent="0.3">
      <c r="A638" s="2"/>
      <c r="B638" s="2"/>
      <c r="C638" s="2"/>
      <c r="D638" s="14"/>
      <c r="E638" s="14"/>
      <c r="F638" s="14"/>
      <c r="G638" s="1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x14ac:dyDescent="0.3">
      <c r="A639" s="2"/>
      <c r="B639" s="2"/>
      <c r="C639" s="2"/>
      <c r="D639" s="14"/>
      <c r="E639" s="14"/>
      <c r="F639" s="14"/>
      <c r="G639" s="1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x14ac:dyDescent="0.3">
      <c r="A640" s="2"/>
      <c r="B640" s="2"/>
      <c r="C640" s="2"/>
      <c r="D640" s="14"/>
      <c r="E640" s="14"/>
      <c r="F640" s="14"/>
      <c r="G640" s="1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x14ac:dyDescent="0.3">
      <c r="A641" s="2"/>
      <c r="B641" s="2"/>
      <c r="C641" s="2"/>
      <c r="D641" s="14"/>
      <c r="E641" s="14"/>
      <c r="F641" s="14"/>
      <c r="G641" s="1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x14ac:dyDescent="0.3">
      <c r="A642" s="2"/>
      <c r="B642" s="2"/>
      <c r="C642" s="2"/>
      <c r="D642" s="14"/>
      <c r="E642" s="14"/>
      <c r="F642" s="14"/>
      <c r="G642" s="1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x14ac:dyDescent="0.3">
      <c r="A643" s="2"/>
      <c r="B643" s="2"/>
      <c r="C643" s="2"/>
      <c r="D643" s="14"/>
      <c r="E643" s="14"/>
      <c r="F643" s="14"/>
      <c r="G643" s="1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x14ac:dyDescent="0.3">
      <c r="A644" s="2"/>
      <c r="B644" s="2"/>
      <c r="C644" s="2"/>
      <c r="D644" s="14"/>
      <c r="E644" s="14"/>
      <c r="F644" s="14"/>
      <c r="G644" s="1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x14ac:dyDescent="0.3">
      <c r="A645" s="2"/>
      <c r="B645" s="2"/>
      <c r="C645" s="2"/>
      <c r="D645" s="14"/>
      <c r="E645" s="14"/>
      <c r="F645" s="14"/>
      <c r="G645" s="1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x14ac:dyDescent="0.3">
      <c r="A646" s="2"/>
      <c r="B646" s="2"/>
      <c r="C646" s="2"/>
      <c r="D646" s="14"/>
      <c r="E646" s="14"/>
      <c r="F646" s="14"/>
      <c r="G646" s="1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x14ac:dyDescent="0.3">
      <c r="A647" s="2"/>
      <c r="B647" s="2"/>
      <c r="C647" s="2"/>
      <c r="D647" s="14"/>
      <c r="E647" s="14"/>
      <c r="F647" s="14"/>
      <c r="G647" s="1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x14ac:dyDescent="0.3">
      <c r="A648" s="2"/>
      <c r="B648" s="2"/>
      <c r="C648" s="2"/>
      <c r="D648" s="14"/>
      <c r="E648" s="14"/>
      <c r="F648" s="14"/>
      <c r="G648" s="1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x14ac:dyDescent="0.3">
      <c r="A649" s="2"/>
      <c r="B649" s="2"/>
      <c r="C649" s="2"/>
      <c r="D649" s="14"/>
      <c r="E649" s="14"/>
      <c r="F649" s="14"/>
      <c r="G649" s="1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x14ac:dyDescent="0.3">
      <c r="A650" s="2"/>
      <c r="B650" s="2"/>
      <c r="C650" s="2"/>
      <c r="D650" s="14"/>
      <c r="E650" s="14"/>
      <c r="F650" s="14"/>
      <c r="G650" s="1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x14ac:dyDescent="0.3">
      <c r="A651" s="2"/>
      <c r="B651" s="2"/>
      <c r="C651" s="2"/>
      <c r="D651" s="14"/>
      <c r="E651" s="14"/>
      <c r="F651" s="14"/>
      <c r="G651" s="1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x14ac:dyDescent="0.3">
      <c r="A652" s="2"/>
      <c r="B652" s="2"/>
      <c r="C652" s="2"/>
      <c r="D652" s="14"/>
      <c r="E652" s="14"/>
      <c r="F652" s="14"/>
      <c r="G652" s="1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1:44" x14ac:dyDescent="0.3">
      <c r="A653" s="2"/>
      <c r="B653" s="2"/>
      <c r="C653" s="2"/>
      <c r="D653" s="14"/>
      <c r="E653" s="14"/>
      <c r="F653" s="14"/>
      <c r="G653" s="1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x14ac:dyDescent="0.3">
      <c r="A654" s="2"/>
      <c r="B654" s="2"/>
      <c r="C654" s="2"/>
      <c r="D654" s="14"/>
      <c r="E654" s="14"/>
      <c r="F654" s="14"/>
      <c r="G654" s="1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x14ac:dyDescent="0.3">
      <c r="A655" s="2"/>
      <c r="B655" s="2"/>
      <c r="C655" s="2"/>
      <c r="D655" s="14"/>
      <c r="E655" s="14"/>
      <c r="F655" s="14"/>
      <c r="G655" s="1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x14ac:dyDescent="0.3">
      <c r="A656" s="2"/>
      <c r="B656" s="2"/>
      <c r="C656" s="2"/>
      <c r="D656" s="14"/>
      <c r="E656" s="14"/>
      <c r="F656" s="14"/>
      <c r="G656" s="1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x14ac:dyDescent="0.3">
      <c r="A657" s="2"/>
      <c r="B657" s="2"/>
      <c r="C657" s="2"/>
      <c r="D657" s="14"/>
      <c r="E657" s="14"/>
      <c r="F657" s="14"/>
      <c r="G657" s="1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x14ac:dyDescent="0.3">
      <c r="A658" s="2"/>
      <c r="B658" s="2"/>
      <c r="C658" s="2"/>
      <c r="D658" s="14"/>
      <c r="E658" s="14"/>
      <c r="F658" s="14"/>
      <c r="G658" s="1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x14ac:dyDescent="0.3">
      <c r="A659" s="2"/>
      <c r="B659" s="2"/>
      <c r="C659" s="2"/>
      <c r="D659" s="14"/>
      <c r="E659" s="14"/>
      <c r="F659" s="14"/>
      <c r="G659" s="1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x14ac:dyDescent="0.3">
      <c r="A660" s="2"/>
      <c r="B660" s="2"/>
      <c r="C660" s="2"/>
      <c r="D660" s="14"/>
      <c r="E660" s="14"/>
      <c r="F660" s="14"/>
      <c r="G660" s="1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x14ac:dyDescent="0.3">
      <c r="A661" s="2"/>
      <c r="B661" s="2"/>
      <c r="C661" s="2"/>
      <c r="D661" s="14"/>
      <c r="E661" s="14"/>
      <c r="F661" s="14"/>
      <c r="G661" s="1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1:44" x14ac:dyDescent="0.3">
      <c r="A662" s="2"/>
      <c r="B662" s="2"/>
      <c r="C662" s="2"/>
      <c r="D662" s="14"/>
      <c r="E662" s="14"/>
      <c r="F662" s="14"/>
      <c r="G662" s="1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x14ac:dyDescent="0.3">
      <c r="A663" s="2"/>
      <c r="B663" s="2"/>
      <c r="C663" s="2"/>
      <c r="D663" s="14"/>
      <c r="E663" s="14"/>
      <c r="F663" s="14"/>
      <c r="G663" s="1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x14ac:dyDescent="0.3">
      <c r="A664" s="2"/>
      <c r="B664" s="2"/>
      <c r="C664" s="2"/>
      <c r="D664" s="14"/>
      <c r="E664" s="14"/>
      <c r="F664" s="14"/>
      <c r="G664" s="1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x14ac:dyDescent="0.3">
      <c r="A665" s="2"/>
      <c r="B665" s="2"/>
      <c r="C665" s="2"/>
      <c r="D665" s="14"/>
      <c r="E665" s="14"/>
      <c r="F665" s="14"/>
      <c r="G665" s="1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x14ac:dyDescent="0.3">
      <c r="A666" s="2"/>
      <c r="B666" s="2"/>
      <c r="C666" s="2"/>
      <c r="D666" s="14"/>
      <c r="E666" s="14"/>
      <c r="F666" s="14"/>
      <c r="G666" s="1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x14ac:dyDescent="0.3">
      <c r="A667" s="2"/>
      <c r="B667" s="2"/>
      <c r="C667" s="2"/>
      <c r="D667" s="14"/>
      <c r="E667" s="14"/>
      <c r="F667" s="14"/>
      <c r="G667" s="1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x14ac:dyDescent="0.3">
      <c r="A668" s="2"/>
      <c r="B668" s="2"/>
      <c r="C668" s="2"/>
      <c r="D668" s="14"/>
      <c r="E668" s="14"/>
      <c r="F668" s="14"/>
      <c r="G668" s="1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1:44" x14ac:dyDescent="0.3">
      <c r="A669" s="2"/>
      <c r="B669" s="2"/>
      <c r="C669" s="2"/>
      <c r="D669" s="14"/>
      <c r="E669" s="14"/>
      <c r="F669" s="14"/>
      <c r="G669" s="1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1:44" x14ac:dyDescent="0.3">
      <c r="A670" s="2"/>
      <c r="B670" s="2"/>
      <c r="C670" s="2"/>
      <c r="D670" s="14"/>
      <c r="E670" s="14"/>
      <c r="F670" s="14"/>
      <c r="G670" s="1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spans="1:44" x14ac:dyDescent="0.3">
      <c r="A671" s="2"/>
      <c r="B671" s="2"/>
      <c r="C671" s="2"/>
      <c r="D671" s="14"/>
      <c r="E671" s="14"/>
      <c r="F671" s="14"/>
      <c r="G671" s="1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1:44" x14ac:dyDescent="0.3">
      <c r="A672" s="2"/>
      <c r="B672" s="2"/>
      <c r="C672" s="2"/>
      <c r="D672" s="14"/>
      <c r="E672" s="14"/>
      <c r="F672" s="14"/>
      <c r="G672" s="1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x14ac:dyDescent="0.3">
      <c r="A673" s="2"/>
      <c r="B673" s="2"/>
      <c r="C673" s="2"/>
      <c r="D673" s="14"/>
      <c r="E673" s="14"/>
      <c r="F673" s="14"/>
      <c r="G673" s="1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x14ac:dyDescent="0.3">
      <c r="A674" s="2"/>
      <c r="B674" s="2"/>
      <c r="C674" s="2"/>
      <c r="D674" s="14"/>
      <c r="E674" s="14"/>
      <c r="F674" s="14"/>
      <c r="G674" s="1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spans="1:44" x14ac:dyDescent="0.3">
      <c r="A675" s="2"/>
      <c r="B675" s="2"/>
      <c r="C675" s="2"/>
      <c r="D675" s="14"/>
      <c r="E675" s="14"/>
      <c r="F675" s="14"/>
      <c r="G675" s="1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spans="1:44" x14ac:dyDescent="0.3">
      <c r="A676" s="2"/>
      <c r="B676" s="2"/>
      <c r="C676" s="2"/>
      <c r="D676" s="14"/>
      <c r="E676" s="14"/>
      <c r="F676" s="14"/>
      <c r="G676" s="1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1:44" x14ac:dyDescent="0.3">
      <c r="A677" s="2"/>
      <c r="B677" s="2"/>
      <c r="C677" s="2"/>
      <c r="D677" s="14"/>
      <c r="E677" s="14"/>
      <c r="F677" s="14"/>
      <c r="G677" s="1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x14ac:dyDescent="0.3">
      <c r="A678" s="2"/>
      <c r="B678" s="2"/>
      <c r="C678" s="2"/>
      <c r="D678" s="14"/>
      <c r="E678" s="14"/>
      <c r="F678" s="14"/>
      <c r="G678" s="1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x14ac:dyDescent="0.3">
      <c r="A679" s="2"/>
      <c r="B679" s="2"/>
      <c r="C679" s="2"/>
      <c r="D679" s="14"/>
      <c r="E679" s="14"/>
      <c r="F679" s="14"/>
      <c r="G679" s="1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spans="1:44" x14ac:dyDescent="0.3">
      <c r="A680" s="2"/>
      <c r="B680" s="2"/>
      <c r="C680" s="2"/>
      <c r="D680" s="14"/>
      <c r="E680" s="14"/>
      <c r="F680" s="14"/>
      <c r="G680" s="1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spans="1:44" x14ac:dyDescent="0.3">
      <c r="A681" s="2"/>
      <c r="B681" s="2"/>
      <c r="C681" s="2"/>
      <c r="D681" s="14"/>
      <c r="E681" s="14"/>
      <c r="F681" s="14"/>
      <c r="G681" s="1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spans="1:44" x14ac:dyDescent="0.3">
      <c r="A682" s="2"/>
      <c r="B682" s="2"/>
      <c r="C682" s="2"/>
      <c r="D682" s="14"/>
      <c r="E682" s="14"/>
      <c r="F682" s="14"/>
      <c r="G682" s="1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spans="1:44" x14ac:dyDescent="0.3">
      <c r="A683" s="2"/>
      <c r="B683" s="2"/>
      <c r="C683" s="2"/>
      <c r="D683" s="14"/>
      <c r="E683" s="14"/>
      <c r="F683" s="14"/>
      <c r="G683" s="1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x14ac:dyDescent="0.3">
      <c r="A684" s="2"/>
      <c r="B684" s="2"/>
      <c r="C684" s="2"/>
      <c r="D684" s="14"/>
      <c r="E684" s="14"/>
      <c r="F684" s="14"/>
      <c r="G684" s="1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1:44" x14ac:dyDescent="0.3">
      <c r="A685" s="2"/>
      <c r="B685" s="2"/>
      <c r="C685" s="2"/>
      <c r="D685" s="14"/>
      <c r="E685" s="14"/>
      <c r="F685" s="14"/>
      <c r="G685" s="1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1:44" x14ac:dyDescent="0.3">
      <c r="A686" s="2"/>
      <c r="B686" s="2"/>
      <c r="C686" s="2"/>
      <c r="D686" s="14"/>
      <c r="E686" s="14"/>
      <c r="F686" s="14"/>
      <c r="G686" s="1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1:44" x14ac:dyDescent="0.3">
      <c r="A687" s="2"/>
      <c r="B687" s="2"/>
      <c r="C687" s="2"/>
      <c r="D687" s="14"/>
      <c r="E687" s="14"/>
      <c r="F687" s="14"/>
      <c r="G687" s="1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spans="1:44" x14ac:dyDescent="0.3">
      <c r="A688" s="2"/>
      <c r="B688" s="2"/>
      <c r="C688" s="2"/>
      <c r="D688" s="14"/>
      <c r="E688" s="14"/>
      <c r="F688" s="14"/>
      <c r="G688" s="1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spans="1:44" x14ac:dyDescent="0.3">
      <c r="A689" s="2"/>
      <c r="B689" s="2"/>
      <c r="C689" s="2"/>
      <c r="D689" s="14"/>
      <c r="E689" s="14"/>
      <c r="F689" s="14"/>
      <c r="G689" s="1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x14ac:dyDescent="0.3">
      <c r="A690" s="2"/>
      <c r="B690" s="2"/>
      <c r="C690" s="2"/>
      <c r="D690" s="14"/>
      <c r="E690" s="14"/>
      <c r="F690" s="14"/>
      <c r="G690" s="1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spans="1:44" x14ac:dyDescent="0.3">
      <c r="A691" s="2"/>
      <c r="B691" s="2"/>
      <c r="C691" s="2"/>
      <c r="D691" s="14"/>
      <c r="E691" s="14"/>
      <c r="F691" s="14"/>
      <c r="G691" s="1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1:44" x14ac:dyDescent="0.3">
      <c r="A692" s="2"/>
      <c r="B692" s="2"/>
      <c r="C692" s="2"/>
      <c r="D692" s="14"/>
      <c r="E692" s="14"/>
      <c r="F692" s="14"/>
      <c r="G692" s="1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1:44" x14ac:dyDescent="0.3">
      <c r="A693" s="2"/>
      <c r="B693" s="2"/>
      <c r="C693" s="2"/>
      <c r="D693" s="14"/>
      <c r="E693" s="14"/>
      <c r="F693" s="14"/>
      <c r="G693" s="1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spans="1:44" x14ac:dyDescent="0.3">
      <c r="A694" s="2"/>
      <c r="B694" s="2"/>
      <c r="C694" s="2"/>
      <c r="D694" s="14"/>
      <c r="E694" s="14"/>
      <c r="F694" s="14"/>
      <c r="G694" s="1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spans="1:44" x14ac:dyDescent="0.3">
      <c r="A695" s="2"/>
      <c r="B695" s="2"/>
      <c r="C695" s="2"/>
      <c r="D695" s="14"/>
      <c r="E695" s="14"/>
      <c r="F695" s="14"/>
      <c r="G695" s="1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spans="1:44" x14ac:dyDescent="0.3">
      <c r="A696" s="2"/>
      <c r="B696" s="2"/>
      <c r="C696" s="2"/>
      <c r="D696" s="14"/>
      <c r="E696" s="14"/>
      <c r="F696" s="14"/>
      <c r="G696" s="1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1:44" x14ac:dyDescent="0.3">
      <c r="A697" s="2"/>
      <c r="B697" s="2"/>
      <c r="C697" s="2"/>
      <c r="D697" s="14"/>
      <c r="E697" s="14"/>
      <c r="F697" s="14"/>
      <c r="G697" s="1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1:44" x14ac:dyDescent="0.3">
      <c r="A698" s="2"/>
      <c r="B698" s="2"/>
      <c r="C698" s="2"/>
      <c r="D698" s="14"/>
      <c r="E698" s="14"/>
      <c r="F698" s="14"/>
      <c r="G698" s="1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x14ac:dyDescent="0.3">
      <c r="A699" s="2"/>
      <c r="B699" s="2"/>
      <c r="C699" s="2"/>
      <c r="D699" s="14"/>
      <c r="E699" s="14"/>
      <c r="F699" s="14"/>
      <c r="G699" s="1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x14ac:dyDescent="0.3">
      <c r="A700" s="2"/>
      <c r="B700" s="2"/>
      <c r="C700" s="2"/>
      <c r="D700" s="14"/>
      <c r="E700" s="14"/>
      <c r="F700" s="14"/>
      <c r="G700" s="1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x14ac:dyDescent="0.3">
      <c r="A701" s="2"/>
      <c r="B701" s="2"/>
      <c r="C701" s="2"/>
      <c r="D701" s="14"/>
      <c r="E701" s="14"/>
      <c r="F701" s="14"/>
      <c r="G701" s="1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x14ac:dyDescent="0.3">
      <c r="A702" s="2"/>
      <c r="B702" s="2"/>
      <c r="C702" s="2"/>
      <c r="D702" s="14"/>
      <c r="E702" s="14"/>
      <c r="F702" s="14"/>
      <c r="G702" s="1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x14ac:dyDescent="0.3">
      <c r="A703" s="2"/>
      <c r="B703" s="2"/>
      <c r="C703" s="2"/>
      <c r="D703" s="14"/>
      <c r="E703" s="14"/>
      <c r="F703" s="14"/>
      <c r="G703" s="1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1:44" x14ac:dyDescent="0.3">
      <c r="A704" s="2"/>
      <c r="B704" s="2"/>
      <c r="C704" s="2"/>
      <c r="D704" s="14"/>
      <c r="E704" s="14"/>
      <c r="F704" s="14"/>
      <c r="G704" s="1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x14ac:dyDescent="0.3">
      <c r="A705" s="2"/>
      <c r="B705" s="2"/>
      <c r="C705" s="2"/>
      <c r="D705" s="14"/>
      <c r="E705" s="14"/>
      <c r="F705" s="14"/>
      <c r="G705" s="1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x14ac:dyDescent="0.3">
      <c r="A706" s="2"/>
      <c r="B706" s="2"/>
      <c r="C706" s="2"/>
      <c r="D706" s="14"/>
      <c r="E706" s="14"/>
      <c r="F706" s="14"/>
      <c r="G706" s="1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x14ac:dyDescent="0.3">
      <c r="A707" s="2"/>
      <c r="B707" s="2"/>
      <c r="C707" s="2"/>
      <c r="D707" s="14"/>
      <c r="E707" s="14"/>
      <c r="F707" s="14"/>
      <c r="G707" s="1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1:44" x14ac:dyDescent="0.3">
      <c r="A708" s="2"/>
      <c r="B708" s="2"/>
      <c r="C708" s="2"/>
      <c r="D708" s="14"/>
      <c r="E708" s="14"/>
      <c r="F708" s="14"/>
      <c r="G708" s="1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1:44" x14ac:dyDescent="0.3">
      <c r="A709" s="2"/>
      <c r="B709" s="2"/>
      <c r="C709" s="2"/>
      <c r="D709" s="14"/>
      <c r="E709" s="14"/>
      <c r="F709" s="14"/>
      <c r="G709" s="1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1:44" x14ac:dyDescent="0.3">
      <c r="A710" s="2"/>
      <c r="B710" s="2"/>
      <c r="C710" s="2"/>
      <c r="D710" s="14"/>
      <c r="E710" s="14"/>
      <c r="F710" s="14"/>
      <c r="G710" s="1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1:44" x14ac:dyDescent="0.3">
      <c r="A711" s="2"/>
      <c r="B711" s="2"/>
      <c r="C711" s="2"/>
      <c r="D711" s="14"/>
      <c r="E711" s="14"/>
      <c r="F711" s="14"/>
      <c r="G711" s="1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1:44" x14ac:dyDescent="0.3">
      <c r="A712" s="2"/>
      <c r="B712" s="2"/>
      <c r="C712" s="2"/>
      <c r="D712" s="14"/>
      <c r="E712" s="14"/>
      <c r="F712" s="14"/>
      <c r="G712" s="1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spans="1:44" x14ac:dyDescent="0.3">
      <c r="A713" s="2"/>
      <c r="B713" s="2"/>
      <c r="C713" s="2"/>
      <c r="D713" s="14"/>
      <c r="E713" s="14"/>
      <c r="F713" s="14"/>
      <c r="G713" s="1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1:44" x14ac:dyDescent="0.3">
      <c r="A714" s="2"/>
      <c r="B714" s="2"/>
      <c r="C714" s="2"/>
      <c r="D714" s="14"/>
      <c r="E714" s="14"/>
      <c r="F714" s="14"/>
      <c r="G714" s="1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1:44" x14ac:dyDescent="0.3">
      <c r="A715" s="2"/>
      <c r="B715" s="2"/>
      <c r="C715" s="2"/>
      <c r="D715" s="14"/>
      <c r="E715" s="14"/>
      <c r="F715" s="14"/>
      <c r="G715" s="1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1:44" x14ac:dyDescent="0.3">
      <c r="A716" s="2"/>
      <c r="B716" s="2"/>
      <c r="C716" s="2"/>
      <c r="D716" s="14"/>
      <c r="E716" s="14"/>
      <c r="F716" s="14"/>
      <c r="G716" s="1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x14ac:dyDescent="0.3">
      <c r="A717" s="2"/>
      <c r="B717" s="2"/>
      <c r="C717" s="2"/>
      <c r="D717" s="14"/>
      <c r="E717" s="14"/>
      <c r="F717" s="14"/>
      <c r="G717" s="1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x14ac:dyDescent="0.3">
      <c r="A718" s="2"/>
      <c r="B718" s="2"/>
      <c r="C718" s="2"/>
      <c r="D718" s="14"/>
      <c r="E718" s="14"/>
      <c r="F718" s="14"/>
      <c r="G718" s="1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spans="1:44" x14ac:dyDescent="0.3">
      <c r="A719" s="2"/>
      <c r="B719" s="2"/>
      <c r="C719" s="2"/>
      <c r="D719" s="14"/>
      <c r="E719" s="14"/>
      <c r="F719" s="14"/>
      <c r="G719" s="1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1:44" x14ac:dyDescent="0.3">
      <c r="A720" s="2"/>
      <c r="B720" s="2"/>
      <c r="C720" s="2"/>
      <c r="D720" s="14"/>
      <c r="E720" s="14"/>
      <c r="F720" s="14"/>
      <c r="G720" s="1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1:44" x14ac:dyDescent="0.3">
      <c r="A721" s="2"/>
      <c r="B721" s="2"/>
      <c r="C721" s="2"/>
      <c r="D721" s="14"/>
      <c r="E721" s="14"/>
      <c r="F721" s="14"/>
      <c r="G721" s="1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x14ac:dyDescent="0.3">
      <c r="A722" s="2"/>
      <c r="B722" s="2"/>
      <c r="C722" s="2"/>
      <c r="D722" s="14"/>
      <c r="E722" s="14"/>
      <c r="F722" s="14"/>
      <c r="G722" s="1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x14ac:dyDescent="0.3">
      <c r="A723" s="2"/>
      <c r="B723" s="2"/>
      <c r="C723" s="2"/>
      <c r="D723" s="14"/>
      <c r="E723" s="14"/>
      <c r="F723" s="14"/>
      <c r="G723" s="1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x14ac:dyDescent="0.3">
      <c r="A724" s="2"/>
      <c r="B724" s="2"/>
      <c r="C724" s="2"/>
      <c r="D724" s="14"/>
      <c r="E724" s="14"/>
      <c r="F724" s="14"/>
      <c r="G724" s="1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x14ac:dyDescent="0.3">
      <c r="A725" s="2"/>
      <c r="B725" s="2"/>
      <c r="C725" s="2"/>
      <c r="D725" s="14"/>
      <c r="E725" s="14"/>
      <c r="F725" s="14"/>
      <c r="G725" s="1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x14ac:dyDescent="0.3">
      <c r="A726" s="2"/>
      <c r="B726" s="2"/>
      <c r="C726" s="2"/>
      <c r="D726" s="14"/>
      <c r="E726" s="14"/>
      <c r="F726" s="14"/>
      <c r="G726" s="1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x14ac:dyDescent="0.3">
      <c r="A727" s="2"/>
      <c r="B727" s="2"/>
      <c r="C727" s="2"/>
      <c r="D727" s="14"/>
      <c r="E727" s="14"/>
      <c r="F727" s="14"/>
      <c r="G727" s="1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x14ac:dyDescent="0.3">
      <c r="A728" s="2"/>
      <c r="B728" s="2"/>
      <c r="C728" s="2"/>
      <c r="D728" s="14"/>
      <c r="E728" s="14"/>
      <c r="F728" s="14"/>
      <c r="G728" s="1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x14ac:dyDescent="0.3">
      <c r="A729" s="2"/>
      <c r="B729" s="2"/>
      <c r="C729" s="2"/>
      <c r="D729" s="14"/>
      <c r="E729" s="14"/>
      <c r="F729" s="14"/>
      <c r="G729" s="15"/>
      <c r="H729" s="2"/>
      <c r="I729" s="2"/>
      <c r="J729" s="2"/>
      <c r="K729" s="2"/>
      <c r="L729" s="2"/>
      <c r="M729" s="2"/>
      <c r="N729" s="2"/>
    </row>
    <row r="730" spans="1:44" x14ac:dyDescent="0.3">
      <c r="A730" s="2"/>
      <c r="B730" s="2"/>
      <c r="C730" s="2"/>
      <c r="D730" s="14"/>
      <c r="E730" s="14"/>
      <c r="F730" s="14"/>
      <c r="G730" s="15"/>
      <c r="H730" s="2"/>
      <c r="I730" s="2"/>
      <c r="J730" s="2"/>
      <c r="K730" s="2"/>
      <c r="L730" s="2"/>
      <c r="M730" s="2"/>
      <c r="N730" s="2"/>
    </row>
    <row r="731" spans="1:44" x14ac:dyDescent="0.3">
      <c r="A731" s="2"/>
      <c r="B731" s="2"/>
      <c r="C731" s="2"/>
      <c r="D731" s="14"/>
      <c r="E731" s="14"/>
      <c r="F731" s="14"/>
      <c r="G731" s="15"/>
      <c r="H731" s="2"/>
      <c r="I731" s="2"/>
      <c r="J731" s="2"/>
      <c r="K731" s="2"/>
      <c r="L731" s="2"/>
      <c r="M731" s="2"/>
      <c r="N731" s="2"/>
    </row>
    <row r="732" spans="1:44" x14ac:dyDescent="0.3">
      <c r="A732" s="2"/>
      <c r="B732" s="2"/>
      <c r="C732" s="2"/>
      <c r="D732" s="14"/>
      <c r="E732" s="14"/>
      <c r="F732" s="14"/>
      <c r="G732" s="15"/>
      <c r="H732" s="2"/>
      <c r="I732" s="2"/>
      <c r="J732" s="2"/>
      <c r="K732" s="2"/>
      <c r="L732" s="2"/>
      <c r="M732" s="2"/>
      <c r="N732" s="2"/>
    </row>
    <row r="733" spans="1:44" x14ac:dyDescent="0.3">
      <c r="A733" s="2"/>
      <c r="B733" s="2"/>
      <c r="C733" s="2"/>
      <c r="D733" s="14"/>
      <c r="E733" s="14"/>
      <c r="F733" s="14"/>
      <c r="G733" s="15"/>
      <c r="H733" s="2"/>
      <c r="I733" s="2"/>
      <c r="J733" s="2"/>
      <c r="K733" s="2"/>
      <c r="L733" s="2"/>
      <c r="M733" s="2"/>
      <c r="N733" s="2"/>
    </row>
    <row r="734" spans="1:44" x14ac:dyDescent="0.3">
      <c r="A734" s="2"/>
      <c r="B734" s="2"/>
      <c r="C734" s="2"/>
      <c r="D734" s="14"/>
      <c r="E734" s="14"/>
      <c r="F734" s="14"/>
      <c r="G734" s="15"/>
      <c r="H734" s="2"/>
      <c r="I734" s="2"/>
      <c r="J734" s="2"/>
      <c r="K734" s="2"/>
      <c r="L734" s="2"/>
      <c r="M734" s="2"/>
      <c r="N734" s="2"/>
    </row>
    <row r="735" spans="1:44" x14ac:dyDescent="0.3">
      <c r="A735" s="2"/>
      <c r="B735" s="2"/>
      <c r="C735" s="2"/>
      <c r="D735" s="14"/>
      <c r="E735" s="14"/>
      <c r="F735" s="14"/>
      <c r="G735" s="15"/>
      <c r="H735" s="2"/>
      <c r="I735" s="2"/>
      <c r="J735" s="2"/>
      <c r="K735" s="2"/>
      <c r="L735" s="2"/>
      <c r="M735" s="2"/>
      <c r="N735" s="2"/>
    </row>
    <row r="736" spans="1:44" x14ac:dyDescent="0.3">
      <c r="A736" s="2"/>
      <c r="B736" s="2"/>
      <c r="C736" s="2"/>
      <c r="D736" s="14"/>
      <c r="E736" s="14"/>
      <c r="F736" s="14"/>
      <c r="G736" s="15"/>
      <c r="H736" s="2"/>
      <c r="I736" s="2"/>
      <c r="J736" s="2"/>
      <c r="K736" s="2"/>
      <c r="L736" s="2"/>
      <c r="M736" s="2"/>
      <c r="N736" s="2"/>
    </row>
    <row r="737" spans="1:14" x14ac:dyDescent="0.3">
      <c r="A737" s="2"/>
      <c r="B737" s="2"/>
      <c r="C737" s="2"/>
      <c r="D737" s="14"/>
      <c r="E737" s="14"/>
      <c r="F737" s="14"/>
      <c r="G737" s="15"/>
      <c r="H737" s="2"/>
      <c r="I737" s="2"/>
      <c r="J737" s="2"/>
      <c r="K737" s="2"/>
      <c r="L737" s="2"/>
      <c r="M737" s="2"/>
      <c r="N737" s="2"/>
    </row>
    <row r="738" spans="1:14" x14ac:dyDescent="0.3">
      <c r="A738" s="2"/>
      <c r="B738" s="2"/>
      <c r="C738" s="2"/>
      <c r="D738" s="14"/>
      <c r="E738" s="14"/>
      <c r="F738" s="14"/>
      <c r="G738" s="15"/>
      <c r="H738" s="2"/>
      <c r="I738" s="2"/>
      <c r="J738" s="2"/>
      <c r="K738" s="2"/>
      <c r="L738" s="2"/>
      <c r="M738" s="2"/>
      <c r="N738" s="2"/>
    </row>
    <row r="739" spans="1:14" x14ac:dyDescent="0.3">
      <c r="A739" s="2"/>
      <c r="B739" s="2"/>
      <c r="C739" s="2"/>
      <c r="D739" s="14"/>
      <c r="E739" s="14"/>
      <c r="F739" s="14"/>
      <c r="G739" s="15"/>
      <c r="H739" s="2"/>
      <c r="I739" s="2"/>
      <c r="J739" s="2"/>
      <c r="K739" s="2"/>
      <c r="L739" s="2"/>
      <c r="M739" s="2"/>
      <c r="N739" s="2"/>
    </row>
    <row r="740" spans="1:14" x14ac:dyDescent="0.3">
      <c r="A740" s="2"/>
      <c r="B740" s="2"/>
      <c r="C740" s="2"/>
      <c r="D740" s="14"/>
      <c r="E740" s="14"/>
      <c r="F740" s="14"/>
      <c r="G740" s="15"/>
      <c r="H740" s="2"/>
      <c r="I740" s="2"/>
      <c r="J740" s="2"/>
      <c r="K740" s="2"/>
      <c r="L740" s="2"/>
      <c r="M740" s="2"/>
      <c r="N740" s="2"/>
    </row>
    <row r="741" spans="1:14" x14ac:dyDescent="0.3">
      <c r="A741" s="2"/>
      <c r="B741" s="2"/>
      <c r="C741" s="2"/>
      <c r="D741" s="14"/>
      <c r="E741" s="14"/>
      <c r="F741" s="14"/>
      <c r="G741" s="15"/>
      <c r="H741" s="2"/>
      <c r="I741" s="2"/>
      <c r="J741" s="2"/>
      <c r="K741" s="2"/>
      <c r="L741" s="2"/>
      <c r="M741" s="2"/>
      <c r="N741" s="2"/>
    </row>
    <row r="742" spans="1:14" x14ac:dyDescent="0.3">
      <c r="A742" s="2"/>
      <c r="B742" s="2"/>
      <c r="C742" s="2"/>
      <c r="D742" s="14"/>
      <c r="E742" s="14"/>
      <c r="F742" s="14"/>
      <c r="G742" s="15"/>
      <c r="H742" s="2"/>
      <c r="I742" s="2"/>
      <c r="J742" s="2"/>
      <c r="K742" s="2"/>
      <c r="L742" s="2"/>
      <c r="M742" s="2"/>
      <c r="N742" s="2"/>
    </row>
    <row r="743" spans="1:14" x14ac:dyDescent="0.3">
      <c r="A743" s="2"/>
      <c r="B743" s="2"/>
      <c r="C743" s="2"/>
      <c r="D743" s="14"/>
      <c r="E743" s="14"/>
      <c r="F743" s="14"/>
      <c r="G743" s="15"/>
      <c r="H743" s="2"/>
      <c r="I743" s="2"/>
      <c r="J743" s="2"/>
      <c r="K743" s="2"/>
      <c r="L743" s="2"/>
      <c r="M743" s="2"/>
      <c r="N743" s="2"/>
    </row>
    <row r="744" spans="1:14" x14ac:dyDescent="0.3">
      <c r="A744" s="2"/>
      <c r="B744" s="2"/>
      <c r="C744" s="2"/>
      <c r="D744" s="14"/>
      <c r="E744" s="14"/>
      <c r="F744" s="14"/>
      <c r="G744" s="15"/>
      <c r="H744" s="2"/>
      <c r="I744" s="2"/>
      <c r="J744" s="2"/>
      <c r="K744" s="2"/>
      <c r="L744" s="2"/>
      <c r="M744" s="2"/>
      <c r="N744" s="2"/>
    </row>
    <row r="745" spans="1:14" x14ac:dyDescent="0.3">
      <c r="A745" s="2"/>
      <c r="B745" s="2"/>
      <c r="C745" s="2"/>
      <c r="D745" s="14"/>
      <c r="E745" s="14"/>
      <c r="F745" s="14"/>
      <c r="G745" s="15"/>
      <c r="H745" s="2"/>
      <c r="I745" s="2"/>
      <c r="J745" s="2"/>
      <c r="K745" s="2"/>
      <c r="L745" s="2"/>
      <c r="M745" s="2"/>
      <c r="N745" s="2"/>
    </row>
    <row r="746" spans="1:14" x14ac:dyDescent="0.3">
      <c r="A746" s="2"/>
      <c r="B746" s="2"/>
      <c r="C746" s="2"/>
      <c r="D746" s="14"/>
      <c r="E746" s="14"/>
      <c r="F746" s="14"/>
      <c r="G746" s="15"/>
      <c r="H746" s="2"/>
      <c r="I746" s="2"/>
      <c r="J746" s="2"/>
      <c r="K746" s="2"/>
      <c r="L746" s="2"/>
      <c r="M746" s="2"/>
      <c r="N746" s="2"/>
    </row>
    <row r="747" spans="1:14" x14ac:dyDescent="0.3">
      <c r="A747" s="2"/>
      <c r="B747" s="2"/>
      <c r="C747" s="2"/>
      <c r="D747" s="14"/>
      <c r="E747" s="14"/>
      <c r="F747" s="14"/>
      <c r="G747" s="15"/>
      <c r="H747" s="2"/>
      <c r="I747" s="2"/>
      <c r="J747" s="2"/>
      <c r="K747" s="2"/>
      <c r="L747" s="2"/>
      <c r="M747" s="2"/>
      <c r="N747" s="2"/>
    </row>
    <row r="748" spans="1:14" x14ac:dyDescent="0.3">
      <c r="A748" s="2"/>
      <c r="B748" s="2"/>
      <c r="C748" s="2"/>
      <c r="D748" s="14"/>
      <c r="E748" s="14"/>
      <c r="F748" s="14"/>
      <c r="G748" s="15"/>
      <c r="H748" s="2"/>
      <c r="I748" s="2"/>
      <c r="J748" s="2"/>
      <c r="K748" s="2"/>
      <c r="L748" s="2"/>
      <c r="M748" s="2"/>
      <c r="N748" s="2"/>
    </row>
    <row r="749" spans="1:14" x14ac:dyDescent="0.3">
      <c r="A749" s="2"/>
      <c r="B749" s="2"/>
      <c r="C749" s="2"/>
      <c r="D749" s="14"/>
      <c r="E749" s="14"/>
      <c r="F749" s="14"/>
      <c r="G749" s="15"/>
      <c r="H749" s="2"/>
      <c r="I749" s="2"/>
      <c r="J749" s="2"/>
      <c r="K749" s="2"/>
      <c r="L749" s="2"/>
      <c r="M749" s="2"/>
      <c r="N749" s="2"/>
    </row>
    <row r="750" spans="1:14" x14ac:dyDescent="0.3">
      <c r="A750" s="2"/>
      <c r="B750" s="2"/>
      <c r="C750" s="2"/>
      <c r="D750" s="14"/>
      <c r="E750" s="14"/>
      <c r="F750" s="14"/>
      <c r="G750" s="15"/>
      <c r="H750" s="2"/>
      <c r="I750" s="2"/>
      <c r="J750" s="2"/>
      <c r="K750" s="2"/>
      <c r="L750" s="2"/>
      <c r="M750" s="2"/>
      <c r="N750" s="2"/>
    </row>
    <row r="751" spans="1:14" x14ac:dyDescent="0.3">
      <c r="A751" s="2"/>
      <c r="B751" s="2"/>
      <c r="C751" s="2"/>
      <c r="D751" s="14"/>
      <c r="E751" s="14"/>
      <c r="F751" s="14"/>
      <c r="G751" s="15"/>
      <c r="H751" s="2"/>
      <c r="I751" s="2"/>
      <c r="J751" s="2"/>
      <c r="K751" s="2"/>
      <c r="L751" s="2"/>
      <c r="M751" s="2"/>
      <c r="N751" s="2"/>
    </row>
    <row r="752" spans="1:14" x14ac:dyDescent="0.3">
      <c r="A752" s="2"/>
      <c r="B752" s="2"/>
      <c r="C752" s="2"/>
      <c r="D752" s="14"/>
      <c r="E752" s="14"/>
      <c r="F752" s="14"/>
      <c r="G752" s="15"/>
      <c r="H752" s="2"/>
      <c r="I752" s="2"/>
      <c r="J752" s="2"/>
      <c r="K752" s="2"/>
      <c r="L752" s="2"/>
      <c r="M752" s="2"/>
      <c r="N752" s="2"/>
    </row>
    <row r="753" spans="1:14" x14ac:dyDescent="0.3">
      <c r="A753" s="2"/>
      <c r="B753" s="2"/>
      <c r="C753" s="2"/>
      <c r="D753" s="14"/>
      <c r="E753" s="14"/>
      <c r="F753" s="14"/>
      <c r="G753" s="15"/>
      <c r="H753" s="2"/>
      <c r="I753" s="2"/>
      <c r="J753" s="2"/>
      <c r="K753" s="2"/>
      <c r="L753" s="2"/>
      <c r="M753" s="2"/>
      <c r="N753" s="2"/>
    </row>
    <row r="754" spans="1:14" x14ac:dyDescent="0.3">
      <c r="A754" s="2"/>
      <c r="B754" s="2"/>
      <c r="C754" s="2"/>
      <c r="D754" s="14"/>
      <c r="E754" s="14"/>
      <c r="F754" s="14"/>
      <c r="G754" s="15"/>
      <c r="H754" s="2"/>
      <c r="I754" s="2"/>
      <c r="J754" s="2"/>
      <c r="K754" s="2"/>
      <c r="L754" s="2"/>
      <c r="M754" s="2"/>
      <c r="N754" s="2"/>
    </row>
    <row r="755" spans="1:14" x14ac:dyDescent="0.3">
      <c r="A755" s="2"/>
      <c r="B755" s="2"/>
      <c r="C755" s="2"/>
      <c r="D755" s="14"/>
      <c r="E755" s="14"/>
      <c r="F755" s="14"/>
      <c r="G755" s="15"/>
      <c r="H755" s="2"/>
      <c r="I755" s="2"/>
      <c r="J755" s="2"/>
      <c r="K755" s="2"/>
      <c r="L755" s="2"/>
      <c r="M755" s="2"/>
      <c r="N755" s="2"/>
    </row>
    <row r="756" spans="1:14" x14ac:dyDescent="0.3">
      <c r="A756" s="2"/>
      <c r="B756" s="2"/>
      <c r="C756" s="2"/>
      <c r="D756" s="14"/>
      <c r="E756" s="14"/>
      <c r="F756" s="14"/>
      <c r="G756" s="15"/>
      <c r="H756" s="2"/>
      <c r="I756" s="2"/>
      <c r="J756" s="2"/>
      <c r="K756" s="2"/>
      <c r="L756" s="2"/>
      <c r="M756" s="2"/>
      <c r="N756" s="2"/>
    </row>
    <row r="757" spans="1:14" x14ac:dyDescent="0.3">
      <c r="A757" s="2"/>
      <c r="B757" s="2"/>
      <c r="C757" s="2"/>
      <c r="D757" s="14"/>
      <c r="E757" s="14"/>
      <c r="F757" s="14"/>
      <c r="G757" s="15"/>
      <c r="H757" s="2"/>
      <c r="I757" s="2"/>
      <c r="J757" s="2"/>
      <c r="K757" s="2"/>
      <c r="L757" s="2"/>
      <c r="M757" s="2"/>
      <c r="N757" s="2"/>
    </row>
    <row r="758" spans="1:14" x14ac:dyDescent="0.3">
      <c r="A758" s="2"/>
      <c r="B758" s="2"/>
      <c r="C758" s="2"/>
      <c r="D758" s="14"/>
      <c r="E758" s="14"/>
      <c r="F758" s="14"/>
      <c r="G758" s="15"/>
      <c r="H758" s="2"/>
      <c r="I758" s="2"/>
      <c r="J758" s="2"/>
      <c r="K758" s="2"/>
      <c r="L758" s="2"/>
      <c r="M758" s="2"/>
      <c r="N758" s="2"/>
    </row>
    <row r="759" spans="1:14" x14ac:dyDescent="0.3">
      <c r="A759" s="2"/>
      <c r="B759" s="2"/>
      <c r="C759" s="2"/>
      <c r="D759" s="14"/>
      <c r="E759" s="14"/>
      <c r="F759" s="14"/>
      <c r="G759" s="15"/>
      <c r="H759" s="2"/>
      <c r="I759" s="2"/>
      <c r="J759" s="2"/>
      <c r="K759" s="2"/>
      <c r="L759" s="2"/>
      <c r="M759" s="2"/>
      <c r="N759" s="2"/>
    </row>
    <row r="760" spans="1:14" x14ac:dyDescent="0.3">
      <c r="A760" s="2"/>
      <c r="B760" s="2"/>
      <c r="C760" s="2"/>
      <c r="D760" s="14"/>
      <c r="E760" s="14"/>
      <c r="F760" s="14"/>
      <c r="G760" s="15"/>
      <c r="H760" s="2"/>
      <c r="I760" s="2"/>
      <c r="J760" s="2"/>
      <c r="K760" s="2"/>
      <c r="L760" s="2"/>
      <c r="M760" s="2"/>
      <c r="N760" s="2"/>
    </row>
    <row r="761" spans="1:14" x14ac:dyDescent="0.3">
      <c r="A761" s="2"/>
      <c r="B761" s="2"/>
      <c r="C761" s="2"/>
      <c r="D761" s="14"/>
      <c r="E761" s="14"/>
      <c r="F761" s="14"/>
      <c r="G761" s="15"/>
      <c r="H761" s="2"/>
      <c r="I761" s="2"/>
      <c r="J761" s="2"/>
      <c r="K761" s="2"/>
      <c r="L761" s="2"/>
      <c r="M761" s="2"/>
      <c r="N761" s="2"/>
    </row>
    <row r="762" spans="1:14" x14ac:dyDescent="0.3">
      <c r="A762" s="2"/>
      <c r="B762" s="2"/>
      <c r="C762" s="2"/>
      <c r="D762" s="14"/>
      <c r="E762" s="14"/>
      <c r="F762" s="14"/>
      <c r="G762" s="15"/>
      <c r="H762" s="2"/>
      <c r="I762" s="2"/>
      <c r="J762" s="2"/>
      <c r="K762" s="2"/>
      <c r="L762" s="2"/>
      <c r="M762" s="2"/>
      <c r="N762" s="2"/>
    </row>
    <row r="763" spans="1:14" x14ac:dyDescent="0.3">
      <c r="A763" s="2"/>
      <c r="B763" s="2"/>
      <c r="C763" s="2"/>
      <c r="D763" s="14"/>
      <c r="E763" s="14"/>
      <c r="F763" s="14"/>
      <c r="G763" s="15"/>
      <c r="H763" s="2"/>
      <c r="I763" s="2"/>
      <c r="J763" s="2"/>
      <c r="K763" s="2"/>
      <c r="L763" s="2"/>
      <c r="M763" s="2"/>
      <c r="N763" s="2"/>
    </row>
    <row r="764" spans="1:14" x14ac:dyDescent="0.3">
      <c r="A764" s="2"/>
      <c r="B764" s="2"/>
      <c r="C764" s="2"/>
      <c r="D764" s="14"/>
      <c r="E764" s="14"/>
      <c r="F764" s="14"/>
      <c r="G764" s="15"/>
      <c r="H764" s="2"/>
      <c r="I764" s="2"/>
      <c r="J764" s="2"/>
      <c r="K764" s="2"/>
      <c r="L764" s="2"/>
      <c r="M764" s="2"/>
      <c r="N764" s="2"/>
    </row>
    <row r="765" spans="1:14" x14ac:dyDescent="0.3">
      <c r="A765" s="2"/>
      <c r="B765" s="2"/>
      <c r="C765" s="2"/>
      <c r="D765" s="14"/>
      <c r="E765" s="14"/>
      <c r="F765" s="14"/>
      <c r="G765" s="15"/>
      <c r="H765" s="2"/>
      <c r="I765" s="2"/>
      <c r="J765" s="2"/>
      <c r="K765" s="2"/>
      <c r="L765" s="2"/>
      <c r="M765" s="2"/>
      <c r="N765" s="2"/>
    </row>
    <row r="766" spans="1:14" x14ac:dyDescent="0.3">
      <c r="A766" s="2"/>
      <c r="B766" s="2"/>
      <c r="C766" s="2"/>
      <c r="D766" s="14"/>
      <c r="E766" s="14"/>
      <c r="F766" s="14"/>
      <c r="G766" s="15"/>
      <c r="H766" s="2"/>
      <c r="I766" s="2"/>
      <c r="J766" s="2"/>
      <c r="K766" s="2"/>
      <c r="L766" s="2"/>
      <c r="M766" s="2"/>
      <c r="N766" s="2"/>
    </row>
    <row r="767" spans="1:14" x14ac:dyDescent="0.3">
      <c r="A767" s="2"/>
      <c r="B767" s="2"/>
      <c r="C767" s="2"/>
      <c r="D767" s="14"/>
      <c r="E767" s="14"/>
      <c r="F767" s="14"/>
      <c r="G767" s="15"/>
      <c r="H767" s="2"/>
      <c r="I767" s="2"/>
      <c r="J767" s="2"/>
      <c r="K767" s="2"/>
      <c r="L767" s="2"/>
      <c r="M767" s="2"/>
      <c r="N767" s="2"/>
    </row>
    <row r="768" spans="1:14" x14ac:dyDescent="0.3">
      <c r="A768" s="2"/>
      <c r="B768" s="2"/>
      <c r="C768" s="2"/>
      <c r="D768" s="14"/>
      <c r="E768" s="14"/>
      <c r="F768" s="14"/>
      <c r="G768" s="15"/>
      <c r="H768" s="2"/>
      <c r="I768" s="2"/>
      <c r="J768" s="2"/>
      <c r="K768" s="2"/>
      <c r="L768" s="2"/>
      <c r="M768" s="2"/>
      <c r="N768" s="2"/>
    </row>
    <row r="769" spans="1:14" x14ac:dyDescent="0.3">
      <c r="A769" s="2"/>
      <c r="B769" s="2"/>
      <c r="C769" s="2"/>
      <c r="D769" s="14"/>
      <c r="E769" s="14"/>
      <c r="F769" s="14"/>
      <c r="G769" s="15"/>
      <c r="H769" s="2"/>
      <c r="I769" s="2"/>
      <c r="J769" s="2"/>
      <c r="K769" s="2"/>
      <c r="L769" s="2"/>
      <c r="M769" s="2"/>
      <c r="N769" s="2"/>
    </row>
    <row r="770" spans="1:14" x14ac:dyDescent="0.3">
      <c r="A770" s="2"/>
      <c r="B770" s="2"/>
      <c r="C770" s="2"/>
      <c r="D770" s="14"/>
      <c r="E770" s="14"/>
      <c r="F770" s="14"/>
      <c r="G770" s="15"/>
      <c r="H770" s="2"/>
      <c r="I770" s="2"/>
      <c r="J770" s="2"/>
      <c r="K770" s="2"/>
      <c r="L770" s="2"/>
      <c r="M770" s="2"/>
      <c r="N770" s="2"/>
    </row>
    <row r="771" spans="1:14" x14ac:dyDescent="0.3">
      <c r="A771" s="2"/>
      <c r="B771" s="2"/>
      <c r="C771" s="2"/>
      <c r="D771" s="14"/>
      <c r="E771" s="14"/>
      <c r="F771" s="14"/>
      <c r="G771" s="15"/>
      <c r="H771" s="2"/>
      <c r="I771" s="2"/>
      <c r="J771" s="2"/>
      <c r="K771" s="2"/>
      <c r="L771" s="2"/>
      <c r="M771" s="2"/>
      <c r="N771" s="2"/>
    </row>
    <row r="772" spans="1:14" x14ac:dyDescent="0.3">
      <c r="A772" s="2"/>
      <c r="B772" s="2"/>
      <c r="C772" s="2"/>
      <c r="D772" s="14"/>
      <c r="E772" s="14"/>
      <c r="F772" s="14"/>
      <c r="G772" s="15"/>
      <c r="H772" s="2"/>
      <c r="I772" s="2"/>
      <c r="J772" s="2"/>
      <c r="K772" s="2"/>
      <c r="L772" s="2"/>
      <c r="M772" s="2"/>
      <c r="N772" s="2"/>
    </row>
    <row r="773" spans="1:14" x14ac:dyDescent="0.3">
      <c r="A773" s="2"/>
      <c r="B773" s="2"/>
      <c r="C773" s="2"/>
      <c r="D773" s="14"/>
      <c r="E773" s="14"/>
      <c r="F773" s="14"/>
      <c r="G773" s="15"/>
      <c r="H773" s="2"/>
      <c r="I773" s="2"/>
      <c r="J773" s="2"/>
      <c r="K773" s="2"/>
      <c r="L773" s="2"/>
      <c r="M773" s="2"/>
      <c r="N773" s="2"/>
    </row>
    <row r="774" spans="1:14" x14ac:dyDescent="0.3">
      <c r="A774" s="2"/>
      <c r="B774" s="2"/>
      <c r="C774" s="2"/>
      <c r="D774" s="14"/>
      <c r="E774" s="14"/>
      <c r="F774" s="14"/>
      <c r="G774" s="15"/>
      <c r="H774" s="2"/>
      <c r="I774" s="2"/>
      <c r="J774" s="2"/>
      <c r="K774" s="2"/>
      <c r="L774" s="2"/>
      <c r="M774" s="2"/>
      <c r="N774" s="2"/>
    </row>
    <row r="775" spans="1:14" x14ac:dyDescent="0.3">
      <c r="A775" s="2"/>
      <c r="B775" s="2"/>
      <c r="C775" s="2"/>
      <c r="D775" s="14"/>
      <c r="E775" s="14"/>
      <c r="F775" s="14"/>
      <c r="G775" s="15"/>
      <c r="H775" s="2"/>
      <c r="I775" s="2"/>
      <c r="J775" s="2"/>
      <c r="K775" s="2"/>
      <c r="L775" s="2"/>
      <c r="M775" s="2"/>
      <c r="N775" s="2"/>
    </row>
    <row r="776" spans="1:14" x14ac:dyDescent="0.3">
      <c r="A776" s="2"/>
      <c r="B776" s="2"/>
      <c r="C776" s="2"/>
      <c r="D776" s="14"/>
      <c r="E776" s="14"/>
      <c r="F776" s="14"/>
      <c r="G776" s="15"/>
      <c r="H776" s="2"/>
      <c r="I776" s="2"/>
      <c r="J776" s="2"/>
      <c r="K776" s="2"/>
      <c r="L776" s="2"/>
      <c r="M776" s="2"/>
      <c r="N776" s="2"/>
    </row>
    <row r="777" spans="1:14" x14ac:dyDescent="0.3">
      <c r="A777" s="2"/>
      <c r="B777" s="2"/>
      <c r="C777" s="2"/>
      <c r="D777" s="14"/>
      <c r="E777" s="14"/>
      <c r="F777" s="14"/>
      <c r="G777" s="15"/>
      <c r="H777" s="2"/>
      <c r="I777" s="2"/>
      <c r="J777" s="2"/>
      <c r="K777" s="2"/>
      <c r="L777" s="2"/>
      <c r="M777" s="2"/>
      <c r="N777" s="2"/>
    </row>
    <row r="778" spans="1:14" x14ac:dyDescent="0.3">
      <c r="A778" s="2"/>
      <c r="B778" s="2"/>
      <c r="C778" s="2"/>
      <c r="D778" s="14"/>
      <c r="E778" s="14"/>
      <c r="F778" s="14"/>
      <c r="G778" s="15"/>
      <c r="H778" s="2"/>
      <c r="I778" s="2"/>
      <c r="J778" s="2"/>
      <c r="K778" s="2"/>
      <c r="L778" s="2"/>
      <c r="M778" s="2"/>
      <c r="N778" s="2"/>
    </row>
    <row r="779" spans="1:14" x14ac:dyDescent="0.3">
      <c r="A779" s="2"/>
      <c r="B779" s="2"/>
      <c r="C779" s="2"/>
      <c r="D779" s="14"/>
      <c r="E779" s="14"/>
      <c r="F779" s="14"/>
      <c r="G779" s="15"/>
      <c r="H779" s="2"/>
      <c r="I779" s="2"/>
      <c r="J779" s="2"/>
      <c r="K779" s="2"/>
      <c r="L779" s="2"/>
      <c r="M779" s="2"/>
      <c r="N779" s="2"/>
    </row>
    <row r="780" spans="1:14" x14ac:dyDescent="0.3">
      <c r="A780" s="2"/>
      <c r="B780" s="2"/>
      <c r="C780" s="2"/>
      <c r="D780" s="14"/>
      <c r="E780" s="14"/>
      <c r="F780" s="14"/>
      <c r="G780" s="15"/>
      <c r="H780" s="2"/>
      <c r="I780" s="2"/>
      <c r="J780" s="2"/>
      <c r="K780" s="2"/>
      <c r="L780" s="2"/>
      <c r="M780" s="2"/>
      <c r="N780" s="2"/>
    </row>
    <row r="781" spans="1:14" x14ac:dyDescent="0.3">
      <c r="A781" s="2"/>
      <c r="B781" s="2"/>
      <c r="C781" s="2"/>
      <c r="D781" s="14"/>
      <c r="E781" s="14"/>
      <c r="F781" s="14"/>
      <c r="G781" s="15"/>
      <c r="H781" s="2"/>
      <c r="I781" s="2"/>
      <c r="J781" s="2"/>
      <c r="K781" s="2"/>
      <c r="L781" s="2"/>
      <c r="M781" s="2"/>
      <c r="N781" s="2"/>
    </row>
    <row r="782" spans="1:14" x14ac:dyDescent="0.3">
      <c r="A782" s="2"/>
      <c r="B782" s="2"/>
      <c r="C782" s="2"/>
      <c r="D782" s="14"/>
      <c r="E782" s="14"/>
      <c r="F782" s="14"/>
      <c r="G782" s="15"/>
      <c r="H782" s="2"/>
      <c r="I782" s="2"/>
      <c r="J782" s="2"/>
      <c r="K782" s="2"/>
      <c r="L782" s="2"/>
      <c r="M782" s="2"/>
      <c r="N782" s="2"/>
    </row>
    <row r="783" spans="1:14" x14ac:dyDescent="0.3">
      <c r="A783" s="2"/>
      <c r="B783" s="2"/>
      <c r="C783" s="2"/>
      <c r="D783" s="14"/>
      <c r="E783" s="14"/>
      <c r="F783" s="14"/>
      <c r="G783" s="15"/>
      <c r="H783" s="2"/>
      <c r="I783" s="2"/>
      <c r="J783" s="2"/>
      <c r="K783" s="2"/>
      <c r="L783" s="2"/>
      <c r="M783" s="2"/>
      <c r="N783" s="2"/>
    </row>
    <row r="784" spans="1:14" x14ac:dyDescent="0.3">
      <c r="A784" s="2"/>
      <c r="B784" s="2"/>
      <c r="C784" s="2"/>
      <c r="D784" s="14"/>
      <c r="E784" s="14"/>
      <c r="F784" s="14"/>
      <c r="G784" s="15"/>
      <c r="H784" s="2"/>
      <c r="I784" s="2"/>
      <c r="J784" s="2"/>
      <c r="K784" s="2"/>
      <c r="L784" s="2"/>
      <c r="M784" s="2"/>
      <c r="N784" s="2"/>
    </row>
    <row r="785" spans="1:14" x14ac:dyDescent="0.3">
      <c r="A785" s="2"/>
      <c r="B785" s="2"/>
      <c r="C785" s="2"/>
      <c r="D785" s="14"/>
      <c r="E785" s="14"/>
      <c r="F785" s="14"/>
      <c r="G785" s="15"/>
      <c r="H785" s="2"/>
      <c r="I785" s="2"/>
      <c r="J785" s="2"/>
      <c r="K785" s="2"/>
      <c r="L785" s="2"/>
      <c r="M785" s="2"/>
      <c r="N785" s="2"/>
    </row>
    <row r="786" spans="1:14" x14ac:dyDescent="0.3">
      <c r="A786" s="2"/>
      <c r="B786" s="2"/>
      <c r="C786" s="2"/>
      <c r="D786" s="14"/>
      <c r="E786" s="14"/>
      <c r="F786" s="14"/>
      <c r="G786" s="15"/>
      <c r="H786" s="2"/>
      <c r="I786" s="2"/>
      <c r="J786" s="2"/>
      <c r="K786" s="2"/>
      <c r="L786" s="2"/>
      <c r="M786" s="2"/>
      <c r="N786" s="2"/>
    </row>
    <row r="787" spans="1:14" x14ac:dyDescent="0.3">
      <c r="A787" s="2"/>
      <c r="B787" s="2"/>
      <c r="C787" s="2"/>
      <c r="D787" s="14"/>
      <c r="E787" s="14"/>
      <c r="F787" s="14"/>
      <c r="G787" s="15"/>
      <c r="H787" s="2"/>
      <c r="I787" s="2"/>
      <c r="J787" s="2"/>
      <c r="K787" s="2"/>
      <c r="L787" s="2"/>
      <c r="M787" s="2"/>
      <c r="N787" s="2"/>
    </row>
    <row r="788" spans="1:14" x14ac:dyDescent="0.3">
      <c r="A788" s="2"/>
      <c r="B788" s="2"/>
      <c r="C788" s="2"/>
      <c r="D788" s="14"/>
      <c r="E788" s="14"/>
      <c r="F788" s="14"/>
      <c r="G788" s="15"/>
      <c r="H788" s="2"/>
      <c r="I788" s="2"/>
      <c r="J788" s="2"/>
      <c r="K788" s="2"/>
      <c r="L788" s="2"/>
      <c r="M788" s="2"/>
      <c r="N788" s="2"/>
    </row>
    <row r="789" spans="1:14" x14ac:dyDescent="0.3">
      <c r="A789" s="2"/>
      <c r="B789" s="2"/>
      <c r="C789" s="2"/>
      <c r="D789" s="14"/>
      <c r="E789" s="14"/>
      <c r="F789" s="14"/>
      <c r="G789" s="15"/>
      <c r="H789" s="2"/>
      <c r="I789" s="2"/>
      <c r="J789" s="2"/>
      <c r="K789" s="2"/>
      <c r="L789" s="2"/>
      <c r="M789" s="2"/>
      <c r="N789" s="2"/>
    </row>
    <row r="790" spans="1:14" x14ac:dyDescent="0.3">
      <c r="A790" s="2"/>
      <c r="B790" s="2"/>
      <c r="C790" s="2"/>
      <c r="D790" s="14"/>
      <c r="E790" s="14"/>
      <c r="F790" s="14"/>
      <c r="G790" s="15"/>
      <c r="H790" s="2"/>
      <c r="I790" s="2"/>
      <c r="J790" s="2"/>
      <c r="K790" s="2"/>
      <c r="L790" s="2"/>
      <c r="M790" s="2"/>
      <c r="N790" s="2"/>
    </row>
    <row r="791" spans="1:14" x14ac:dyDescent="0.3">
      <c r="A791" s="2"/>
      <c r="B791" s="2"/>
      <c r="C791" s="2"/>
      <c r="D791" s="14"/>
      <c r="E791" s="14"/>
      <c r="F791" s="14"/>
      <c r="G791" s="15"/>
      <c r="H791" s="2"/>
      <c r="I791" s="2"/>
      <c r="J791" s="2"/>
      <c r="K791" s="2"/>
      <c r="L791" s="2"/>
      <c r="M791" s="2"/>
      <c r="N791" s="2"/>
    </row>
    <row r="792" spans="1:14" x14ac:dyDescent="0.3">
      <c r="A792" s="2"/>
      <c r="B792" s="2"/>
      <c r="C792" s="2"/>
      <c r="D792" s="14"/>
      <c r="E792" s="14"/>
      <c r="F792" s="14"/>
      <c r="G792" s="15"/>
      <c r="H792" s="2"/>
      <c r="I792" s="2"/>
      <c r="J792" s="2"/>
      <c r="K792" s="2"/>
      <c r="L792" s="2"/>
      <c r="M792" s="2"/>
      <c r="N792" s="2"/>
    </row>
    <row r="793" spans="1:14" x14ac:dyDescent="0.3">
      <c r="A793" s="2"/>
      <c r="B793" s="2"/>
      <c r="C793" s="2"/>
      <c r="D793" s="14"/>
      <c r="E793" s="14"/>
      <c r="F793" s="14"/>
      <c r="G793" s="15"/>
      <c r="H793" s="2"/>
      <c r="I793" s="2"/>
      <c r="J793" s="2"/>
      <c r="K793" s="2"/>
      <c r="L793" s="2"/>
      <c r="M793" s="2"/>
      <c r="N793" s="2"/>
    </row>
    <row r="794" spans="1:14" x14ac:dyDescent="0.3">
      <c r="A794" s="2"/>
      <c r="B794" s="2"/>
      <c r="C794" s="2"/>
      <c r="D794" s="14"/>
      <c r="E794" s="14"/>
      <c r="F794" s="14"/>
      <c r="G794" s="15"/>
      <c r="H794" s="2"/>
      <c r="I794" s="2"/>
      <c r="J794" s="2"/>
      <c r="K794" s="2"/>
      <c r="L794" s="2"/>
      <c r="M794" s="2"/>
      <c r="N794" s="2"/>
    </row>
    <row r="795" spans="1:14" x14ac:dyDescent="0.3">
      <c r="A795" s="2"/>
      <c r="B795" s="2"/>
      <c r="C795" s="2"/>
      <c r="D795" s="14"/>
      <c r="E795" s="14"/>
      <c r="F795" s="14"/>
      <c r="G795" s="15"/>
      <c r="H795" s="2"/>
      <c r="I795" s="2"/>
      <c r="J795" s="2"/>
      <c r="K795" s="2"/>
      <c r="L795" s="2"/>
      <c r="M795" s="2"/>
      <c r="N795" s="2"/>
    </row>
    <row r="796" spans="1:14" x14ac:dyDescent="0.3">
      <c r="A796" s="2"/>
      <c r="B796" s="2"/>
      <c r="C796" s="2"/>
      <c r="D796" s="14"/>
      <c r="E796" s="14"/>
      <c r="F796" s="14"/>
      <c r="G796" s="15"/>
      <c r="H796" s="2"/>
      <c r="I796" s="2"/>
      <c r="J796" s="2"/>
      <c r="K796" s="2"/>
      <c r="L796" s="2"/>
      <c r="M796" s="2"/>
      <c r="N796" s="2"/>
    </row>
    <row r="797" spans="1:14" x14ac:dyDescent="0.3">
      <c r="A797" s="2"/>
      <c r="B797" s="2"/>
      <c r="C797" s="2"/>
      <c r="D797" s="14"/>
      <c r="E797" s="14"/>
      <c r="F797" s="14"/>
      <c r="G797" s="15"/>
      <c r="H797" s="2"/>
      <c r="I797" s="2"/>
      <c r="J797" s="2"/>
      <c r="K797" s="2"/>
      <c r="L797" s="2"/>
      <c r="M797" s="2"/>
      <c r="N797" s="2"/>
    </row>
    <row r="798" spans="1:14" x14ac:dyDescent="0.3">
      <c r="A798" s="2"/>
      <c r="B798" s="2"/>
      <c r="C798" s="2"/>
      <c r="D798" s="14"/>
      <c r="E798" s="14"/>
      <c r="F798" s="14"/>
      <c r="G798" s="15"/>
      <c r="H798" s="2"/>
      <c r="I798" s="2"/>
      <c r="J798" s="2"/>
      <c r="K798" s="2"/>
      <c r="L798" s="2"/>
      <c r="M798" s="2"/>
      <c r="N798" s="2"/>
    </row>
    <row r="799" spans="1:14" x14ac:dyDescent="0.3">
      <c r="A799" s="2"/>
      <c r="B799" s="2"/>
      <c r="C799" s="2"/>
      <c r="D799" s="14"/>
      <c r="E799" s="14"/>
      <c r="F799" s="14"/>
      <c r="G799" s="15"/>
      <c r="H799" s="2"/>
      <c r="I799" s="2"/>
      <c r="J799" s="2"/>
      <c r="K799" s="2"/>
      <c r="L799" s="2"/>
      <c r="M799" s="2"/>
      <c r="N799" s="2"/>
    </row>
    <row r="800" spans="1:14" x14ac:dyDescent="0.3">
      <c r="A800" s="2"/>
      <c r="B800" s="2"/>
      <c r="C800" s="2"/>
      <c r="D800" s="14"/>
      <c r="E800" s="14"/>
      <c r="F800" s="14"/>
      <c r="G800" s="15"/>
      <c r="H800" s="2"/>
      <c r="I800" s="2"/>
      <c r="J800" s="2"/>
      <c r="K800" s="2"/>
      <c r="L800" s="2"/>
      <c r="M800" s="2"/>
      <c r="N800" s="2"/>
    </row>
    <row r="801" spans="1:14" x14ac:dyDescent="0.3">
      <c r="A801" s="2"/>
      <c r="B801" s="2"/>
      <c r="C801" s="2"/>
      <c r="D801" s="14"/>
      <c r="E801" s="14"/>
      <c r="F801" s="14"/>
      <c r="G801" s="15"/>
      <c r="H801" s="2"/>
      <c r="I801" s="2"/>
      <c r="J801" s="2"/>
      <c r="K801" s="2"/>
      <c r="L801" s="2"/>
      <c r="M801" s="2"/>
      <c r="N801" s="2"/>
    </row>
    <row r="802" spans="1:14" x14ac:dyDescent="0.3">
      <c r="A802" s="2"/>
      <c r="B802" s="2"/>
      <c r="C802" s="2"/>
      <c r="D802" s="14"/>
      <c r="E802" s="14"/>
      <c r="F802" s="14"/>
      <c r="G802" s="15"/>
      <c r="H802" s="2"/>
      <c r="I802" s="2"/>
      <c r="J802" s="2"/>
      <c r="K802" s="2"/>
      <c r="L802" s="2"/>
      <c r="M802" s="2"/>
      <c r="N802" s="2"/>
    </row>
    <row r="803" spans="1:14" x14ac:dyDescent="0.3">
      <c r="A803" s="2"/>
      <c r="B803" s="2"/>
      <c r="C803" s="2"/>
      <c r="D803" s="14"/>
      <c r="E803" s="14"/>
      <c r="F803" s="14"/>
      <c r="G803" s="15"/>
      <c r="H803" s="2"/>
      <c r="I803" s="2"/>
      <c r="J803" s="2"/>
      <c r="K803" s="2"/>
      <c r="L803" s="2"/>
      <c r="M803" s="2"/>
      <c r="N803" s="2"/>
    </row>
    <row r="804" spans="1:14" x14ac:dyDescent="0.3">
      <c r="A804" s="2"/>
      <c r="B804" s="2"/>
      <c r="C804" s="2"/>
      <c r="D804" s="14"/>
      <c r="E804" s="14"/>
      <c r="F804" s="14"/>
      <c r="G804" s="15"/>
      <c r="H804" s="2"/>
      <c r="I804" s="2"/>
      <c r="J804" s="2"/>
      <c r="K804" s="2"/>
      <c r="L804" s="2"/>
      <c r="M804" s="2"/>
      <c r="N804" s="2"/>
    </row>
    <row r="805" spans="1:14" x14ac:dyDescent="0.3">
      <c r="A805" s="2"/>
      <c r="B805" s="2"/>
      <c r="C805" s="2"/>
      <c r="D805" s="14"/>
      <c r="E805" s="14"/>
      <c r="F805" s="14"/>
      <c r="G805" s="15"/>
      <c r="H805" s="2"/>
      <c r="I805" s="2"/>
      <c r="J805" s="2"/>
      <c r="K805" s="2"/>
      <c r="L805" s="2"/>
      <c r="M805" s="2"/>
      <c r="N805" s="2"/>
    </row>
    <row r="806" spans="1:14" x14ac:dyDescent="0.3">
      <c r="A806" s="2"/>
      <c r="B806" s="2"/>
      <c r="C806" s="2"/>
      <c r="D806" s="14"/>
      <c r="E806" s="14"/>
      <c r="F806" s="14"/>
      <c r="G806" s="15"/>
      <c r="H806" s="2"/>
      <c r="I806" s="2"/>
      <c r="J806" s="2"/>
      <c r="K806" s="2"/>
      <c r="L806" s="2"/>
      <c r="M806" s="2"/>
      <c r="N806" s="2"/>
    </row>
    <row r="807" spans="1:14" x14ac:dyDescent="0.3">
      <c r="A807" s="2"/>
      <c r="B807" s="2"/>
      <c r="C807" s="2"/>
      <c r="D807" s="14"/>
      <c r="E807" s="14"/>
      <c r="F807" s="14"/>
      <c r="G807" s="15"/>
      <c r="H807" s="2"/>
      <c r="I807" s="2"/>
      <c r="J807" s="2"/>
      <c r="K807" s="2"/>
      <c r="L807" s="2"/>
      <c r="M807" s="2"/>
      <c r="N807" s="2"/>
    </row>
    <row r="808" spans="1:14" x14ac:dyDescent="0.3">
      <c r="A808" s="2"/>
      <c r="B808" s="2"/>
      <c r="C808" s="2"/>
      <c r="D808" s="14"/>
      <c r="E808" s="14"/>
      <c r="F808" s="14"/>
      <c r="G808" s="15"/>
      <c r="H808" s="2"/>
      <c r="I808" s="2"/>
      <c r="J808" s="2"/>
      <c r="K808" s="2"/>
      <c r="L808" s="2"/>
      <c r="M808" s="2"/>
      <c r="N808" s="2"/>
    </row>
    <row r="809" spans="1:14" x14ac:dyDescent="0.3">
      <c r="A809" s="2"/>
      <c r="B809" s="2"/>
      <c r="C809" s="2"/>
      <c r="D809" s="14"/>
      <c r="E809" s="14"/>
      <c r="F809" s="14"/>
      <c r="G809" s="15"/>
      <c r="H809" s="2"/>
      <c r="I809" s="2"/>
      <c r="J809" s="2"/>
      <c r="K809" s="2"/>
      <c r="L809" s="2"/>
      <c r="M809" s="2"/>
      <c r="N809" s="2"/>
    </row>
    <row r="810" spans="1:14" x14ac:dyDescent="0.3">
      <c r="A810" s="2"/>
      <c r="B810" s="2"/>
      <c r="C810" s="2"/>
      <c r="D810" s="14"/>
      <c r="E810" s="14"/>
      <c r="F810" s="14"/>
      <c r="G810" s="15"/>
      <c r="H810" s="2"/>
      <c r="I810" s="2"/>
      <c r="J810" s="2"/>
      <c r="K810" s="2"/>
      <c r="L810" s="2"/>
      <c r="M810" s="2"/>
      <c r="N810" s="2"/>
    </row>
    <row r="811" spans="1:14" x14ac:dyDescent="0.3">
      <c r="A811" s="2"/>
      <c r="B811" s="2"/>
      <c r="C811" s="2"/>
      <c r="D811" s="14"/>
      <c r="E811" s="14"/>
      <c r="F811" s="14"/>
      <c r="G811" s="15"/>
      <c r="H811" s="2"/>
      <c r="I811" s="2"/>
      <c r="J811" s="2"/>
      <c r="K811" s="2"/>
      <c r="L811" s="2"/>
      <c r="M811" s="2"/>
      <c r="N811" s="2"/>
    </row>
    <row r="812" spans="1:14" x14ac:dyDescent="0.3">
      <c r="A812" s="2"/>
      <c r="B812" s="2"/>
      <c r="C812" s="2"/>
      <c r="D812" s="14"/>
      <c r="E812" s="14"/>
      <c r="F812" s="14"/>
      <c r="G812" s="15"/>
      <c r="H812" s="2"/>
      <c r="I812" s="2"/>
      <c r="J812" s="2"/>
      <c r="K812" s="2"/>
      <c r="L812" s="2"/>
      <c r="M812" s="2"/>
      <c r="N812" s="2"/>
    </row>
    <row r="813" spans="1:14" x14ac:dyDescent="0.3">
      <c r="A813" s="2"/>
      <c r="B813" s="2"/>
      <c r="C813" s="2"/>
      <c r="D813" s="14"/>
      <c r="E813" s="14"/>
      <c r="F813" s="14"/>
      <c r="G813" s="15"/>
      <c r="H813" s="2"/>
      <c r="I813" s="2"/>
      <c r="J813" s="2"/>
      <c r="K813" s="2"/>
      <c r="L813" s="2"/>
      <c r="M813" s="2"/>
      <c r="N813" s="2"/>
    </row>
    <row r="814" spans="1:14" x14ac:dyDescent="0.3">
      <c r="A814" s="2"/>
      <c r="B814" s="2"/>
      <c r="C814" s="2"/>
      <c r="D814" s="14"/>
      <c r="E814" s="14"/>
      <c r="F814" s="14"/>
      <c r="G814" s="15"/>
      <c r="H814" s="2"/>
      <c r="I814" s="2"/>
      <c r="J814" s="2"/>
      <c r="K814" s="2"/>
      <c r="L814" s="2"/>
      <c r="M814" s="2"/>
      <c r="N814" s="2"/>
    </row>
    <row r="815" spans="1:14" x14ac:dyDescent="0.3">
      <c r="A815" s="2"/>
      <c r="B815" s="2"/>
      <c r="C815" s="2"/>
      <c r="D815" s="14"/>
      <c r="E815" s="14"/>
      <c r="F815" s="14"/>
      <c r="G815" s="15"/>
      <c r="H815" s="2"/>
      <c r="I815" s="2"/>
      <c r="J815" s="2"/>
      <c r="K815" s="2"/>
      <c r="L815" s="2"/>
      <c r="M815" s="2"/>
      <c r="N815" s="2"/>
    </row>
    <row r="816" spans="1:14" x14ac:dyDescent="0.3">
      <c r="A816" s="2"/>
      <c r="B816" s="2"/>
      <c r="C816" s="2"/>
      <c r="D816" s="14"/>
      <c r="E816" s="14"/>
      <c r="F816" s="14"/>
      <c r="G816" s="15"/>
      <c r="H816" s="2"/>
      <c r="I816" s="2"/>
      <c r="J816" s="2"/>
      <c r="K816" s="2"/>
      <c r="L816" s="2"/>
      <c r="M816" s="2"/>
      <c r="N816" s="2"/>
    </row>
    <row r="817" spans="1:14" x14ac:dyDescent="0.3">
      <c r="A817" s="2"/>
      <c r="B817" s="2"/>
      <c r="C817" s="2"/>
      <c r="D817" s="14"/>
      <c r="E817" s="14"/>
      <c r="F817" s="14"/>
      <c r="G817" s="15"/>
      <c r="H817" s="2"/>
      <c r="I817" s="2"/>
      <c r="J817" s="2"/>
      <c r="K817" s="2"/>
      <c r="L817" s="2"/>
      <c r="M817" s="2"/>
      <c r="N817" s="2"/>
    </row>
    <row r="818" spans="1:14" x14ac:dyDescent="0.3">
      <c r="A818" s="2"/>
      <c r="B818" s="2"/>
      <c r="C818" s="2"/>
      <c r="D818" s="14"/>
      <c r="E818" s="14"/>
      <c r="F818" s="14"/>
      <c r="G818" s="15"/>
      <c r="H818" s="2"/>
      <c r="I818" s="2"/>
      <c r="J818" s="2"/>
      <c r="K818" s="2"/>
      <c r="L818" s="2"/>
      <c r="M818" s="2"/>
      <c r="N818" s="2"/>
    </row>
    <row r="819" spans="1:14" x14ac:dyDescent="0.3">
      <c r="A819" s="2"/>
      <c r="B819" s="2"/>
      <c r="C819" s="2"/>
      <c r="D819" s="14"/>
      <c r="E819" s="14"/>
      <c r="F819" s="14"/>
      <c r="G819" s="15"/>
      <c r="H819" s="2"/>
      <c r="I819" s="2"/>
      <c r="J819" s="2"/>
      <c r="K819" s="2"/>
      <c r="L819" s="2"/>
      <c r="M819" s="2"/>
      <c r="N819" s="2"/>
    </row>
    <row r="820" spans="1:14" x14ac:dyDescent="0.3">
      <c r="A820" s="2"/>
      <c r="B820" s="2"/>
      <c r="C820" s="2"/>
      <c r="D820" s="14"/>
      <c r="E820" s="14"/>
      <c r="F820" s="14"/>
      <c r="G820" s="15"/>
      <c r="H820" s="2"/>
      <c r="I820" s="2"/>
      <c r="J820" s="2"/>
      <c r="K820" s="2"/>
      <c r="L820" s="2"/>
      <c r="M820" s="2"/>
      <c r="N820" s="2"/>
    </row>
    <row r="821" spans="1:14" x14ac:dyDescent="0.3">
      <c r="A821" s="2"/>
      <c r="B821" s="2"/>
      <c r="C821" s="2"/>
      <c r="D821" s="14"/>
      <c r="E821" s="14"/>
      <c r="F821" s="14"/>
      <c r="G821" s="15"/>
      <c r="H821" s="2"/>
      <c r="I821" s="2"/>
      <c r="J821" s="2"/>
      <c r="K821" s="2"/>
      <c r="L821" s="2"/>
      <c r="M821" s="2"/>
      <c r="N821" s="2"/>
    </row>
    <row r="822" spans="1:14" x14ac:dyDescent="0.3">
      <c r="A822" s="2"/>
      <c r="B822" s="2"/>
      <c r="C822" s="2"/>
      <c r="D822" s="14"/>
      <c r="E822" s="14"/>
      <c r="F822" s="14"/>
      <c r="G822" s="15"/>
      <c r="H822" s="2"/>
      <c r="I822" s="2"/>
      <c r="J822" s="2"/>
      <c r="K822" s="2"/>
      <c r="L822" s="2"/>
      <c r="M822" s="2"/>
      <c r="N822" s="2"/>
    </row>
    <row r="823" spans="1:14" x14ac:dyDescent="0.3">
      <c r="A823" s="2"/>
      <c r="B823" s="2"/>
      <c r="C823" s="2"/>
      <c r="D823" s="14"/>
      <c r="E823" s="14"/>
      <c r="F823" s="14"/>
      <c r="G823" s="15"/>
      <c r="H823" s="2"/>
      <c r="I823" s="2"/>
      <c r="J823" s="2"/>
      <c r="K823" s="2"/>
      <c r="L823" s="2"/>
      <c r="M823" s="2"/>
      <c r="N823" s="2"/>
    </row>
    <row r="824" spans="1:14" x14ac:dyDescent="0.3">
      <c r="A824" s="2"/>
      <c r="B824" s="2"/>
      <c r="C824" s="2"/>
      <c r="D824" s="14"/>
      <c r="E824" s="14"/>
      <c r="F824" s="14"/>
      <c r="G824" s="15"/>
      <c r="H824" s="2"/>
      <c r="I824" s="2"/>
      <c r="J824" s="2"/>
      <c r="K824" s="2"/>
      <c r="L824" s="2"/>
      <c r="M824" s="2"/>
      <c r="N824" s="2"/>
    </row>
    <row r="825" spans="1:14" x14ac:dyDescent="0.3">
      <c r="A825" s="2"/>
      <c r="B825" s="2"/>
      <c r="C825" s="2"/>
      <c r="D825" s="14"/>
      <c r="E825" s="14"/>
      <c r="F825" s="14"/>
      <c r="G825" s="15"/>
      <c r="H825" s="2"/>
      <c r="I825" s="2"/>
      <c r="J825" s="2"/>
      <c r="K825" s="2"/>
      <c r="L825" s="2"/>
      <c r="M825" s="2"/>
      <c r="N825" s="2"/>
    </row>
    <row r="826" spans="1:14" x14ac:dyDescent="0.3">
      <c r="A826" s="2"/>
      <c r="B826" s="2"/>
      <c r="C826" s="2"/>
      <c r="D826" s="14"/>
      <c r="E826" s="14"/>
      <c r="F826" s="14"/>
      <c r="G826" s="15"/>
      <c r="H826" s="2"/>
      <c r="I826" s="2"/>
      <c r="J826" s="2"/>
      <c r="K826" s="2"/>
      <c r="L826" s="2"/>
      <c r="M826" s="2"/>
      <c r="N826" s="2"/>
    </row>
    <row r="827" spans="1:14" x14ac:dyDescent="0.3">
      <c r="A827" s="2"/>
      <c r="B827" s="2"/>
      <c r="C827" s="2"/>
      <c r="D827" s="14"/>
      <c r="E827" s="14"/>
      <c r="F827" s="14"/>
      <c r="G827" s="15"/>
      <c r="H827" s="2"/>
      <c r="I827" s="2"/>
      <c r="J827" s="2"/>
      <c r="K827" s="2"/>
      <c r="L827" s="2"/>
      <c r="M827" s="2"/>
      <c r="N827" s="2"/>
    </row>
    <row r="828" spans="1:14" x14ac:dyDescent="0.3">
      <c r="A828" s="2"/>
      <c r="B828" s="2"/>
      <c r="C828" s="2"/>
      <c r="D828" s="14"/>
      <c r="E828" s="14"/>
      <c r="F828" s="14"/>
      <c r="G828" s="15"/>
      <c r="H828" s="2"/>
      <c r="I828" s="2"/>
      <c r="J828" s="2"/>
      <c r="K828" s="2"/>
      <c r="L828" s="2"/>
      <c r="M828" s="2"/>
      <c r="N828" s="2"/>
    </row>
    <row r="829" spans="1:14" x14ac:dyDescent="0.3">
      <c r="A829" s="2"/>
      <c r="B829" s="2"/>
      <c r="C829" s="2"/>
      <c r="D829" s="14"/>
      <c r="E829" s="14"/>
      <c r="F829" s="14"/>
      <c r="G829" s="15"/>
      <c r="H829" s="2"/>
      <c r="I829" s="2"/>
      <c r="J829" s="2"/>
      <c r="K829" s="2"/>
      <c r="L829" s="2"/>
      <c r="M829" s="2"/>
      <c r="N829" s="2"/>
    </row>
    <row r="830" spans="1:14" x14ac:dyDescent="0.3">
      <c r="A830" s="2"/>
      <c r="B830" s="2"/>
      <c r="C830" s="2"/>
      <c r="D830" s="14"/>
      <c r="E830" s="14"/>
      <c r="F830" s="14"/>
      <c r="G830" s="15"/>
      <c r="H830" s="2"/>
      <c r="I830" s="2"/>
      <c r="J830" s="2"/>
      <c r="K830" s="2"/>
      <c r="L830" s="2"/>
      <c r="M830" s="2"/>
      <c r="N830" s="2"/>
    </row>
    <row r="831" spans="1:14" x14ac:dyDescent="0.3">
      <c r="A831" s="2"/>
      <c r="B831" s="2"/>
      <c r="C831" s="2"/>
      <c r="D831" s="14"/>
      <c r="E831" s="14"/>
      <c r="F831" s="14"/>
      <c r="G831" s="15"/>
      <c r="H831" s="2"/>
      <c r="I831" s="2"/>
      <c r="J831" s="2"/>
      <c r="K831" s="2"/>
      <c r="L831" s="2"/>
      <c r="M831" s="2"/>
      <c r="N831" s="2"/>
    </row>
    <row r="832" spans="1:14" x14ac:dyDescent="0.3">
      <c r="A832" s="2"/>
      <c r="B832" s="2"/>
      <c r="C832" s="2"/>
      <c r="D832" s="14"/>
      <c r="E832" s="14"/>
      <c r="F832" s="14"/>
      <c r="G832" s="15"/>
      <c r="H832" s="2"/>
      <c r="I832" s="2"/>
      <c r="J832" s="2"/>
      <c r="K832" s="2"/>
      <c r="L832" s="2"/>
      <c r="M832" s="2"/>
      <c r="N832" s="2"/>
    </row>
    <row r="833" spans="1:14" x14ac:dyDescent="0.3">
      <c r="A833" s="2"/>
      <c r="B833" s="2"/>
      <c r="C833" s="2"/>
      <c r="D833" s="14"/>
      <c r="E833" s="14"/>
      <c r="F833" s="14"/>
      <c r="G833" s="15"/>
      <c r="H833" s="2"/>
      <c r="I833" s="2"/>
      <c r="J833" s="2"/>
      <c r="K833" s="2"/>
      <c r="L833" s="2"/>
      <c r="M833" s="2"/>
      <c r="N833" s="2"/>
    </row>
    <row r="834" spans="1:14" x14ac:dyDescent="0.3">
      <c r="A834" s="2"/>
      <c r="B834" s="2"/>
      <c r="C834" s="2"/>
      <c r="D834" s="14"/>
      <c r="E834" s="14"/>
      <c r="F834" s="14"/>
      <c r="G834" s="15"/>
      <c r="H834" s="2"/>
      <c r="I834" s="2"/>
      <c r="J834" s="2"/>
      <c r="K834" s="2"/>
      <c r="L834" s="2"/>
      <c r="M834" s="2"/>
      <c r="N834" s="2"/>
    </row>
    <row r="835" spans="1:14" x14ac:dyDescent="0.3">
      <c r="A835" s="2"/>
      <c r="B835" s="2"/>
      <c r="C835" s="2"/>
      <c r="D835" s="14"/>
      <c r="E835" s="14"/>
      <c r="F835" s="14"/>
      <c r="G835" s="15"/>
      <c r="H835" s="2"/>
      <c r="I835" s="2"/>
      <c r="J835" s="2"/>
      <c r="K835" s="2"/>
      <c r="L835" s="2"/>
      <c r="M835" s="2"/>
      <c r="N835" s="2"/>
    </row>
    <row r="836" spans="1:14" x14ac:dyDescent="0.3">
      <c r="A836" s="2"/>
      <c r="B836" s="2"/>
      <c r="C836" s="2"/>
      <c r="D836" s="14"/>
      <c r="E836" s="14"/>
      <c r="F836" s="14"/>
      <c r="G836" s="15"/>
      <c r="H836" s="2"/>
      <c r="I836" s="2"/>
      <c r="J836" s="2"/>
      <c r="K836" s="2"/>
      <c r="L836" s="2"/>
      <c r="M836" s="2"/>
      <c r="N836" s="2"/>
    </row>
    <row r="837" spans="1:14" x14ac:dyDescent="0.3">
      <c r="A837" s="2"/>
      <c r="B837" s="2"/>
      <c r="C837" s="2"/>
      <c r="D837" s="14"/>
      <c r="E837" s="14"/>
      <c r="F837" s="14"/>
      <c r="G837" s="15"/>
      <c r="H837" s="2"/>
      <c r="I837" s="2"/>
      <c r="J837" s="2"/>
      <c r="K837" s="2"/>
      <c r="L837" s="2"/>
      <c r="M837" s="2"/>
      <c r="N837" s="2"/>
    </row>
    <row r="838" spans="1:14" x14ac:dyDescent="0.3">
      <c r="A838" s="2"/>
      <c r="B838" s="2"/>
      <c r="C838" s="2"/>
      <c r="D838" s="14"/>
      <c r="E838" s="14"/>
      <c r="F838" s="14"/>
      <c r="G838" s="15"/>
      <c r="H838" s="2"/>
      <c r="I838" s="2"/>
      <c r="J838" s="2"/>
      <c r="K838" s="2"/>
      <c r="L838" s="2"/>
      <c r="M838" s="2"/>
      <c r="N838" s="2"/>
    </row>
    <row r="839" spans="1:14" x14ac:dyDescent="0.3">
      <c r="A839" s="2"/>
      <c r="B839" s="2"/>
      <c r="C839" s="2"/>
      <c r="D839" s="14"/>
      <c r="E839" s="14"/>
      <c r="F839" s="14"/>
      <c r="G839" s="15"/>
      <c r="H839" s="2"/>
      <c r="I839" s="2"/>
      <c r="J839" s="2"/>
      <c r="K839" s="2"/>
      <c r="L839" s="2"/>
      <c r="M839" s="2"/>
      <c r="N839" s="2"/>
    </row>
    <row r="840" spans="1:14" x14ac:dyDescent="0.3">
      <c r="A840" s="2"/>
      <c r="B840" s="2"/>
      <c r="C840" s="2"/>
      <c r="D840" s="14"/>
      <c r="E840" s="14"/>
      <c r="F840" s="14"/>
      <c r="G840" s="15"/>
      <c r="H840" s="2"/>
      <c r="I840" s="2"/>
      <c r="J840" s="2"/>
      <c r="K840" s="2"/>
      <c r="L840" s="2"/>
      <c r="M840" s="2"/>
      <c r="N840" s="2"/>
    </row>
    <row r="841" spans="1:14" x14ac:dyDescent="0.3">
      <c r="A841" s="2"/>
      <c r="B841" s="2"/>
      <c r="C841" s="2"/>
      <c r="D841" s="14"/>
      <c r="E841" s="14"/>
      <c r="F841" s="14"/>
      <c r="G841" s="15"/>
      <c r="H841" s="2"/>
      <c r="I841" s="2"/>
      <c r="J841" s="2"/>
      <c r="K841" s="2"/>
      <c r="L841" s="2"/>
      <c r="M841" s="2"/>
      <c r="N841" s="2"/>
    </row>
    <row r="842" spans="1:14" x14ac:dyDescent="0.3">
      <c r="A842" s="2"/>
      <c r="B842" s="2"/>
      <c r="C842" s="2"/>
      <c r="D842" s="14"/>
      <c r="E842" s="14"/>
      <c r="F842" s="14"/>
      <c r="G842" s="15"/>
      <c r="H842" s="2"/>
      <c r="I842" s="2"/>
      <c r="J842" s="2"/>
      <c r="K842" s="2"/>
      <c r="L842" s="2"/>
      <c r="M842" s="2"/>
      <c r="N842" s="2"/>
    </row>
    <row r="843" spans="1:14" x14ac:dyDescent="0.3">
      <c r="A843" s="2"/>
      <c r="B843" s="2"/>
      <c r="C843" s="2"/>
      <c r="D843" s="14"/>
      <c r="E843" s="14"/>
      <c r="F843" s="14"/>
      <c r="G843" s="15"/>
      <c r="H843" s="2"/>
      <c r="I843" s="2"/>
      <c r="J843" s="2"/>
      <c r="K843" s="2"/>
      <c r="L843" s="2"/>
      <c r="M843" s="2"/>
      <c r="N843" s="2"/>
    </row>
    <row r="844" spans="1:14" x14ac:dyDescent="0.3">
      <c r="A844" s="2"/>
      <c r="B844" s="2"/>
      <c r="C844" s="2"/>
      <c r="D844" s="14"/>
      <c r="E844" s="14"/>
      <c r="F844" s="14"/>
      <c r="G844" s="15"/>
      <c r="H844" s="2"/>
      <c r="I844" s="2"/>
      <c r="J844" s="2"/>
      <c r="K844" s="2"/>
      <c r="L844" s="2"/>
      <c r="M844" s="2"/>
      <c r="N844" s="2"/>
    </row>
    <row r="845" spans="1:14" x14ac:dyDescent="0.3">
      <c r="A845" s="2"/>
      <c r="B845" s="2"/>
      <c r="C845" s="2"/>
      <c r="D845" s="14"/>
      <c r="E845" s="14"/>
      <c r="F845" s="14"/>
      <c r="G845" s="15"/>
      <c r="H845" s="2"/>
      <c r="I845" s="2"/>
      <c r="J845" s="2"/>
      <c r="K845" s="2"/>
      <c r="L845" s="2"/>
      <c r="M845" s="2"/>
      <c r="N845" s="2"/>
    </row>
    <row r="846" spans="1:14" x14ac:dyDescent="0.3">
      <c r="A846" s="2"/>
      <c r="B846" s="2"/>
      <c r="C846" s="2"/>
      <c r="D846" s="14"/>
      <c r="E846" s="14"/>
      <c r="F846" s="14"/>
      <c r="G846" s="15"/>
      <c r="H846" s="2"/>
      <c r="I846" s="2"/>
      <c r="J846" s="2"/>
      <c r="K846" s="2"/>
      <c r="L846" s="2"/>
      <c r="M846" s="2"/>
      <c r="N846" s="2"/>
    </row>
    <row r="847" spans="1:14" x14ac:dyDescent="0.3">
      <c r="A847" s="2"/>
      <c r="B847" s="2"/>
      <c r="C847" s="2"/>
      <c r="D847" s="14"/>
      <c r="E847" s="14"/>
      <c r="F847" s="14"/>
      <c r="G847" s="15"/>
      <c r="H847" s="2"/>
      <c r="I847" s="2"/>
      <c r="J847" s="2"/>
      <c r="K847" s="2"/>
      <c r="L847" s="2"/>
      <c r="M847" s="2"/>
      <c r="N847" s="2"/>
    </row>
    <row r="848" spans="1:14" x14ac:dyDescent="0.3">
      <c r="A848" s="2"/>
      <c r="B848" s="2"/>
      <c r="C848" s="2"/>
      <c r="D848" s="14"/>
      <c r="E848" s="14"/>
      <c r="F848" s="14"/>
      <c r="G848" s="15"/>
      <c r="H848" s="2"/>
      <c r="I848" s="2"/>
      <c r="J848" s="2"/>
      <c r="K848" s="2"/>
      <c r="L848" s="2"/>
      <c r="M848" s="2"/>
      <c r="N848" s="2"/>
    </row>
    <row r="849" spans="1:14" x14ac:dyDescent="0.3">
      <c r="A849" s="2"/>
      <c r="B849" s="2"/>
      <c r="C849" s="2"/>
      <c r="D849" s="14"/>
      <c r="E849" s="14"/>
      <c r="F849" s="14"/>
      <c r="G849" s="15"/>
      <c r="H849" s="2"/>
      <c r="I849" s="2"/>
      <c r="J849" s="2"/>
      <c r="K849" s="2"/>
      <c r="L849" s="2"/>
      <c r="M849" s="2"/>
      <c r="N849" s="2"/>
    </row>
    <row r="850" spans="1:14" x14ac:dyDescent="0.3">
      <c r="A850" s="2"/>
      <c r="B850" s="2"/>
      <c r="C850" s="2"/>
      <c r="D850" s="14"/>
      <c r="E850" s="14"/>
      <c r="F850" s="14"/>
      <c r="G850" s="15"/>
      <c r="H850" s="2"/>
      <c r="I850" s="2"/>
      <c r="J850" s="2"/>
      <c r="K850" s="2"/>
      <c r="L850" s="2"/>
      <c r="M850" s="2"/>
      <c r="N850" s="2"/>
    </row>
    <row r="851" spans="1:14" x14ac:dyDescent="0.3">
      <c r="A851" s="2"/>
      <c r="B851" s="2"/>
      <c r="C851" s="2"/>
      <c r="D851" s="14"/>
      <c r="E851" s="14"/>
      <c r="F851" s="14"/>
      <c r="G851" s="15"/>
      <c r="H851" s="2"/>
      <c r="I851" s="2"/>
      <c r="J851" s="2"/>
      <c r="K851" s="2"/>
      <c r="L851" s="2"/>
      <c r="M851" s="2"/>
      <c r="N851" s="2"/>
    </row>
    <row r="852" spans="1:14" x14ac:dyDescent="0.3">
      <c r="A852" s="2"/>
      <c r="B852" s="2"/>
      <c r="C852" s="2"/>
      <c r="D852" s="14"/>
      <c r="E852" s="14"/>
      <c r="F852" s="14"/>
      <c r="G852" s="15"/>
      <c r="H852" s="2"/>
      <c r="I852" s="2"/>
      <c r="J852" s="2"/>
      <c r="K852" s="2"/>
      <c r="L852" s="2"/>
      <c r="M852" s="2"/>
      <c r="N852" s="2"/>
    </row>
  </sheetData>
  <sortState xmlns:xlrd2="http://schemas.microsoft.com/office/spreadsheetml/2017/richdata2" ref="A176:G186">
    <sortCondition ref="B176:B186"/>
  </sortState>
  <mergeCells count="18">
    <mergeCell ref="A220:C220"/>
    <mergeCell ref="A131:C131"/>
    <mergeCell ref="A147:C147"/>
    <mergeCell ref="A155:C155"/>
    <mergeCell ref="A175:C175"/>
    <mergeCell ref="A187:C187"/>
    <mergeCell ref="A67:C67"/>
    <mergeCell ref="A78:C78"/>
    <mergeCell ref="A90:C90"/>
    <mergeCell ref="A102:C102"/>
    <mergeCell ref="A121:C121"/>
    <mergeCell ref="A47:C47"/>
    <mergeCell ref="A1:A3"/>
    <mergeCell ref="B1:B3"/>
    <mergeCell ref="D1:D3"/>
    <mergeCell ref="G1:J3"/>
    <mergeCell ref="A26:C26"/>
    <mergeCell ref="A5:C5"/>
  </mergeCells>
  <phoneticPr fontId="19" type="noConversion"/>
  <hyperlinks>
    <hyperlink ref="C2" r:id="rId1" xr:uid="{C5EF8CBF-EF94-43DD-A40B-BC12DF682338}"/>
  </hyperlinks>
  <pageMargins left="0.7" right="0.7" top="0.75" bottom="0.75" header="0.3" footer="0.3"/>
  <pageSetup paperSize="9" scale="65" fitToHeight="0" orientation="landscape" horizontalDpi="0" verticalDpi="0" r:id="rId2"/>
  <rowBreaks count="8" manualBreakCount="8">
    <brk id="50" max="8" man="1"/>
    <brk id="79" max="8" man="1"/>
    <brk id="109" max="8" man="1"/>
    <brk id="154" max="8" man="1"/>
    <brk id="192" max="8" man="1"/>
    <brk id="248" max="8" man="1"/>
    <brk id="283" max="8" man="1"/>
    <brk id="325" max="8" man="1"/>
  </rowBreak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Z k 9 N V 5 k Q z m W i A A A A 9 Q A A A B I A H A B D b 2 5 m a W c v U G F j a 2 F n Z S 5 4 b W w g o h g A K K A U A A A A A A A A A A A A A A A A A A A A A A A A A A A A h Y 8 x D o I w G I W v Q r r T l r o Q 8 l M G V k l M T I x x a 0 q F R m g N L Z a 7 O X g k r y B G U T f H 9 7 5 v e O 9 + v U E x 9 V 1 0 U Y P T 1 u Q o w R R F y k h b a 9 P k a P T H O E U F h 4 2 Q J 9 G o a J a N y y Z X 5 6 j 1 / p w R E k L A Y Y X t 0 B B G a U L 2 1 X o r W 9 U L 9 J H 1 f z n W x n l h p E I c d q 8 x n O E 0 x Y z O k 4 A s H V T a f D m b 2 Z P + l F C O n R 8 H x a W L y w O Q J Q J 5 X + A P U E s D B B Q A A g A I A G Z P T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T 0 1 X n l o U C 5 0 B A A D n B A A A E w A c A E Z v c m 1 1 b G F z L 1 N l Y 3 R p b 2 4 x L m 0 g o h g A K K A U A A A A A A A A A A A A A A A A A A A A A A A A A A A A 7 Z L N S s N A E M f v h b 7 D s r 2 0 E A p + 4 E U 8 S F U q o i 2 2 K l R 6 2 C R j m y b Z C Z t N b C x 5 A 1 + g e O r R k w f P n t K + l 5 u m X x K o C O L J s B C Y 2 d n 5 / W f + P h j S Q k 5 a 2 X / n s F g o F v w + E 2 C S N t M D x 2 Z 7 5 I g 4 I I s F o r 6 O K X C g A q d D A 5 x q L R A C u L x D Y e u I d r k y u r 9 i L h z R Z S n t x v c 1 5 F J d 6 m r Z C y X a c a c v X J 3 k g 8 j I o + o 1 d d 2 B a l s w 7 j + g c G v o B C 5 v R x 7 4 5 X l D b T S i F 8 m 7 S b W 0 A o i E o Y w 1 M q L T 5 2 Q i 7 C x z z u X B f j W t m q e u k s k T h L m K D q j u x J u 9 h W g G u e w F k 9 B D Y U E u c 9 K s q 1 g T h K G 0 s B 6 s G 1 0 O c p d v G 8 s Q D 1 w d R B x X V u p b D g a e A Q p h D C G Y w J N X w h m Z j Z O J a U f r a d x w z w p R N m Q f R D Y Q v 5 y b 3 Z w 5 k / 9 l F m v 1 O c E L J R l 2 S q q I 6 b E U l h 7 I N F J H k 6 N k d E 1 8 Z j l S Y M h S 0 h x m C x x l n W t 8 T O m + 0 a Y R Y E a f S B F A p V i w + L Y G m 0 Y s r f x E y r s V + u / H 3 / R j c 7 m r i A y A o 0 v C S B f z V f i L b W 5 x 5 9 8 6 c t M z P 8 I + / A R Q S w E C L Q A U A A I A C A B m T 0 1 X m R D O Z a I A A A D 1 A A A A E g A A A A A A A A A A A A A A A A A A A A A A Q 2 9 u Z m l n L 1 B h Y 2 t h Z 2 U u e G 1 s U E s B A i 0 A F A A C A A g A Z k 9 N V w / K 6 a u k A A A A 6 Q A A A B M A A A A A A A A A A A A A A A A A 7 g A A A F t D b 2 5 0 Z W 5 0 X 1 R 5 c G V z X S 5 4 b W x Q S w E C L Q A U A A I A C A B m T 0 1 X n l o U C 5 0 B A A D n B A A A E w A A A A A A A A A A A A A A A A D f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w A A A A A A A G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w N z o 1 N T o 0 O C 4 y O D E 5 O T U y W i I g L z 4 8 R W 5 0 c n k g V H l w Z T 0 i R m l s b E N v b H V t b l R 5 c G V z I i B W Y W x 1 Z T 0 i c 0 J n T U d C Z 1 F H Q l F Z R y I g L z 4 8 R W 5 0 c n k g V H l w Z T 0 i R m l s b E N v b H V t b k 5 h b W V z I i B W Y W x 1 Z T 0 i c 1 s m c X V v d D t L w 7 N k J n F 1 b 3 Q 7 L C Z x d W 9 0 O 8 S M w 6 F y a 8 O z Z C Z x d W 9 0 O y w m c X V v d D t O w 6 F 6 Z X Y m c X V v d D s s J n F 1 b 3 Q 7 W m V t x J s g c M W v d m 9 k d S Z x d W 9 0 O y w m c X V v d D t E U E g m c X V v d D s s J n F 1 b 3 Q 7 T W o m c X V v d D s s J n F 1 b 3 Q 7 V k 8 m c X V v d D s s J n F 1 b 3 Q 7 Q X R y a W J 1 d C Z x d W 9 0 O y w m c X V v d D t I b 2 R u b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W x r Y T M v U 2 x v d X B j Z S B w x Z l l d m V k Z W 7 D q S B u Y S D F m c O h Z G t 5 L n t L w 7 N k L D B 9 J n F 1 b 3 Q 7 L C Z x d W 9 0 O 1 N l Y 3 R p b 2 4 x L 1 R h Y n V s a 2 E z L 1 N s b 3 V w Y 2 U g c M W Z Z X Z l Z G V u w 6 k g b m E g x Z n D o W R r e S 5 7 x I z D o X J r w 7 N k L D F 9 J n F 1 b 3 Q 7 L C Z x d W 9 0 O 1 N l Y 3 R p b 2 4 x L 1 R h Y n V s a 2 E z L 1 N s b 3 V w Y 2 U g c M W Z Z X Z l Z G V u w 6 k g b m E g x Z n D o W R r e S 5 7 T s O h e m V 2 L D J 9 J n F 1 b 3 Q 7 L C Z x d W 9 0 O 1 N l Y 3 R p b 2 4 x L 1 R h Y n V s a 2 E z L 1 N s b 3 V w Y 2 U g c M W Z Z X Z l Z G V u w 6 k g b m E g x Z n D o W R r e S 5 7 W m V t x J s g c M W v d m 9 k d S w z f S Z x d W 9 0 O y w m c X V v d D t T Z W N 0 a W 9 u M S 9 U Y W J 1 b G t h M y 9 T b G 9 1 c G N l I H D F m W V 2 Z W R l b s O p I G 5 h I M W Z w 6 F k a 3 k u e 0 R Q S C w 0 f S Z x d W 9 0 O y w m c X V v d D t T Z W N 0 a W 9 u M S 9 U Y W J 1 b G t h M y 9 T b G 9 1 c G N l I H D F m W V 2 Z W R l b s O p I G 5 h I M W Z w 6 F k a 3 k u e 0 1 q L D V 9 J n F 1 b 3 Q 7 L C Z x d W 9 0 O 1 N l Y 3 R p b 2 4 x L 1 R h Y n V s a 2 E z L 1 N s b 3 V w Y 2 U g c M W Z Z X Z l Z G V u w 6 k g b m E g x Z n D o W R r e S 5 7 V k 8 s N n 0 m c X V v d D s s J n F 1 b 3 Q 7 U 2 V j d G l v b j E v V G F i d W x r Y T M v U 2 x v d X B j Z S B w x Z l l d m V k Z W 7 D q S B u Y S D F m c O h Z G t 5 L n t B d H J p Y n V 0 L D d 9 J n F 1 b 3 Q 7 L C Z x d W 9 0 O 1 N l Y 3 R p b 2 4 x L 1 R h Y n V s a 2 E z L 1 N s b 3 V w Y 2 U g c M W Z Z X Z l Z G V u w 6 k g b m E g x Z n D o W R r e S 5 7 S G 9 k b m 9 0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1 b G t h M y 9 T b G 9 1 c G N l I H D F m W V 2 Z W R l b s O p I G 5 h I M W Z w 6 F k a 3 k u e 0 v D s 2 Q s M H 0 m c X V v d D s s J n F 1 b 3 Q 7 U 2 V j d G l v b j E v V G F i d W x r Y T M v U 2 x v d X B j Z S B w x Z l l d m V k Z W 7 D q S B u Y S D F m c O h Z G t 5 L n v E j M O h c m v D s 2 Q s M X 0 m c X V v d D s s J n F 1 b 3 Q 7 U 2 V j d G l v b j E v V G F i d W x r Y T M v U 2 x v d X B j Z S B w x Z l l d m V k Z W 7 D q S B u Y S D F m c O h Z G t 5 L n t O w 6 F 6 Z X Y s M n 0 m c X V v d D s s J n F 1 b 3 Q 7 U 2 V j d G l v b j E v V G F i d W x r Y T M v U 2 x v d X B j Z S B w x Z l l d m V k Z W 7 D q S B u Y S D F m c O h Z G t 5 L n t a Z W 3 E m y B w x a 9 2 b 2 R 1 L D N 9 J n F 1 b 3 Q 7 L C Z x d W 9 0 O 1 N l Y 3 R p b 2 4 x L 1 R h Y n V s a 2 E z L 1 N s b 3 V w Y 2 U g c M W Z Z X Z l Z G V u w 6 k g b m E g x Z n D o W R r e S 5 7 R F B I L D R 9 J n F 1 b 3 Q 7 L C Z x d W 9 0 O 1 N l Y 3 R p b 2 4 x L 1 R h Y n V s a 2 E z L 1 N s b 3 V w Y 2 U g c M W Z Z X Z l Z G V u w 6 k g b m E g x Z n D o W R r e S 5 7 T W o s N X 0 m c X V v d D s s J n F 1 b 3 Q 7 U 2 V j d G l v b j E v V G F i d W x r Y T M v U 2 x v d X B j Z S B w x Z l l d m V k Z W 7 D q S B u Y S D F m c O h Z G t 5 L n t W T y w 2 f S Z x d W 9 0 O y w m c X V v d D t T Z W N 0 a W 9 u M S 9 U Y W J 1 b G t h M y 9 T b G 9 1 c G N l I H D F m W V 2 Z W R l b s O p I G 5 h I M W Z w 6 F k a 3 k u e 0 F 0 c m l i d X Q s N 3 0 m c X V v d D s s J n F 1 b 3 Q 7 U 2 V j d G l v b j E v V G F i d W x r Y T M v U 2 x v d X B j Z S B w x Z l l d m V k Z W 7 D q S B u Y S D F m c O h Z G t 5 L n t I b 2 R u b 3 R h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z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y 9 T b G 9 1 c G N l J T I w c C V D N S U 5 O W V 2 Z W R l b i V D M y V B O S U y M G 5 h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M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N U M D c 6 N T g 6 M T Q u N T E z N D g 5 M l o i I C 8 + P E V u d H J 5 I F R 5 c G U 9 I k Z p b G x D b 2 x 1 b W 5 U e X B l c y I g V m F s d W U 9 I n N C Z 1 l B I i A v P j x F b n R y e S B U e X B l P S J G a W x s Q 2 9 s d W 1 u T m F t Z X M i I F Z h b H V l P S J z W y Z x d W 9 0 O 0 t h d G V n b 3 J p Z S Z x d W 9 0 O y w m c X V v d D t B d H J p Y n V 0 J n F 1 b 3 Q 7 L C Z x d W 9 0 O 0 h v Z G 5 v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y A o M i k v U M W Z Z X Z l Z G V u e S B q Z W 5 v b S B 2 e W J y Y W 7 D q S B z b G 9 1 c G N l I G 5 h I M W Z w 6 F k a 3 k u e 0 t h d G V n b 3 J p Z S w w f S Z x d W 9 0 O y w m c X V v d D t T Z W N 0 a W 9 u M S 9 U Y W J 1 b G t h M y A o M i k v U M W Z Z X Z l Z G V u e S B q Z W 5 v b S B 2 e W J y Y W 7 D q S B z b G 9 1 c G N l I G 5 h I M W Z w 6 F k a 3 k u e 0 F 0 c m l i d X Q s M X 0 m c X V v d D s s J n F 1 b 3 Q 7 U 2 V j d G l v b j E v V G F i d W x r Y T M g K D I p L 1 D F m W V 2 Z W R l b n k g a m V u b 2 0 g d n l i c m F u w 6 k g c 2 x v d X B j Z S B u Y S D F m c O h Z G t 5 L n t I b 2 R u b 3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n V s a 2 E z I C g y K S 9 Q x Z l l d m V k Z W 5 5 I G p l b m 9 t I H Z 5 Y n J h b s O p I H N s b 3 V w Y 2 U g b m E g x Z n D o W R r e S 5 7 S 2 F 0 Z W d v c m l l L D B 9 J n F 1 b 3 Q 7 L C Z x d W 9 0 O 1 N l Y 3 R p b 2 4 x L 1 R h Y n V s a 2 E z I C g y K S 9 Q x Z l l d m V k Z W 5 5 I G p l b m 9 t I H Z 5 Y n J h b s O p I H N s b 3 V w Y 2 U g b m E g x Z n D o W R r e S 5 7 Q X R y a W J 1 d C w x f S Z x d W 9 0 O y w m c X V v d D t T Z W N 0 a W 9 u M S 9 U Y W J 1 b G t h M y A o M i k v U M W Z Z X Z l Z G V u e S B q Z W 5 v b S B 2 e W J y Y W 7 D q S B z b G 9 1 c G N l I G 5 h I M W Z w 6 F k a 3 k u e 0 h v Z G 5 v d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s a 2 E z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M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z J T I w K D I p L 1 A l Q z U l O T l l d m V k Z W 5 5 J T I w a m V u b 2 0 l M j B 2 e W J y Y W 4 l Q z M l Q T k l M j B z b G 9 1 c G N l J T I w b m E l M j A l Q z U l O T k l Q z M l Q T F k a 3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S o l S T c g c k G M 1 d u l 3 G T T h w A A A A A C A A A A A A A Q Z g A A A A E A A C A A A A C V B F M m y n c a l 5 J W W o t S x R T g R f j 0 O 2 7 r C p B C 5 B W L X Z p d X A A A A A A O g A A A A A I A A C A A A A B i m J o k Y R G 9 z T G Z T 7 S J E e F N + v k e N m z n 9 x i y + p G F 8 l j I R 1 A A A A D O J S 3 N h N U Q 5 q M O 6 D C G G C R P 7 / Y A j 5 b t 3 9 q j s p Z V P e r E 9 o j R + q b f z n v 5 l H R O 7 1 E g A Z 9 3 k P u p q + 1 1 d g M j L R f M P k U 4 5 7 a s + 7 g W L z T D f a D 3 U u O x c U A A A A C 2 E h 7 Y 0 + 4 e E M v y 3 a z 5 H U 9 d o J 4 T U V 2 7 L E C z 5 m 4 U H Q y 9 X b r e / 7 A + E F V R N v D h e L p N p t Y s O v t H o 9 4 S i W d 9 0 W N R R g l u < / D a t a M a s h u p > 
</file>

<file path=customXml/itemProps1.xml><?xml version="1.0" encoding="utf-8"?>
<ds:datastoreItem xmlns:ds="http://schemas.openxmlformats.org/officeDocument/2006/customXml" ds:itemID="{DB6F4ECC-E1AB-47BA-8CF9-B633523EE2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CENÍK 2025</vt:lpstr>
      <vt:lpstr>'CENÍK 2025'!Oblast_tisku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Myslík</dc:creator>
  <cp:lastModifiedBy>Martin Myslík</cp:lastModifiedBy>
  <cp:lastPrinted>2024-01-29T13:43:56Z</cp:lastPrinted>
  <dcterms:created xsi:type="dcterms:W3CDTF">2023-10-13T07:16:19Z</dcterms:created>
  <dcterms:modified xsi:type="dcterms:W3CDTF">2025-01-03T10:17:55Z</dcterms:modified>
</cp:coreProperties>
</file>