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20" documentId="8_{29D4DC54-2304-4AA8-B8D6-8444C0C3D190}" xr6:coauthVersionLast="47" xr6:coauthVersionMax="47" xr10:uidLastSave="{12B2851E-5B55-43C3-901A-148F4AAAD315}"/>
  <bookViews>
    <workbookView xWindow="-120" yWindow="-120" windowWidth="29040" windowHeight="15840" xr2:uid="{24E134A0-389F-4201-958C-C87B703EF2E9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2" i="1" l="1"/>
  <c r="U33" i="1"/>
  <c r="U34" i="1"/>
  <c r="U35" i="1"/>
  <c r="U36" i="1"/>
  <c r="U37" i="1"/>
  <c r="U38" i="1"/>
  <c r="U39" i="1"/>
  <c r="U31" i="1"/>
  <c r="T32" i="1"/>
  <c r="T33" i="1"/>
  <c r="T34" i="1"/>
  <c r="T35" i="1"/>
  <c r="T36" i="1"/>
  <c r="T37" i="1"/>
  <c r="T38" i="1"/>
  <c r="T39" i="1"/>
  <c r="T31" i="1"/>
  <c r="S32" i="1"/>
  <c r="S33" i="1"/>
  <c r="S34" i="1"/>
  <c r="S35" i="1"/>
  <c r="S36" i="1"/>
  <c r="S37" i="1"/>
  <c r="S38" i="1"/>
  <c r="S39" i="1"/>
  <c r="S31" i="1"/>
  <c r="R31" i="1"/>
  <c r="R32" i="1"/>
  <c r="R33" i="1"/>
  <c r="R34" i="1"/>
  <c r="R35" i="1"/>
  <c r="R36" i="1"/>
  <c r="R37" i="1"/>
  <c r="R38" i="1"/>
  <c r="R39" i="1"/>
  <c r="P32" i="1"/>
  <c r="P33" i="1"/>
  <c r="P34" i="1"/>
  <c r="P35" i="1"/>
  <c r="P36" i="1"/>
  <c r="P37" i="1"/>
  <c r="P38" i="1"/>
  <c r="P39" i="1"/>
  <c r="P31" i="1"/>
  <c r="O32" i="1"/>
  <c r="O33" i="1"/>
  <c r="O34" i="1"/>
  <c r="O35" i="1"/>
  <c r="O36" i="1"/>
  <c r="O37" i="1"/>
  <c r="O38" i="1"/>
  <c r="O39" i="1"/>
  <c r="O31" i="1"/>
  <c r="N32" i="1"/>
  <c r="N33" i="1"/>
  <c r="N34" i="1"/>
  <c r="N35" i="1"/>
  <c r="N36" i="1"/>
  <c r="N37" i="1"/>
  <c r="N38" i="1"/>
  <c r="N39" i="1"/>
  <c r="N31" i="1"/>
  <c r="M32" i="1"/>
  <c r="M33" i="1"/>
  <c r="M34" i="1"/>
  <c r="M35" i="1"/>
  <c r="M36" i="1"/>
  <c r="M37" i="1"/>
  <c r="M38" i="1"/>
  <c r="M39" i="1"/>
  <c r="M31" i="1"/>
  <c r="P4" i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</calcChain>
</file>

<file path=xl/sharedStrings.xml><?xml version="1.0" encoding="utf-8"?>
<sst xmlns="http://schemas.openxmlformats.org/spreadsheetml/2006/main" count="20" uniqueCount="13">
  <si>
    <t>A0</t>
  </si>
  <si>
    <t>A1</t>
  </si>
  <si>
    <t>A2</t>
  </si>
  <si>
    <t>A3</t>
  </si>
  <si>
    <t>T</t>
  </si>
  <si>
    <t>V</t>
  </si>
  <si>
    <t>ww hand</t>
  </si>
  <si>
    <t>ignore readings</t>
  </si>
  <si>
    <t>ignore</t>
  </si>
  <si>
    <t>thermocouple at A1</t>
  </si>
  <si>
    <t>thermocouple between A1 &amp; A2</t>
  </si>
  <si>
    <t>inaccurate</t>
  </si>
  <si>
    <t xml:space="preserve">5/1023 *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</si>
</sst>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Sheet1!$R$31:$R$39</c:f>
              <c:numCache>
                <c:formatCode>General</c:formatCode>
                <c:ptCount val="9"/>
                <c:pt idx="0">
                  <c:v>98683.258573288927</c:v>
                </c:pt>
                <c:pt idx="1">
                  <c:v>98261.454231101685</c:v>
                </c:pt>
                <c:pt idx="2">
                  <c:v>100264.62805057339</c:v>
                </c:pt>
                <c:pt idx="3">
                  <c:v>106340.95634095634</c:v>
                </c:pt>
                <c:pt idx="4">
                  <c:v>119684.11816320557</c:v>
                </c:pt>
                <c:pt idx="5">
                  <c:v>105572.75541795665</c:v>
                </c:pt>
                <c:pt idx="6">
                  <c:v>105529.1933154529</c:v>
                </c:pt>
                <c:pt idx="7">
                  <c:v>106645.81704456608</c:v>
                </c:pt>
                <c:pt idx="8">
                  <c:v>112516.49802023759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21.9</c:v>
                </c:pt>
                <c:pt idx="1">
                  <c:v>22.4</c:v>
                </c:pt>
                <c:pt idx="2">
                  <c:v>23.6</c:v>
                </c:pt>
                <c:pt idx="3">
                  <c:v>24.2</c:v>
                </c:pt>
                <c:pt idx="4">
                  <c:v>26</c:v>
                </c:pt>
                <c:pt idx="5">
                  <c:v>27.6</c:v>
                </c:pt>
                <c:pt idx="6">
                  <c:v>29.5</c:v>
                </c:pt>
                <c:pt idx="7">
                  <c:v>30.2</c:v>
                </c:pt>
                <c:pt idx="8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964-8939-0B143C58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05087"/>
        <c:axId val="927806751"/>
      </c:scatterChart>
      <c:valAx>
        <c:axId val="9278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6751"/>
        <c:crosses val="autoZero"/>
        <c:crossBetween val="midCat"/>
      </c:valAx>
      <c:valAx>
        <c:axId val="9278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180974</xdr:colOff>
      <xdr:row>5</xdr:row>
      <xdr:rowOff>52387</xdr:rowOff>
    </xdr:from>
    <xdr:to>
      <xdr:col>27</xdr:col>
      <xdr:colOff>484187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137B-DFF7-43B4-8919-05EFE8B6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F971-A88D-46D7-BB02-CEF908D30DC1}">
  <dimension ref="A1:U39"/>
  <sheetViews>
    <sheetView tabSelected="1" topLeftCell="A4" workbookViewId="0">
      <selection activeCell="AB32" sqref="AB32"/>
    </sheetView>
  </sheetViews>
  <sheetFormatPr defaultRowHeight="15" x14ac:dyDescent="0.25"/>
  <sheetData>
    <row r="1" spans="1:16" x14ac:dyDescent="0.2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M1" s="2" t="s">
        <v>12</v>
      </c>
      <c r="N1" s="2"/>
      <c r="O1" s="2"/>
      <c r="P1" s="2"/>
    </row>
    <row r="2" spans="1:16" x14ac:dyDescent="0.25">
      <c r="B2">
        <v>21</v>
      </c>
      <c r="C2">
        <v>835.11</v>
      </c>
      <c r="D2">
        <v>844.75</v>
      </c>
      <c r="E2">
        <v>837.66</v>
      </c>
      <c r="F2">
        <v>851.81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>
        <v>0</v>
      </c>
      <c r="B3">
        <v>22.6</v>
      </c>
      <c r="C3">
        <v>831.95</v>
      </c>
      <c r="D3">
        <v>842.55</v>
      </c>
      <c r="E3">
        <v>836.11</v>
      </c>
      <c r="F3">
        <v>850.83</v>
      </c>
      <c r="M3">
        <f>(5/1023) * C19</f>
        <v>4.051417399804496</v>
      </c>
      <c r="N3">
        <f>(5/1023) *D19</f>
        <v>4.1070869990224823</v>
      </c>
      <c r="O3">
        <f>(5/1023) *E19</f>
        <v>4.0701857282502445</v>
      </c>
      <c r="P3">
        <f>(5/1023) *F19</f>
        <v>4.1424242424242426</v>
      </c>
    </row>
    <row r="4" spans="1:16" x14ac:dyDescent="0.25">
      <c r="M4">
        <f t="shared" ref="M4:M13" si="0">(5/1023) * C20</f>
        <v>4.0898338220918866</v>
      </c>
      <c r="N4">
        <f t="shared" ref="N4:N13" si="1">(5/1023) *D20</f>
        <v>4.1077223851417406</v>
      </c>
      <c r="O4">
        <f t="shared" ref="O4:O13" si="2">(5/1023) *E20</f>
        <v>4.0747311827956993</v>
      </c>
      <c r="P4">
        <f t="shared" ref="P4:P13" si="3">(5/1023) *F20</f>
        <v>4.1733137829912028</v>
      </c>
    </row>
    <row r="5" spans="1:16" x14ac:dyDescent="0.25">
      <c r="B5">
        <v>23</v>
      </c>
      <c r="C5">
        <v>830.06</v>
      </c>
      <c r="D5">
        <v>838.79</v>
      </c>
      <c r="E5">
        <v>832.15</v>
      </c>
      <c r="F5">
        <v>849.19</v>
      </c>
      <c r="G5" t="s">
        <v>7</v>
      </c>
      <c r="M5">
        <f t="shared" si="0"/>
        <v>4.1171554252199414</v>
      </c>
      <c r="N5">
        <f t="shared" si="1"/>
        <v>4.1782013685239496</v>
      </c>
      <c r="O5">
        <f t="shared" si="2"/>
        <v>4.159188660801564</v>
      </c>
      <c r="P5">
        <f t="shared" si="3"/>
        <v>4.2000488758553276</v>
      </c>
    </row>
    <row r="6" spans="1:16" x14ac:dyDescent="0.25">
      <c r="B6">
        <v>23.4</v>
      </c>
      <c r="C6">
        <v>830.15</v>
      </c>
      <c r="D6">
        <v>842.99</v>
      </c>
      <c r="E6">
        <v>839.68</v>
      </c>
      <c r="F6">
        <v>849.13</v>
      </c>
      <c r="M6">
        <f t="shared" si="0"/>
        <v>4.1007820136852393</v>
      </c>
      <c r="N6">
        <f t="shared" si="1"/>
        <v>4.1490713587487784</v>
      </c>
      <c r="O6">
        <f t="shared" si="2"/>
        <v>4.1150537634408604</v>
      </c>
      <c r="P6">
        <f t="shared" si="3"/>
        <v>4.1848484848484846</v>
      </c>
    </row>
    <row r="7" spans="1:16" x14ac:dyDescent="0.25">
      <c r="B7">
        <v>23.6</v>
      </c>
      <c r="C7">
        <v>829.84</v>
      </c>
      <c r="D7">
        <v>841.04</v>
      </c>
      <c r="E7">
        <v>834.43</v>
      </c>
      <c r="F7">
        <v>848.99</v>
      </c>
      <c r="M7">
        <f t="shared" si="0"/>
        <v>4.0999511241446722</v>
      </c>
      <c r="N7">
        <f t="shared" si="1"/>
        <v>4.1501955034213101</v>
      </c>
      <c r="O7">
        <f t="shared" si="2"/>
        <v>4.1082600195503423</v>
      </c>
      <c r="P7">
        <f t="shared" si="3"/>
        <v>4.183724340175953</v>
      </c>
    </row>
    <row r="8" spans="1:16" x14ac:dyDescent="0.25">
      <c r="B8">
        <v>23.8</v>
      </c>
      <c r="C8">
        <v>829.34</v>
      </c>
      <c r="D8">
        <v>838.5</v>
      </c>
      <c r="E8">
        <v>831.85</v>
      </c>
      <c r="F8">
        <v>848.35</v>
      </c>
      <c r="M8">
        <f t="shared" si="0"/>
        <v>4.07702834799609</v>
      </c>
      <c r="N8">
        <f t="shared" si="1"/>
        <v>4.1463831867057674</v>
      </c>
      <c r="O8">
        <f t="shared" si="2"/>
        <v>4.1155425219941346</v>
      </c>
      <c r="P8">
        <f t="shared" si="3"/>
        <v>4.1656891495601167</v>
      </c>
    </row>
    <row r="9" spans="1:16" x14ac:dyDescent="0.25">
      <c r="M9">
        <f t="shared" si="0"/>
        <v>4.0764907135874875</v>
      </c>
      <c r="N9">
        <f t="shared" si="1"/>
        <v>4.1727272727272728</v>
      </c>
      <c r="O9">
        <f t="shared" si="2"/>
        <v>4.159530791788856</v>
      </c>
      <c r="P9">
        <f t="shared" si="3"/>
        <v>4.166666666666667</v>
      </c>
    </row>
    <row r="10" spans="1:16" x14ac:dyDescent="0.25">
      <c r="B10">
        <v>25.4</v>
      </c>
      <c r="C10">
        <v>810.43</v>
      </c>
      <c r="D10">
        <v>822.05</v>
      </c>
      <c r="E10">
        <v>817.36</v>
      </c>
      <c r="F10">
        <v>828.01</v>
      </c>
      <c r="G10" t="s">
        <v>6</v>
      </c>
      <c r="M10">
        <f t="shared" si="0"/>
        <v>4.0795698924731179</v>
      </c>
      <c r="N10">
        <f t="shared" si="1"/>
        <v>4.2056207233626592</v>
      </c>
      <c r="O10">
        <f t="shared" si="2"/>
        <v>4.1759042033235581</v>
      </c>
      <c r="P10">
        <f t="shared" si="3"/>
        <v>4.1692082111436948</v>
      </c>
    </row>
    <row r="11" spans="1:16" x14ac:dyDescent="0.25">
      <c r="M11">
        <f t="shared" si="0"/>
        <v>4.0618768328445745</v>
      </c>
      <c r="N11">
        <f t="shared" si="1"/>
        <v>4.1924731182795698</v>
      </c>
      <c r="O11">
        <f t="shared" si="2"/>
        <v>4.1588465298142721</v>
      </c>
      <c r="P11">
        <f t="shared" si="3"/>
        <v>4.1496578690127075</v>
      </c>
    </row>
    <row r="12" spans="1:16" x14ac:dyDescent="0.25">
      <c r="B12">
        <v>25.4</v>
      </c>
      <c r="C12">
        <v>836.44</v>
      </c>
      <c r="D12">
        <v>844.64</v>
      </c>
      <c r="E12">
        <v>836.73</v>
      </c>
      <c r="F12">
        <v>855.88</v>
      </c>
      <c r="G12" t="s">
        <v>8</v>
      </c>
      <c r="M12">
        <f t="shared" si="0"/>
        <v>4.066275659824047</v>
      </c>
      <c r="N12">
        <f t="shared" si="1"/>
        <v>4.1867057673509285</v>
      </c>
      <c r="O12">
        <f t="shared" si="2"/>
        <v>4.1387585532746822</v>
      </c>
      <c r="P12">
        <f t="shared" si="3"/>
        <v>4.1499022482893455</v>
      </c>
    </row>
    <row r="13" spans="1:16" x14ac:dyDescent="0.25">
      <c r="M13">
        <f t="shared" si="0"/>
        <v>4.0627077223851416</v>
      </c>
      <c r="N13">
        <f t="shared" si="1"/>
        <v>4.1243890518084063</v>
      </c>
      <c r="O13">
        <f t="shared" si="2"/>
        <v>4.132306940371457</v>
      </c>
      <c r="P13">
        <f t="shared" si="3"/>
        <v>4.1470674486803523</v>
      </c>
    </row>
    <row r="14" spans="1:16" x14ac:dyDescent="0.25">
      <c r="B14">
        <v>25.9</v>
      </c>
      <c r="C14">
        <v>836.64</v>
      </c>
      <c r="D14">
        <v>843.98</v>
      </c>
      <c r="E14">
        <v>836.53</v>
      </c>
      <c r="F14">
        <v>863.32</v>
      </c>
      <c r="G14" t="s">
        <v>8</v>
      </c>
    </row>
    <row r="15" spans="1:16" x14ac:dyDescent="0.25">
      <c r="B15">
        <v>25.2</v>
      </c>
      <c r="C15">
        <v>841.05</v>
      </c>
      <c r="D15">
        <v>852.47</v>
      </c>
      <c r="E15">
        <v>844.86</v>
      </c>
      <c r="F15">
        <v>858.11</v>
      </c>
      <c r="G15" t="s">
        <v>8</v>
      </c>
    </row>
    <row r="19" spans="1:21" x14ac:dyDescent="0.25">
      <c r="A19" s="1">
        <v>0</v>
      </c>
      <c r="B19" s="1">
        <v>21.4</v>
      </c>
      <c r="C19" s="1">
        <v>828.92</v>
      </c>
      <c r="D19" s="1">
        <v>840.31</v>
      </c>
      <c r="E19" s="1">
        <v>832.76</v>
      </c>
      <c r="F19" s="1">
        <v>847.54</v>
      </c>
      <c r="H19" t="s">
        <v>10</v>
      </c>
    </row>
    <row r="20" spans="1:21" x14ac:dyDescent="0.25">
      <c r="A20" s="1">
        <v>0.5</v>
      </c>
      <c r="B20" s="1">
        <v>22.9</v>
      </c>
      <c r="C20" s="1">
        <v>836.78</v>
      </c>
      <c r="D20" s="1">
        <v>840.44</v>
      </c>
      <c r="E20" s="1">
        <v>833.69</v>
      </c>
      <c r="F20" s="1">
        <v>853.86</v>
      </c>
    </row>
    <row r="21" spans="1:21" x14ac:dyDescent="0.25">
      <c r="A21" s="1">
        <v>0.8</v>
      </c>
      <c r="B21" s="1">
        <v>23.4</v>
      </c>
      <c r="C21" s="1">
        <v>842.37</v>
      </c>
      <c r="D21" s="1">
        <v>854.86</v>
      </c>
      <c r="E21" s="1">
        <v>850.97</v>
      </c>
      <c r="F21" s="1">
        <v>859.33</v>
      </c>
    </row>
    <row r="22" spans="1:21" x14ac:dyDescent="0.25">
      <c r="A22" s="1">
        <v>1.1000000000000001</v>
      </c>
      <c r="B22" s="1">
        <v>24.1</v>
      </c>
      <c r="C22" s="1">
        <v>839.02</v>
      </c>
      <c r="D22" s="1">
        <v>848.9</v>
      </c>
      <c r="E22" s="1">
        <v>841.94</v>
      </c>
      <c r="F22" s="1">
        <v>856.22</v>
      </c>
    </row>
    <row r="23" spans="1:21" x14ac:dyDescent="0.25">
      <c r="A23" s="1">
        <v>1.4</v>
      </c>
      <c r="B23" s="1">
        <v>25.4</v>
      </c>
      <c r="C23" s="1">
        <v>838.85</v>
      </c>
      <c r="D23" s="1">
        <v>849.13</v>
      </c>
      <c r="E23" s="1">
        <v>840.55</v>
      </c>
      <c r="F23" s="1">
        <v>855.99</v>
      </c>
    </row>
    <row r="24" spans="1:21" x14ac:dyDescent="0.25">
      <c r="A24" s="1">
        <v>1.7</v>
      </c>
      <c r="B24" s="1">
        <v>28.1</v>
      </c>
      <c r="C24" s="1">
        <v>834.16</v>
      </c>
      <c r="D24" s="1">
        <v>848.35</v>
      </c>
      <c r="E24" s="1">
        <v>842.04</v>
      </c>
      <c r="F24" s="1">
        <v>852.3</v>
      </c>
    </row>
    <row r="25" spans="1:21" x14ac:dyDescent="0.25">
      <c r="A25" s="1">
        <v>2</v>
      </c>
      <c r="B25" s="1">
        <v>31</v>
      </c>
      <c r="C25" s="1">
        <v>834.05</v>
      </c>
      <c r="D25" s="1">
        <v>853.74</v>
      </c>
      <c r="E25" s="1">
        <v>851.04</v>
      </c>
      <c r="F25" s="1">
        <v>852.5</v>
      </c>
    </row>
    <row r="26" spans="1:21" x14ac:dyDescent="0.25">
      <c r="A26" s="1">
        <v>2.2999999999999998</v>
      </c>
      <c r="B26" s="1">
        <v>36.299999999999997</v>
      </c>
      <c r="C26" s="1">
        <v>834.68</v>
      </c>
      <c r="D26" s="1">
        <v>860.47</v>
      </c>
      <c r="E26" s="1">
        <v>854.39</v>
      </c>
      <c r="F26" s="1">
        <v>853.02</v>
      </c>
    </row>
    <row r="27" spans="1:21" x14ac:dyDescent="0.25">
      <c r="A27" s="1">
        <v>2.6</v>
      </c>
      <c r="B27" s="1">
        <v>37</v>
      </c>
      <c r="C27" s="1">
        <v>831.06</v>
      </c>
      <c r="D27" s="1">
        <v>857.78</v>
      </c>
      <c r="E27" s="1">
        <v>850.9</v>
      </c>
      <c r="F27" s="1">
        <v>849.02</v>
      </c>
    </row>
    <row r="28" spans="1:21" x14ac:dyDescent="0.25">
      <c r="A28" s="1">
        <v>2.9</v>
      </c>
      <c r="B28" s="1">
        <v>38.299999999999997</v>
      </c>
      <c r="C28" s="1">
        <v>831.96</v>
      </c>
      <c r="D28" s="1">
        <v>856.6</v>
      </c>
      <c r="E28" s="1">
        <v>846.79</v>
      </c>
      <c r="F28" s="1">
        <v>849.07</v>
      </c>
    </row>
    <row r="29" spans="1:21" x14ac:dyDescent="0.25">
      <c r="A29" s="1">
        <v>3.2</v>
      </c>
      <c r="B29" s="1">
        <v>43.2</v>
      </c>
      <c r="C29" s="1">
        <v>831.23</v>
      </c>
      <c r="D29" s="1">
        <v>843.85</v>
      </c>
      <c r="E29" s="1">
        <v>845.47</v>
      </c>
      <c r="F29" s="1">
        <v>848.49</v>
      </c>
    </row>
    <row r="31" spans="1:21" x14ac:dyDescent="0.25">
      <c r="A31">
        <v>0</v>
      </c>
      <c r="B31">
        <v>21.9</v>
      </c>
      <c r="C31">
        <v>815.67</v>
      </c>
      <c r="D31" s="1">
        <v>824.42</v>
      </c>
      <c r="E31">
        <v>817.87</v>
      </c>
      <c r="F31">
        <v>839.05</v>
      </c>
      <c r="H31" t="s">
        <v>9</v>
      </c>
      <c r="M31">
        <f>(5/1023) *C31</f>
        <v>3.9866568914956009</v>
      </c>
      <c r="N31">
        <f>(5/1023) *D31</f>
        <v>4.0294232649071358</v>
      </c>
      <c r="O31">
        <f>(5/1023) *E31</f>
        <v>3.9974095796676443</v>
      </c>
      <c r="P31">
        <f>(5/1023)*F31</f>
        <v>4.1009286412512216</v>
      </c>
      <c r="R31">
        <f>100000/(5-M31)</f>
        <v>98683.258573288927</v>
      </c>
      <c r="S31">
        <f>100000/(5-N31)</f>
        <v>103031.52381911571</v>
      </c>
      <c r="T31">
        <f>100000/(5-O31)</f>
        <v>99741.627260761481</v>
      </c>
      <c r="U31">
        <f>100000/(5-P31)</f>
        <v>111225.87659690129</v>
      </c>
    </row>
    <row r="32" spans="1:21" x14ac:dyDescent="0.25">
      <c r="A32">
        <v>0.8</v>
      </c>
      <c r="B32">
        <v>22.4</v>
      </c>
      <c r="C32">
        <v>814.78</v>
      </c>
      <c r="D32" s="1">
        <v>826.72</v>
      </c>
      <c r="E32">
        <v>820.2</v>
      </c>
      <c r="F32">
        <v>836.42</v>
      </c>
      <c r="M32">
        <f t="shared" ref="M32:M39" si="4">(5/1023) *C32</f>
        <v>3.9823069403714562</v>
      </c>
      <c r="N32">
        <f t="shared" ref="N32:N39" si="5">(5/1023) *D32</f>
        <v>4.0406647116324539</v>
      </c>
      <c r="O32">
        <f t="shared" ref="O32:O39" si="6">(5/1023) *E32</f>
        <v>4.0087976539589443</v>
      </c>
      <c r="P32">
        <f t="shared" ref="P32:P39" si="7">(5/1023)*F32</f>
        <v>4.0880742913000976</v>
      </c>
      <c r="R32">
        <f t="shared" ref="R32:R39" si="8">100000/(5-M32)</f>
        <v>98261.454231101685</v>
      </c>
      <c r="S32">
        <f t="shared" ref="S32:S39" si="9">100000/(5-N32)</f>
        <v>104238.84246994094</v>
      </c>
      <c r="T32">
        <f t="shared" ref="T32:T39" si="10">100000/(5-O32)</f>
        <v>100887.57396449705</v>
      </c>
      <c r="U32">
        <f t="shared" ref="U32:U39" si="11">100000/(5-P32)</f>
        <v>109658.05552577981</v>
      </c>
    </row>
    <row r="33" spans="1:21" x14ac:dyDescent="0.25">
      <c r="A33">
        <v>1.1000000000000001</v>
      </c>
      <c r="B33">
        <v>23.6</v>
      </c>
      <c r="C33">
        <v>818.94</v>
      </c>
      <c r="D33" s="1">
        <v>838.54</v>
      </c>
      <c r="E33">
        <v>836.85</v>
      </c>
      <c r="F33">
        <v>840.17</v>
      </c>
      <c r="M33">
        <f t="shared" si="4"/>
        <v>4.0026392961876835</v>
      </c>
      <c r="N33">
        <f t="shared" si="5"/>
        <v>4.0984359726295212</v>
      </c>
      <c r="O33">
        <f t="shared" si="6"/>
        <v>4.0901759530791786</v>
      </c>
      <c r="P33">
        <f t="shared" si="7"/>
        <v>4.1064027370478984</v>
      </c>
      <c r="R33">
        <f t="shared" si="8"/>
        <v>100264.62805057339</v>
      </c>
      <c r="S33">
        <f t="shared" si="9"/>
        <v>110918.35628320505</v>
      </c>
      <c r="T33">
        <f t="shared" si="10"/>
        <v>109911.36180499593</v>
      </c>
      <c r="U33">
        <f t="shared" si="11"/>
        <v>111907.23623037795</v>
      </c>
    </row>
    <row r="34" spans="1:21" x14ac:dyDescent="0.25">
      <c r="A34">
        <v>1.4</v>
      </c>
      <c r="B34">
        <v>24.2</v>
      </c>
      <c r="C34">
        <v>830.6</v>
      </c>
      <c r="D34" s="1">
        <v>849.39</v>
      </c>
      <c r="E34">
        <v>842.84</v>
      </c>
      <c r="F34">
        <v>848.82</v>
      </c>
      <c r="M34">
        <f t="shared" si="4"/>
        <v>4.0596285434995112</v>
      </c>
      <c r="N34">
        <f t="shared" si="5"/>
        <v>4.151466275659824</v>
      </c>
      <c r="O34">
        <f t="shared" si="6"/>
        <v>4.1194525904203321</v>
      </c>
      <c r="P34">
        <f t="shared" si="7"/>
        <v>4.148680351906159</v>
      </c>
      <c r="R34">
        <f t="shared" si="8"/>
        <v>106340.95634095634</v>
      </c>
      <c r="S34">
        <f t="shared" si="9"/>
        <v>117850.35424226713</v>
      </c>
      <c r="T34">
        <f t="shared" si="10"/>
        <v>113565.71936056834</v>
      </c>
      <c r="U34">
        <f t="shared" si="11"/>
        <v>117464.69169824329</v>
      </c>
    </row>
    <row r="35" spans="1:21" x14ac:dyDescent="0.25">
      <c r="A35">
        <v>1.7</v>
      </c>
      <c r="B35">
        <v>26</v>
      </c>
      <c r="C35">
        <v>852.05</v>
      </c>
      <c r="D35" s="1">
        <v>856.31</v>
      </c>
      <c r="E35">
        <v>850.22</v>
      </c>
      <c r="F35">
        <v>849.01</v>
      </c>
      <c r="M35">
        <f t="shared" si="4"/>
        <v>4.1644672531769302</v>
      </c>
      <c r="N35">
        <f t="shared" si="5"/>
        <v>4.1852883675464314</v>
      </c>
      <c r="O35">
        <f t="shared" si="6"/>
        <v>4.1555229716520037</v>
      </c>
      <c r="P35">
        <f t="shared" si="7"/>
        <v>4.1496089931573801</v>
      </c>
      <c r="R35">
        <f t="shared" si="8"/>
        <v>119684.11816320557</v>
      </c>
      <c r="S35">
        <f t="shared" si="9"/>
        <v>122742.8160057591</v>
      </c>
      <c r="T35">
        <f t="shared" si="10"/>
        <v>118416.48338928113</v>
      </c>
      <c r="U35">
        <f t="shared" si="11"/>
        <v>117592.9651129375</v>
      </c>
    </row>
    <row r="36" spans="1:21" x14ac:dyDescent="0.25">
      <c r="A36">
        <v>2</v>
      </c>
      <c r="B36">
        <v>27.6</v>
      </c>
      <c r="C36">
        <v>829.2</v>
      </c>
      <c r="D36" s="1">
        <v>857.78</v>
      </c>
      <c r="E36">
        <v>850.98</v>
      </c>
      <c r="F36">
        <v>858.01</v>
      </c>
      <c r="M36">
        <f t="shared" si="4"/>
        <v>4.0527859237536656</v>
      </c>
      <c r="N36">
        <f t="shared" si="5"/>
        <v>4.1924731182795698</v>
      </c>
      <c r="O36">
        <f t="shared" si="6"/>
        <v>4.1592375366568914</v>
      </c>
      <c r="P36">
        <f t="shared" si="7"/>
        <v>4.1935972629521014</v>
      </c>
      <c r="R36">
        <f t="shared" si="8"/>
        <v>105572.75541795665</v>
      </c>
      <c r="S36">
        <f t="shared" si="9"/>
        <v>123834.88681757655</v>
      </c>
      <c r="T36">
        <f t="shared" si="10"/>
        <v>118939.65817928147</v>
      </c>
      <c r="U36">
        <f t="shared" si="11"/>
        <v>124007.51560700645</v>
      </c>
    </row>
    <row r="37" spans="1:21" x14ac:dyDescent="0.25">
      <c r="A37">
        <v>2.2999999999999998</v>
      </c>
      <c r="B37">
        <v>29.5</v>
      </c>
      <c r="C37">
        <v>829.12</v>
      </c>
      <c r="D37" s="1">
        <v>855.44</v>
      </c>
      <c r="E37">
        <v>848.98</v>
      </c>
      <c r="F37">
        <v>851.53</v>
      </c>
      <c r="G37" t="s">
        <v>11</v>
      </c>
      <c r="M37">
        <f t="shared" si="4"/>
        <v>4.0523949169110463</v>
      </c>
      <c r="N37">
        <f t="shared" si="5"/>
        <v>4.1810361681329429</v>
      </c>
      <c r="O37">
        <f t="shared" si="6"/>
        <v>4.1494623655913978</v>
      </c>
      <c r="P37">
        <f t="shared" si="7"/>
        <v>4.1619257086999024</v>
      </c>
      <c r="R37">
        <f t="shared" si="8"/>
        <v>105529.1933154529</v>
      </c>
      <c r="S37">
        <f t="shared" si="9"/>
        <v>122105.51444258781</v>
      </c>
      <c r="T37">
        <f t="shared" si="10"/>
        <v>117572.69279393172</v>
      </c>
      <c r="U37">
        <f t="shared" si="11"/>
        <v>119321.16405202079</v>
      </c>
    </row>
    <row r="38" spans="1:21" x14ac:dyDescent="0.25">
      <c r="A38">
        <v>2.6</v>
      </c>
      <c r="B38">
        <v>30.2</v>
      </c>
      <c r="C38">
        <v>831.15</v>
      </c>
      <c r="D38" s="1">
        <v>863.59</v>
      </c>
      <c r="E38">
        <v>857.12</v>
      </c>
      <c r="F38">
        <v>853.92</v>
      </c>
      <c r="M38">
        <f t="shared" si="4"/>
        <v>4.0623167155425222</v>
      </c>
      <c r="N38">
        <f t="shared" si="5"/>
        <v>4.2208699902248288</v>
      </c>
      <c r="O38">
        <f t="shared" si="6"/>
        <v>4.1892473118279572</v>
      </c>
      <c r="P38">
        <f t="shared" si="7"/>
        <v>4.1736070381231674</v>
      </c>
      <c r="R38">
        <f t="shared" si="8"/>
        <v>106645.81704456608</v>
      </c>
      <c r="S38">
        <f t="shared" si="9"/>
        <v>128348.28429835015</v>
      </c>
      <c r="T38">
        <f t="shared" si="10"/>
        <v>123342.17506631302</v>
      </c>
      <c r="U38">
        <f t="shared" si="11"/>
        <v>121007.80695528747</v>
      </c>
    </row>
    <row r="39" spans="1:21" x14ac:dyDescent="0.25">
      <c r="A39">
        <v>2.9</v>
      </c>
      <c r="B39">
        <v>30.6</v>
      </c>
      <c r="C39">
        <v>841.16</v>
      </c>
      <c r="D39" s="1">
        <v>875.22</v>
      </c>
      <c r="E39">
        <v>868.83</v>
      </c>
      <c r="F39">
        <v>866.88</v>
      </c>
      <c r="M39">
        <f t="shared" si="4"/>
        <v>4.1112414467253178</v>
      </c>
      <c r="N39">
        <f t="shared" si="5"/>
        <v>4.277712609970675</v>
      </c>
      <c r="O39">
        <f t="shared" si="6"/>
        <v>4.2464809384164228</v>
      </c>
      <c r="P39">
        <f t="shared" si="7"/>
        <v>4.2369501466275663</v>
      </c>
      <c r="R39">
        <f t="shared" si="8"/>
        <v>112516.49802023759</v>
      </c>
      <c r="S39">
        <f t="shared" si="9"/>
        <v>138449.04587900944</v>
      </c>
      <c r="T39">
        <f t="shared" si="10"/>
        <v>132710.64409418183</v>
      </c>
      <c r="U39">
        <f t="shared" si="11"/>
        <v>131053.03612605693</v>
      </c>
    </row>
  </sheetData>
  <mergeCells count="1"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 Wei Wen</dc:creator>
  <cp:lastModifiedBy>Javern Goh</cp:lastModifiedBy>
  <dcterms:created xsi:type="dcterms:W3CDTF">2022-02-23T01:55:52Z</dcterms:created>
  <dcterms:modified xsi:type="dcterms:W3CDTF">2022-02-24T04:11:24Z</dcterms:modified>
</cp:coreProperties>
</file>