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PivotChartFilter="1" defaultThemeVersion="124226"/>
  <mc:AlternateContent xmlns:mc="http://schemas.openxmlformats.org/markup-compatibility/2006">
    <mc:Choice Requires="x15">
      <x15ac:absPath xmlns:x15ac="http://schemas.microsoft.com/office/spreadsheetml/2010/11/ac" url="H:\CMPS1024\Excel\"/>
    </mc:Choice>
  </mc:AlternateContent>
  <bookViews>
    <workbookView xWindow="240" yWindow="120" windowWidth="19440" windowHeight="12210" activeTab="6"/>
  </bookViews>
  <sheets>
    <sheet name="Cover" sheetId="14" r:id="rId1"/>
    <sheet name="Instructions" sheetId="15" r:id="rId2"/>
    <sheet name="IF Functions" sheetId="12" r:id="rId3"/>
    <sheet name="Benefit Calculations " sheetId="16" r:id="rId4"/>
    <sheet name="Retirement Calculation" sheetId="17" r:id="rId5"/>
    <sheet name="Health Plan Calculation" sheetId="18" r:id="rId6"/>
    <sheet name="VLOOKUP" sheetId="1" r:id="rId7"/>
    <sheet name="CarType" sheetId="2" r:id="rId8"/>
    <sheet name="PMT Function" sheetId="4" r:id="rId9"/>
    <sheet name="GoalSeek_StoreLoan" sheetId="10" r:id="rId10"/>
    <sheet name="PaymentTable" sheetId="11" r:id="rId11"/>
    <sheet name="PivotTables" sheetId="7" r:id="rId12"/>
  </sheets>
  <definedNames>
    <definedName name="addresses">VLOOKUP!$A$4:$C$9</definedName>
    <definedName name="amount">VLOOKUP!$F$5:$F$10</definedName>
    <definedName name="categories">VLOOKUP!$A$12:$C$15</definedName>
    <definedName name="districts">VLOOKUP!$A$18:$C$23</definedName>
    <definedName name="name">VLOOKUP!$E$5:$E$10</definedName>
  </definedNames>
  <calcPr calcId="152511"/>
</workbook>
</file>

<file path=xl/calcChain.xml><?xml version="1.0" encoding="utf-8"?>
<calcChain xmlns="http://schemas.openxmlformats.org/spreadsheetml/2006/main">
  <c r="D22" i="12" l="1"/>
  <c r="C22" i="12"/>
  <c r="B22" i="12"/>
  <c r="D21" i="12"/>
  <c r="C21" i="12"/>
  <c r="B21" i="12"/>
  <c r="D20" i="12"/>
  <c r="C20" i="12"/>
  <c r="B20" i="12"/>
  <c r="D19" i="12"/>
  <c r="C19" i="12"/>
  <c r="B19" i="12"/>
  <c r="D18" i="12"/>
  <c r="C18" i="12"/>
  <c r="B18" i="12"/>
  <c r="D17" i="12"/>
  <c r="C17" i="12"/>
  <c r="B17" i="12"/>
  <c r="D16" i="12"/>
  <c r="C16" i="12"/>
  <c r="B16" i="12"/>
  <c r="D15" i="12"/>
  <c r="C15" i="12"/>
  <c r="B15" i="12"/>
  <c r="D14" i="12"/>
  <c r="C14" i="12"/>
  <c r="B14" i="12"/>
  <c r="D13" i="12"/>
  <c r="C13" i="12"/>
  <c r="B13" i="12"/>
  <c r="B5" i="10" l="1"/>
</calcChain>
</file>

<file path=xl/comments1.xml><?xml version="1.0" encoding="utf-8"?>
<comments xmlns="http://schemas.openxmlformats.org/spreadsheetml/2006/main">
  <authors>
    <author>mmedina</author>
    <author>Manuel Medina</author>
  </authors>
  <commentList>
    <comment ref="E4" authorId="0" shapeId="0">
      <text>
        <r>
          <rPr>
            <b/>
            <sz val="8"/>
            <color indexed="81"/>
            <rFont val="Tahoma"/>
            <family val="2"/>
          </rPr>
          <t>Manuel Medina:</t>
        </r>
        <r>
          <rPr>
            <sz val="8"/>
            <color indexed="81"/>
            <rFont val="Tahoma"/>
            <family val="2"/>
          </rPr>
          <t xml:space="preserve">
Imagine the case of the result of a football match. You want to display Win or Lose or Tie, when the team in column A has a better result than the team in column D
For the cell E3, you will write the IF formula to check the scores and display the appropriate RESULTS</t>
        </r>
      </text>
    </comment>
    <comment ref="Q8" authorId="1" shapeId="0">
      <text>
        <r>
          <rPr>
            <b/>
            <sz val="9"/>
            <color indexed="81"/>
            <rFont val="Tahoma"/>
            <family val="2"/>
          </rPr>
          <t>Manuel Medina:</t>
        </r>
        <r>
          <rPr>
            <sz val="9"/>
            <color indexed="81"/>
            <rFont val="Tahoma"/>
            <family val="2"/>
          </rPr>
          <t xml:space="preserve">
Write IF statements to calculate the cost of the quantities of olive oil listed in Cells P8
</t>
        </r>
      </text>
    </comment>
    <comment ref="Q9" authorId="1" shapeId="0">
      <text>
        <r>
          <rPr>
            <b/>
            <sz val="9"/>
            <color indexed="81"/>
            <rFont val="Tahoma"/>
            <family val="2"/>
          </rPr>
          <t>Manuel Medina:</t>
        </r>
        <r>
          <rPr>
            <sz val="9"/>
            <color indexed="81"/>
            <rFont val="Tahoma"/>
            <family val="2"/>
          </rPr>
          <t xml:space="preserve">
Write IF statements to calculate the cost of the quantities of olive oil listed in Cells P9,
</t>
        </r>
      </text>
    </comment>
    <comment ref="A10" authorId="0" shapeId="0">
      <text>
        <r>
          <rPr>
            <b/>
            <sz val="8"/>
            <color indexed="81"/>
            <rFont val="Tahoma"/>
            <family val="2"/>
          </rPr>
          <t>mmedina:</t>
        </r>
        <r>
          <rPr>
            <sz val="8"/>
            <color indexed="81"/>
            <rFont val="Tahoma"/>
            <family val="2"/>
          </rPr>
          <t xml:space="preserve">
1. Create NAMES for columns AVERAGE, LETTERGRADE and COMMENTS be sure to use the NAMES in the FORMULAS for calculating LETTERGRADE and displaying COMMENT.
2. Create a conditional formatting of the grades, use any condition you wish to highlight more than one value for the grades</t>
        </r>
      </text>
    </comment>
    <comment ref="Q10" authorId="1" shapeId="0">
      <text>
        <r>
          <rPr>
            <b/>
            <sz val="9"/>
            <color indexed="81"/>
            <rFont val="Tahoma"/>
            <family val="2"/>
          </rPr>
          <t>Manuel Medina:</t>
        </r>
        <r>
          <rPr>
            <sz val="9"/>
            <color indexed="81"/>
            <rFont val="Tahoma"/>
            <family val="2"/>
          </rPr>
          <t xml:space="preserve">
Write IF statements to calculate the cost of the quantities of olive oil listed in Cells P10</t>
        </r>
      </text>
    </comment>
    <comment ref="Q11" authorId="1" shapeId="0">
      <text>
        <r>
          <rPr>
            <b/>
            <sz val="9"/>
            <color indexed="81"/>
            <rFont val="Tahoma"/>
            <family val="2"/>
          </rPr>
          <t>Manuel Medina:</t>
        </r>
        <r>
          <rPr>
            <sz val="9"/>
            <color indexed="81"/>
            <rFont val="Tahoma"/>
            <family val="2"/>
          </rPr>
          <t xml:space="preserve">
Write IF statements to calculate the cost of the quantities of olive oil listed in Cells P11
</t>
        </r>
      </text>
    </comment>
    <comment ref="E12" authorId="1" shapeId="0">
      <text>
        <r>
          <rPr>
            <b/>
            <sz val="9"/>
            <color indexed="81"/>
            <rFont val="Tahoma"/>
            <family val="2"/>
          </rPr>
          <t>Manuel Medina:</t>
        </r>
        <r>
          <rPr>
            <sz val="9"/>
            <color indexed="81"/>
            <rFont val="Tahoma"/>
            <family val="2"/>
          </rPr>
          <t xml:space="preserve">
Calculate Student Average of Test grades
</t>
        </r>
      </text>
    </comment>
    <comment ref="F12" authorId="1" shapeId="0">
      <text>
        <r>
          <rPr>
            <b/>
            <sz val="9"/>
            <color indexed="81"/>
            <rFont val="Tahoma"/>
            <family val="2"/>
          </rPr>
          <t>Manuel Medina:</t>
        </r>
        <r>
          <rPr>
            <sz val="9"/>
            <color indexed="81"/>
            <rFont val="Tahoma"/>
            <family val="2"/>
          </rPr>
          <t xml:space="preserve">
Using NESTED IF statements calculate the correct LETTER GRADE based on the CRITERIA in the Table provided.
</t>
        </r>
      </text>
    </comment>
    <comment ref="G12" authorId="1" shapeId="0">
      <text>
        <r>
          <rPr>
            <b/>
            <sz val="9"/>
            <color indexed="81"/>
            <rFont val="Tahoma"/>
            <family val="2"/>
          </rPr>
          <t>Manuel Medina:</t>
        </r>
        <r>
          <rPr>
            <sz val="9"/>
            <color indexed="81"/>
            <rFont val="Tahoma"/>
            <family val="2"/>
          </rPr>
          <t xml:space="preserve">
Using NESTED IF and the previously calculated LETTERGRADE to Display the appropriate COMMENT based on the table provided. </t>
        </r>
      </text>
    </comment>
    <comment ref="P14" authorId="0" shapeId="0">
      <text>
        <r>
          <rPr>
            <b/>
            <sz val="8"/>
            <color indexed="81"/>
            <rFont val="Tahoma"/>
            <family val="2"/>
          </rPr>
          <t>mmedina:</t>
        </r>
        <r>
          <rPr>
            <sz val="8"/>
            <color indexed="81"/>
            <rFont val="Tahoma"/>
            <family val="2"/>
          </rPr>
          <t xml:space="preserve">
I’ve modified the olive oil price schedule to give an additional price break for quantities over 1,000 gallons. The new pricing schedule is listed.
Write the formulas using nested IF statements to calculate the cost of the quantities of olive oil listed in Cell P23 (1600), Cell P24 (483 gallons) and Cell P25 (2,001 gallons)</t>
        </r>
      </text>
    </comment>
    <comment ref="Q23" authorId="1" shapeId="0">
      <text>
        <r>
          <rPr>
            <b/>
            <sz val="9"/>
            <color indexed="81"/>
            <rFont val="Tahoma"/>
            <family val="2"/>
          </rPr>
          <t>Manuel Medina:</t>
        </r>
        <r>
          <rPr>
            <sz val="9"/>
            <color indexed="81"/>
            <rFont val="Tahoma"/>
            <family val="2"/>
          </rPr>
          <t xml:space="preserve">
Calculate the cost of quantities of olive oile in P23
</t>
        </r>
      </text>
    </comment>
    <comment ref="Q24" authorId="1" shapeId="0">
      <text>
        <r>
          <rPr>
            <b/>
            <sz val="9"/>
            <color indexed="81"/>
            <rFont val="Tahoma"/>
            <family val="2"/>
          </rPr>
          <t>Manuel Medina:</t>
        </r>
        <r>
          <rPr>
            <sz val="9"/>
            <color indexed="81"/>
            <rFont val="Tahoma"/>
            <family val="2"/>
          </rPr>
          <t xml:space="preserve">
Write formula using nested IF statements to calculate the cost of the quantities of
olive oil listed in Cell A22 (483 gallons) </t>
        </r>
      </text>
    </comment>
    <comment ref="Q25" authorId="1" shapeId="0">
      <text>
        <r>
          <rPr>
            <b/>
            <sz val="9"/>
            <color indexed="81"/>
            <rFont val="Tahoma"/>
            <family val="2"/>
          </rPr>
          <t xml:space="preserve">ManuelMedina:
</t>
        </r>
        <r>
          <rPr>
            <sz val="9"/>
            <color indexed="81"/>
            <rFont val="Tahoma"/>
            <family val="2"/>
          </rPr>
          <t xml:space="preserve">Write formula using nested IF statements to calculate the cost of the quantities of
olive oil listed in Cell A23 (2001 gallons) </t>
        </r>
      </text>
    </comment>
  </commentList>
</comments>
</file>

<file path=xl/comments2.xml><?xml version="1.0" encoding="utf-8"?>
<comments xmlns="http://schemas.openxmlformats.org/spreadsheetml/2006/main">
  <authors>
    <author>mmedina</author>
  </authors>
  <commentList>
    <comment ref="G4" authorId="0" shapeId="0">
      <text>
        <r>
          <rPr>
            <b/>
            <sz val="8"/>
            <color indexed="81"/>
            <rFont val="Tahoma"/>
            <family val="2"/>
          </rPr>
          <t>mmedina:</t>
        </r>
        <r>
          <rPr>
            <sz val="8"/>
            <color indexed="81"/>
            <rFont val="Tahoma"/>
            <family val="2"/>
          </rPr>
          <t xml:space="preserve">
Use Vlookup to search for amount inside categories table and return corresponding size (small, huge, etc.)</t>
        </r>
      </text>
    </comment>
    <comment ref="H4" authorId="0" shapeId="0">
      <text>
        <r>
          <rPr>
            <b/>
            <sz val="8"/>
            <color indexed="81"/>
            <rFont val="Tahoma"/>
            <family val="2"/>
          </rPr>
          <t>mmedina:</t>
        </r>
        <r>
          <rPr>
            <sz val="8"/>
            <color indexed="81"/>
            <rFont val="Tahoma"/>
            <family val="2"/>
          </rPr>
          <t xml:space="preserve">
Use Vlookup and search for the addresses of each person inside the addresses table.</t>
        </r>
      </text>
    </comment>
    <comment ref="I4" authorId="0" shapeId="0">
      <text>
        <r>
          <rPr>
            <b/>
            <sz val="8"/>
            <color indexed="81"/>
            <rFont val="Tahoma"/>
            <family val="2"/>
          </rPr>
          <t>mmedina:</t>
        </r>
        <r>
          <rPr>
            <sz val="8"/>
            <color indexed="81"/>
            <rFont val="Tahoma"/>
            <family val="2"/>
          </rPr>
          <t xml:space="preserve">
Use Vlookup to search for district codes from the Addresses table and return Districts name from the Districts table</t>
        </r>
      </text>
    </comment>
    <comment ref="F11" authorId="0" shapeId="0">
      <text>
        <r>
          <rPr>
            <b/>
            <sz val="8"/>
            <color indexed="81"/>
            <rFont val="Tahoma"/>
            <family val="2"/>
          </rPr>
          <t>mmedina:</t>
        </r>
        <r>
          <rPr>
            <sz val="8"/>
            <color indexed="81"/>
            <rFont val="Tahoma"/>
            <family val="2"/>
          </rPr>
          <t xml:space="preserve">
calculate total, max, min and average for the amounts above.</t>
        </r>
      </text>
    </comment>
    <comment ref="E30" authorId="0" shapeId="0">
      <text>
        <r>
          <rPr>
            <b/>
            <sz val="8"/>
            <color indexed="81"/>
            <rFont val="Tahoma"/>
            <family val="2"/>
          </rPr>
          <t>mmedina:</t>
        </r>
        <r>
          <rPr>
            <sz val="8"/>
            <color indexed="81"/>
            <rFont val="Tahoma"/>
            <family val="2"/>
          </rPr>
          <t xml:space="preserve">
use vlookup to search for the type of car that corresponds to the car ID, the table for car type is in Sheet 2</t>
        </r>
      </text>
    </comment>
  </commentList>
</comments>
</file>

<file path=xl/comments3.xml><?xml version="1.0" encoding="utf-8"?>
<comments xmlns="http://schemas.openxmlformats.org/spreadsheetml/2006/main">
  <authors>
    <author>Manuel Medina</author>
    <author>mmedina</author>
  </authors>
  <commentList>
    <comment ref="B5" authorId="0" shapeId="0">
      <text>
        <r>
          <rPr>
            <b/>
            <sz val="9"/>
            <color indexed="81"/>
            <rFont val="Tahoma"/>
            <family val="2"/>
          </rPr>
          <t>Manuel Medina:</t>
        </r>
        <r>
          <rPr>
            <sz val="9"/>
            <color indexed="81"/>
            <rFont val="Tahoma"/>
            <family val="2"/>
          </rPr>
          <t xml:space="preserve">
Calculate the Monthly Payment using the values in the store loan example</t>
        </r>
      </text>
    </comment>
    <comment ref="A7" authorId="1" shapeId="0">
      <text>
        <r>
          <rPr>
            <b/>
            <sz val="8"/>
            <color indexed="81"/>
            <rFont val="Tahoma"/>
            <family val="2"/>
          </rPr>
          <t>mmedina:</t>
        </r>
        <r>
          <rPr>
            <sz val="8"/>
            <color indexed="81"/>
            <rFont val="Tahoma"/>
            <family val="2"/>
          </rPr>
          <t xml:space="preserve">
Assume we can only afford to pay $10000 in monthly payment, what would the loan amount be…USE GOAL SEEK and copy results below
</t>
        </r>
      </text>
    </comment>
    <comment ref="A13" authorId="1" shapeId="0">
      <text>
        <r>
          <rPr>
            <b/>
            <sz val="8"/>
            <color indexed="81"/>
            <rFont val="Tahoma"/>
            <family val="2"/>
          </rPr>
          <t>mmedina:</t>
        </r>
        <r>
          <rPr>
            <sz val="8"/>
            <color indexed="81"/>
            <rFont val="Tahoma"/>
            <family val="2"/>
          </rPr>
          <t xml:space="preserve">
Assume we can only afford to pay $10000 in monthly payment, to what will the number of years incease to? Use Goal Seek! And copy results below</t>
        </r>
      </text>
    </comment>
  </commentList>
</comments>
</file>

<file path=xl/comments4.xml><?xml version="1.0" encoding="utf-8"?>
<comments xmlns="http://schemas.openxmlformats.org/spreadsheetml/2006/main">
  <authors>
    <author>mmedina</author>
    <author>Manuel Medina</author>
  </authors>
  <commentList>
    <comment ref="C5" authorId="0" shapeId="0">
      <text>
        <r>
          <rPr>
            <b/>
            <sz val="8"/>
            <color indexed="81"/>
            <rFont val="Tahoma"/>
            <family val="2"/>
          </rPr>
          <t>mmedina:</t>
        </r>
        <r>
          <rPr>
            <sz val="8"/>
            <color indexed="81"/>
            <rFont val="Tahoma"/>
            <family val="2"/>
          </rPr>
          <t xml:space="preserve">
Create Conditional Formatting to show where 5% rate is highligted
</t>
        </r>
      </text>
    </comment>
    <comment ref="B7" authorId="0" shapeId="0">
      <text>
        <r>
          <rPr>
            <b/>
            <sz val="8"/>
            <color indexed="81"/>
            <rFont val="Tahoma"/>
            <family val="2"/>
          </rPr>
          <t>mmedina:</t>
        </r>
        <r>
          <rPr>
            <sz val="8"/>
            <color indexed="81"/>
            <rFont val="Tahoma"/>
            <family val="2"/>
          </rPr>
          <t xml:space="preserve">
Calculate the Monthly payment using the defined values above.
</t>
        </r>
      </text>
    </comment>
    <comment ref="C7" authorId="1" shapeId="0">
      <text>
        <r>
          <rPr>
            <b/>
            <sz val="9"/>
            <color indexed="81"/>
            <rFont val="Tahoma"/>
            <family val="2"/>
          </rPr>
          <t>Manuel Medina:</t>
        </r>
        <r>
          <rPr>
            <sz val="9"/>
            <color indexed="81"/>
            <rFont val="Tahoma"/>
            <family val="2"/>
          </rPr>
          <t xml:space="preserve">
Insert 24 to 60 month as payments here.</t>
        </r>
      </text>
    </comment>
    <comment ref="B8" authorId="1" shapeId="0">
      <text>
        <r>
          <rPr>
            <b/>
            <sz val="9"/>
            <color indexed="81"/>
            <rFont val="Tahoma"/>
            <family val="2"/>
          </rPr>
          <t>Manuel Medina:</t>
        </r>
        <r>
          <rPr>
            <sz val="9"/>
            <color indexed="81"/>
            <rFont val="Tahoma"/>
            <family val="2"/>
          </rPr>
          <t xml:space="preserve">
Insert RATES from 6% to 4% in Descending Order
</t>
        </r>
      </text>
    </comment>
  </commentList>
</comments>
</file>

<file path=xl/sharedStrings.xml><?xml version="1.0" encoding="utf-8"?>
<sst xmlns="http://schemas.openxmlformats.org/spreadsheetml/2006/main" count="348" uniqueCount="267">
  <si>
    <t>John</t>
  </si>
  <si>
    <t>Alice</t>
  </si>
  <si>
    <t>Bob</t>
  </si>
  <si>
    <t>Sam</t>
  </si>
  <si>
    <t>Addresses</t>
  </si>
  <si>
    <t>14 First Street</t>
  </si>
  <si>
    <t>32 Mango Avenue</t>
  </si>
  <si>
    <t>24 Busy Street</t>
  </si>
  <si>
    <t>10 Straigh Road</t>
  </si>
  <si>
    <t>18 Central Park</t>
  </si>
  <si>
    <t>Paul</t>
  </si>
  <si>
    <t>Categories</t>
  </si>
  <si>
    <t>small</t>
  </si>
  <si>
    <t>medium</t>
  </si>
  <si>
    <t>large</t>
  </si>
  <si>
    <t>huge</t>
  </si>
  <si>
    <t>Deposits</t>
  </si>
  <si>
    <t>Name</t>
  </si>
  <si>
    <t>Amount</t>
  </si>
  <si>
    <t>Category</t>
  </si>
  <si>
    <t>Address</t>
  </si>
  <si>
    <t>Total</t>
  </si>
  <si>
    <t>Max</t>
  </si>
  <si>
    <t>Min</t>
  </si>
  <si>
    <t>Average</t>
  </si>
  <si>
    <t>BZ</t>
  </si>
  <si>
    <t>TD</t>
  </si>
  <si>
    <t>CY</t>
  </si>
  <si>
    <t>OW</t>
  </si>
  <si>
    <t>CZ</t>
  </si>
  <si>
    <t>SC</t>
  </si>
  <si>
    <t>Jane</t>
  </si>
  <si>
    <t>12 Bold Lane</t>
  </si>
  <si>
    <t>Districts</t>
  </si>
  <si>
    <t>Belize</t>
  </si>
  <si>
    <t>Stann Creek</t>
  </si>
  <si>
    <t>Toledo</t>
  </si>
  <si>
    <t>Cayo</t>
  </si>
  <si>
    <t>Orange Walk</t>
  </si>
  <si>
    <t>Corozal</t>
  </si>
  <si>
    <t>District</t>
  </si>
  <si>
    <t>Car ID</t>
  </si>
  <si>
    <t>Color</t>
  </si>
  <si>
    <t>Horsepower</t>
  </si>
  <si>
    <t>Blue</t>
  </si>
  <si>
    <t xml:space="preserve">Mary </t>
  </si>
  <si>
    <t>Black</t>
  </si>
  <si>
    <t>Kate</t>
  </si>
  <si>
    <t>Green</t>
  </si>
  <si>
    <t>Dan</t>
  </si>
  <si>
    <t xml:space="preserve">Red </t>
  </si>
  <si>
    <t>Fred</t>
  </si>
  <si>
    <t>Orange</t>
  </si>
  <si>
    <t>Mike</t>
  </si>
  <si>
    <t>White</t>
  </si>
  <si>
    <t>Example 2 - Car Owner</t>
  </si>
  <si>
    <t>Car Name</t>
  </si>
  <si>
    <t>Honda Accord</t>
  </si>
  <si>
    <t>Nissan Altima</t>
  </si>
  <si>
    <t>BMW Z3</t>
  </si>
  <si>
    <t>Car Type</t>
  </si>
  <si>
    <t>Toyota Camry</t>
  </si>
  <si>
    <t>ANSWER</t>
  </si>
  <si>
    <t xml:space="preserve">Answer the following questions using pmt function. </t>
  </si>
  <si>
    <t>Calculate the monthly payment on a $5,000 loan at an annual rate of 7.5%. The loan must be paid off in 2 years. All payments are made at the beginning of the period.</t>
  </si>
  <si>
    <t>Calculate the weekly payment on a $8,000 loan at an annual rate of 6%. The loan is to be paid off in 4 years. All payments are made at the end of the period.</t>
  </si>
  <si>
    <t>Calculate the annual payment on a $6,500 loan at an annual rate of 5.25%. The loan is paid off in 10 years. All payments are made at the end of the period.</t>
  </si>
  <si>
    <t>Calculate the monthly payment on a $5,000 loan at an annual rate of 8%. The loan is paid on for 3 years, with a remaining balance on the loan of $1,000 after the 3 years. All payments are made at the end of the period.</t>
  </si>
  <si>
    <t>SSN</t>
  </si>
  <si>
    <t>First name</t>
  </si>
  <si>
    <t>Gender</t>
  </si>
  <si>
    <t>Title</t>
  </si>
  <si>
    <t>Salary</t>
  </si>
  <si>
    <t>Lagrange</t>
  </si>
  <si>
    <t>Allan</t>
  </si>
  <si>
    <t>M</t>
  </si>
  <si>
    <t>Manager</t>
  </si>
  <si>
    <t>Debreaux</t>
  </si>
  <si>
    <t>Jessica</t>
  </si>
  <si>
    <t>F</t>
  </si>
  <si>
    <t>Sales</t>
  </si>
  <si>
    <t>Evans</t>
  </si>
  <si>
    <t>Robert</t>
  </si>
  <si>
    <t>Hamilton</t>
  </si>
  <si>
    <t>Julian</t>
  </si>
  <si>
    <t>Allard</t>
  </si>
  <si>
    <t>Jackeline</t>
  </si>
  <si>
    <t>Assistant</t>
  </si>
  <si>
    <t>Gallovich</t>
  </si>
  <si>
    <t>Jason</t>
  </si>
  <si>
    <t>Thomson</t>
  </si>
  <si>
    <t>Martin</t>
  </si>
  <si>
    <t>West</t>
  </si>
  <si>
    <t>James</t>
  </si>
  <si>
    <t>Worker</t>
  </si>
  <si>
    <t>Engel</t>
  </si>
  <si>
    <t>Marck</t>
  </si>
  <si>
    <t>000 000 000</t>
  </si>
  <si>
    <t>Lalonde</t>
  </si>
  <si>
    <t>Carl</t>
  </si>
  <si>
    <t>Pahl</t>
  </si>
  <si>
    <t>Rita</t>
  </si>
  <si>
    <t>Baxter</t>
  </si>
  <si>
    <t>Howlett</t>
  </si>
  <si>
    <t>George</t>
  </si>
  <si>
    <t>McDermott</t>
  </si>
  <si>
    <t>Carol</t>
  </si>
  <si>
    <t>Create Pivot Table and Chart based on the following steps:</t>
  </si>
  <si>
    <t>1. Select the data on the right to create a pivot table on a new sheet.</t>
  </si>
  <si>
    <t>14. Save the Work</t>
  </si>
  <si>
    <r>
      <t xml:space="preserve">2. Select </t>
    </r>
    <r>
      <rPr>
        <b/>
        <sz val="11"/>
        <color rgb="FFFF0000"/>
        <rFont val="Calibri"/>
        <family val="2"/>
        <scheme val="minor"/>
      </rPr>
      <t>Salary</t>
    </r>
    <r>
      <rPr>
        <sz val="11"/>
        <color rgb="FF9C6500"/>
        <rFont val="Calibri"/>
        <family val="2"/>
        <scheme val="minor"/>
      </rPr>
      <t xml:space="preserve"> field to show sum of salary</t>
    </r>
  </si>
  <si>
    <r>
      <t xml:space="preserve">3. Add the </t>
    </r>
    <r>
      <rPr>
        <b/>
        <sz val="11"/>
        <color rgb="FFFF0000"/>
        <rFont val="Calibri"/>
        <family val="2"/>
        <scheme val="minor"/>
      </rPr>
      <t>Title</t>
    </r>
    <r>
      <rPr>
        <sz val="11"/>
        <color rgb="FF9C6500"/>
        <rFont val="Calibri"/>
        <family val="2"/>
        <scheme val="minor"/>
      </rPr>
      <t xml:space="preserve"> Field as Row labels as well as </t>
    </r>
    <r>
      <rPr>
        <b/>
        <sz val="11"/>
        <color rgb="FFFF0000"/>
        <rFont val="Calibri"/>
        <family val="2"/>
        <scheme val="minor"/>
      </rPr>
      <t>Gender</t>
    </r>
  </si>
  <si>
    <r>
      <t xml:space="preserve">5. Drag the </t>
    </r>
    <r>
      <rPr>
        <b/>
        <sz val="11"/>
        <color rgb="FFFF0000"/>
        <rFont val="Calibri"/>
        <family val="2"/>
        <scheme val="minor"/>
      </rPr>
      <t>Gender</t>
    </r>
    <r>
      <rPr>
        <sz val="11"/>
        <color rgb="FF9C6500"/>
        <rFont val="Calibri"/>
        <family val="2"/>
        <scheme val="minor"/>
      </rPr>
      <t xml:space="preserve"> Field to the Column label</t>
    </r>
  </si>
  <si>
    <r>
      <t xml:space="preserve">6. Add </t>
    </r>
    <r>
      <rPr>
        <b/>
        <sz val="11"/>
        <color rgb="FFFF0000"/>
        <rFont val="Calibri"/>
        <family val="2"/>
        <scheme val="minor"/>
      </rPr>
      <t>Salary</t>
    </r>
    <r>
      <rPr>
        <sz val="11"/>
        <color rgb="FF9C6500"/>
        <rFont val="Calibri"/>
        <family val="2"/>
        <scheme val="minor"/>
      </rPr>
      <t xml:space="preserve"> Field to the Values area so we can now have 2 salary sums</t>
    </r>
  </si>
  <si>
    <r>
      <t xml:space="preserve">     </t>
    </r>
    <r>
      <rPr>
        <b/>
        <sz val="11"/>
        <color rgb="FFFF0000"/>
        <rFont val="Calibri"/>
        <family val="2"/>
        <scheme val="minor"/>
      </rPr>
      <t>Area</t>
    </r>
    <r>
      <rPr>
        <sz val="11"/>
        <color rgb="FF9C6500"/>
        <rFont val="Calibri"/>
        <family val="2"/>
        <scheme val="minor"/>
      </rPr>
      <t xml:space="preserve"> and changing it to </t>
    </r>
    <r>
      <rPr>
        <b/>
        <sz val="11"/>
        <color rgb="FFFF0000"/>
        <rFont val="Calibri"/>
        <family val="2"/>
        <scheme val="minor"/>
      </rPr>
      <t>Count</t>
    </r>
    <r>
      <rPr>
        <sz val="11"/>
        <color rgb="FF9C6500"/>
        <rFont val="Calibri"/>
        <family val="2"/>
        <scheme val="minor"/>
      </rPr>
      <t xml:space="preserve"> instead of </t>
    </r>
    <r>
      <rPr>
        <b/>
        <sz val="11"/>
        <color rgb="FFFF0000"/>
        <rFont val="Calibri"/>
        <family val="2"/>
        <scheme val="minor"/>
      </rPr>
      <t>Sum</t>
    </r>
  </si>
  <si>
    <r>
      <t>7. Rename the first Sum of Salary to "</t>
    </r>
    <r>
      <rPr>
        <b/>
        <sz val="11"/>
        <color rgb="FFFF0000"/>
        <rFont val="Calibri"/>
        <family val="2"/>
        <scheme val="minor"/>
      </rPr>
      <t>No. of Employee</t>
    </r>
    <r>
      <rPr>
        <sz val="11"/>
        <color rgb="FF9C6500"/>
        <rFont val="Calibri"/>
        <family val="2"/>
        <scheme val="minor"/>
      </rPr>
      <t xml:space="preserve">" by clicking the value field setting in the </t>
    </r>
    <r>
      <rPr>
        <b/>
        <sz val="11"/>
        <color rgb="FFFF0000"/>
        <rFont val="Calibri"/>
        <family val="2"/>
        <scheme val="minor"/>
      </rPr>
      <t>Value</t>
    </r>
    <r>
      <rPr>
        <sz val="11"/>
        <color rgb="FF9C6500"/>
        <rFont val="Calibri"/>
        <family val="2"/>
        <scheme val="minor"/>
      </rPr>
      <t xml:space="preserve"> </t>
    </r>
  </si>
  <si>
    <r>
      <t xml:space="preserve">8. Rename the second sum of salary column to </t>
    </r>
    <r>
      <rPr>
        <b/>
        <sz val="11"/>
        <color rgb="FFFF0000"/>
        <rFont val="Calibri"/>
        <family val="2"/>
        <scheme val="minor"/>
      </rPr>
      <t>"Wages"</t>
    </r>
  </si>
  <si>
    <r>
      <t xml:space="preserve">9. Add a third field (calcualted field) by selecting </t>
    </r>
    <r>
      <rPr>
        <b/>
        <sz val="11"/>
        <color rgb="FFFF0000"/>
        <rFont val="Calibri"/>
        <family val="2"/>
        <scheme val="minor"/>
      </rPr>
      <t>Wages,</t>
    </r>
    <r>
      <rPr>
        <sz val="11"/>
        <color rgb="FF9C6500"/>
        <rFont val="Calibri"/>
        <family val="2"/>
        <scheme val="minor"/>
      </rPr>
      <t xml:space="preserve"> then in the options ribbon slect</t>
    </r>
  </si>
  <si>
    <r>
      <t xml:space="preserve">    Formula and add Calcuated Field. Call this field </t>
    </r>
    <r>
      <rPr>
        <b/>
        <sz val="11"/>
        <color rgb="FFFF0000"/>
        <rFont val="Calibri"/>
        <family val="2"/>
        <scheme val="minor"/>
      </rPr>
      <t>"Benefits"</t>
    </r>
    <r>
      <rPr>
        <sz val="11"/>
        <color rgb="FF9C6500"/>
        <rFont val="Calibri"/>
        <family val="2"/>
        <scheme val="minor"/>
      </rPr>
      <t xml:space="preserve"> and the forumla will be </t>
    </r>
    <r>
      <rPr>
        <b/>
        <sz val="11"/>
        <color rgb="FFFF0000"/>
        <rFont val="Calibri"/>
        <family val="2"/>
        <scheme val="minor"/>
      </rPr>
      <t>= Salary *0.5</t>
    </r>
  </si>
  <si>
    <r>
      <t xml:space="preserve">10. Group the </t>
    </r>
    <r>
      <rPr>
        <b/>
        <sz val="11"/>
        <color rgb="FFFF0000"/>
        <rFont val="Calibri"/>
        <family val="2"/>
        <scheme val="minor"/>
      </rPr>
      <t>Title</t>
    </r>
    <r>
      <rPr>
        <sz val="11"/>
        <color rgb="FF9C6500"/>
        <rFont val="Calibri"/>
        <family val="2"/>
        <scheme val="minor"/>
      </rPr>
      <t xml:space="preserve"> column into two groups </t>
    </r>
    <r>
      <rPr>
        <b/>
        <sz val="11"/>
        <color rgb="FFFF0000"/>
        <rFont val="Calibri"/>
        <family val="2"/>
        <scheme val="minor"/>
      </rPr>
      <t>"InOffice"</t>
    </r>
    <r>
      <rPr>
        <sz val="11"/>
        <color rgb="FF9C6500"/>
        <rFont val="Calibri"/>
        <family val="2"/>
        <scheme val="minor"/>
      </rPr>
      <t xml:space="preserve"> and </t>
    </r>
    <r>
      <rPr>
        <b/>
        <sz val="11"/>
        <color rgb="FFFF0000"/>
        <rFont val="Calibri"/>
        <family val="2"/>
        <scheme val="minor"/>
      </rPr>
      <t>"InField".</t>
    </r>
    <r>
      <rPr>
        <sz val="11"/>
        <color rgb="FF9C6500"/>
        <rFont val="Calibri"/>
        <family val="2"/>
        <scheme val="minor"/>
      </rPr>
      <t xml:space="preserve"> To do this select </t>
    </r>
    <r>
      <rPr>
        <b/>
        <sz val="11"/>
        <color rgb="FFFF0000"/>
        <rFont val="Calibri"/>
        <family val="2"/>
        <scheme val="minor"/>
      </rPr>
      <t>Assisant</t>
    </r>
    <r>
      <rPr>
        <sz val="11"/>
        <color rgb="FF9C6500"/>
        <rFont val="Calibri"/>
        <family val="2"/>
        <scheme val="minor"/>
      </rPr>
      <t xml:space="preserve"> and </t>
    </r>
    <r>
      <rPr>
        <b/>
        <sz val="11"/>
        <color rgb="FFFF0000"/>
        <rFont val="Calibri"/>
        <family val="2"/>
        <scheme val="minor"/>
      </rPr>
      <t>Manager</t>
    </r>
    <r>
      <rPr>
        <sz val="11"/>
        <color rgb="FF9C6500"/>
        <rFont val="Calibri"/>
        <family val="2"/>
        <scheme val="minor"/>
      </rPr>
      <t xml:space="preserve"> then click </t>
    </r>
    <r>
      <rPr>
        <b/>
        <sz val="11"/>
        <color rgb="FFFF0000"/>
        <rFont val="Calibri"/>
        <family val="2"/>
        <scheme val="minor"/>
      </rPr>
      <t>Group Selection</t>
    </r>
  </si>
  <si>
    <r>
      <t xml:space="preserve">       Next Select </t>
    </r>
    <r>
      <rPr>
        <b/>
        <sz val="11"/>
        <color rgb="FFFF0000"/>
        <rFont val="Calibri"/>
        <family val="2"/>
        <scheme val="minor"/>
      </rPr>
      <t>Sales</t>
    </r>
    <r>
      <rPr>
        <sz val="11"/>
        <color rgb="FF9C6500"/>
        <rFont val="Calibri"/>
        <family val="2"/>
        <scheme val="minor"/>
      </rPr>
      <t xml:space="preserve"> and </t>
    </r>
    <r>
      <rPr>
        <b/>
        <sz val="11"/>
        <color rgb="FFFF0000"/>
        <rFont val="Calibri"/>
        <family val="2"/>
        <scheme val="minor"/>
      </rPr>
      <t>Worker</t>
    </r>
    <r>
      <rPr>
        <sz val="11"/>
        <color rgb="FF9C6500"/>
        <rFont val="Calibri"/>
        <family val="2"/>
        <scheme val="minor"/>
      </rPr>
      <t xml:space="preserve"> and click </t>
    </r>
    <r>
      <rPr>
        <b/>
        <sz val="11"/>
        <color rgb="FFFF0000"/>
        <rFont val="Calibri"/>
        <family val="2"/>
        <scheme val="minor"/>
      </rPr>
      <t>Group Selection</t>
    </r>
  </si>
  <si>
    <r>
      <t xml:space="preserve">11. Rename the two groups from </t>
    </r>
    <r>
      <rPr>
        <b/>
        <sz val="11"/>
        <color rgb="FFFF0000"/>
        <rFont val="Calibri"/>
        <family val="2"/>
        <scheme val="minor"/>
      </rPr>
      <t>Group1</t>
    </r>
    <r>
      <rPr>
        <sz val="11"/>
        <color rgb="FF9C6500"/>
        <rFont val="Calibri"/>
        <family val="2"/>
        <scheme val="minor"/>
      </rPr>
      <t xml:space="preserve"> and </t>
    </r>
    <r>
      <rPr>
        <b/>
        <sz val="11"/>
        <color rgb="FFFF0000"/>
        <rFont val="Calibri"/>
        <family val="2"/>
        <scheme val="minor"/>
      </rPr>
      <t>Group2</t>
    </r>
    <r>
      <rPr>
        <sz val="11"/>
        <color rgb="FF9C6500"/>
        <rFont val="Calibri"/>
        <family val="2"/>
        <scheme val="minor"/>
      </rPr>
      <t xml:space="preserve"> to </t>
    </r>
    <r>
      <rPr>
        <b/>
        <sz val="11"/>
        <color rgb="FFFF0000"/>
        <rFont val="Calibri"/>
        <family val="2"/>
        <scheme val="minor"/>
      </rPr>
      <t>"InOffice"</t>
    </r>
    <r>
      <rPr>
        <sz val="11"/>
        <color rgb="FF9C6500"/>
        <rFont val="Calibri"/>
        <family val="2"/>
        <scheme val="minor"/>
      </rPr>
      <t xml:space="preserve"> and </t>
    </r>
    <r>
      <rPr>
        <b/>
        <sz val="11"/>
        <color rgb="FFFF0000"/>
        <rFont val="Calibri"/>
        <family val="2"/>
        <scheme val="minor"/>
      </rPr>
      <t>"InField"</t>
    </r>
    <r>
      <rPr>
        <sz val="11"/>
        <color rgb="FF9C6500"/>
        <rFont val="Calibri"/>
        <family val="2"/>
        <scheme val="minor"/>
      </rPr>
      <t xml:space="preserve"> respectively</t>
    </r>
  </si>
  <si>
    <r>
      <t xml:space="preserve">12. Return to the Data worksheet. Gto the </t>
    </r>
    <r>
      <rPr>
        <b/>
        <sz val="11"/>
        <color rgb="FFFF0000"/>
        <rFont val="Calibri"/>
        <family val="2"/>
        <scheme val="minor"/>
      </rPr>
      <t>F12</t>
    </r>
    <r>
      <rPr>
        <sz val="11"/>
        <color rgb="FF9C6500"/>
        <rFont val="Calibri"/>
        <family val="2"/>
        <scheme val="minor"/>
      </rPr>
      <t xml:space="preserve"> cell</t>
    </r>
  </si>
  <si>
    <r>
      <t xml:space="preserve">      Change the salary of </t>
    </r>
    <r>
      <rPr>
        <b/>
        <sz val="11"/>
        <color rgb="FFFF0000"/>
        <rFont val="Calibri"/>
        <family val="2"/>
        <scheme val="minor"/>
      </rPr>
      <t>Alice Thomson</t>
    </r>
    <r>
      <rPr>
        <sz val="11"/>
        <color rgb="FF9C6500"/>
        <rFont val="Calibri"/>
        <family val="2"/>
        <scheme val="minor"/>
      </rPr>
      <t xml:space="preserve"> from </t>
    </r>
    <r>
      <rPr>
        <b/>
        <sz val="11"/>
        <color rgb="FFFF0000"/>
        <rFont val="Calibri"/>
        <family val="2"/>
        <scheme val="minor"/>
      </rPr>
      <t>22 500 $</t>
    </r>
    <r>
      <rPr>
        <sz val="11"/>
        <color rgb="FF9C6500"/>
        <rFont val="Calibri"/>
        <family val="2"/>
        <scheme val="minor"/>
      </rPr>
      <t> to </t>
    </r>
    <r>
      <rPr>
        <b/>
        <sz val="11"/>
        <color rgb="FFFF0000"/>
        <rFont val="Calibri"/>
        <family val="2"/>
        <scheme val="minor"/>
      </rPr>
      <t>27 000 $.</t>
    </r>
  </si>
  <si>
    <r>
      <t xml:space="preserve">      Return to the </t>
    </r>
    <r>
      <rPr>
        <b/>
        <sz val="11"/>
        <color rgb="FFFF0000"/>
        <rFont val="Calibri"/>
        <family val="2"/>
        <scheme val="minor"/>
      </rPr>
      <t>worksheet</t>
    </r>
    <r>
      <rPr>
        <sz val="11"/>
        <color rgb="FF9C6500"/>
        <rFont val="Calibri"/>
        <family val="2"/>
        <scheme val="minor"/>
      </rPr>
      <t xml:space="preserve"> where the </t>
    </r>
    <r>
      <rPr>
        <b/>
        <sz val="11"/>
        <color rgb="FFFF0000"/>
        <rFont val="Calibri"/>
        <family val="2"/>
        <scheme val="minor"/>
      </rPr>
      <t>PivotTable</t>
    </r>
    <r>
      <rPr>
        <sz val="11"/>
        <color rgb="FF9C6500"/>
        <rFont val="Calibri"/>
        <family val="2"/>
        <scheme val="minor"/>
      </rPr>
      <t xml:space="preserve"> is located. From the </t>
    </r>
    <r>
      <rPr>
        <b/>
        <sz val="11"/>
        <color rgb="FFFF0000"/>
        <rFont val="Calibri"/>
        <family val="2"/>
        <scheme val="minor"/>
      </rPr>
      <t>PivotTable's Options tab</t>
    </r>
    <r>
      <rPr>
        <sz val="11"/>
        <color rgb="FF9C6500"/>
        <rFont val="Calibri"/>
        <family val="2"/>
        <scheme val="minor"/>
      </rPr>
      <t xml:space="preserve">, press the </t>
    </r>
    <r>
      <rPr>
        <b/>
        <sz val="11"/>
        <color rgb="FFFF0000"/>
        <rFont val="Calibri"/>
        <family val="2"/>
        <scheme val="minor"/>
      </rPr>
      <t>Refresh</t>
    </r>
    <r>
      <rPr>
        <sz val="11"/>
        <color rgb="FF9C6500"/>
        <rFont val="Calibri"/>
        <family val="2"/>
        <scheme val="minor"/>
      </rPr>
      <t xml:space="preserve"> button.</t>
    </r>
  </si>
  <si>
    <r>
      <t xml:space="preserve">13. From the </t>
    </r>
    <r>
      <rPr>
        <b/>
        <sz val="11"/>
        <color rgb="FFFF0000"/>
        <rFont val="Calibri"/>
        <family val="2"/>
        <scheme val="minor"/>
      </rPr>
      <t>PivotTable's Options tab</t>
    </r>
    <r>
      <rPr>
        <sz val="11"/>
        <color rgb="FF9C6500"/>
        <rFont val="Calibri"/>
        <family val="2"/>
        <scheme val="minor"/>
      </rPr>
      <t xml:space="preserve">, press the </t>
    </r>
    <r>
      <rPr>
        <b/>
        <sz val="11"/>
        <color rgb="FFFF0000"/>
        <rFont val="Calibri"/>
        <family val="2"/>
        <scheme val="minor"/>
      </rPr>
      <t>PivotChart</t>
    </r>
    <r>
      <rPr>
        <sz val="11"/>
        <color rgb="FF9C6500"/>
        <rFont val="Calibri"/>
        <family val="2"/>
        <scheme val="minor"/>
      </rPr>
      <t xml:space="preserve"> button.</t>
    </r>
  </si>
  <si>
    <r>
      <t xml:space="preserve">        From the list of chart types available, select </t>
    </r>
    <r>
      <rPr>
        <b/>
        <sz val="11"/>
        <color rgb="FFFF0000"/>
        <rFont val="Calibri"/>
        <family val="2"/>
        <scheme val="minor"/>
      </rPr>
      <t>3-D Column.</t>
    </r>
  </si>
  <si>
    <t>Store Furnishings Loan Options</t>
  </si>
  <si>
    <t>Amount of Loan</t>
  </si>
  <si>
    <t>Period (years)</t>
  </si>
  <si>
    <t>Interest rate (per year)</t>
  </si>
  <si>
    <t>Payment (per month)</t>
  </si>
  <si>
    <t>Option #1 Reduce Loan Amount</t>
  </si>
  <si>
    <t>Option #2 Increase Number of Years</t>
  </si>
  <si>
    <t>Loan Options for Store Furnishings: Rates versus Months</t>
  </si>
  <si>
    <t>Period (months)</t>
  </si>
  <si>
    <t>Payment Options</t>
  </si>
  <si>
    <t>Number of Monthly Payments</t>
  </si>
  <si>
    <t>Rates</t>
  </si>
  <si>
    <t>Cost/Gallon for the first 500 gallons</t>
  </si>
  <si>
    <t>Cost/Gallon for gallons above 500</t>
  </si>
  <si>
    <t>Number of Gallons:</t>
  </si>
  <si>
    <t>Olive Oil can be purchased according to this price Schedule:</t>
  </si>
  <si>
    <t>We’ve modified the olive oil price schedule to give an additional</t>
  </si>
  <si>
    <t xml:space="preserve"> price break for quantities over 1,000 gallons. The new pricing schedule is:</t>
  </si>
  <si>
    <t>Cost/Gallon for gallons &gt;1000</t>
  </si>
  <si>
    <t>EXERCISE 1 - FOOTBALL SCORE</t>
  </si>
  <si>
    <t>TEAM</t>
  </si>
  <si>
    <t>SCORE</t>
  </si>
  <si>
    <t>RESULTS</t>
  </si>
  <si>
    <t>AAA</t>
  </si>
  <si>
    <t>DDD</t>
  </si>
  <si>
    <t>BBB</t>
  </si>
  <si>
    <t>EEE</t>
  </si>
  <si>
    <t>CCC</t>
  </si>
  <si>
    <t>FFF</t>
  </si>
  <si>
    <t>GGG</t>
  </si>
  <si>
    <t>EXERCISE 2 - RETURN A GRADE</t>
  </si>
  <si>
    <t>Student</t>
  </si>
  <si>
    <t>Test 1</t>
  </si>
  <si>
    <t>Test 2</t>
  </si>
  <si>
    <t>Test 3</t>
  </si>
  <si>
    <t>Letter Grade</t>
  </si>
  <si>
    <t>Comments</t>
  </si>
  <si>
    <t>Value Range</t>
  </si>
  <si>
    <t>Letter</t>
  </si>
  <si>
    <t>Comment</t>
  </si>
  <si>
    <t>Luc</t>
  </si>
  <si>
    <t>Failed the course</t>
  </si>
  <si>
    <t>Estelle</t>
  </si>
  <si>
    <t>D</t>
  </si>
  <si>
    <t>Passed</t>
  </si>
  <si>
    <t>Laurent</t>
  </si>
  <si>
    <t>C</t>
  </si>
  <si>
    <t>Needs improvement</t>
  </si>
  <si>
    <t>B-</t>
  </si>
  <si>
    <t>Good</t>
  </si>
  <si>
    <t>Lea</t>
  </si>
  <si>
    <t>B</t>
  </si>
  <si>
    <t>Well done</t>
  </si>
  <si>
    <t>Murielle</t>
  </si>
  <si>
    <t>B+</t>
  </si>
  <si>
    <t>Very good</t>
  </si>
  <si>
    <t>Thierry</t>
  </si>
  <si>
    <t>A-</t>
  </si>
  <si>
    <t>Great work</t>
  </si>
  <si>
    <t>A</t>
  </si>
  <si>
    <t>That's Great !</t>
  </si>
  <si>
    <t>A+</t>
  </si>
  <si>
    <t>Excellent</t>
  </si>
  <si>
    <t>Claudia</t>
  </si>
  <si>
    <t>EXERCISE 3: OLIVE OIL</t>
  </si>
  <si>
    <t>EXERCISE 4: NESTED IF</t>
  </si>
  <si>
    <t>Instructions</t>
  </si>
  <si>
    <t>that requires the construction of logical formulas.</t>
  </si>
  <si>
    <t>For instructions on the logic of writing each of these formulas,</t>
  </si>
  <si>
    <t>see their corresponding worksheet.</t>
  </si>
  <si>
    <t>Contents</t>
  </si>
  <si>
    <t>Benefit Calculations</t>
  </si>
  <si>
    <t>How to calculate the Retirement Contribution</t>
  </si>
  <si>
    <t>How to calculate the Health Plan Cost</t>
  </si>
  <si>
    <r>
      <t xml:space="preserve">Write formulas to calculate the </t>
    </r>
    <r>
      <rPr>
        <b/>
        <sz val="10"/>
        <color indexed="54"/>
        <rFont val="Trebuchet MS"/>
        <family val="2"/>
      </rPr>
      <t>Retirement Contribution</t>
    </r>
    <r>
      <rPr>
        <sz val="10"/>
        <rFont val="Trebuchet MS"/>
        <family val="2"/>
      </rPr>
      <t xml:space="preserve"> and </t>
    </r>
    <r>
      <rPr>
        <b/>
        <sz val="10"/>
        <color indexed="54"/>
        <rFont val="Trebuchet MS"/>
        <family val="2"/>
      </rPr>
      <t>Health Plan Cost</t>
    </r>
    <r>
      <rPr>
        <b/>
        <sz val="10"/>
        <rFont val="Trebuchet MS"/>
        <family val="2"/>
      </rPr>
      <t xml:space="preserve"> </t>
    </r>
    <r>
      <rPr>
        <sz val="10"/>
        <rFont val="Trebuchet MS"/>
        <family val="2"/>
      </rPr>
      <t>for each employee.</t>
    </r>
  </si>
  <si>
    <t>Employmt. Status</t>
  </si>
  <si>
    <t>Health Plan</t>
  </si>
  <si>
    <t>Hire Date</t>
  </si>
  <si>
    <t># Years Employed</t>
  </si>
  <si>
    <t>Retirement Contribution</t>
  </si>
  <si>
    <t>Health Plan Cost</t>
  </si>
  <si>
    <t>Gopnik</t>
  </si>
  <si>
    <t>part time</t>
  </si>
  <si>
    <t>family</t>
  </si>
  <si>
    <t>Mahfouz</t>
  </si>
  <si>
    <t>full time</t>
  </si>
  <si>
    <t>Bryson</t>
  </si>
  <si>
    <t>individual</t>
  </si>
  <si>
    <t>Peters</t>
  </si>
  <si>
    <t>deVries</t>
  </si>
  <si>
    <t>Talento</t>
  </si>
  <si>
    <t>Yang</t>
  </si>
  <si>
    <t>other plan</t>
  </si>
  <si>
    <t>Marks</t>
  </si>
  <si>
    <t>Heller</t>
  </si>
  <si>
    <t>CMPS1024 Excel Practice Lab</t>
  </si>
  <si>
    <t>IF, VLOOKUP, PMT, GOAL SEEK, PIVOT TABLES.</t>
  </si>
  <si>
    <t xml:space="preserve">Writing Formulas such as </t>
  </si>
  <si>
    <t>VLOOKUP</t>
  </si>
  <si>
    <t>PMT Function</t>
  </si>
  <si>
    <t>Goal Seek</t>
  </si>
  <si>
    <t>DataTables</t>
  </si>
  <si>
    <t>Pivot Table</t>
  </si>
  <si>
    <t>Basic IF Function</t>
  </si>
  <si>
    <t>Montly Payment Function</t>
  </si>
  <si>
    <t xml:space="preserve">Monthly Payment </t>
  </si>
  <si>
    <t>VLOOKUP Functions</t>
  </si>
  <si>
    <t>The Retirement Contribution Calculation Instructions</t>
  </si>
  <si>
    <t xml:space="preserve">The company contributes to each eligible employee’s retirement plan </t>
  </si>
  <si>
    <t xml:space="preserve">at the rate of 4% of the employee’s annual salary. However, to be eligible </t>
  </si>
  <si>
    <t xml:space="preserve">for this benefit, an employee must have full-time status with two or more </t>
  </si>
  <si>
    <t>years of employment. A calculation for the retirement contribution requires</t>
  </si>
  <si>
    <t xml:space="preserve"> a test of two conditions: Full- or part-time status and number of years </t>
  </si>
  <si>
    <t>of employment. A graphical view of the conditions to test might</t>
  </si>
  <si>
    <t xml:space="preserve"> look like this illustration:</t>
  </si>
  <si>
    <t>There are three possibilities to account for:</t>
  </si>
  <si>
    <t>1. An employee works full time AND has been employed two or more years.</t>
  </si>
  <si>
    <t xml:space="preserve"> The retirement benefit applies.</t>
  </si>
  <si>
    <t xml:space="preserve">2. An employee works full time but has NOT been employed two or more </t>
  </si>
  <si>
    <t>years. The retirement benefit does not apply.</t>
  </si>
  <si>
    <t>3. An employee does NOT work full time. The retirement benefit does not apply.</t>
  </si>
  <si>
    <t xml:space="preserve">You can account for these three possibilities in a single formula. </t>
  </si>
  <si>
    <t xml:space="preserve">There’s more than one way to write this formula. For example, </t>
  </si>
  <si>
    <t xml:space="preserve">you might use both the IF and AND statements or you could express </t>
  </si>
  <si>
    <t>the same thing with a nested IF statement.</t>
  </si>
  <si>
    <t>The Health Plan Cost Calculation Instructions</t>
  </si>
  <si>
    <t>The company supplies two health plan options:</t>
  </si>
  <si>
    <t>· Up to $10K of annual coverage for employees who choose the family plan.</t>
  </si>
  <si>
    <t>· Up to $8K of annual coverage for employees who choose the individual plan.</t>
  </si>
  <si>
    <t xml:space="preserve">These benefits do not apply if the employee or employee-and-family are already covered </t>
  </si>
  <si>
    <t xml:space="preserve">by some other health plan. A calculation for health insurance requires a test of three </t>
  </si>
  <si>
    <t xml:space="preserve">conditions: Individual, Family, Already Covered. A graphical view of the conditions to </t>
  </si>
  <si>
    <t>test might look like this illustration:</t>
  </si>
  <si>
    <t>Write the formula for “Health Plan Cost” using logical functions.</t>
  </si>
  <si>
    <t>PIVOT TABLE</t>
  </si>
  <si>
    <t>The worksheets in this workbook present various exercises</t>
  </si>
  <si>
    <t>Complete all worksheet by writing formulas based</t>
  </si>
  <si>
    <t>on instructions given in the comment areas of the sheets.</t>
  </si>
  <si>
    <t>Any help required please as Instructor</t>
  </si>
  <si>
    <t>IF Functions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</si>
</sst>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_);[Red]\(&quot;$&quot;#,##0\)"/>
    <numFmt numFmtId="165" formatCode="&quot;$&quot;#,##0.00_);[Red]\(&quot;$&quot;#,##0.00\)"/>
    <numFmt numFmtId="166" formatCode="_(&quot;$&quot;* #,##0.00_);_(&quot;$&quot;* \(#,##0.00\);_(&quot;$&quot;* &quot;-&quot;??_);_(@_)"/>
    <numFmt numFmtId="167" formatCode="_ * #,##0_)\ &quot;$&quot;_ ;_ * \(#,##0\)\ &quot;$&quot;_ ;_ * &quot;-&quot;??_)\ &quot;$&quot;_ ;_ @_ "/>
    <numFmt numFmtId="168" formatCode="&quot;$&quot;#,##0"/>
  </numFmts>
  <fonts count="47" x14ac:knownFonts="1">
    <font>
      <sz val="11"/>
      <color theme="1"/>
      <name val="Calibri"/>
      <family val="2"/>
      <scheme val="minor"/>
    </font>
    <font>
      <sz val="11"/>
      <color theme="1"/>
      <name val="Calibri"/>
      <family val="2"/>
      <scheme val="minor"/>
    </font>
    <font>
      <sz val="11"/>
      <color theme="0"/>
      <name val="Calibri"/>
      <family val="2"/>
      <scheme val="minor"/>
    </font>
    <font>
      <sz val="11"/>
      <color rgb="FF006100"/>
      <name val="Calibri"/>
      <family val="2"/>
      <scheme val="minor"/>
    </font>
    <font>
      <b/>
      <sz val="11"/>
      <color theme="1"/>
      <name val="Calibri"/>
      <family val="2"/>
      <scheme val="minor"/>
    </font>
    <font>
      <sz val="8"/>
      <color indexed="81"/>
      <name val="Tahoma"/>
      <family val="2"/>
    </font>
    <font>
      <b/>
      <sz val="8"/>
      <color indexed="81"/>
      <name val="Tahoma"/>
      <family val="2"/>
    </font>
    <font>
      <b/>
      <sz val="10"/>
      <name val="Arial"/>
      <family val="2"/>
    </font>
    <font>
      <sz val="10"/>
      <name val="Arial"/>
      <family val="2"/>
    </font>
    <font>
      <sz val="10"/>
      <name val="Arial"/>
      <family val="2"/>
    </font>
    <font>
      <sz val="11"/>
      <color rgb="FF9C6500"/>
      <name val="Calibri"/>
      <family val="2"/>
      <scheme val="minor"/>
    </font>
    <font>
      <sz val="11"/>
      <color rgb="FF3F3F76"/>
      <name val="Calibri"/>
      <family val="2"/>
      <scheme val="minor"/>
    </font>
    <font>
      <b/>
      <sz val="11"/>
      <color rgb="FF9C6500"/>
      <name val="Calibri"/>
      <family val="2"/>
      <scheme val="minor"/>
    </font>
    <font>
      <b/>
      <sz val="9"/>
      <color rgb="FF000000"/>
      <name val="Arial"/>
      <family val="2"/>
    </font>
    <font>
      <b/>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i/>
      <sz val="11"/>
      <color rgb="FF7F7F7F"/>
      <name val="Calibri"/>
      <family val="2"/>
      <scheme val="minor"/>
    </font>
    <font>
      <sz val="9"/>
      <color indexed="81"/>
      <name val="Tahoma"/>
      <family val="2"/>
    </font>
    <font>
      <b/>
      <sz val="9"/>
      <color indexed="81"/>
      <name val="Tahoma"/>
      <family val="2"/>
    </font>
    <font>
      <b/>
      <sz val="11"/>
      <color rgb="FF006100"/>
      <name val="Calibri"/>
      <family val="2"/>
      <scheme val="minor"/>
    </font>
    <font>
      <sz val="10"/>
      <name val="Arial"/>
    </font>
    <font>
      <b/>
      <sz val="20"/>
      <color indexed="54"/>
      <name val="Trebuchet MS"/>
      <family val="2"/>
    </font>
    <font>
      <sz val="12"/>
      <name val="Trebuchet MS"/>
      <family val="2"/>
    </font>
    <font>
      <b/>
      <sz val="12"/>
      <color indexed="62"/>
      <name val="Trebuchet MS"/>
      <family val="2"/>
    </font>
    <font>
      <sz val="11"/>
      <name val="Arial"/>
    </font>
    <font>
      <b/>
      <sz val="11"/>
      <color indexed="54"/>
      <name val="Arial"/>
      <family val="2"/>
    </font>
    <font>
      <u/>
      <sz val="11"/>
      <color indexed="12"/>
      <name val="Arial"/>
    </font>
    <font>
      <u/>
      <sz val="10"/>
      <color indexed="12"/>
      <name val="Arial"/>
    </font>
    <font>
      <sz val="10"/>
      <name val="Verdana"/>
    </font>
    <font>
      <b/>
      <sz val="14"/>
      <color indexed="54"/>
      <name val="Trebuchet MS"/>
      <family val="2"/>
    </font>
    <font>
      <sz val="11"/>
      <name val="Trebuchet MS"/>
      <family val="2"/>
    </font>
    <font>
      <sz val="10"/>
      <name val="Trebuchet MS"/>
      <family val="2"/>
    </font>
    <font>
      <b/>
      <sz val="10"/>
      <color indexed="54"/>
      <name val="Trebuchet MS"/>
      <family val="2"/>
    </font>
    <font>
      <b/>
      <sz val="10"/>
      <name val="Trebuchet MS"/>
      <family val="2"/>
    </font>
    <font>
      <b/>
      <sz val="11"/>
      <color indexed="9"/>
      <name val="Trebuchet MS"/>
      <family val="2"/>
    </font>
    <font>
      <b/>
      <sz val="11"/>
      <name val="Trebuchet MS"/>
      <family val="2"/>
    </font>
    <font>
      <b/>
      <sz val="12"/>
      <color theme="3" tint="0.39997558519241921"/>
      <name val="Trebuchet MS"/>
      <family val="2"/>
    </font>
    <font>
      <b/>
      <sz val="14"/>
      <color theme="1" tint="0.14999847407452621"/>
      <name val="Trebuchet MS"/>
      <family val="2"/>
    </font>
    <font>
      <b/>
      <sz val="18"/>
      <color theme="1" tint="0.14999847407452621"/>
      <name val="Cambria"/>
      <family val="2"/>
      <scheme val="major"/>
    </font>
    <font>
      <sz val="18"/>
      <color rgb="FFFF00FF"/>
      <name val="Cambria"/>
      <family val="1"/>
      <scheme val="major"/>
    </font>
    <font>
      <b/>
      <sz val="18"/>
      <color indexed="54"/>
      <name val="Cambria"/>
      <family val="1"/>
      <scheme val="major"/>
    </font>
    <font>
      <b/>
      <sz val="18"/>
      <color theme="3" tint="0.39997558519241921"/>
      <name val="Cambria"/>
      <family val="1"/>
      <scheme val="major"/>
    </font>
    <font>
      <b/>
      <sz val="18"/>
      <color rgb="FF00B050"/>
      <name val="Cambria"/>
      <family val="1"/>
      <scheme val="major"/>
    </font>
    <font>
      <b/>
      <sz val="18"/>
      <color rgb="FFFF0000"/>
      <name val="Arial"/>
      <family val="2"/>
    </font>
    <font>
      <u/>
      <sz val="11"/>
      <color indexed="12"/>
      <name val="Arial"/>
      <family val="2"/>
    </font>
  </fonts>
  <fills count="20">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79998168889431442"/>
        <bgColor indexed="65"/>
      </patternFill>
    </fill>
    <fill>
      <patternFill patternType="solid">
        <fgColor theme="8"/>
      </patternFill>
    </fill>
    <fill>
      <patternFill patternType="solid">
        <fgColor theme="8" tint="0.79998168889431442"/>
        <bgColor indexed="65"/>
      </patternFill>
    </fill>
    <fill>
      <patternFill patternType="solid">
        <fgColor rgb="FFC6EFCE"/>
      </patternFill>
    </fill>
    <fill>
      <patternFill patternType="solid">
        <fgColor indexed="55"/>
        <bgColor indexed="64"/>
      </patternFill>
    </fill>
    <fill>
      <patternFill patternType="solid">
        <fgColor rgb="FFFFEB9C"/>
      </patternFill>
    </fill>
    <fill>
      <patternFill patternType="solid">
        <fgColor rgb="FFFFCC99"/>
      </patternFill>
    </fill>
    <fill>
      <patternFill patternType="solid">
        <fgColor indexed="8"/>
        <bgColor indexed="64"/>
      </patternFill>
    </fill>
    <fill>
      <patternFill patternType="solid">
        <fgColor indexed="9"/>
        <bgColor indexed="64"/>
      </patternFill>
    </fill>
    <fill>
      <patternFill patternType="solid">
        <fgColor indexed="42"/>
        <bgColor indexed="64"/>
      </patternFill>
    </fill>
    <fill>
      <patternFill patternType="solid">
        <fgColor rgb="FFFFFF00"/>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4">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1" fillId="7" borderId="0" applyNumberFormat="0" applyBorder="0" applyAlignment="0" applyProtection="0"/>
    <xf numFmtId="0" fontId="2" fillId="8" borderId="0" applyNumberFormat="0" applyBorder="0" applyAlignment="0" applyProtection="0"/>
    <xf numFmtId="0" fontId="1" fillId="9" borderId="0" applyNumberFormat="0" applyBorder="0" applyAlignment="0" applyProtection="0"/>
    <xf numFmtId="0" fontId="2" fillId="10" borderId="0" applyNumberFormat="0" applyBorder="0" applyAlignment="0" applyProtection="0"/>
    <xf numFmtId="0" fontId="1" fillId="11" borderId="0" applyNumberFormat="0" applyBorder="0" applyAlignment="0" applyProtection="0"/>
    <xf numFmtId="0" fontId="3" fillId="12" borderId="0" applyNumberFormat="0" applyBorder="0" applyAlignment="0" applyProtection="0"/>
    <xf numFmtId="166" fontId="1" fillId="0" borderId="0" applyFont="0" applyFill="0" applyBorder="0" applyAlignment="0" applyProtection="0"/>
    <xf numFmtId="0" fontId="10" fillId="14" borderId="0" applyNumberFormat="0" applyBorder="0" applyAlignment="0" applyProtection="0"/>
    <xf numFmtId="0" fontId="11" fillId="15" borderId="1" applyNumberFormat="0" applyAlignment="0" applyProtection="0"/>
    <xf numFmtId="0" fontId="15" fillId="0" borderId="0" applyNumberFormat="0" applyFill="0" applyBorder="0" applyAlignment="0" applyProtection="0"/>
    <xf numFmtId="0" fontId="16" fillId="0" borderId="2" applyNumberFormat="0" applyFill="0" applyAlignment="0" applyProtection="0"/>
    <xf numFmtId="0" fontId="17" fillId="0" borderId="3" applyNumberFormat="0" applyFill="0" applyAlignment="0" applyProtection="0"/>
    <xf numFmtId="0" fontId="18" fillId="0" borderId="0" applyNumberFormat="0" applyFill="0" applyBorder="0" applyAlignment="0" applyProtection="0"/>
    <xf numFmtId="0" fontId="22" fillId="0" borderId="0"/>
    <xf numFmtId="0" fontId="26" fillId="0" borderId="0"/>
    <xf numFmtId="0" fontId="28" fillId="0" borderId="0" applyNumberFormat="0" applyFill="0" applyBorder="0" applyAlignment="0" applyProtection="0">
      <alignment vertical="top"/>
      <protection locked="0"/>
    </xf>
    <xf numFmtId="0" fontId="30" fillId="0" borderId="0"/>
    <xf numFmtId="166" fontId="26" fillId="0" borderId="0" applyFont="0" applyFill="0" applyBorder="0" applyAlignment="0" applyProtection="0"/>
  </cellStyleXfs>
  <cellXfs count="126">
    <xf numFmtId="0" fontId="0" fillId="0" borderId="0" xfId="0"/>
    <xf numFmtId="0" fontId="1" fillId="3" borderId="0" xfId="2"/>
    <xf numFmtId="0" fontId="0" fillId="0" borderId="0" xfId="0" applyFont="1"/>
    <xf numFmtId="0" fontId="1" fillId="9" borderId="0" xfId="8" applyFont="1" applyAlignment="1">
      <alignment horizontal="center"/>
    </xf>
    <xf numFmtId="0" fontId="1" fillId="9" borderId="0" xfId="8" applyFont="1"/>
    <xf numFmtId="0" fontId="1" fillId="9" borderId="0" xfId="8" applyFont="1" applyAlignment="1"/>
    <xf numFmtId="0" fontId="2" fillId="5" borderId="0" xfId="4" applyFont="1" applyBorder="1" applyAlignment="1">
      <alignment horizontal="center"/>
    </xf>
    <xf numFmtId="0" fontId="1" fillId="3" borderId="0" xfId="2" applyFont="1" applyAlignment="1">
      <alignment horizontal="center"/>
    </xf>
    <xf numFmtId="164" fontId="1" fillId="3" borderId="0" xfId="2" applyNumberFormat="1" applyFont="1"/>
    <xf numFmtId="0" fontId="1" fillId="4" borderId="0" xfId="3" applyFont="1"/>
    <xf numFmtId="164" fontId="1" fillId="7" borderId="0" xfId="6" applyNumberFormat="1" applyFont="1"/>
    <xf numFmtId="0" fontId="1" fillId="7" borderId="0" xfId="6" applyFont="1" applyAlignment="1"/>
    <xf numFmtId="0" fontId="0" fillId="0" borderId="0" xfId="0" applyFont="1" applyAlignment="1"/>
    <xf numFmtId="0" fontId="1" fillId="11" borderId="0" xfId="10" applyFont="1"/>
    <xf numFmtId="0" fontId="2" fillId="5" borderId="0" xfId="4" applyFont="1" applyAlignment="1">
      <alignment horizontal="center"/>
    </xf>
    <xf numFmtId="164" fontId="1" fillId="4" borderId="0" xfId="3" applyNumberFormat="1" applyFont="1"/>
    <xf numFmtId="0" fontId="8" fillId="13" borderId="0" xfId="0" applyFont="1" applyFill="1"/>
    <xf numFmtId="0" fontId="3" fillId="12" borderId="0" xfId="11" applyAlignment="1">
      <alignment horizontal="center"/>
    </xf>
    <xf numFmtId="0" fontId="7" fillId="0" borderId="0" xfId="0" applyFont="1" applyAlignment="1"/>
    <xf numFmtId="0" fontId="0" fillId="0" borderId="0" xfId="0" applyAlignment="1"/>
    <xf numFmtId="0" fontId="4" fillId="0" borderId="0" xfId="0" applyFont="1" applyAlignment="1">
      <alignment horizontal="center"/>
    </xf>
    <xf numFmtId="166" fontId="0" fillId="0" borderId="0" xfId="12" applyFont="1"/>
    <xf numFmtId="0" fontId="0" fillId="0" borderId="0" xfId="0"/>
    <xf numFmtId="0" fontId="11" fillId="15" borderId="1" xfId="14"/>
    <xf numFmtId="0" fontId="12" fillId="14" borderId="0" xfId="13" applyFont="1"/>
    <xf numFmtId="0" fontId="13" fillId="0" borderId="0" xfId="0" applyFont="1"/>
    <xf numFmtId="0" fontId="4" fillId="0" borderId="0" xfId="0" applyFont="1"/>
    <xf numFmtId="0" fontId="4" fillId="0" borderId="0" xfId="0" applyFont="1" applyAlignment="1">
      <alignment horizontal="center"/>
    </xf>
    <xf numFmtId="0" fontId="7" fillId="0" borderId="0" xfId="0" applyFont="1" applyAlignment="1">
      <alignment horizontal="left"/>
    </xf>
    <xf numFmtId="167" fontId="7" fillId="0" borderId="0" xfId="12" applyNumberFormat="1" applyFont="1" applyAlignment="1">
      <alignment horizontal="left"/>
    </xf>
    <xf numFmtId="0" fontId="7" fillId="0" borderId="0" xfId="12" applyNumberFormat="1" applyFont="1" applyAlignment="1">
      <alignment horizontal="left"/>
    </xf>
    <xf numFmtId="3" fontId="0" fillId="0" borderId="0" xfId="0" applyNumberFormat="1"/>
    <xf numFmtId="0" fontId="9" fillId="0" borderId="0" xfId="0" applyFont="1"/>
    <xf numFmtId="167" fontId="0" fillId="0" borderId="0" xfId="12" applyNumberFormat="1" applyFont="1"/>
    <xf numFmtId="0" fontId="0" fillId="0" borderId="0" xfId="12" applyNumberFormat="1" applyFont="1" applyAlignment="1">
      <alignment horizontal="center"/>
    </xf>
    <xf numFmtId="0" fontId="0" fillId="0" borderId="0" xfId="0" applyAlignment="1">
      <alignment horizontal="right"/>
    </xf>
    <xf numFmtId="0" fontId="4" fillId="0" borderId="0" xfId="0" applyFont="1" applyAlignment="1"/>
    <xf numFmtId="0" fontId="10" fillId="14" borderId="0" xfId="13"/>
    <xf numFmtId="164" fontId="0" fillId="0" borderId="0" xfId="0" applyNumberFormat="1"/>
    <xf numFmtId="9" fontId="0" fillId="0" borderId="0" xfId="0" applyNumberFormat="1"/>
    <xf numFmtId="165" fontId="0" fillId="0" borderId="0" xfId="0" applyNumberFormat="1"/>
    <xf numFmtId="2" fontId="0" fillId="0" borderId="0" xfId="0" applyNumberFormat="1"/>
    <xf numFmtId="10" fontId="0" fillId="0" borderId="0" xfId="0" applyNumberFormat="1"/>
    <xf numFmtId="10" fontId="4" fillId="0" borderId="0" xfId="0" applyNumberFormat="1" applyFont="1" applyAlignment="1">
      <alignment horizontal="center"/>
    </xf>
    <xf numFmtId="0" fontId="18" fillId="0" borderId="0" xfId="18" applyAlignment="1">
      <alignment vertical="center"/>
    </xf>
    <xf numFmtId="0" fontId="0" fillId="0" borderId="4" xfId="0" applyBorder="1"/>
    <xf numFmtId="166" fontId="0" fillId="0" borderId="4" xfId="12" applyFont="1" applyBorder="1"/>
    <xf numFmtId="0" fontId="0" fillId="0" borderId="4" xfId="0" applyBorder="1" applyAlignment="1">
      <alignment horizontal="center"/>
    </xf>
    <xf numFmtId="0" fontId="0" fillId="0" borderId="5" xfId="0" applyBorder="1"/>
    <xf numFmtId="0" fontId="0" fillId="0" borderId="0" xfId="0" applyBorder="1"/>
    <xf numFmtId="0" fontId="8" fillId="0" borderId="0" xfId="0" applyFont="1" applyBorder="1"/>
    <xf numFmtId="0" fontId="8" fillId="0" borderId="6" xfId="0" applyFont="1" applyBorder="1"/>
    <xf numFmtId="0" fontId="0" fillId="0" borderId="7" xfId="0" applyBorder="1"/>
    <xf numFmtId="0" fontId="0" fillId="0" borderId="8" xfId="0" applyBorder="1"/>
    <xf numFmtId="0" fontId="8" fillId="0" borderId="8" xfId="0" applyFont="1" applyBorder="1"/>
    <xf numFmtId="0" fontId="8" fillId="0" borderId="9" xfId="0" applyFont="1" applyBorder="1"/>
    <xf numFmtId="0" fontId="23" fillId="0" borderId="0" xfId="19" applyFont="1"/>
    <xf numFmtId="0" fontId="24" fillId="0" borderId="0" xfId="19" applyFont="1"/>
    <xf numFmtId="0" fontId="25" fillId="0" borderId="0" xfId="19" applyFont="1"/>
    <xf numFmtId="0" fontId="26" fillId="0" borderId="0" xfId="20"/>
    <xf numFmtId="0" fontId="27" fillId="0" borderId="0" xfId="20" applyFont="1"/>
    <xf numFmtId="0" fontId="22" fillId="0" borderId="0" xfId="20" applyFont="1"/>
    <xf numFmtId="0" fontId="29" fillId="0" borderId="0" xfId="21" applyFont="1" applyAlignment="1" applyProtection="1"/>
    <xf numFmtId="0" fontId="31" fillId="0" borderId="0" xfId="22" applyFont="1"/>
    <xf numFmtId="0" fontId="32" fillId="0" borderId="0" xfId="22" applyFont="1"/>
    <xf numFmtId="0" fontId="33" fillId="0" borderId="0" xfId="22" applyFont="1"/>
    <xf numFmtId="0" fontId="36" fillId="16" borderId="0" xfId="22" applyFont="1" applyFill="1" applyAlignment="1">
      <alignment horizontal="center" wrapText="1"/>
    </xf>
    <xf numFmtId="0" fontId="33" fillId="0" borderId="10" xfId="22" applyFont="1" applyBorder="1" applyAlignment="1">
      <alignment horizontal="center"/>
    </xf>
    <xf numFmtId="0" fontId="33" fillId="0" borderId="11" xfId="22" applyFont="1" applyBorder="1" applyAlignment="1">
      <alignment horizontal="center"/>
    </xf>
    <xf numFmtId="168" fontId="33" fillId="0" borderId="11" xfId="23" applyNumberFormat="1" applyFont="1" applyBorder="1"/>
    <xf numFmtId="17" fontId="33" fillId="0" borderId="11" xfId="22" applyNumberFormat="1" applyFont="1" applyBorder="1" applyAlignment="1">
      <alignment horizontal="center"/>
    </xf>
    <xf numFmtId="0" fontId="30" fillId="17" borderId="4" xfId="22" applyFill="1" applyBorder="1" applyAlignment="1">
      <alignment horizontal="center"/>
    </xf>
    <xf numFmtId="168" fontId="32" fillId="18" borderId="4" xfId="22" applyNumberFormat="1" applyFont="1" applyFill="1" applyBorder="1" applyAlignment="1">
      <alignment horizontal="center"/>
    </xf>
    <xf numFmtId="0" fontId="32" fillId="18" borderId="4" xfId="22" applyFont="1" applyFill="1" applyBorder="1" applyAlignment="1">
      <alignment horizontal="center"/>
    </xf>
    <xf numFmtId="0" fontId="33" fillId="0" borderId="12" xfId="22" applyFont="1" applyBorder="1" applyAlignment="1">
      <alignment horizontal="center"/>
    </xf>
    <xf numFmtId="0" fontId="33" fillId="0" borderId="0" xfId="22" applyFont="1" applyBorder="1" applyAlignment="1">
      <alignment horizontal="center"/>
    </xf>
    <xf numFmtId="168" fontId="33" fillId="0" borderId="0" xfId="23" applyNumberFormat="1" applyFont="1" applyBorder="1"/>
    <xf numFmtId="17" fontId="33" fillId="0" borderId="0" xfId="22" applyNumberFormat="1" applyFont="1" applyBorder="1" applyAlignment="1">
      <alignment horizontal="center"/>
    </xf>
    <xf numFmtId="0" fontId="33" fillId="0" borderId="13" xfId="22" applyFont="1" applyBorder="1" applyAlignment="1">
      <alignment horizontal="center"/>
    </xf>
    <xf numFmtId="0" fontId="33" fillId="0" borderId="14" xfId="22" applyFont="1" applyBorder="1" applyAlignment="1">
      <alignment horizontal="center"/>
    </xf>
    <xf numFmtId="168" fontId="33" fillId="0" borderId="14" xfId="23" applyNumberFormat="1" applyFont="1" applyBorder="1"/>
    <xf numFmtId="17" fontId="33" fillId="0" borderId="14" xfId="22" applyNumberFormat="1" applyFont="1" applyBorder="1" applyAlignment="1">
      <alignment horizontal="center"/>
    </xf>
    <xf numFmtId="0" fontId="24" fillId="0" borderId="0" xfId="19" applyFont="1" applyAlignment="1"/>
    <xf numFmtId="0" fontId="24" fillId="0" borderId="0" xfId="19" applyFont="1" applyAlignment="1">
      <alignment horizontal="left" vertical="center"/>
    </xf>
    <xf numFmtId="0" fontId="28" fillId="0" borderId="0" xfId="21" applyAlignment="1" applyProtection="1"/>
    <xf numFmtId="0" fontId="7" fillId="0" borderId="16" xfId="0" applyFont="1" applyBorder="1"/>
    <xf numFmtId="0" fontId="7" fillId="0" borderId="17" xfId="0" applyFont="1" applyBorder="1"/>
    <xf numFmtId="0" fontId="18" fillId="0" borderId="0" xfId="18" applyAlignment="1">
      <alignment horizontal="right"/>
    </xf>
    <xf numFmtId="165" fontId="3" fillId="12" borderId="0" xfId="11" applyNumberFormat="1" applyAlignment="1">
      <alignment horizontal="center"/>
    </xf>
    <xf numFmtId="0" fontId="24" fillId="0" borderId="0" xfId="19" applyFont="1" applyAlignment="1">
      <alignment horizontal="center" vertical="center"/>
    </xf>
    <xf numFmtId="0" fontId="21" fillId="12" borderId="0" xfId="11" applyFont="1" applyAlignment="1">
      <alignment horizontal="center"/>
    </xf>
    <xf numFmtId="0" fontId="7" fillId="0" borderId="15" xfId="0" applyFont="1" applyBorder="1" applyAlignment="1">
      <alignment horizontal="center"/>
    </xf>
    <xf numFmtId="0" fontId="7" fillId="0" borderId="16" xfId="0" applyFont="1" applyBorder="1" applyAlignment="1">
      <alignment horizontal="center"/>
    </xf>
    <xf numFmtId="0" fontId="10" fillId="14" borderId="0" xfId="13" applyAlignment="1">
      <alignment horizontal="center"/>
    </xf>
    <xf numFmtId="0" fontId="10" fillId="14" borderId="0" xfId="13" applyAlignment="1">
      <alignment horizontal="left"/>
    </xf>
    <xf numFmtId="0" fontId="2" fillId="6" borderId="0" xfId="5" applyFont="1" applyBorder="1" applyAlignment="1">
      <alignment horizontal="center"/>
    </xf>
    <xf numFmtId="0" fontId="2" fillId="8" borderId="0" xfId="7" applyFont="1" applyBorder="1" applyAlignment="1">
      <alignment horizontal="center"/>
    </xf>
    <xf numFmtId="0" fontId="2" fillId="10" borderId="0" xfId="9" applyFont="1" applyAlignment="1">
      <alignment horizontal="center"/>
    </xf>
    <xf numFmtId="0" fontId="2" fillId="2" borderId="0" xfId="1" applyFont="1" applyBorder="1" applyAlignment="1">
      <alignment horizontal="center"/>
    </xf>
    <xf numFmtId="0" fontId="0" fillId="0" borderId="0" xfId="0" applyFont="1" applyAlignment="1">
      <alignment horizontal="center"/>
    </xf>
    <xf numFmtId="0" fontId="9" fillId="13" borderId="0" xfId="0" applyFont="1" applyFill="1" applyAlignment="1">
      <alignment horizontal="center"/>
    </xf>
    <xf numFmtId="0" fontId="4" fillId="0" borderId="0" xfId="0" applyFont="1" applyAlignment="1">
      <alignment horizontal="center"/>
    </xf>
    <xf numFmtId="0" fontId="12" fillId="14" borderId="0" xfId="13" applyFont="1" applyAlignment="1">
      <alignment horizontal="center"/>
    </xf>
    <xf numFmtId="0" fontId="17" fillId="0" borderId="3" xfId="17" applyAlignment="1">
      <alignment horizontal="center"/>
    </xf>
    <xf numFmtId="0" fontId="16" fillId="0" borderId="2" xfId="16" applyAlignment="1">
      <alignment horizontal="center"/>
    </xf>
    <xf numFmtId="0" fontId="18" fillId="0" borderId="0" xfId="18" applyAlignment="1">
      <alignment horizontal="right" vertical="center"/>
    </xf>
    <xf numFmtId="0" fontId="32" fillId="0" borderId="0" xfId="20" applyFont="1"/>
    <xf numFmtId="0" fontId="33" fillId="0" borderId="0" xfId="20" applyFont="1"/>
    <xf numFmtId="0" fontId="33" fillId="0" borderId="0" xfId="20" applyNumberFormat="1" applyFont="1"/>
    <xf numFmtId="0" fontId="37" fillId="0" borderId="0" xfId="20" applyFont="1"/>
    <xf numFmtId="0" fontId="32" fillId="0" borderId="0" xfId="20" applyFont="1" applyAlignment="1">
      <alignment horizontal="left" indent="12"/>
    </xf>
    <xf numFmtId="0" fontId="32" fillId="0" borderId="0" xfId="20" applyFont="1" applyAlignment="1">
      <alignment horizontal="left" indent="4"/>
    </xf>
    <xf numFmtId="0" fontId="33" fillId="0" borderId="0" xfId="20" applyFont="1" applyAlignment="1">
      <alignment horizontal="left" indent="8"/>
    </xf>
    <xf numFmtId="0" fontId="33" fillId="0" borderId="0" xfId="20" applyFont="1" applyAlignment="1">
      <alignment horizontal="left" indent="4"/>
    </xf>
    <xf numFmtId="0" fontId="38" fillId="0" borderId="0" xfId="20" applyFont="1"/>
    <xf numFmtId="0" fontId="39" fillId="0" borderId="0" xfId="22" applyFont="1" applyAlignment="1">
      <alignment horizontal="center"/>
    </xf>
    <xf numFmtId="0" fontId="40" fillId="0" borderId="0" xfId="15" applyFont="1" applyAlignment="1">
      <alignment horizontal="center"/>
    </xf>
    <xf numFmtId="0" fontId="41" fillId="0" borderId="0" xfId="0" applyFont="1" applyAlignment="1">
      <alignment horizontal="center"/>
    </xf>
    <xf numFmtId="0" fontId="42" fillId="19" borderId="0" xfId="22" applyFont="1" applyFill="1" applyAlignment="1">
      <alignment horizontal="center"/>
    </xf>
    <xf numFmtId="0" fontId="43" fillId="0" borderId="0" xfId="22" applyFont="1"/>
    <xf numFmtId="0" fontId="44" fillId="0" borderId="0" xfId="22" applyFont="1" applyAlignment="1">
      <alignment horizontal="center"/>
    </xf>
    <xf numFmtId="0" fontId="45" fillId="0" borderId="0" xfId="20" applyFont="1"/>
    <xf numFmtId="0" fontId="8" fillId="0" borderId="0" xfId="20" applyFont="1"/>
    <xf numFmtId="0" fontId="46" fillId="0" borderId="0" xfId="21" applyFont="1" applyAlignment="1" applyProtection="1"/>
    <xf numFmtId="0" fontId="22" fillId="0" borderId="4" xfId="19" applyBorder="1"/>
    <xf numFmtId="0" fontId="4" fillId="0" borderId="4" xfId="0" applyFont="1" applyBorder="1"/>
  </cellXfs>
  <cellStyles count="24">
    <cellStyle name="20% - Accent1" xfId="2" builtinId="30"/>
    <cellStyle name="20% - Accent3" xfId="6" builtinId="38"/>
    <cellStyle name="20% - Accent4" xfId="8" builtinId="42"/>
    <cellStyle name="20% - Accent5" xfId="10" builtinId="46"/>
    <cellStyle name="40% - Accent1" xfId="3" builtinId="31"/>
    <cellStyle name="60% - Accent1" xfId="4" builtinId="32"/>
    <cellStyle name="Accent1" xfId="1" builtinId="29"/>
    <cellStyle name="Accent3" xfId="5" builtinId="37"/>
    <cellStyle name="Accent4" xfId="7" builtinId="41"/>
    <cellStyle name="Accent5" xfId="9" builtinId="45"/>
    <cellStyle name="Currency" xfId="12" builtinId="4"/>
    <cellStyle name="Currency 2" xfId="23"/>
    <cellStyle name="Explanatory Text" xfId="18" builtinId="53"/>
    <cellStyle name="Good" xfId="11" builtinId="26"/>
    <cellStyle name="Heading 1" xfId="16" builtinId="16"/>
    <cellStyle name="Heading 2" xfId="17" builtinId="17"/>
    <cellStyle name="Hyperlink" xfId="21" builtinId="8"/>
    <cellStyle name="Input" xfId="14" builtinId="20"/>
    <cellStyle name="Neutral" xfId="13" builtinId="28"/>
    <cellStyle name="Normal" xfId="0" builtinId="0"/>
    <cellStyle name="Normal 2" xfId="20"/>
    <cellStyle name="Normal_IF Function WkBk-BenefitCalculation" xfId="22"/>
    <cellStyle name="Normal_LogicPractice" xfId="19"/>
    <cellStyle name="Title" xfId="15" builtinId="15"/>
  </cellStyles>
  <dxfs count="0"/>
  <tableStyles count="0" defaultTableStyle="TableStyleMedium9"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wmf"/></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600075</xdr:colOff>
      <xdr:row>5</xdr:row>
      <xdr:rowOff>104775</xdr:rowOff>
    </xdr:from>
    <xdr:to>
      <xdr:col>3</xdr:col>
      <xdr:colOff>581025</xdr:colOff>
      <xdr:row>11</xdr:row>
      <xdr:rowOff>219075</xdr:rowOff>
    </xdr:to>
    <xdr:pic>
      <xdr:nvPicPr>
        <xdr:cNvPr id="2" name="Picture 4" descr="j014960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5425" y="1371600"/>
          <a:ext cx="1200150" cy="148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295276</xdr:colOff>
      <xdr:row>14</xdr:row>
      <xdr:rowOff>47626</xdr:rowOff>
    </xdr:from>
    <xdr:to>
      <xdr:col>4</xdr:col>
      <xdr:colOff>19050</xdr:colOff>
      <xdr:row>18</xdr:row>
      <xdr:rowOff>82884</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90626" y="3371851"/>
          <a:ext cx="1552574" cy="949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476250</xdr:colOff>
      <xdr:row>10</xdr:row>
      <xdr:rowOff>104775</xdr:rowOff>
    </xdr:from>
    <xdr:to>
      <xdr:col>8</xdr:col>
      <xdr:colOff>85725</xdr:colOff>
      <xdr:row>21</xdr:row>
      <xdr:rowOff>190500</xdr:rowOff>
    </xdr:to>
    <xdr:pic>
      <xdr:nvPicPr>
        <xdr:cNvPr id="2"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9395" t="35286" r="18359" b="32031"/>
        <a:stretch>
          <a:fillRect/>
        </a:stretch>
      </xdr:blipFill>
      <xdr:spPr bwMode="auto">
        <a:xfrm>
          <a:off x="476250" y="1990725"/>
          <a:ext cx="5095875" cy="23907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10</xdr:row>
      <xdr:rowOff>104775</xdr:rowOff>
    </xdr:from>
    <xdr:to>
      <xdr:col>8</xdr:col>
      <xdr:colOff>561975</xdr:colOff>
      <xdr:row>23</xdr:row>
      <xdr:rowOff>142875</xdr:rowOff>
    </xdr:to>
    <xdr:pic>
      <xdr:nvPicPr>
        <xdr:cNvPr id="2" name="Picture 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7031" t="38379" r="28047" b="32617"/>
        <a:stretch>
          <a:fillRect/>
        </a:stretch>
      </xdr:blipFill>
      <xdr:spPr bwMode="auto">
        <a:xfrm>
          <a:off x="695325" y="1990725"/>
          <a:ext cx="5353050" cy="27622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ables/table1.xml><?xml version="1.0" encoding="utf-8"?>
<table xmlns="http://schemas.openxmlformats.org/spreadsheetml/2006/main" id="1" name="cartype" displayName="cartype" ref="A1:B5" totalsRowShown="0">
  <tableColumns count="2">
    <tableColumn id="1" name="Car ID"/>
    <tableColumn id="2" name="Car Nam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F20"/>
  <sheetViews>
    <sheetView showGridLines="0" workbookViewId="0">
      <selection activeCell="H19" sqref="H19"/>
    </sheetView>
  </sheetViews>
  <sheetFormatPr defaultColWidth="9.140625" defaultRowHeight="18" x14ac:dyDescent="0.35"/>
  <cols>
    <col min="1" max="1" width="13.42578125" style="57" customWidth="1"/>
    <col min="2" max="256" width="9.140625" style="57"/>
    <col min="257" max="257" width="13.42578125" style="57" customWidth="1"/>
    <col min="258" max="512" width="9.140625" style="57"/>
    <col min="513" max="513" width="13.42578125" style="57" customWidth="1"/>
    <col min="514" max="768" width="9.140625" style="57"/>
    <col min="769" max="769" width="13.42578125" style="57" customWidth="1"/>
    <col min="770" max="1024" width="9.140625" style="57"/>
    <col min="1025" max="1025" width="13.42578125" style="57" customWidth="1"/>
    <col min="1026" max="1280" width="9.140625" style="57"/>
    <col min="1281" max="1281" width="13.42578125" style="57" customWidth="1"/>
    <col min="1282" max="1536" width="9.140625" style="57"/>
    <col min="1537" max="1537" width="13.42578125" style="57" customWidth="1"/>
    <col min="1538" max="1792" width="9.140625" style="57"/>
    <col min="1793" max="1793" width="13.42578125" style="57" customWidth="1"/>
    <col min="1794" max="2048" width="9.140625" style="57"/>
    <col min="2049" max="2049" width="13.42578125" style="57" customWidth="1"/>
    <col min="2050" max="2304" width="9.140625" style="57"/>
    <col min="2305" max="2305" width="13.42578125" style="57" customWidth="1"/>
    <col min="2306" max="2560" width="9.140625" style="57"/>
    <col min="2561" max="2561" width="13.42578125" style="57" customWidth="1"/>
    <col min="2562" max="2816" width="9.140625" style="57"/>
    <col min="2817" max="2817" width="13.42578125" style="57" customWidth="1"/>
    <col min="2818" max="3072" width="9.140625" style="57"/>
    <col min="3073" max="3073" width="13.42578125" style="57" customWidth="1"/>
    <col min="3074" max="3328" width="9.140625" style="57"/>
    <col min="3329" max="3329" width="13.42578125" style="57" customWidth="1"/>
    <col min="3330" max="3584" width="9.140625" style="57"/>
    <col min="3585" max="3585" width="13.42578125" style="57" customWidth="1"/>
    <col min="3586" max="3840" width="9.140625" style="57"/>
    <col min="3841" max="3841" width="13.42578125" style="57" customWidth="1"/>
    <col min="3842" max="4096" width="9.140625" style="57"/>
    <col min="4097" max="4097" width="13.42578125" style="57" customWidth="1"/>
    <col min="4098" max="4352" width="9.140625" style="57"/>
    <col min="4353" max="4353" width="13.42578125" style="57" customWidth="1"/>
    <col min="4354" max="4608" width="9.140625" style="57"/>
    <col min="4609" max="4609" width="13.42578125" style="57" customWidth="1"/>
    <col min="4610" max="4864" width="9.140625" style="57"/>
    <col min="4865" max="4865" width="13.42578125" style="57" customWidth="1"/>
    <col min="4866" max="5120" width="9.140625" style="57"/>
    <col min="5121" max="5121" width="13.42578125" style="57" customWidth="1"/>
    <col min="5122" max="5376" width="9.140625" style="57"/>
    <col min="5377" max="5377" width="13.42578125" style="57" customWidth="1"/>
    <col min="5378" max="5632" width="9.140625" style="57"/>
    <col min="5633" max="5633" width="13.42578125" style="57" customWidth="1"/>
    <col min="5634" max="5888" width="9.140625" style="57"/>
    <col min="5889" max="5889" width="13.42578125" style="57" customWidth="1"/>
    <col min="5890" max="6144" width="9.140625" style="57"/>
    <col min="6145" max="6145" width="13.42578125" style="57" customWidth="1"/>
    <col min="6146" max="6400" width="9.140625" style="57"/>
    <col min="6401" max="6401" width="13.42578125" style="57" customWidth="1"/>
    <col min="6402" max="6656" width="9.140625" style="57"/>
    <col min="6657" max="6657" width="13.42578125" style="57" customWidth="1"/>
    <col min="6658" max="6912" width="9.140625" style="57"/>
    <col min="6913" max="6913" width="13.42578125" style="57" customWidth="1"/>
    <col min="6914" max="7168" width="9.140625" style="57"/>
    <col min="7169" max="7169" width="13.42578125" style="57" customWidth="1"/>
    <col min="7170" max="7424" width="9.140625" style="57"/>
    <col min="7425" max="7425" width="13.42578125" style="57" customWidth="1"/>
    <col min="7426" max="7680" width="9.140625" style="57"/>
    <col min="7681" max="7681" width="13.42578125" style="57" customWidth="1"/>
    <col min="7682" max="7936" width="9.140625" style="57"/>
    <col min="7937" max="7937" width="13.42578125" style="57" customWidth="1"/>
    <col min="7938" max="8192" width="9.140625" style="57"/>
    <col min="8193" max="8193" width="13.42578125" style="57" customWidth="1"/>
    <col min="8194" max="8448" width="9.140625" style="57"/>
    <col min="8449" max="8449" width="13.42578125" style="57" customWidth="1"/>
    <col min="8450" max="8704" width="9.140625" style="57"/>
    <col min="8705" max="8705" width="13.42578125" style="57" customWidth="1"/>
    <col min="8706" max="8960" width="9.140625" style="57"/>
    <col min="8961" max="8961" width="13.42578125" style="57" customWidth="1"/>
    <col min="8962" max="9216" width="9.140625" style="57"/>
    <col min="9217" max="9217" width="13.42578125" style="57" customWidth="1"/>
    <col min="9218" max="9472" width="9.140625" style="57"/>
    <col min="9473" max="9473" width="13.42578125" style="57" customWidth="1"/>
    <col min="9474" max="9728" width="9.140625" style="57"/>
    <col min="9729" max="9729" width="13.42578125" style="57" customWidth="1"/>
    <col min="9730" max="9984" width="9.140625" style="57"/>
    <col min="9985" max="9985" width="13.42578125" style="57" customWidth="1"/>
    <col min="9986" max="10240" width="9.140625" style="57"/>
    <col min="10241" max="10241" width="13.42578125" style="57" customWidth="1"/>
    <col min="10242" max="10496" width="9.140625" style="57"/>
    <col min="10497" max="10497" width="13.42578125" style="57" customWidth="1"/>
    <col min="10498" max="10752" width="9.140625" style="57"/>
    <col min="10753" max="10753" width="13.42578125" style="57" customWidth="1"/>
    <col min="10754" max="11008" width="9.140625" style="57"/>
    <col min="11009" max="11009" width="13.42578125" style="57" customWidth="1"/>
    <col min="11010" max="11264" width="9.140625" style="57"/>
    <col min="11265" max="11265" width="13.42578125" style="57" customWidth="1"/>
    <col min="11266" max="11520" width="9.140625" style="57"/>
    <col min="11521" max="11521" width="13.42578125" style="57" customWidth="1"/>
    <col min="11522" max="11776" width="9.140625" style="57"/>
    <col min="11777" max="11777" width="13.42578125" style="57" customWidth="1"/>
    <col min="11778" max="12032" width="9.140625" style="57"/>
    <col min="12033" max="12033" width="13.42578125" style="57" customWidth="1"/>
    <col min="12034" max="12288" width="9.140625" style="57"/>
    <col min="12289" max="12289" width="13.42578125" style="57" customWidth="1"/>
    <col min="12290" max="12544" width="9.140625" style="57"/>
    <col min="12545" max="12545" width="13.42578125" style="57" customWidth="1"/>
    <col min="12546" max="12800" width="9.140625" style="57"/>
    <col min="12801" max="12801" width="13.42578125" style="57" customWidth="1"/>
    <col min="12802" max="13056" width="9.140625" style="57"/>
    <col min="13057" max="13057" width="13.42578125" style="57" customWidth="1"/>
    <col min="13058" max="13312" width="9.140625" style="57"/>
    <col min="13313" max="13313" width="13.42578125" style="57" customWidth="1"/>
    <col min="13314" max="13568" width="9.140625" style="57"/>
    <col min="13569" max="13569" width="13.42578125" style="57" customWidth="1"/>
    <col min="13570" max="13824" width="9.140625" style="57"/>
    <col min="13825" max="13825" width="13.42578125" style="57" customWidth="1"/>
    <col min="13826" max="14080" width="9.140625" style="57"/>
    <col min="14081" max="14081" width="13.42578125" style="57" customWidth="1"/>
    <col min="14082" max="14336" width="9.140625" style="57"/>
    <col min="14337" max="14337" width="13.42578125" style="57" customWidth="1"/>
    <col min="14338" max="14592" width="9.140625" style="57"/>
    <col min="14593" max="14593" width="13.42578125" style="57" customWidth="1"/>
    <col min="14594" max="14848" width="9.140625" style="57"/>
    <col min="14849" max="14849" width="13.42578125" style="57" customWidth="1"/>
    <col min="14850" max="15104" width="9.140625" style="57"/>
    <col min="15105" max="15105" width="13.42578125" style="57" customWidth="1"/>
    <col min="15106" max="15360" width="9.140625" style="57"/>
    <col min="15361" max="15361" width="13.42578125" style="57" customWidth="1"/>
    <col min="15362" max="15616" width="9.140625" style="57"/>
    <col min="15617" max="15617" width="13.42578125" style="57" customWidth="1"/>
    <col min="15618" max="15872" width="9.140625" style="57"/>
    <col min="15873" max="15873" width="13.42578125" style="57" customWidth="1"/>
    <col min="15874" max="16128" width="9.140625" style="57"/>
    <col min="16129" max="16129" width="13.42578125" style="57" customWidth="1"/>
    <col min="16130" max="16384" width="9.140625" style="57"/>
  </cols>
  <sheetData>
    <row r="2" spans="2:6" ht="27.75" x14ac:dyDescent="0.45">
      <c r="B2" s="56" t="s">
        <v>222</v>
      </c>
    </row>
    <row r="3" spans="2:6" ht="18" customHeight="1" x14ac:dyDescent="0.35"/>
    <row r="4" spans="2:6" x14ac:dyDescent="0.35">
      <c r="B4" s="89" t="s">
        <v>224</v>
      </c>
      <c r="C4" s="89"/>
      <c r="D4" s="89"/>
      <c r="E4" s="89"/>
      <c r="F4" s="89"/>
    </row>
    <row r="5" spans="2:6" x14ac:dyDescent="0.35">
      <c r="B5" s="83" t="s">
        <v>223</v>
      </c>
      <c r="C5" s="82"/>
      <c r="D5" s="82"/>
      <c r="E5" s="82"/>
    </row>
    <row r="6" spans="2:6" x14ac:dyDescent="0.35">
      <c r="C6" s="58"/>
    </row>
    <row r="9" spans="2:6" x14ac:dyDescent="0.35">
      <c r="C9" s="58"/>
    </row>
    <row r="10" spans="2:6" x14ac:dyDescent="0.35">
      <c r="C10" s="58"/>
    </row>
    <row r="11" spans="2:6" x14ac:dyDescent="0.35">
      <c r="C11" s="58"/>
    </row>
    <row r="14" spans="2:6" x14ac:dyDescent="0.35">
      <c r="C14" s="58"/>
    </row>
    <row r="15" spans="2:6" x14ac:dyDescent="0.35">
      <c r="C15" s="58"/>
    </row>
    <row r="18" spans="3:3" x14ac:dyDescent="0.35">
      <c r="C18" s="58"/>
    </row>
    <row r="19" spans="3:3" x14ac:dyDescent="0.35">
      <c r="C19" s="58"/>
    </row>
    <row r="20" spans="3:3" x14ac:dyDescent="0.35">
      <c r="C20" s="58"/>
    </row>
  </sheetData>
  <mergeCells count="1">
    <mergeCell ref="B4:F4"/>
  </mergeCells>
  <pageMargins left="0.75" right="0.75" top="1" bottom="1" header="0.5" footer="0.5"/>
  <headerFooter alignWithMargins="0"/>
  <drawing r:id="rId1"/>
  <picture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0.14999847407452621"/>
  </sheetPr>
  <dimension ref="A1:B17"/>
  <sheetViews>
    <sheetView workbookViewId="0">
      <selection sqref="A1:B1"/>
    </sheetView>
  </sheetViews>
  <sheetFormatPr defaultRowHeight="15" x14ac:dyDescent="0.25"/>
  <cols>
    <col min="1" max="1" width="29.28515625" style="22" customWidth="1"/>
    <col min="2" max="2" width="24.140625" style="22" customWidth="1"/>
    <col min="3" max="16384" width="9.140625" style="22"/>
  </cols>
  <sheetData>
    <row r="1" spans="1:2" ht="22.5" x14ac:dyDescent="0.3">
      <c r="A1" s="116" t="s">
        <v>127</v>
      </c>
      <c r="B1" s="116"/>
    </row>
    <row r="2" spans="1:2" x14ac:dyDescent="0.25">
      <c r="A2" s="22" t="s">
        <v>128</v>
      </c>
      <c r="B2" s="38">
        <v>415000</v>
      </c>
    </row>
    <row r="3" spans="1:2" x14ac:dyDescent="0.25">
      <c r="A3" s="22" t="s">
        <v>129</v>
      </c>
      <c r="B3" s="22">
        <v>3</v>
      </c>
    </row>
    <row r="4" spans="1:2" x14ac:dyDescent="0.25">
      <c r="A4" s="22" t="s">
        <v>130</v>
      </c>
      <c r="B4" s="39">
        <v>0.05</v>
      </c>
    </row>
    <row r="5" spans="1:2" x14ac:dyDescent="0.25">
      <c r="A5" s="22" t="s">
        <v>131</v>
      </c>
      <c r="B5" s="40">
        <f>-PMT(B4/12,B3*12,B2)</f>
        <v>12437.922298436173</v>
      </c>
    </row>
    <row r="7" spans="1:2" ht="18" thickBot="1" x14ac:dyDescent="0.35">
      <c r="A7" s="103" t="s">
        <v>132</v>
      </c>
      <c r="B7" s="103"/>
    </row>
    <row r="8" spans="1:2" ht="15.75" thickTop="1" x14ac:dyDescent="0.25">
      <c r="A8" s="22" t="s">
        <v>128</v>
      </c>
      <c r="B8" s="38"/>
    </row>
    <row r="9" spans="1:2" x14ac:dyDescent="0.25">
      <c r="A9" s="22" t="s">
        <v>129</v>
      </c>
    </row>
    <row r="10" spans="1:2" x14ac:dyDescent="0.25">
      <c r="A10" s="22" t="s">
        <v>130</v>
      </c>
      <c r="B10" s="39"/>
    </row>
    <row r="11" spans="1:2" x14ac:dyDescent="0.25">
      <c r="A11" s="22" t="s">
        <v>131</v>
      </c>
      <c r="B11" s="40"/>
    </row>
    <row r="13" spans="1:2" ht="18" thickBot="1" x14ac:dyDescent="0.35">
      <c r="A13" s="103" t="s">
        <v>133</v>
      </c>
      <c r="B13" s="103"/>
    </row>
    <row r="14" spans="1:2" ht="15.75" thickTop="1" x14ac:dyDescent="0.25">
      <c r="A14" s="22" t="s">
        <v>128</v>
      </c>
      <c r="B14" s="38"/>
    </row>
    <row r="15" spans="1:2" x14ac:dyDescent="0.25">
      <c r="A15" s="22" t="s">
        <v>129</v>
      </c>
      <c r="B15" s="41"/>
    </row>
    <row r="16" spans="1:2" x14ac:dyDescent="0.25">
      <c r="A16" s="22" t="s">
        <v>130</v>
      </c>
      <c r="B16" s="39"/>
    </row>
    <row r="17" spans="1:2" x14ac:dyDescent="0.25">
      <c r="A17" s="22" t="s">
        <v>131</v>
      </c>
      <c r="B17" s="40"/>
    </row>
  </sheetData>
  <mergeCells count="3">
    <mergeCell ref="A1:B1"/>
    <mergeCell ref="A7:B7"/>
    <mergeCell ref="A13:B13"/>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0.14999847407452621"/>
  </sheetPr>
  <dimension ref="A1:I25"/>
  <sheetViews>
    <sheetView workbookViewId="0">
      <selection sqref="A1:I1"/>
    </sheetView>
  </sheetViews>
  <sheetFormatPr defaultRowHeight="15" x14ac:dyDescent="0.25"/>
  <cols>
    <col min="1" max="1" width="23.5703125" style="22" customWidth="1"/>
    <col min="2" max="2" width="14.140625" style="22" bestFit="1" customWidth="1"/>
    <col min="3" max="9" width="13.5703125" style="22" customWidth="1"/>
    <col min="10" max="16384" width="9.140625" style="22"/>
  </cols>
  <sheetData>
    <row r="1" spans="1:9" ht="22.5" x14ac:dyDescent="0.3">
      <c r="A1" s="116" t="s">
        <v>134</v>
      </c>
      <c r="B1" s="116"/>
      <c r="C1" s="116"/>
      <c r="D1" s="116"/>
      <c r="E1" s="116"/>
      <c r="F1" s="116"/>
      <c r="G1" s="116"/>
      <c r="H1" s="116"/>
      <c r="I1" s="116"/>
    </row>
    <row r="2" spans="1:9" x14ac:dyDescent="0.25">
      <c r="A2" s="22" t="s">
        <v>128</v>
      </c>
      <c r="B2" s="38">
        <v>415000</v>
      </c>
    </row>
    <row r="3" spans="1:9" x14ac:dyDescent="0.25">
      <c r="A3" s="22" t="s">
        <v>135</v>
      </c>
      <c r="B3" s="22">
        <v>36</v>
      </c>
    </row>
    <row r="4" spans="1:9" x14ac:dyDescent="0.25">
      <c r="A4" s="22" t="s">
        <v>130</v>
      </c>
      <c r="B4" s="42">
        <v>0.05</v>
      </c>
    </row>
    <row r="5" spans="1:9" ht="20.25" thickBot="1" x14ac:dyDescent="0.35">
      <c r="C5" s="104" t="s">
        <v>136</v>
      </c>
      <c r="D5" s="104"/>
      <c r="E5" s="104"/>
      <c r="F5" s="104"/>
      <c r="G5" s="104"/>
      <c r="H5" s="104"/>
      <c r="I5" s="104"/>
    </row>
    <row r="6" spans="1:9" ht="21" thickTop="1" thickBot="1" x14ac:dyDescent="0.35">
      <c r="C6" s="104" t="s">
        <v>137</v>
      </c>
      <c r="D6" s="104"/>
      <c r="E6" s="104"/>
      <c r="F6" s="104"/>
      <c r="G6" s="104"/>
      <c r="H6" s="104"/>
      <c r="I6" s="104"/>
    </row>
    <row r="7" spans="1:9" ht="15.75" thickTop="1" x14ac:dyDescent="0.25">
      <c r="A7" s="87" t="s">
        <v>232</v>
      </c>
      <c r="B7" s="88"/>
      <c r="C7" s="27"/>
      <c r="D7" s="27"/>
      <c r="E7" s="27"/>
      <c r="F7" s="27"/>
      <c r="G7" s="27"/>
      <c r="H7" s="27"/>
      <c r="I7" s="27"/>
    </row>
    <row r="8" spans="1:9" x14ac:dyDescent="0.25">
      <c r="A8" s="105" t="s">
        <v>138</v>
      </c>
      <c r="B8" s="43"/>
      <c r="C8" s="40"/>
      <c r="D8" s="40"/>
      <c r="E8" s="40"/>
      <c r="F8" s="27"/>
      <c r="G8" s="27"/>
      <c r="H8" s="40"/>
      <c r="I8" s="40"/>
    </row>
    <row r="9" spans="1:9" x14ac:dyDescent="0.25">
      <c r="A9" s="105"/>
      <c r="B9" s="43"/>
      <c r="C9" s="40"/>
      <c r="D9" s="40"/>
      <c r="E9" s="40"/>
      <c r="F9" s="27"/>
      <c r="G9" s="27"/>
      <c r="H9" s="40"/>
      <c r="I9" s="40"/>
    </row>
    <row r="10" spans="1:9" x14ac:dyDescent="0.25">
      <c r="A10" s="105"/>
      <c r="B10" s="43"/>
      <c r="C10" s="40"/>
      <c r="D10" s="40"/>
      <c r="E10" s="40"/>
      <c r="F10" s="27"/>
      <c r="G10" s="27"/>
      <c r="H10" s="40"/>
      <c r="I10" s="40"/>
    </row>
    <row r="11" spans="1:9" x14ac:dyDescent="0.25">
      <c r="A11" s="105"/>
      <c r="B11" s="43"/>
      <c r="C11" s="40"/>
      <c r="D11" s="40"/>
      <c r="E11" s="40"/>
      <c r="F11" s="27"/>
      <c r="G11" s="27"/>
      <c r="H11" s="40"/>
      <c r="I11" s="40"/>
    </row>
    <row r="12" spans="1:9" x14ac:dyDescent="0.25">
      <c r="A12" s="105"/>
      <c r="B12" s="43"/>
      <c r="C12" s="40"/>
      <c r="D12" s="40"/>
      <c r="E12" s="40"/>
      <c r="F12" s="27"/>
      <c r="G12" s="27"/>
      <c r="H12" s="40"/>
      <c r="I12" s="40"/>
    </row>
    <row r="13" spans="1:9" x14ac:dyDescent="0.25">
      <c r="A13" s="44"/>
      <c r="B13" s="43"/>
      <c r="C13" s="40"/>
      <c r="D13" s="40"/>
      <c r="E13" s="40"/>
      <c r="F13" s="40"/>
      <c r="G13" s="40"/>
      <c r="H13" s="40"/>
      <c r="I13" s="40"/>
    </row>
    <row r="14" spans="1:9" x14ac:dyDescent="0.25">
      <c r="A14" s="44"/>
      <c r="B14" s="43"/>
      <c r="C14" s="40"/>
      <c r="D14" s="40"/>
      <c r="E14" s="40"/>
      <c r="F14" s="40"/>
      <c r="G14" s="40"/>
      <c r="H14" s="40"/>
      <c r="I14" s="40"/>
    </row>
    <row r="15" spans="1:9" x14ac:dyDescent="0.25">
      <c r="A15" s="44"/>
      <c r="B15" s="43"/>
      <c r="C15" s="40"/>
      <c r="D15" s="40"/>
      <c r="E15" s="40"/>
      <c r="F15" s="40"/>
      <c r="G15" s="40"/>
      <c r="H15" s="40"/>
      <c r="I15" s="40"/>
    </row>
    <row r="16" spans="1:9" x14ac:dyDescent="0.25">
      <c r="A16" s="44"/>
      <c r="B16" s="43"/>
      <c r="C16" s="40"/>
      <c r="D16" s="40"/>
      <c r="E16" s="40"/>
      <c r="F16" s="40"/>
      <c r="G16" s="40"/>
      <c r="H16" s="40"/>
      <c r="I16" s="40"/>
    </row>
    <row r="17" spans="1:9" x14ac:dyDescent="0.25">
      <c r="A17" s="44"/>
      <c r="B17" s="43"/>
      <c r="C17" s="40"/>
      <c r="D17" s="40"/>
      <c r="E17" s="40"/>
      <c r="F17" s="40"/>
      <c r="G17" s="40"/>
      <c r="H17" s="40"/>
      <c r="I17" s="40"/>
    </row>
    <row r="18" spans="1:9" x14ac:dyDescent="0.25">
      <c r="A18" s="44"/>
      <c r="B18" s="43"/>
      <c r="C18" s="40"/>
      <c r="D18" s="40"/>
      <c r="E18" s="40"/>
      <c r="F18" s="40"/>
      <c r="G18" s="40"/>
      <c r="H18" s="40"/>
      <c r="I18" s="40"/>
    </row>
    <row r="19" spans="1:9" x14ac:dyDescent="0.25">
      <c r="A19" s="44"/>
      <c r="B19" s="43"/>
      <c r="C19" s="40"/>
      <c r="D19" s="40"/>
      <c r="E19" s="40"/>
      <c r="F19" s="40"/>
      <c r="G19" s="40"/>
      <c r="H19" s="40"/>
      <c r="I19" s="40"/>
    </row>
    <row r="20" spans="1:9" x14ac:dyDescent="0.25">
      <c r="A20" s="44"/>
      <c r="B20" s="43"/>
      <c r="C20" s="40"/>
      <c r="D20" s="40"/>
      <c r="E20" s="40"/>
      <c r="F20" s="40"/>
      <c r="G20" s="40"/>
      <c r="H20" s="40"/>
      <c r="I20" s="40"/>
    </row>
    <row r="21" spans="1:9" x14ac:dyDescent="0.25">
      <c r="A21" s="44"/>
      <c r="B21" s="43"/>
      <c r="C21" s="40"/>
      <c r="D21" s="40"/>
      <c r="E21" s="40"/>
      <c r="F21" s="40"/>
      <c r="G21" s="40"/>
      <c r="H21" s="40"/>
      <c r="I21" s="40"/>
    </row>
    <row r="22" spans="1:9" x14ac:dyDescent="0.25">
      <c r="A22" s="44"/>
      <c r="B22" s="43"/>
      <c r="C22" s="40"/>
      <c r="D22" s="40"/>
      <c r="E22" s="40"/>
      <c r="F22" s="40"/>
      <c r="G22" s="40"/>
      <c r="H22" s="40"/>
      <c r="I22" s="40"/>
    </row>
    <row r="23" spans="1:9" x14ac:dyDescent="0.25">
      <c r="A23" s="44"/>
      <c r="B23" s="43"/>
      <c r="C23" s="40"/>
      <c r="D23" s="40"/>
      <c r="E23" s="40"/>
      <c r="F23" s="40"/>
      <c r="G23" s="40"/>
      <c r="H23" s="40"/>
      <c r="I23" s="40"/>
    </row>
    <row r="24" spans="1:9" x14ac:dyDescent="0.25">
      <c r="A24" s="44"/>
      <c r="B24" s="43"/>
      <c r="C24" s="40"/>
      <c r="D24" s="40"/>
      <c r="E24" s="40"/>
      <c r="F24" s="40"/>
      <c r="G24" s="40"/>
      <c r="H24" s="40"/>
      <c r="I24" s="40"/>
    </row>
    <row r="25" spans="1:9" x14ac:dyDescent="0.25">
      <c r="H25" s="40"/>
    </row>
  </sheetData>
  <mergeCells count="4">
    <mergeCell ref="A1:I1"/>
    <mergeCell ref="C5:I5"/>
    <mergeCell ref="C6:I6"/>
    <mergeCell ref="A8:A12"/>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W27"/>
  <sheetViews>
    <sheetView workbookViewId="0"/>
  </sheetViews>
  <sheetFormatPr defaultRowHeight="15" x14ac:dyDescent="0.25"/>
  <cols>
    <col min="1" max="1" width="11.140625" bestFit="1" customWidth="1"/>
    <col min="6" max="6" width="9.5703125" bestFit="1" customWidth="1"/>
  </cols>
  <sheetData>
    <row r="1" spans="1:23" s="22" customFormat="1" ht="22.5" x14ac:dyDescent="0.3">
      <c r="B1" s="117" t="s">
        <v>261</v>
      </c>
      <c r="C1" s="117"/>
      <c r="D1" s="117"/>
      <c r="E1" s="117"/>
    </row>
    <row r="2" spans="1:23" s="22" customFormat="1" x14ac:dyDescent="0.25"/>
    <row r="3" spans="1:23" x14ac:dyDescent="0.25">
      <c r="A3" s="28" t="s">
        <v>68</v>
      </c>
      <c r="B3" s="28" t="s">
        <v>17</v>
      </c>
      <c r="C3" s="28" t="s">
        <v>69</v>
      </c>
      <c r="D3" s="28" t="s">
        <v>70</v>
      </c>
      <c r="E3" s="28" t="s">
        <v>71</v>
      </c>
      <c r="F3" s="29" t="s">
        <v>72</v>
      </c>
      <c r="G3" s="30" t="s">
        <v>19</v>
      </c>
    </row>
    <row r="4" spans="1:23" x14ac:dyDescent="0.25">
      <c r="A4" s="31">
        <v>555555555</v>
      </c>
      <c r="B4" s="32" t="s">
        <v>73</v>
      </c>
      <c r="C4" s="32" t="s">
        <v>74</v>
      </c>
      <c r="D4" s="22" t="s">
        <v>75</v>
      </c>
      <c r="E4" s="22" t="s">
        <v>76</v>
      </c>
      <c r="F4" s="33">
        <v>27000</v>
      </c>
      <c r="G4" s="34">
        <v>3</v>
      </c>
      <c r="K4" s="36" t="s">
        <v>107</v>
      </c>
      <c r="L4" s="36"/>
      <c r="M4" s="36"/>
      <c r="N4" s="36"/>
      <c r="O4" s="26"/>
      <c r="P4" s="26"/>
    </row>
    <row r="5" spans="1:23" x14ac:dyDescent="0.25">
      <c r="A5" s="31">
        <v>222222222</v>
      </c>
      <c r="B5" s="32" t="s">
        <v>77</v>
      </c>
      <c r="C5" s="32" t="s">
        <v>78</v>
      </c>
      <c r="D5" s="22" t="s">
        <v>79</v>
      </c>
      <c r="E5" s="22" t="s">
        <v>80</v>
      </c>
      <c r="F5" s="33">
        <v>22500</v>
      </c>
      <c r="G5" s="34">
        <v>2</v>
      </c>
    </row>
    <row r="6" spans="1:23" x14ac:dyDescent="0.25">
      <c r="A6" s="31">
        <v>666666666</v>
      </c>
      <c r="B6" s="32" t="s">
        <v>81</v>
      </c>
      <c r="C6" s="32" t="s">
        <v>82</v>
      </c>
      <c r="D6" s="22" t="s">
        <v>75</v>
      </c>
      <c r="E6" s="22" t="s">
        <v>80</v>
      </c>
      <c r="F6" s="33">
        <v>18000</v>
      </c>
      <c r="G6" s="34">
        <v>1</v>
      </c>
      <c r="K6" s="37" t="s">
        <v>108</v>
      </c>
      <c r="L6" s="37"/>
      <c r="M6" s="37"/>
      <c r="N6" s="37"/>
      <c r="O6" s="37"/>
      <c r="P6" s="37"/>
      <c r="Q6" s="37"/>
      <c r="R6" s="37"/>
      <c r="S6" s="37"/>
      <c r="T6" s="37"/>
      <c r="U6" s="37"/>
      <c r="V6" s="37"/>
      <c r="W6" s="37"/>
    </row>
    <row r="7" spans="1:23" x14ac:dyDescent="0.25">
      <c r="A7" s="31">
        <v>777777777</v>
      </c>
      <c r="B7" s="32" t="s">
        <v>83</v>
      </c>
      <c r="C7" s="22" t="s">
        <v>84</v>
      </c>
      <c r="D7" s="22" t="s">
        <v>75</v>
      </c>
      <c r="E7" s="22" t="s">
        <v>76</v>
      </c>
      <c r="F7" s="33">
        <v>27000</v>
      </c>
      <c r="G7" s="34">
        <v>3</v>
      </c>
      <c r="K7" s="37" t="s">
        <v>110</v>
      </c>
      <c r="L7" s="37"/>
      <c r="M7" s="37"/>
      <c r="N7" s="37"/>
      <c r="O7" s="37"/>
      <c r="P7" s="37"/>
      <c r="Q7" s="37"/>
      <c r="R7" s="37"/>
      <c r="S7" s="37"/>
      <c r="T7" s="37"/>
      <c r="U7" s="37"/>
      <c r="V7" s="37"/>
      <c r="W7" s="37"/>
    </row>
    <row r="8" spans="1:23" x14ac:dyDescent="0.25">
      <c r="A8" s="31">
        <v>888888888</v>
      </c>
      <c r="B8" s="22" t="s">
        <v>85</v>
      </c>
      <c r="C8" s="32" t="s">
        <v>86</v>
      </c>
      <c r="D8" s="22" t="s">
        <v>79</v>
      </c>
      <c r="E8" s="22" t="s">
        <v>87</v>
      </c>
      <c r="F8" s="33">
        <v>27000</v>
      </c>
      <c r="G8" s="34">
        <v>3</v>
      </c>
      <c r="K8" s="37" t="s">
        <v>111</v>
      </c>
      <c r="L8" s="37"/>
      <c r="M8" s="37"/>
      <c r="N8" s="37"/>
      <c r="O8" s="37"/>
      <c r="P8" s="37"/>
      <c r="Q8" s="37"/>
      <c r="R8" s="37"/>
      <c r="S8" s="37"/>
      <c r="T8" s="37"/>
      <c r="U8" s="37"/>
      <c r="V8" s="37"/>
      <c r="W8" s="37"/>
    </row>
    <row r="9" spans="1:23" x14ac:dyDescent="0.25">
      <c r="A9" s="31">
        <v>111111111</v>
      </c>
      <c r="B9" s="32" t="s">
        <v>88</v>
      </c>
      <c r="C9" s="32" t="s">
        <v>89</v>
      </c>
      <c r="D9" s="22" t="s">
        <v>75</v>
      </c>
      <c r="E9" s="22" t="s">
        <v>80</v>
      </c>
      <c r="F9" s="33">
        <v>31500</v>
      </c>
      <c r="G9" s="34">
        <v>4</v>
      </c>
      <c r="K9" s="37" t="s">
        <v>112</v>
      </c>
      <c r="L9" s="37"/>
      <c r="M9" s="37"/>
      <c r="N9" s="37"/>
      <c r="O9" s="37"/>
      <c r="P9" s="37"/>
      <c r="Q9" s="37"/>
      <c r="R9" s="37"/>
      <c r="S9" s="37"/>
      <c r="T9" s="37"/>
      <c r="U9" s="37"/>
      <c r="V9" s="37"/>
      <c r="W9" s="37"/>
    </row>
    <row r="10" spans="1:23" x14ac:dyDescent="0.25">
      <c r="A10" s="31">
        <v>444444444</v>
      </c>
      <c r="B10" s="32" t="s">
        <v>90</v>
      </c>
      <c r="C10" s="22" t="s">
        <v>91</v>
      </c>
      <c r="D10" s="22" t="s">
        <v>75</v>
      </c>
      <c r="E10" s="22" t="s">
        <v>87</v>
      </c>
      <c r="F10" s="33">
        <v>22500</v>
      </c>
      <c r="G10" s="34">
        <v>2</v>
      </c>
      <c r="K10" s="37" t="s">
        <v>113</v>
      </c>
      <c r="L10" s="37"/>
      <c r="M10" s="37"/>
      <c r="N10" s="37"/>
      <c r="O10" s="37"/>
      <c r="P10" s="37"/>
      <c r="Q10" s="37"/>
      <c r="R10" s="37"/>
      <c r="S10" s="37"/>
      <c r="T10" s="37"/>
      <c r="U10" s="37"/>
      <c r="V10" s="37"/>
      <c r="W10" s="37"/>
    </row>
    <row r="11" spans="1:23" x14ac:dyDescent="0.25">
      <c r="A11" s="31">
        <v>999999999</v>
      </c>
      <c r="B11" s="32" t="s">
        <v>92</v>
      </c>
      <c r="C11" s="32" t="s">
        <v>93</v>
      </c>
      <c r="D11" s="22" t="s">
        <v>75</v>
      </c>
      <c r="E11" s="22" t="s">
        <v>94</v>
      </c>
      <c r="F11" s="33">
        <v>22500</v>
      </c>
      <c r="G11" s="34">
        <v>2</v>
      </c>
      <c r="K11" s="37" t="s">
        <v>115</v>
      </c>
      <c r="L11" s="37"/>
      <c r="M11" s="37"/>
      <c r="N11" s="37"/>
      <c r="O11" s="37"/>
      <c r="P11" s="37"/>
      <c r="Q11" s="37"/>
      <c r="R11" s="37"/>
      <c r="S11" s="37"/>
      <c r="T11" s="37"/>
      <c r="U11" s="37"/>
      <c r="V11" s="37"/>
      <c r="W11" s="37"/>
    </row>
    <row r="12" spans="1:23" x14ac:dyDescent="0.25">
      <c r="A12" s="31">
        <v>333333333</v>
      </c>
      <c r="B12" s="32" t="s">
        <v>95</v>
      </c>
      <c r="C12" s="32" t="s">
        <v>96</v>
      </c>
      <c r="D12" s="22" t="s">
        <v>75</v>
      </c>
      <c r="E12" s="22" t="s">
        <v>76</v>
      </c>
      <c r="F12" s="33">
        <v>40500</v>
      </c>
      <c r="G12" s="34">
        <v>4</v>
      </c>
      <c r="K12" s="37" t="s">
        <v>114</v>
      </c>
      <c r="L12" s="37"/>
      <c r="M12" s="37"/>
      <c r="N12" s="37"/>
      <c r="O12" s="37"/>
      <c r="P12" s="37"/>
      <c r="Q12" s="37"/>
      <c r="R12" s="37"/>
      <c r="S12" s="37"/>
      <c r="T12" s="37"/>
      <c r="U12" s="37"/>
      <c r="V12" s="37"/>
      <c r="W12" s="37"/>
    </row>
    <row r="13" spans="1:23" x14ac:dyDescent="0.25">
      <c r="A13" s="35" t="s">
        <v>97</v>
      </c>
      <c r="B13" s="22" t="s">
        <v>98</v>
      </c>
      <c r="C13" s="32" t="s">
        <v>99</v>
      </c>
      <c r="D13" s="22" t="s">
        <v>75</v>
      </c>
      <c r="E13" s="22" t="s">
        <v>94</v>
      </c>
      <c r="F13" s="33">
        <v>31500</v>
      </c>
      <c r="G13" s="34">
        <v>4</v>
      </c>
      <c r="K13" s="37" t="s">
        <v>116</v>
      </c>
      <c r="L13" s="37"/>
      <c r="M13" s="37"/>
      <c r="N13" s="37"/>
      <c r="O13" s="37"/>
      <c r="P13" s="37"/>
      <c r="Q13" s="37"/>
      <c r="R13" s="37"/>
      <c r="S13" s="37"/>
      <c r="T13" s="37"/>
      <c r="U13" s="37"/>
      <c r="V13" s="37"/>
      <c r="W13" s="37"/>
    </row>
    <row r="14" spans="1:23" x14ac:dyDescent="0.25">
      <c r="A14" s="31">
        <v>123456789</v>
      </c>
      <c r="B14" s="32" t="s">
        <v>90</v>
      </c>
      <c r="C14" s="32" t="s">
        <v>1</v>
      </c>
      <c r="D14" s="22" t="s">
        <v>79</v>
      </c>
      <c r="E14" s="22" t="s">
        <v>87</v>
      </c>
      <c r="F14" s="33">
        <v>22500</v>
      </c>
      <c r="G14" s="34">
        <v>2</v>
      </c>
      <c r="K14" s="37" t="s">
        <v>117</v>
      </c>
      <c r="L14" s="37"/>
      <c r="M14" s="37"/>
      <c r="N14" s="37"/>
      <c r="O14" s="37"/>
      <c r="P14" s="37"/>
      <c r="Q14" s="37"/>
      <c r="R14" s="37"/>
      <c r="S14" s="37"/>
      <c r="T14" s="37"/>
      <c r="U14" s="37"/>
      <c r="V14" s="37"/>
      <c r="W14" s="37"/>
    </row>
    <row r="15" spans="1:23" x14ac:dyDescent="0.25">
      <c r="A15" s="31">
        <v>249456456</v>
      </c>
      <c r="B15" s="32" t="s">
        <v>100</v>
      </c>
      <c r="C15" s="22" t="s">
        <v>101</v>
      </c>
      <c r="D15" s="22" t="s">
        <v>79</v>
      </c>
      <c r="E15" s="22" t="s">
        <v>76</v>
      </c>
      <c r="F15" s="33">
        <v>27000</v>
      </c>
      <c r="G15" s="34">
        <v>3</v>
      </c>
      <c r="K15" s="37" t="s">
        <v>118</v>
      </c>
      <c r="L15" s="37"/>
      <c r="M15" s="37"/>
      <c r="N15" s="37"/>
      <c r="O15" s="37"/>
      <c r="P15" s="37"/>
      <c r="Q15" s="37"/>
      <c r="R15" s="37"/>
      <c r="S15" s="37"/>
      <c r="T15" s="37"/>
      <c r="U15" s="37"/>
      <c r="V15" s="37"/>
      <c r="W15" s="37"/>
    </row>
    <row r="16" spans="1:23" x14ac:dyDescent="0.25">
      <c r="A16" s="31">
        <v>343456987</v>
      </c>
      <c r="B16" s="32" t="s">
        <v>102</v>
      </c>
      <c r="C16" s="22" t="s">
        <v>10</v>
      </c>
      <c r="D16" s="22" t="s">
        <v>75</v>
      </c>
      <c r="E16" s="22" t="s">
        <v>94</v>
      </c>
      <c r="F16" s="33">
        <v>20000</v>
      </c>
      <c r="G16" s="34">
        <v>2</v>
      </c>
      <c r="K16" s="37" t="s">
        <v>119</v>
      </c>
      <c r="L16" s="37"/>
      <c r="M16" s="37"/>
      <c r="N16" s="37"/>
      <c r="O16" s="37"/>
      <c r="P16" s="37"/>
      <c r="Q16" s="37"/>
      <c r="R16" s="37"/>
      <c r="S16" s="37"/>
      <c r="T16" s="37"/>
      <c r="U16" s="37"/>
      <c r="V16" s="37"/>
      <c r="W16" s="37"/>
    </row>
    <row r="17" spans="1:23" x14ac:dyDescent="0.25">
      <c r="A17" s="31">
        <v>345456324</v>
      </c>
      <c r="B17" s="32" t="s">
        <v>103</v>
      </c>
      <c r="C17" s="32" t="s">
        <v>104</v>
      </c>
      <c r="D17" s="22" t="s">
        <v>75</v>
      </c>
      <c r="E17" s="22" t="s">
        <v>76</v>
      </c>
      <c r="F17" s="33">
        <v>32000</v>
      </c>
      <c r="G17" s="34">
        <v>4</v>
      </c>
      <c r="K17" s="37" t="s">
        <v>120</v>
      </c>
      <c r="L17" s="37"/>
      <c r="M17" s="37"/>
      <c r="N17" s="37"/>
      <c r="O17" s="37"/>
      <c r="P17" s="37"/>
      <c r="Q17" s="37"/>
      <c r="R17" s="37"/>
      <c r="S17" s="37"/>
      <c r="T17" s="37"/>
      <c r="U17" s="37"/>
      <c r="V17" s="37"/>
      <c r="W17" s="37"/>
    </row>
    <row r="18" spans="1:23" x14ac:dyDescent="0.25">
      <c r="A18" s="31">
        <v>456434234</v>
      </c>
      <c r="B18" s="32" t="s">
        <v>105</v>
      </c>
      <c r="C18" s="32" t="s">
        <v>106</v>
      </c>
      <c r="D18" s="22" t="s">
        <v>79</v>
      </c>
      <c r="E18" s="22" t="s">
        <v>80</v>
      </c>
      <c r="F18" s="33">
        <v>22900</v>
      </c>
      <c r="G18" s="34">
        <v>2</v>
      </c>
      <c r="K18" s="37" t="s">
        <v>121</v>
      </c>
      <c r="L18" s="37"/>
      <c r="M18" s="37"/>
      <c r="N18" s="37"/>
      <c r="O18" s="37"/>
      <c r="P18" s="37"/>
      <c r="Q18" s="37"/>
      <c r="R18" s="37"/>
      <c r="S18" s="37"/>
      <c r="T18" s="37"/>
      <c r="U18" s="37"/>
      <c r="V18" s="37"/>
      <c r="W18" s="37"/>
    </row>
    <row r="19" spans="1:23" x14ac:dyDescent="0.25">
      <c r="K19" s="37" t="s">
        <v>122</v>
      </c>
      <c r="L19" s="37"/>
      <c r="M19" s="37"/>
      <c r="N19" s="37"/>
      <c r="O19" s="37"/>
      <c r="P19" s="37"/>
      <c r="Q19" s="37"/>
      <c r="R19" s="37"/>
      <c r="S19" s="37"/>
      <c r="T19" s="37"/>
      <c r="U19" s="37"/>
      <c r="V19" s="37"/>
      <c r="W19" s="37"/>
    </row>
    <row r="20" spans="1:23" x14ac:dyDescent="0.25">
      <c r="K20" s="37" t="s">
        <v>123</v>
      </c>
      <c r="L20" s="37"/>
      <c r="M20" s="37"/>
      <c r="N20" s="37"/>
      <c r="O20" s="37"/>
      <c r="P20" s="37"/>
      <c r="Q20" s="37"/>
      <c r="R20" s="37"/>
      <c r="S20" s="37"/>
      <c r="T20" s="37"/>
      <c r="U20" s="37"/>
      <c r="V20" s="37"/>
      <c r="W20" s="37"/>
    </row>
    <row r="21" spans="1:23" x14ac:dyDescent="0.25">
      <c r="K21" s="37" t="s">
        <v>124</v>
      </c>
      <c r="L21" s="37"/>
      <c r="M21" s="37"/>
      <c r="N21" s="37"/>
      <c r="O21" s="37"/>
      <c r="P21" s="37"/>
      <c r="Q21" s="37"/>
      <c r="R21" s="37"/>
      <c r="S21" s="37"/>
      <c r="T21" s="37"/>
      <c r="U21" s="37"/>
      <c r="V21" s="37"/>
      <c r="W21" s="37"/>
    </row>
    <row r="22" spans="1:23" x14ac:dyDescent="0.25">
      <c r="K22" s="37" t="s">
        <v>125</v>
      </c>
      <c r="L22" s="37"/>
      <c r="M22" s="37"/>
      <c r="N22" s="37"/>
      <c r="O22" s="37"/>
      <c r="P22" s="37"/>
      <c r="Q22" s="37"/>
      <c r="R22" s="37"/>
      <c r="S22" s="37"/>
      <c r="T22" s="37"/>
      <c r="U22" s="37"/>
      <c r="V22" s="37"/>
      <c r="W22" s="37"/>
    </row>
    <row r="23" spans="1:23" x14ac:dyDescent="0.25">
      <c r="K23" s="37" t="s">
        <v>126</v>
      </c>
      <c r="L23" s="37"/>
      <c r="M23" s="37"/>
      <c r="N23" s="37"/>
      <c r="O23" s="37"/>
      <c r="P23" s="37"/>
      <c r="Q23" s="37"/>
      <c r="R23" s="37"/>
      <c r="S23" s="37"/>
      <c r="T23" s="37"/>
      <c r="U23" s="37"/>
      <c r="V23" s="37"/>
      <c r="W23" s="37"/>
    </row>
    <row r="24" spans="1:23" x14ac:dyDescent="0.25">
      <c r="K24" s="37" t="s">
        <v>109</v>
      </c>
      <c r="L24" s="37"/>
      <c r="M24" s="37"/>
      <c r="N24" s="37"/>
      <c r="O24" s="37"/>
      <c r="P24" s="37"/>
      <c r="Q24" s="37"/>
      <c r="R24" s="37"/>
      <c r="S24" s="37"/>
      <c r="T24" s="37"/>
      <c r="U24" s="37"/>
      <c r="V24" s="37"/>
      <c r="W24" s="37"/>
    </row>
    <row r="25" spans="1:23" s="22" customFormat="1" x14ac:dyDescent="0.25"/>
    <row r="26" spans="1:23" s="22" customFormat="1" x14ac:dyDescent="0.25"/>
    <row r="27" spans="1:23" s="22" customFormat="1" x14ac:dyDescent="0.25"/>
  </sheetData>
  <mergeCells count="1">
    <mergeCell ref="B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E25"/>
  <sheetViews>
    <sheetView showGridLines="0" workbookViewId="0">
      <selection activeCell="B25" sqref="B25"/>
    </sheetView>
  </sheetViews>
  <sheetFormatPr defaultRowHeight="14.25" x14ac:dyDescent="0.2"/>
  <cols>
    <col min="1" max="16384" width="9.140625" style="59"/>
  </cols>
  <sheetData>
    <row r="1" spans="2:2" ht="19.5" customHeight="1" x14ac:dyDescent="0.2"/>
    <row r="3" spans="2:2" ht="23.25" x14ac:dyDescent="0.35">
      <c r="B3" s="121" t="s">
        <v>193</v>
      </c>
    </row>
    <row r="4" spans="2:2" ht="9" customHeight="1" x14ac:dyDescent="0.2"/>
    <row r="5" spans="2:2" s="61" customFormat="1" ht="12.75" x14ac:dyDescent="0.2">
      <c r="B5" s="122" t="s">
        <v>262</v>
      </c>
    </row>
    <row r="6" spans="2:2" s="61" customFormat="1" ht="12.75" x14ac:dyDescent="0.2">
      <c r="B6" s="122" t="s">
        <v>194</v>
      </c>
    </row>
    <row r="7" spans="2:2" s="61" customFormat="1" ht="12.75" x14ac:dyDescent="0.2"/>
    <row r="8" spans="2:2" s="61" customFormat="1" ht="12.75" x14ac:dyDescent="0.2">
      <c r="B8" s="122" t="s">
        <v>263</v>
      </c>
    </row>
    <row r="9" spans="2:2" s="61" customFormat="1" ht="12.75" x14ac:dyDescent="0.2">
      <c r="B9" s="122" t="s">
        <v>264</v>
      </c>
    </row>
    <row r="10" spans="2:2" s="61" customFormat="1" ht="12.75" x14ac:dyDescent="0.2"/>
    <row r="11" spans="2:2" s="61" customFormat="1" ht="12.75" x14ac:dyDescent="0.2"/>
    <row r="12" spans="2:2" s="61" customFormat="1" ht="12.75" x14ac:dyDescent="0.2">
      <c r="B12" s="61" t="s">
        <v>195</v>
      </c>
    </row>
    <row r="13" spans="2:2" s="61" customFormat="1" ht="12.75" x14ac:dyDescent="0.2">
      <c r="B13" s="61" t="s">
        <v>196</v>
      </c>
    </row>
    <row r="14" spans="2:2" s="61" customFormat="1" ht="12.75" x14ac:dyDescent="0.2"/>
    <row r="15" spans="2:2" s="61" customFormat="1" ht="12.75" x14ac:dyDescent="0.2">
      <c r="B15" s="122" t="s">
        <v>265</v>
      </c>
    </row>
    <row r="17" spans="2:5" ht="23.25" x14ac:dyDescent="0.35">
      <c r="B17" s="121" t="s">
        <v>197</v>
      </c>
    </row>
    <row r="18" spans="2:5" ht="15" x14ac:dyDescent="0.25">
      <c r="B18" s="60"/>
    </row>
    <row r="19" spans="2:5" x14ac:dyDescent="0.2">
      <c r="B19" s="123" t="s">
        <v>266</v>
      </c>
    </row>
    <row r="20" spans="2:5" s="84" customFormat="1" x14ac:dyDescent="0.2">
      <c r="B20" s="84" t="s">
        <v>198</v>
      </c>
    </row>
    <row r="21" spans="2:5" s="61" customFormat="1" x14ac:dyDescent="0.2">
      <c r="B21" s="84" t="s">
        <v>225</v>
      </c>
      <c r="C21" s="62"/>
      <c r="D21" s="62"/>
      <c r="E21" s="62"/>
    </row>
    <row r="22" spans="2:5" s="61" customFormat="1" x14ac:dyDescent="0.2">
      <c r="B22" s="84" t="s">
        <v>226</v>
      </c>
      <c r="C22" s="62"/>
      <c r="D22" s="62"/>
      <c r="E22" s="62"/>
    </row>
    <row r="23" spans="2:5" s="61" customFormat="1" x14ac:dyDescent="0.2">
      <c r="B23" s="84" t="s">
        <v>227</v>
      </c>
      <c r="C23" s="62"/>
    </row>
    <row r="24" spans="2:5" x14ac:dyDescent="0.2">
      <c r="B24" s="84" t="s">
        <v>228</v>
      </c>
    </row>
    <row r="25" spans="2:5" x14ac:dyDescent="0.2">
      <c r="B25" s="84" t="s">
        <v>229</v>
      </c>
    </row>
  </sheetData>
  <hyperlinks>
    <hyperlink ref="B20:C20" location="'Benefit Calculations '!A1" display="Benefit Calculations"/>
    <hyperlink ref="B19" location="BasicIF!A1" display="Basic IF"/>
    <hyperlink ref="B21" location="VLOOKUP!A1" display="VLOOKUP"/>
    <hyperlink ref="B22" location="PMT!A1" display="PMT Function"/>
    <hyperlink ref="B23" location="GoalSeek_StoreLoan!A1" display="Goal Seek"/>
    <hyperlink ref="B24" location="PaymentTable!A1" display="DataTables"/>
    <hyperlink ref="B25" location="PivotTables!A1" display="Pivot Table"/>
  </hyperlinks>
  <pageMargins left="0.75" right="0.75" top="1" bottom="1" header="0.5" footer="0.5"/>
  <pageSetup orientation="portrait" r:id="rId1"/>
  <headerFooter alignWithMargins="0"/>
  <picture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T25"/>
  <sheetViews>
    <sheetView workbookViewId="0">
      <selection activeCell="S25" sqref="S25"/>
    </sheetView>
  </sheetViews>
  <sheetFormatPr defaultRowHeight="15" x14ac:dyDescent="0.25"/>
  <cols>
    <col min="1" max="5" width="9.140625" style="22"/>
    <col min="6" max="6" width="12" style="22" bestFit="1" customWidth="1"/>
    <col min="7" max="7" width="10.5703125" style="22" bestFit="1" customWidth="1"/>
    <col min="8" max="9" width="9.140625" style="22"/>
    <col min="10" max="10" width="7" style="22" customWidth="1"/>
    <col min="11" max="11" width="5.85546875" style="22" customWidth="1"/>
    <col min="12" max="12" width="7" style="22" customWidth="1"/>
    <col min="13" max="13" width="17.5703125" style="22" bestFit="1" customWidth="1"/>
    <col min="14" max="15" width="9.140625" style="22"/>
    <col min="16" max="16" width="32.7109375" style="22" bestFit="1" customWidth="1"/>
    <col min="17" max="17" width="11.5703125" style="22" bestFit="1" customWidth="1"/>
    <col min="18" max="18" width="9.140625" style="22"/>
    <col min="19" max="19" width="10" style="22" bestFit="1" customWidth="1"/>
    <col min="20" max="16384" width="9.140625" style="22"/>
  </cols>
  <sheetData>
    <row r="1" spans="1:20" ht="22.5" x14ac:dyDescent="0.3">
      <c r="B1" s="120" t="s">
        <v>230</v>
      </c>
      <c r="C1" s="120"/>
      <c r="D1" s="120"/>
      <c r="E1" s="63"/>
    </row>
    <row r="3" spans="1:20" x14ac:dyDescent="0.25">
      <c r="A3" s="90" t="s">
        <v>146</v>
      </c>
      <c r="B3" s="90"/>
      <c r="C3" s="90"/>
      <c r="D3" s="90"/>
      <c r="E3" s="90"/>
      <c r="P3" s="90" t="s">
        <v>191</v>
      </c>
      <c r="Q3" s="90"/>
      <c r="R3" s="90"/>
      <c r="S3" s="90"/>
    </row>
    <row r="4" spans="1:20" x14ac:dyDescent="0.25">
      <c r="A4" s="22" t="s">
        <v>147</v>
      </c>
      <c r="B4" s="22" t="s">
        <v>148</v>
      </c>
      <c r="C4" s="22" t="s">
        <v>148</v>
      </c>
      <c r="D4" s="22" t="s">
        <v>147</v>
      </c>
      <c r="E4" s="22" t="s">
        <v>149</v>
      </c>
      <c r="P4" s="93" t="s">
        <v>142</v>
      </c>
      <c r="Q4" s="93"/>
      <c r="R4" s="93"/>
      <c r="S4" s="93"/>
    </row>
    <row r="5" spans="1:20" x14ac:dyDescent="0.25">
      <c r="A5" s="22" t="s">
        <v>150</v>
      </c>
      <c r="B5" s="22">
        <v>2</v>
      </c>
      <c r="C5" s="22">
        <v>0</v>
      </c>
      <c r="D5" s="22" t="s">
        <v>151</v>
      </c>
      <c r="P5" s="45" t="s">
        <v>139</v>
      </c>
      <c r="Q5" s="46">
        <v>23</v>
      </c>
    </row>
    <row r="6" spans="1:20" x14ac:dyDescent="0.25">
      <c r="A6" s="22" t="s">
        <v>152</v>
      </c>
      <c r="B6" s="22">
        <v>1</v>
      </c>
      <c r="C6" s="22">
        <v>1</v>
      </c>
      <c r="D6" s="22" t="s">
        <v>153</v>
      </c>
      <c r="P6" s="45" t="s">
        <v>140</v>
      </c>
      <c r="Q6" s="46">
        <v>20</v>
      </c>
    </row>
    <row r="7" spans="1:20" x14ac:dyDescent="0.25">
      <c r="A7" s="22" t="s">
        <v>154</v>
      </c>
      <c r="B7" s="22">
        <v>3</v>
      </c>
      <c r="C7" s="22">
        <v>1</v>
      </c>
      <c r="D7" s="22" t="s">
        <v>155</v>
      </c>
      <c r="P7" s="125" t="s">
        <v>141</v>
      </c>
      <c r="Q7" s="45"/>
    </row>
    <row r="8" spans="1:20" x14ac:dyDescent="0.25">
      <c r="A8" s="22" t="s">
        <v>153</v>
      </c>
      <c r="B8" s="22">
        <v>1</v>
      </c>
      <c r="C8" s="22">
        <v>0</v>
      </c>
      <c r="D8" s="22" t="s">
        <v>156</v>
      </c>
      <c r="P8" s="47">
        <v>10</v>
      </c>
      <c r="Q8" s="124"/>
      <c r="S8" s="26"/>
    </row>
    <row r="9" spans="1:20" x14ac:dyDescent="0.25">
      <c r="P9" s="47">
        <v>483</v>
      </c>
      <c r="Q9" s="45"/>
    </row>
    <row r="10" spans="1:20" x14ac:dyDescent="0.25">
      <c r="A10" s="90" t="s">
        <v>157</v>
      </c>
      <c r="B10" s="90"/>
      <c r="C10" s="90"/>
      <c r="D10" s="90"/>
      <c r="E10" s="90"/>
      <c r="F10" s="90"/>
      <c r="P10" s="47">
        <v>500</v>
      </c>
      <c r="Q10" s="45"/>
    </row>
    <row r="11" spans="1:20" ht="15.75" thickBot="1" x14ac:dyDescent="0.3">
      <c r="P11" s="47">
        <v>1600</v>
      </c>
      <c r="Q11" s="45"/>
    </row>
    <row r="12" spans="1:20" ht="15.75" thickBot="1" x14ac:dyDescent="0.3">
      <c r="A12" s="22" t="s">
        <v>158</v>
      </c>
      <c r="B12" s="22" t="s">
        <v>159</v>
      </c>
      <c r="C12" s="22" t="s">
        <v>160</v>
      </c>
      <c r="D12" s="22" t="s">
        <v>161</v>
      </c>
      <c r="E12" s="22" t="s">
        <v>24</v>
      </c>
      <c r="F12" s="22" t="s">
        <v>162</v>
      </c>
      <c r="G12" s="22" t="s">
        <v>163</v>
      </c>
      <c r="J12" s="91" t="s">
        <v>164</v>
      </c>
      <c r="K12" s="92"/>
      <c r="L12" s="85" t="s">
        <v>165</v>
      </c>
      <c r="M12" s="86" t="s">
        <v>166</v>
      </c>
    </row>
    <row r="13" spans="1:20" x14ac:dyDescent="0.25">
      <c r="A13" s="22" t="s">
        <v>167</v>
      </c>
      <c r="B13" s="22">
        <f ca="1">RANDBETWEEN(0,100)</f>
        <v>33</v>
      </c>
      <c r="C13" s="22">
        <f t="shared" ref="C13:D22" ca="1" si="0">RANDBETWEEN(0,100)</f>
        <v>20</v>
      </c>
      <c r="D13" s="22">
        <f t="shared" ca="1" si="0"/>
        <v>43</v>
      </c>
      <c r="J13" s="48">
        <v>0</v>
      </c>
      <c r="K13" s="49">
        <v>59</v>
      </c>
      <c r="L13" s="50" t="s">
        <v>79</v>
      </c>
      <c r="M13" s="51" t="s">
        <v>168</v>
      </c>
    </row>
    <row r="14" spans="1:20" x14ac:dyDescent="0.25">
      <c r="A14" s="22" t="s">
        <v>169</v>
      </c>
      <c r="B14" s="22">
        <f t="shared" ref="B14:B22" ca="1" si="1">RANDBETWEEN(0,100)</f>
        <v>95</v>
      </c>
      <c r="C14" s="22">
        <f t="shared" ca="1" si="0"/>
        <v>17</v>
      </c>
      <c r="D14" s="22">
        <f t="shared" ca="1" si="0"/>
        <v>22</v>
      </c>
      <c r="J14" s="48">
        <v>60</v>
      </c>
      <c r="K14" s="49">
        <v>64</v>
      </c>
      <c r="L14" s="50" t="s">
        <v>170</v>
      </c>
      <c r="M14" s="51" t="s">
        <v>171</v>
      </c>
      <c r="P14" s="90" t="s">
        <v>192</v>
      </c>
      <c r="Q14" s="90"/>
      <c r="R14" s="90"/>
      <c r="S14" s="90"/>
    </row>
    <row r="15" spans="1:20" x14ac:dyDescent="0.25">
      <c r="A15" s="22" t="s">
        <v>172</v>
      </c>
      <c r="B15" s="22">
        <f t="shared" ca="1" si="1"/>
        <v>23</v>
      </c>
      <c r="C15" s="22">
        <f t="shared" ca="1" si="0"/>
        <v>10</v>
      </c>
      <c r="D15" s="22">
        <f t="shared" ca="1" si="0"/>
        <v>47</v>
      </c>
      <c r="J15" s="48">
        <v>65</v>
      </c>
      <c r="K15" s="49">
        <v>69</v>
      </c>
      <c r="L15" s="50" t="s">
        <v>173</v>
      </c>
      <c r="M15" s="51" t="s">
        <v>174</v>
      </c>
      <c r="P15" s="94" t="s">
        <v>143</v>
      </c>
      <c r="Q15" s="94"/>
      <c r="R15" s="94"/>
      <c r="S15" s="94"/>
      <c r="T15" s="94"/>
    </row>
    <row r="16" spans="1:20" x14ac:dyDescent="0.25">
      <c r="A16" s="22" t="s">
        <v>10</v>
      </c>
      <c r="B16" s="22">
        <f t="shared" ca="1" si="1"/>
        <v>9</v>
      </c>
      <c r="C16" s="22">
        <f t="shared" ca="1" si="0"/>
        <v>65</v>
      </c>
      <c r="D16" s="22">
        <f t="shared" ca="1" si="0"/>
        <v>18</v>
      </c>
      <c r="J16" s="48">
        <v>70</v>
      </c>
      <c r="K16" s="49">
        <v>74</v>
      </c>
      <c r="L16" s="50" t="s">
        <v>175</v>
      </c>
      <c r="M16" s="51" t="s">
        <v>176</v>
      </c>
      <c r="P16" s="94" t="s">
        <v>144</v>
      </c>
      <c r="Q16" s="94"/>
      <c r="R16" s="94"/>
      <c r="S16" s="94"/>
      <c r="T16" s="94"/>
    </row>
    <row r="17" spans="1:19" x14ac:dyDescent="0.25">
      <c r="A17" s="22" t="s">
        <v>177</v>
      </c>
      <c r="B17" s="22">
        <f t="shared" ca="1" si="1"/>
        <v>8</v>
      </c>
      <c r="C17" s="22">
        <f t="shared" ca="1" si="0"/>
        <v>33</v>
      </c>
      <c r="D17" s="22">
        <f t="shared" ca="1" si="0"/>
        <v>3</v>
      </c>
      <c r="J17" s="48">
        <v>75</v>
      </c>
      <c r="K17" s="49">
        <v>79</v>
      </c>
      <c r="L17" s="50" t="s">
        <v>178</v>
      </c>
      <c r="M17" s="51" t="s">
        <v>179</v>
      </c>
    </row>
    <row r="18" spans="1:19" x14ac:dyDescent="0.25">
      <c r="A18" s="22" t="s">
        <v>180</v>
      </c>
      <c r="B18" s="22">
        <f t="shared" ca="1" si="1"/>
        <v>60</v>
      </c>
      <c r="C18" s="22">
        <f t="shared" ca="1" si="0"/>
        <v>44</v>
      </c>
      <c r="D18" s="22">
        <f t="shared" ca="1" si="0"/>
        <v>46</v>
      </c>
      <c r="J18" s="48">
        <v>80</v>
      </c>
      <c r="K18" s="49">
        <v>84</v>
      </c>
      <c r="L18" s="50" t="s">
        <v>181</v>
      </c>
      <c r="M18" s="51" t="s">
        <v>182</v>
      </c>
      <c r="P18" s="45" t="s">
        <v>139</v>
      </c>
      <c r="Q18" s="46">
        <v>23</v>
      </c>
    </row>
    <row r="19" spans="1:19" x14ac:dyDescent="0.25">
      <c r="A19" s="22" t="s">
        <v>183</v>
      </c>
      <c r="B19" s="22">
        <f t="shared" ca="1" si="1"/>
        <v>97</v>
      </c>
      <c r="C19" s="22">
        <f t="shared" ca="1" si="0"/>
        <v>89</v>
      </c>
      <c r="D19" s="22">
        <f t="shared" ca="1" si="0"/>
        <v>10</v>
      </c>
      <c r="J19" s="48">
        <v>85</v>
      </c>
      <c r="K19" s="49">
        <v>89</v>
      </c>
      <c r="L19" s="50" t="s">
        <v>184</v>
      </c>
      <c r="M19" s="51" t="s">
        <v>185</v>
      </c>
      <c r="P19" s="45" t="s">
        <v>140</v>
      </c>
      <c r="Q19" s="46">
        <v>20</v>
      </c>
    </row>
    <row r="20" spans="1:19" x14ac:dyDescent="0.25">
      <c r="A20" s="22" t="s">
        <v>0</v>
      </c>
      <c r="B20" s="22">
        <f t="shared" ca="1" si="1"/>
        <v>96</v>
      </c>
      <c r="C20" s="22">
        <f t="shared" ca="1" si="0"/>
        <v>16</v>
      </c>
      <c r="D20" s="22">
        <f t="shared" ca="1" si="0"/>
        <v>47</v>
      </c>
      <c r="J20" s="48">
        <v>90</v>
      </c>
      <c r="K20" s="49">
        <v>94</v>
      </c>
      <c r="L20" s="50" t="s">
        <v>186</v>
      </c>
      <c r="M20" s="51" t="s">
        <v>187</v>
      </c>
      <c r="P20" s="45" t="s">
        <v>145</v>
      </c>
      <c r="Q20" s="46">
        <v>15</v>
      </c>
    </row>
    <row r="21" spans="1:19" ht="15.75" thickBot="1" x14ac:dyDescent="0.3">
      <c r="A21" s="22" t="s">
        <v>53</v>
      </c>
      <c r="B21" s="22">
        <f t="shared" ca="1" si="1"/>
        <v>96</v>
      </c>
      <c r="C21" s="22">
        <f t="shared" ca="1" si="0"/>
        <v>53</v>
      </c>
      <c r="D21" s="22">
        <f t="shared" ca="1" si="0"/>
        <v>21</v>
      </c>
      <c r="J21" s="52">
        <v>95</v>
      </c>
      <c r="K21" s="53">
        <v>100</v>
      </c>
      <c r="L21" s="54" t="s">
        <v>188</v>
      </c>
      <c r="M21" s="55" t="s">
        <v>189</v>
      </c>
      <c r="P21" s="125" t="s">
        <v>141</v>
      </c>
      <c r="Q21" s="45"/>
    </row>
    <row r="22" spans="1:19" x14ac:dyDescent="0.25">
      <c r="A22" s="22" t="s">
        <v>190</v>
      </c>
      <c r="B22" s="22">
        <f t="shared" ca="1" si="1"/>
        <v>93</v>
      </c>
      <c r="C22" s="22">
        <f t="shared" ca="1" si="0"/>
        <v>91</v>
      </c>
      <c r="D22" s="22">
        <f t="shared" ca="1" si="0"/>
        <v>48</v>
      </c>
      <c r="P22" s="47"/>
      <c r="Q22" s="45"/>
    </row>
    <row r="23" spans="1:19" x14ac:dyDescent="0.25">
      <c r="P23" s="47">
        <v>1600</v>
      </c>
      <c r="Q23" s="124"/>
      <c r="S23" s="26"/>
    </row>
    <row r="24" spans="1:19" x14ac:dyDescent="0.25">
      <c r="P24" s="47">
        <v>483</v>
      </c>
      <c r="Q24" s="124"/>
    </row>
    <row r="25" spans="1:19" x14ac:dyDescent="0.25">
      <c r="P25" s="47">
        <v>2001</v>
      </c>
      <c r="Q25" s="124"/>
    </row>
  </sheetData>
  <mergeCells count="9">
    <mergeCell ref="P14:S14"/>
    <mergeCell ref="P15:T15"/>
    <mergeCell ref="P16:T16"/>
    <mergeCell ref="B1:D1"/>
    <mergeCell ref="A3:E3"/>
    <mergeCell ref="A10:F10"/>
    <mergeCell ref="J12:K12"/>
    <mergeCell ref="P3:S3"/>
    <mergeCell ref="P4:S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I17"/>
  <sheetViews>
    <sheetView showGridLines="0" workbookViewId="0">
      <selection activeCell="B6" sqref="B6"/>
    </sheetView>
  </sheetViews>
  <sheetFormatPr defaultRowHeight="16.5" x14ac:dyDescent="0.3"/>
  <cols>
    <col min="1" max="1" width="4" style="64" customWidth="1"/>
    <col min="2" max="2" width="9.140625" style="64"/>
    <col min="3" max="3" width="13.5703125" style="64" customWidth="1"/>
    <col min="4" max="4" width="11.5703125" style="64" bestFit="1" customWidth="1"/>
    <col min="5" max="5" width="14.140625" style="64" customWidth="1"/>
    <col min="6" max="6" width="9.42578125" style="64" customWidth="1"/>
    <col min="7" max="7" width="18.5703125" style="64" customWidth="1"/>
    <col min="8" max="8" width="22.5703125" style="64" customWidth="1"/>
    <col min="9" max="9" width="21.42578125" style="64" customWidth="1"/>
    <col min="10" max="256" width="9.140625" style="64"/>
    <col min="257" max="257" width="4" style="64" customWidth="1"/>
    <col min="258" max="258" width="9.140625" style="64"/>
    <col min="259" max="259" width="13.5703125" style="64" customWidth="1"/>
    <col min="260" max="260" width="11.5703125" style="64" bestFit="1" customWidth="1"/>
    <col min="261" max="261" width="14.140625" style="64" customWidth="1"/>
    <col min="262" max="262" width="9.42578125" style="64" customWidth="1"/>
    <col min="263" max="263" width="18.5703125" style="64" customWidth="1"/>
    <col min="264" max="264" width="22.5703125" style="64" customWidth="1"/>
    <col min="265" max="265" width="21.42578125" style="64" customWidth="1"/>
    <col min="266" max="512" width="9.140625" style="64"/>
    <col min="513" max="513" width="4" style="64" customWidth="1"/>
    <col min="514" max="514" width="9.140625" style="64"/>
    <col min="515" max="515" width="13.5703125" style="64" customWidth="1"/>
    <col min="516" max="516" width="11.5703125" style="64" bestFit="1" customWidth="1"/>
    <col min="517" max="517" width="14.140625" style="64" customWidth="1"/>
    <col min="518" max="518" width="9.42578125" style="64" customWidth="1"/>
    <col min="519" max="519" width="18.5703125" style="64" customWidth="1"/>
    <col min="520" max="520" width="22.5703125" style="64" customWidth="1"/>
    <col min="521" max="521" width="21.42578125" style="64" customWidth="1"/>
    <col min="522" max="768" width="9.140625" style="64"/>
    <col min="769" max="769" width="4" style="64" customWidth="1"/>
    <col min="770" max="770" width="9.140625" style="64"/>
    <col min="771" max="771" width="13.5703125" style="64" customWidth="1"/>
    <col min="772" max="772" width="11.5703125" style="64" bestFit="1" customWidth="1"/>
    <col min="773" max="773" width="14.140625" style="64" customWidth="1"/>
    <col min="774" max="774" width="9.42578125" style="64" customWidth="1"/>
    <col min="775" max="775" width="18.5703125" style="64" customWidth="1"/>
    <col min="776" max="776" width="22.5703125" style="64" customWidth="1"/>
    <col min="777" max="777" width="21.42578125" style="64" customWidth="1"/>
    <col min="778" max="1024" width="9.140625" style="64"/>
    <col min="1025" max="1025" width="4" style="64" customWidth="1"/>
    <col min="1026" max="1026" width="9.140625" style="64"/>
    <col min="1027" max="1027" width="13.5703125" style="64" customWidth="1"/>
    <col min="1028" max="1028" width="11.5703125" style="64" bestFit="1" customWidth="1"/>
    <col min="1029" max="1029" width="14.140625" style="64" customWidth="1"/>
    <col min="1030" max="1030" width="9.42578125" style="64" customWidth="1"/>
    <col min="1031" max="1031" width="18.5703125" style="64" customWidth="1"/>
    <col min="1032" max="1032" width="22.5703125" style="64" customWidth="1"/>
    <col min="1033" max="1033" width="21.42578125" style="64" customWidth="1"/>
    <col min="1034" max="1280" width="9.140625" style="64"/>
    <col min="1281" max="1281" width="4" style="64" customWidth="1"/>
    <col min="1282" max="1282" width="9.140625" style="64"/>
    <col min="1283" max="1283" width="13.5703125" style="64" customWidth="1"/>
    <col min="1284" max="1284" width="11.5703125" style="64" bestFit="1" customWidth="1"/>
    <col min="1285" max="1285" width="14.140625" style="64" customWidth="1"/>
    <col min="1286" max="1286" width="9.42578125" style="64" customWidth="1"/>
    <col min="1287" max="1287" width="18.5703125" style="64" customWidth="1"/>
    <col min="1288" max="1288" width="22.5703125" style="64" customWidth="1"/>
    <col min="1289" max="1289" width="21.42578125" style="64" customWidth="1"/>
    <col min="1290" max="1536" width="9.140625" style="64"/>
    <col min="1537" max="1537" width="4" style="64" customWidth="1"/>
    <col min="1538" max="1538" width="9.140625" style="64"/>
    <col min="1539" max="1539" width="13.5703125" style="64" customWidth="1"/>
    <col min="1540" max="1540" width="11.5703125" style="64" bestFit="1" customWidth="1"/>
    <col min="1541" max="1541" width="14.140625" style="64" customWidth="1"/>
    <col min="1542" max="1542" width="9.42578125" style="64" customWidth="1"/>
    <col min="1543" max="1543" width="18.5703125" style="64" customWidth="1"/>
    <col min="1544" max="1544" width="22.5703125" style="64" customWidth="1"/>
    <col min="1545" max="1545" width="21.42578125" style="64" customWidth="1"/>
    <col min="1546" max="1792" width="9.140625" style="64"/>
    <col min="1793" max="1793" width="4" style="64" customWidth="1"/>
    <col min="1794" max="1794" width="9.140625" style="64"/>
    <col min="1795" max="1795" width="13.5703125" style="64" customWidth="1"/>
    <col min="1796" max="1796" width="11.5703125" style="64" bestFit="1" customWidth="1"/>
    <col min="1797" max="1797" width="14.140625" style="64" customWidth="1"/>
    <col min="1798" max="1798" width="9.42578125" style="64" customWidth="1"/>
    <col min="1799" max="1799" width="18.5703125" style="64" customWidth="1"/>
    <col min="1800" max="1800" width="22.5703125" style="64" customWidth="1"/>
    <col min="1801" max="1801" width="21.42578125" style="64" customWidth="1"/>
    <col min="1802" max="2048" width="9.140625" style="64"/>
    <col min="2049" max="2049" width="4" style="64" customWidth="1"/>
    <col min="2050" max="2050" width="9.140625" style="64"/>
    <col min="2051" max="2051" width="13.5703125" style="64" customWidth="1"/>
    <col min="2052" max="2052" width="11.5703125" style="64" bestFit="1" customWidth="1"/>
    <col min="2053" max="2053" width="14.140625" style="64" customWidth="1"/>
    <col min="2054" max="2054" width="9.42578125" style="64" customWidth="1"/>
    <col min="2055" max="2055" width="18.5703125" style="64" customWidth="1"/>
    <col min="2056" max="2056" width="22.5703125" style="64" customWidth="1"/>
    <col min="2057" max="2057" width="21.42578125" style="64" customWidth="1"/>
    <col min="2058" max="2304" width="9.140625" style="64"/>
    <col min="2305" max="2305" width="4" style="64" customWidth="1"/>
    <col min="2306" max="2306" width="9.140625" style="64"/>
    <col min="2307" max="2307" width="13.5703125" style="64" customWidth="1"/>
    <col min="2308" max="2308" width="11.5703125" style="64" bestFit="1" customWidth="1"/>
    <col min="2309" max="2309" width="14.140625" style="64" customWidth="1"/>
    <col min="2310" max="2310" width="9.42578125" style="64" customWidth="1"/>
    <col min="2311" max="2311" width="18.5703125" style="64" customWidth="1"/>
    <col min="2312" max="2312" width="22.5703125" style="64" customWidth="1"/>
    <col min="2313" max="2313" width="21.42578125" style="64" customWidth="1"/>
    <col min="2314" max="2560" width="9.140625" style="64"/>
    <col min="2561" max="2561" width="4" style="64" customWidth="1"/>
    <col min="2562" max="2562" width="9.140625" style="64"/>
    <col min="2563" max="2563" width="13.5703125" style="64" customWidth="1"/>
    <col min="2564" max="2564" width="11.5703125" style="64" bestFit="1" customWidth="1"/>
    <col min="2565" max="2565" width="14.140625" style="64" customWidth="1"/>
    <col min="2566" max="2566" width="9.42578125" style="64" customWidth="1"/>
    <col min="2567" max="2567" width="18.5703125" style="64" customWidth="1"/>
    <col min="2568" max="2568" width="22.5703125" style="64" customWidth="1"/>
    <col min="2569" max="2569" width="21.42578125" style="64" customWidth="1"/>
    <col min="2570" max="2816" width="9.140625" style="64"/>
    <col min="2817" max="2817" width="4" style="64" customWidth="1"/>
    <col min="2818" max="2818" width="9.140625" style="64"/>
    <col min="2819" max="2819" width="13.5703125" style="64" customWidth="1"/>
    <col min="2820" max="2820" width="11.5703125" style="64" bestFit="1" customWidth="1"/>
    <col min="2821" max="2821" width="14.140625" style="64" customWidth="1"/>
    <col min="2822" max="2822" width="9.42578125" style="64" customWidth="1"/>
    <col min="2823" max="2823" width="18.5703125" style="64" customWidth="1"/>
    <col min="2824" max="2824" width="22.5703125" style="64" customWidth="1"/>
    <col min="2825" max="2825" width="21.42578125" style="64" customWidth="1"/>
    <col min="2826" max="3072" width="9.140625" style="64"/>
    <col min="3073" max="3073" width="4" style="64" customWidth="1"/>
    <col min="3074" max="3074" width="9.140625" style="64"/>
    <col min="3075" max="3075" width="13.5703125" style="64" customWidth="1"/>
    <col min="3076" max="3076" width="11.5703125" style="64" bestFit="1" customWidth="1"/>
    <col min="3077" max="3077" width="14.140625" style="64" customWidth="1"/>
    <col min="3078" max="3078" width="9.42578125" style="64" customWidth="1"/>
    <col min="3079" max="3079" width="18.5703125" style="64" customWidth="1"/>
    <col min="3080" max="3080" width="22.5703125" style="64" customWidth="1"/>
    <col min="3081" max="3081" width="21.42578125" style="64" customWidth="1"/>
    <col min="3082" max="3328" width="9.140625" style="64"/>
    <col min="3329" max="3329" width="4" style="64" customWidth="1"/>
    <col min="3330" max="3330" width="9.140625" style="64"/>
    <col min="3331" max="3331" width="13.5703125" style="64" customWidth="1"/>
    <col min="3332" max="3332" width="11.5703125" style="64" bestFit="1" customWidth="1"/>
    <col min="3333" max="3333" width="14.140625" style="64" customWidth="1"/>
    <col min="3334" max="3334" width="9.42578125" style="64" customWidth="1"/>
    <col min="3335" max="3335" width="18.5703125" style="64" customWidth="1"/>
    <col min="3336" max="3336" width="22.5703125" style="64" customWidth="1"/>
    <col min="3337" max="3337" width="21.42578125" style="64" customWidth="1"/>
    <col min="3338" max="3584" width="9.140625" style="64"/>
    <col min="3585" max="3585" width="4" style="64" customWidth="1"/>
    <col min="3586" max="3586" width="9.140625" style="64"/>
    <col min="3587" max="3587" width="13.5703125" style="64" customWidth="1"/>
    <col min="3588" max="3588" width="11.5703125" style="64" bestFit="1" customWidth="1"/>
    <col min="3589" max="3589" width="14.140625" style="64" customWidth="1"/>
    <col min="3590" max="3590" width="9.42578125" style="64" customWidth="1"/>
    <col min="3591" max="3591" width="18.5703125" style="64" customWidth="1"/>
    <col min="3592" max="3592" width="22.5703125" style="64" customWidth="1"/>
    <col min="3593" max="3593" width="21.42578125" style="64" customWidth="1"/>
    <col min="3594" max="3840" width="9.140625" style="64"/>
    <col min="3841" max="3841" width="4" style="64" customWidth="1"/>
    <col min="3842" max="3842" width="9.140625" style="64"/>
    <col min="3843" max="3843" width="13.5703125" style="64" customWidth="1"/>
    <col min="3844" max="3844" width="11.5703125" style="64" bestFit="1" customWidth="1"/>
    <col min="3845" max="3845" width="14.140625" style="64" customWidth="1"/>
    <col min="3846" max="3846" width="9.42578125" style="64" customWidth="1"/>
    <col min="3847" max="3847" width="18.5703125" style="64" customWidth="1"/>
    <col min="3848" max="3848" width="22.5703125" style="64" customWidth="1"/>
    <col min="3849" max="3849" width="21.42578125" style="64" customWidth="1"/>
    <col min="3850" max="4096" width="9.140625" style="64"/>
    <col min="4097" max="4097" width="4" style="64" customWidth="1"/>
    <col min="4098" max="4098" width="9.140625" style="64"/>
    <col min="4099" max="4099" width="13.5703125" style="64" customWidth="1"/>
    <col min="4100" max="4100" width="11.5703125" style="64" bestFit="1" customWidth="1"/>
    <col min="4101" max="4101" width="14.140625" style="64" customWidth="1"/>
    <col min="4102" max="4102" width="9.42578125" style="64" customWidth="1"/>
    <col min="4103" max="4103" width="18.5703125" style="64" customWidth="1"/>
    <col min="4104" max="4104" width="22.5703125" style="64" customWidth="1"/>
    <col min="4105" max="4105" width="21.42578125" style="64" customWidth="1"/>
    <col min="4106" max="4352" width="9.140625" style="64"/>
    <col min="4353" max="4353" width="4" style="64" customWidth="1"/>
    <col min="4354" max="4354" width="9.140625" style="64"/>
    <col min="4355" max="4355" width="13.5703125" style="64" customWidth="1"/>
    <col min="4356" max="4356" width="11.5703125" style="64" bestFit="1" customWidth="1"/>
    <col min="4357" max="4357" width="14.140625" style="64" customWidth="1"/>
    <col min="4358" max="4358" width="9.42578125" style="64" customWidth="1"/>
    <col min="4359" max="4359" width="18.5703125" style="64" customWidth="1"/>
    <col min="4360" max="4360" width="22.5703125" style="64" customWidth="1"/>
    <col min="4361" max="4361" width="21.42578125" style="64" customWidth="1"/>
    <col min="4362" max="4608" width="9.140625" style="64"/>
    <col min="4609" max="4609" width="4" style="64" customWidth="1"/>
    <col min="4610" max="4610" width="9.140625" style="64"/>
    <col min="4611" max="4611" width="13.5703125" style="64" customWidth="1"/>
    <col min="4612" max="4612" width="11.5703125" style="64" bestFit="1" customWidth="1"/>
    <col min="4613" max="4613" width="14.140625" style="64" customWidth="1"/>
    <col min="4614" max="4614" width="9.42578125" style="64" customWidth="1"/>
    <col min="4615" max="4615" width="18.5703125" style="64" customWidth="1"/>
    <col min="4616" max="4616" width="22.5703125" style="64" customWidth="1"/>
    <col min="4617" max="4617" width="21.42578125" style="64" customWidth="1"/>
    <col min="4618" max="4864" width="9.140625" style="64"/>
    <col min="4865" max="4865" width="4" style="64" customWidth="1"/>
    <col min="4866" max="4866" width="9.140625" style="64"/>
    <col min="4867" max="4867" width="13.5703125" style="64" customWidth="1"/>
    <col min="4868" max="4868" width="11.5703125" style="64" bestFit="1" customWidth="1"/>
    <col min="4869" max="4869" width="14.140625" style="64" customWidth="1"/>
    <col min="4870" max="4870" width="9.42578125" style="64" customWidth="1"/>
    <col min="4871" max="4871" width="18.5703125" style="64" customWidth="1"/>
    <col min="4872" max="4872" width="22.5703125" style="64" customWidth="1"/>
    <col min="4873" max="4873" width="21.42578125" style="64" customWidth="1"/>
    <col min="4874" max="5120" width="9.140625" style="64"/>
    <col min="5121" max="5121" width="4" style="64" customWidth="1"/>
    <col min="5122" max="5122" width="9.140625" style="64"/>
    <col min="5123" max="5123" width="13.5703125" style="64" customWidth="1"/>
    <col min="5124" max="5124" width="11.5703125" style="64" bestFit="1" customWidth="1"/>
    <col min="5125" max="5125" width="14.140625" style="64" customWidth="1"/>
    <col min="5126" max="5126" width="9.42578125" style="64" customWidth="1"/>
    <col min="5127" max="5127" width="18.5703125" style="64" customWidth="1"/>
    <col min="5128" max="5128" width="22.5703125" style="64" customWidth="1"/>
    <col min="5129" max="5129" width="21.42578125" style="64" customWidth="1"/>
    <col min="5130" max="5376" width="9.140625" style="64"/>
    <col min="5377" max="5377" width="4" style="64" customWidth="1"/>
    <col min="5378" max="5378" width="9.140625" style="64"/>
    <col min="5379" max="5379" width="13.5703125" style="64" customWidth="1"/>
    <col min="5380" max="5380" width="11.5703125" style="64" bestFit="1" customWidth="1"/>
    <col min="5381" max="5381" width="14.140625" style="64" customWidth="1"/>
    <col min="5382" max="5382" width="9.42578125" style="64" customWidth="1"/>
    <col min="5383" max="5383" width="18.5703125" style="64" customWidth="1"/>
    <col min="5384" max="5384" width="22.5703125" style="64" customWidth="1"/>
    <col min="5385" max="5385" width="21.42578125" style="64" customWidth="1"/>
    <col min="5386" max="5632" width="9.140625" style="64"/>
    <col min="5633" max="5633" width="4" style="64" customWidth="1"/>
    <col min="5634" max="5634" width="9.140625" style="64"/>
    <col min="5635" max="5635" width="13.5703125" style="64" customWidth="1"/>
    <col min="5636" max="5636" width="11.5703125" style="64" bestFit="1" customWidth="1"/>
    <col min="5637" max="5637" width="14.140625" style="64" customWidth="1"/>
    <col min="5638" max="5638" width="9.42578125" style="64" customWidth="1"/>
    <col min="5639" max="5639" width="18.5703125" style="64" customWidth="1"/>
    <col min="5640" max="5640" width="22.5703125" style="64" customWidth="1"/>
    <col min="5641" max="5641" width="21.42578125" style="64" customWidth="1"/>
    <col min="5642" max="5888" width="9.140625" style="64"/>
    <col min="5889" max="5889" width="4" style="64" customWidth="1"/>
    <col min="5890" max="5890" width="9.140625" style="64"/>
    <col min="5891" max="5891" width="13.5703125" style="64" customWidth="1"/>
    <col min="5892" max="5892" width="11.5703125" style="64" bestFit="1" customWidth="1"/>
    <col min="5893" max="5893" width="14.140625" style="64" customWidth="1"/>
    <col min="5894" max="5894" width="9.42578125" style="64" customWidth="1"/>
    <col min="5895" max="5895" width="18.5703125" style="64" customWidth="1"/>
    <col min="5896" max="5896" width="22.5703125" style="64" customWidth="1"/>
    <col min="5897" max="5897" width="21.42578125" style="64" customWidth="1"/>
    <col min="5898" max="6144" width="9.140625" style="64"/>
    <col min="6145" max="6145" width="4" style="64" customWidth="1"/>
    <col min="6146" max="6146" width="9.140625" style="64"/>
    <col min="6147" max="6147" width="13.5703125" style="64" customWidth="1"/>
    <col min="6148" max="6148" width="11.5703125" style="64" bestFit="1" customWidth="1"/>
    <col min="6149" max="6149" width="14.140625" style="64" customWidth="1"/>
    <col min="6150" max="6150" width="9.42578125" style="64" customWidth="1"/>
    <col min="6151" max="6151" width="18.5703125" style="64" customWidth="1"/>
    <col min="6152" max="6152" width="22.5703125" style="64" customWidth="1"/>
    <col min="6153" max="6153" width="21.42578125" style="64" customWidth="1"/>
    <col min="6154" max="6400" width="9.140625" style="64"/>
    <col min="6401" max="6401" width="4" style="64" customWidth="1"/>
    <col min="6402" max="6402" width="9.140625" style="64"/>
    <col min="6403" max="6403" width="13.5703125" style="64" customWidth="1"/>
    <col min="6404" max="6404" width="11.5703125" style="64" bestFit="1" customWidth="1"/>
    <col min="6405" max="6405" width="14.140625" style="64" customWidth="1"/>
    <col min="6406" max="6406" width="9.42578125" style="64" customWidth="1"/>
    <col min="6407" max="6407" width="18.5703125" style="64" customWidth="1"/>
    <col min="6408" max="6408" width="22.5703125" style="64" customWidth="1"/>
    <col min="6409" max="6409" width="21.42578125" style="64" customWidth="1"/>
    <col min="6410" max="6656" width="9.140625" style="64"/>
    <col min="6657" max="6657" width="4" style="64" customWidth="1"/>
    <col min="6658" max="6658" width="9.140625" style="64"/>
    <col min="6659" max="6659" width="13.5703125" style="64" customWidth="1"/>
    <col min="6660" max="6660" width="11.5703125" style="64" bestFit="1" customWidth="1"/>
    <col min="6661" max="6661" width="14.140625" style="64" customWidth="1"/>
    <col min="6662" max="6662" width="9.42578125" style="64" customWidth="1"/>
    <col min="6663" max="6663" width="18.5703125" style="64" customWidth="1"/>
    <col min="6664" max="6664" width="22.5703125" style="64" customWidth="1"/>
    <col min="6665" max="6665" width="21.42578125" style="64" customWidth="1"/>
    <col min="6666" max="6912" width="9.140625" style="64"/>
    <col min="6913" max="6913" width="4" style="64" customWidth="1"/>
    <col min="6914" max="6914" width="9.140625" style="64"/>
    <col min="6915" max="6915" width="13.5703125" style="64" customWidth="1"/>
    <col min="6916" max="6916" width="11.5703125" style="64" bestFit="1" customWidth="1"/>
    <col min="6917" max="6917" width="14.140625" style="64" customWidth="1"/>
    <col min="6918" max="6918" width="9.42578125" style="64" customWidth="1"/>
    <col min="6919" max="6919" width="18.5703125" style="64" customWidth="1"/>
    <col min="6920" max="6920" width="22.5703125" style="64" customWidth="1"/>
    <col min="6921" max="6921" width="21.42578125" style="64" customWidth="1"/>
    <col min="6922" max="7168" width="9.140625" style="64"/>
    <col min="7169" max="7169" width="4" style="64" customWidth="1"/>
    <col min="7170" max="7170" width="9.140625" style="64"/>
    <col min="7171" max="7171" width="13.5703125" style="64" customWidth="1"/>
    <col min="7172" max="7172" width="11.5703125" style="64" bestFit="1" customWidth="1"/>
    <col min="7173" max="7173" width="14.140625" style="64" customWidth="1"/>
    <col min="7174" max="7174" width="9.42578125" style="64" customWidth="1"/>
    <col min="7175" max="7175" width="18.5703125" style="64" customWidth="1"/>
    <col min="7176" max="7176" width="22.5703125" style="64" customWidth="1"/>
    <col min="7177" max="7177" width="21.42578125" style="64" customWidth="1"/>
    <col min="7178" max="7424" width="9.140625" style="64"/>
    <col min="7425" max="7425" width="4" style="64" customWidth="1"/>
    <col min="7426" max="7426" width="9.140625" style="64"/>
    <col min="7427" max="7427" width="13.5703125" style="64" customWidth="1"/>
    <col min="7428" max="7428" width="11.5703125" style="64" bestFit="1" customWidth="1"/>
    <col min="7429" max="7429" width="14.140625" style="64" customWidth="1"/>
    <col min="7430" max="7430" width="9.42578125" style="64" customWidth="1"/>
    <col min="7431" max="7431" width="18.5703125" style="64" customWidth="1"/>
    <col min="7432" max="7432" width="22.5703125" style="64" customWidth="1"/>
    <col min="7433" max="7433" width="21.42578125" style="64" customWidth="1"/>
    <col min="7434" max="7680" width="9.140625" style="64"/>
    <col min="7681" max="7681" width="4" style="64" customWidth="1"/>
    <col min="7682" max="7682" width="9.140625" style="64"/>
    <col min="7683" max="7683" width="13.5703125" style="64" customWidth="1"/>
    <col min="7684" max="7684" width="11.5703125" style="64" bestFit="1" customWidth="1"/>
    <col min="7685" max="7685" width="14.140625" style="64" customWidth="1"/>
    <col min="7686" max="7686" width="9.42578125" style="64" customWidth="1"/>
    <col min="7687" max="7687" width="18.5703125" style="64" customWidth="1"/>
    <col min="7688" max="7688" width="22.5703125" style="64" customWidth="1"/>
    <col min="7689" max="7689" width="21.42578125" style="64" customWidth="1"/>
    <col min="7690" max="7936" width="9.140625" style="64"/>
    <col min="7937" max="7937" width="4" style="64" customWidth="1"/>
    <col min="7938" max="7938" width="9.140625" style="64"/>
    <col min="7939" max="7939" width="13.5703125" style="64" customWidth="1"/>
    <col min="7940" max="7940" width="11.5703125" style="64" bestFit="1" customWidth="1"/>
    <col min="7941" max="7941" width="14.140625" style="64" customWidth="1"/>
    <col min="7942" max="7942" width="9.42578125" style="64" customWidth="1"/>
    <col min="7943" max="7943" width="18.5703125" style="64" customWidth="1"/>
    <col min="7944" max="7944" width="22.5703125" style="64" customWidth="1"/>
    <col min="7945" max="7945" width="21.42578125" style="64" customWidth="1"/>
    <col min="7946" max="8192" width="9.140625" style="64"/>
    <col min="8193" max="8193" width="4" style="64" customWidth="1"/>
    <col min="8194" max="8194" width="9.140625" style="64"/>
    <col min="8195" max="8195" width="13.5703125" style="64" customWidth="1"/>
    <col min="8196" max="8196" width="11.5703125" style="64" bestFit="1" customWidth="1"/>
    <col min="8197" max="8197" width="14.140625" style="64" customWidth="1"/>
    <col min="8198" max="8198" width="9.42578125" style="64" customWidth="1"/>
    <col min="8199" max="8199" width="18.5703125" style="64" customWidth="1"/>
    <col min="8200" max="8200" width="22.5703125" style="64" customWidth="1"/>
    <col min="8201" max="8201" width="21.42578125" style="64" customWidth="1"/>
    <col min="8202" max="8448" width="9.140625" style="64"/>
    <col min="8449" max="8449" width="4" style="64" customWidth="1"/>
    <col min="8450" max="8450" width="9.140625" style="64"/>
    <col min="8451" max="8451" width="13.5703125" style="64" customWidth="1"/>
    <col min="8452" max="8452" width="11.5703125" style="64" bestFit="1" customWidth="1"/>
    <col min="8453" max="8453" width="14.140625" style="64" customWidth="1"/>
    <col min="8454" max="8454" width="9.42578125" style="64" customWidth="1"/>
    <col min="8455" max="8455" width="18.5703125" style="64" customWidth="1"/>
    <col min="8456" max="8456" width="22.5703125" style="64" customWidth="1"/>
    <col min="8457" max="8457" width="21.42578125" style="64" customWidth="1"/>
    <col min="8458" max="8704" width="9.140625" style="64"/>
    <col min="8705" max="8705" width="4" style="64" customWidth="1"/>
    <col min="8706" max="8706" width="9.140625" style="64"/>
    <col min="8707" max="8707" width="13.5703125" style="64" customWidth="1"/>
    <col min="8708" max="8708" width="11.5703125" style="64" bestFit="1" customWidth="1"/>
    <col min="8709" max="8709" width="14.140625" style="64" customWidth="1"/>
    <col min="8710" max="8710" width="9.42578125" style="64" customWidth="1"/>
    <col min="8711" max="8711" width="18.5703125" style="64" customWidth="1"/>
    <col min="8712" max="8712" width="22.5703125" style="64" customWidth="1"/>
    <col min="8713" max="8713" width="21.42578125" style="64" customWidth="1"/>
    <col min="8714" max="8960" width="9.140625" style="64"/>
    <col min="8961" max="8961" width="4" style="64" customWidth="1"/>
    <col min="8962" max="8962" width="9.140625" style="64"/>
    <col min="8963" max="8963" width="13.5703125" style="64" customWidth="1"/>
    <col min="8964" max="8964" width="11.5703125" style="64" bestFit="1" customWidth="1"/>
    <col min="8965" max="8965" width="14.140625" style="64" customWidth="1"/>
    <col min="8966" max="8966" width="9.42578125" style="64" customWidth="1"/>
    <col min="8967" max="8967" width="18.5703125" style="64" customWidth="1"/>
    <col min="8968" max="8968" width="22.5703125" style="64" customWidth="1"/>
    <col min="8969" max="8969" width="21.42578125" style="64" customWidth="1"/>
    <col min="8970" max="9216" width="9.140625" style="64"/>
    <col min="9217" max="9217" width="4" style="64" customWidth="1"/>
    <col min="9218" max="9218" width="9.140625" style="64"/>
    <col min="9219" max="9219" width="13.5703125" style="64" customWidth="1"/>
    <col min="9220" max="9220" width="11.5703125" style="64" bestFit="1" customWidth="1"/>
    <col min="9221" max="9221" width="14.140625" style="64" customWidth="1"/>
    <col min="9222" max="9222" width="9.42578125" style="64" customWidth="1"/>
    <col min="9223" max="9223" width="18.5703125" style="64" customWidth="1"/>
    <col min="9224" max="9224" width="22.5703125" style="64" customWidth="1"/>
    <col min="9225" max="9225" width="21.42578125" style="64" customWidth="1"/>
    <col min="9226" max="9472" width="9.140625" style="64"/>
    <col min="9473" max="9473" width="4" style="64" customWidth="1"/>
    <col min="9474" max="9474" width="9.140625" style="64"/>
    <col min="9475" max="9475" width="13.5703125" style="64" customWidth="1"/>
    <col min="9476" max="9476" width="11.5703125" style="64" bestFit="1" customWidth="1"/>
    <col min="9477" max="9477" width="14.140625" style="64" customWidth="1"/>
    <col min="9478" max="9478" width="9.42578125" style="64" customWidth="1"/>
    <col min="9479" max="9479" width="18.5703125" style="64" customWidth="1"/>
    <col min="9480" max="9480" width="22.5703125" style="64" customWidth="1"/>
    <col min="9481" max="9481" width="21.42578125" style="64" customWidth="1"/>
    <col min="9482" max="9728" width="9.140625" style="64"/>
    <col min="9729" max="9729" width="4" style="64" customWidth="1"/>
    <col min="9730" max="9730" width="9.140625" style="64"/>
    <col min="9731" max="9731" width="13.5703125" style="64" customWidth="1"/>
    <col min="9732" max="9732" width="11.5703125" style="64" bestFit="1" customWidth="1"/>
    <col min="9733" max="9733" width="14.140625" style="64" customWidth="1"/>
    <col min="9734" max="9734" width="9.42578125" style="64" customWidth="1"/>
    <col min="9735" max="9735" width="18.5703125" style="64" customWidth="1"/>
    <col min="9736" max="9736" width="22.5703125" style="64" customWidth="1"/>
    <col min="9737" max="9737" width="21.42578125" style="64" customWidth="1"/>
    <col min="9738" max="9984" width="9.140625" style="64"/>
    <col min="9985" max="9985" width="4" style="64" customWidth="1"/>
    <col min="9986" max="9986" width="9.140625" style="64"/>
    <col min="9987" max="9987" width="13.5703125" style="64" customWidth="1"/>
    <col min="9988" max="9988" width="11.5703125" style="64" bestFit="1" customWidth="1"/>
    <col min="9989" max="9989" width="14.140625" style="64" customWidth="1"/>
    <col min="9990" max="9990" width="9.42578125" style="64" customWidth="1"/>
    <col min="9991" max="9991" width="18.5703125" style="64" customWidth="1"/>
    <col min="9992" max="9992" width="22.5703125" style="64" customWidth="1"/>
    <col min="9993" max="9993" width="21.42578125" style="64" customWidth="1"/>
    <col min="9994" max="10240" width="9.140625" style="64"/>
    <col min="10241" max="10241" width="4" style="64" customWidth="1"/>
    <col min="10242" max="10242" width="9.140625" style="64"/>
    <col min="10243" max="10243" width="13.5703125" style="64" customWidth="1"/>
    <col min="10244" max="10244" width="11.5703125" style="64" bestFit="1" customWidth="1"/>
    <col min="10245" max="10245" width="14.140625" style="64" customWidth="1"/>
    <col min="10246" max="10246" width="9.42578125" style="64" customWidth="1"/>
    <col min="10247" max="10247" width="18.5703125" style="64" customWidth="1"/>
    <col min="10248" max="10248" width="22.5703125" style="64" customWidth="1"/>
    <col min="10249" max="10249" width="21.42578125" style="64" customWidth="1"/>
    <col min="10250" max="10496" width="9.140625" style="64"/>
    <col min="10497" max="10497" width="4" style="64" customWidth="1"/>
    <col min="10498" max="10498" width="9.140625" style="64"/>
    <col min="10499" max="10499" width="13.5703125" style="64" customWidth="1"/>
    <col min="10500" max="10500" width="11.5703125" style="64" bestFit="1" customWidth="1"/>
    <col min="10501" max="10501" width="14.140625" style="64" customWidth="1"/>
    <col min="10502" max="10502" width="9.42578125" style="64" customWidth="1"/>
    <col min="10503" max="10503" width="18.5703125" style="64" customWidth="1"/>
    <col min="10504" max="10504" width="22.5703125" style="64" customWidth="1"/>
    <col min="10505" max="10505" width="21.42578125" style="64" customWidth="1"/>
    <col min="10506" max="10752" width="9.140625" style="64"/>
    <col min="10753" max="10753" width="4" style="64" customWidth="1"/>
    <col min="10754" max="10754" width="9.140625" style="64"/>
    <col min="10755" max="10755" width="13.5703125" style="64" customWidth="1"/>
    <col min="10756" max="10756" width="11.5703125" style="64" bestFit="1" customWidth="1"/>
    <col min="10757" max="10757" width="14.140625" style="64" customWidth="1"/>
    <col min="10758" max="10758" width="9.42578125" style="64" customWidth="1"/>
    <col min="10759" max="10759" width="18.5703125" style="64" customWidth="1"/>
    <col min="10760" max="10760" width="22.5703125" style="64" customWidth="1"/>
    <col min="10761" max="10761" width="21.42578125" style="64" customWidth="1"/>
    <col min="10762" max="11008" width="9.140625" style="64"/>
    <col min="11009" max="11009" width="4" style="64" customWidth="1"/>
    <col min="11010" max="11010" width="9.140625" style="64"/>
    <col min="11011" max="11011" width="13.5703125" style="64" customWidth="1"/>
    <col min="11012" max="11012" width="11.5703125" style="64" bestFit="1" customWidth="1"/>
    <col min="11013" max="11013" width="14.140625" style="64" customWidth="1"/>
    <col min="11014" max="11014" width="9.42578125" style="64" customWidth="1"/>
    <col min="11015" max="11015" width="18.5703125" style="64" customWidth="1"/>
    <col min="11016" max="11016" width="22.5703125" style="64" customWidth="1"/>
    <col min="11017" max="11017" width="21.42578125" style="64" customWidth="1"/>
    <col min="11018" max="11264" width="9.140625" style="64"/>
    <col min="11265" max="11265" width="4" style="64" customWidth="1"/>
    <col min="11266" max="11266" width="9.140625" style="64"/>
    <col min="11267" max="11267" width="13.5703125" style="64" customWidth="1"/>
    <col min="11268" max="11268" width="11.5703125" style="64" bestFit="1" customWidth="1"/>
    <col min="11269" max="11269" width="14.140625" style="64" customWidth="1"/>
    <col min="11270" max="11270" width="9.42578125" style="64" customWidth="1"/>
    <col min="11271" max="11271" width="18.5703125" style="64" customWidth="1"/>
    <col min="11272" max="11272" width="22.5703125" style="64" customWidth="1"/>
    <col min="11273" max="11273" width="21.42578125" style="64" customWidth="1"/>
    <col min="11274" max="11520" width="9.140625" style="64"/>
    <col min="11521" max="11521" width="4" style="64" customWidth="1"/>
    <col min="11522" max="11522" width="9.140625" style="64"/>
    <col min="11523" max="11523" width="13.5703125" style="64" customWidth="1"/>
    <col min="11524" max="11524" width="11.5703125" style="64" bestFit="1" customWidth="1"/>
    <col min="11525" max="11525" width="14.140625" style="64" customWidth="1"/>
    <col min="11526" max="11526" width="9.42578125" style="64" customWidth="1"/>
    <col min="11527" max="11527" width="18.5703125" style="64" customWidth="1"/>
    <col min="11528" max="11528" width="22.5703125" style="64" customWidth="1"/>
    <col min="11529" max="11529" width="21.42578125" style="64" customWidth="1"/>
    <col min="11530" max="11776" width="9.140625" style="64"/>
    <col min="11777" max="11777" width="4" style="64" customWidth="1"/>
    <col min="11778" max="11778" width="9.140625" style="64"/>
    <col min="11779" max="11779" width="13.5703125" style="64" customWidth="1"/>
    <col min="11780" max="11780" width="11.5703125" style="64" bestFit="1" customWidth="1"/>
    <col min="11781" max="11781" width="14.140625" style="64" customWidth="1"/>
    <col min="11782" max="11782" width="9.42578125" style="64" customWidth="1"/>
    <col min="11783" max="11783" width="18.5703125" style="64" customWidth="1"/>
    <col min="11784" max="11784" width="22.5703125" style="64" customWidth="1"/>
    <col min="11785" max="11785" width="21.42578125" style="64" customWidth="1"/>
    <col min="11786" max="12032" width="9.140625" style="64"/>
    <col min="12033" max="12033" width="4" style="64" customWidth="1"/>
    <col min="12034" max="12034" width="9.140625" style="64"/>
    <col min="12035" max="12035" width="13.5703125" style="64" customWidth="1"/>
    <col min="12036" max="12036" width="11.5703125" style="64" bestFit="1" customWidth="1"/>
    <col min="12037" max="12037" width="14.140625" style="64" customWidth="1"/>
    <col min="12038" max="12038" width="9.42578125" style="64" customWidth="1"/>
    <col min="12039" max="12039" width="18.5703125" style="64" customWidth="1"/>
    <col min="12040" max="12040" width="22.5703125" style="64" customWidth="1"/>
    <col min="12041" max="12041" width="21.42578125" style="64" customWidth="1"/>
    <col min="12042" max="12288" width="9.140625" style="64"/>
    <col min="12289" max="12289" width="4" style="64" customWidth="1"/>
    <col min="12290" max="12290" width="9.140625" style="64"/>
    <col min="12291" max="12291" width="13.5703125" style="64" customWidth="1"/>
    <col min="12292" max="12292" width="11.5703125" style="64" bestFit="1" customWidth="1"/>
    <col min="12293" max="12293" width="14.140625" style="64" customWidth="1"/>
    <col min="12294" max="12294" width="9.42578125" style="64" customWidth="1"/>
    <col min="12295" max="12295" width="18.5703125" style="64" customWidth="1"/>
    <col min="12296" max="12296" width="22.5703125" style="64" customWidth="1"/>
    <col min="12297" max="12297" width="21.42578125" style="64" customWidth="1"/>
    <col min="12298" max="12544" width="9.140625" style="64"/>
    <col min="12545" max="12545" width="4" style="64" customWidth="1"/>
    <col min="12546" max="12546" width="9.140625" style="64"/>
    <col min="12547" max="12547" width="13.5703125" style="64" customWidth="1"/>
    <col min="12548" max="12548" width="11.5703125" style="64" bestFit="1" customWidth="1"/>
    <col min="12549" max="12549" width="14.140625" style="64" customWidth="1"/>
    <col min="12550" max="12550" width="9.42578125" style="64" customWidth="1"/>
    <col min="12551" max="12551" width="18.5703125" style="64" customWidth="1"/>
    <col min="12552" max="12552" width="22.5703125" style="64" customWidth="1"/>
    <col min="12553" max="12553" width="21.42578125" style="64" customWidth="1"/>
    <col min="12554" max="12800" width="9.140625" style="64"/>
    <col min="12801" max="12801" width="4" style="64" customWidth="1"/>
    <col min="12802" max="12802" width="9.140625" style="64"/>
    <col min="12803" max="12803" width="13.5703125" style="64" customWidth="1"/>
    <col min="12804" max="12804" width="11.5703125" style="64" bestFit="1" customWidth="1"/>
    <col min="12805" max="12805" width="14.140625" style="64" customWidth="1"/>
    <col min="12806" max="12806" width="9.42578125" style="64" customWidth="1"/>
    <col min="12807" max="12807" width="18.5703125" style="64" customWidth="1"/>
    <col min="12808" max="12808" width="22.5703125" style="64" customWidth="1"/>
    <col min="12809" max="12809" width="21.42578125" style="64" customWidth="1"/>
    <col min="12810" max="13056" width="9.140625" style="64"/>
    <col min="13057" max="13057" width="4" style="64" customWidth="1"/>
    <col min="13058" max="13058" width="9.140625" style="64"/>
    <col min="13059" max="13059" width="13.5703125" style="64" customWidth="1"/>
    <col min="13060" max="13060" width="11.5703125" style="64" bestFit="1" customWidth="1"/>
    <col min="13061" max="13061" width="14.140625" style="64" customWidth="1"/>
    <col min="13062" max="13062" width="9.42578125" style="64" customWidth="1"/>
    <col min="13063" max="13063" width="18.5703125" style="64" customWidth="1"/>
    <col min="13064" max="13064" width="22.5703125" style="64" customWidth="1"/>
    <col min="13065" max="13065" width="21.42578125" style="64" customWidth="1"/>
    <col min="13066" max="13312" width="9.140625" style="64"/>
    <col min="13313" max="13313" width="4" style="64" customWidth="1"/>
    <col min="13314" max="13314" width="9.140625" style="64"/>
    <col min="13315" max="13315" width="13.5703125" style="64" customWidth="1"/>
    <col min="13316" max="13316" width="11.5703125" style="64" bestFit="1" customWidth="1"/>
    <col min="13317" max="13317" width="14.140625" style="64" customWidth="1"/>
    <col min="13318" max="13318" width="9.42578125" style="64" customWidth="1"/>
    <col min="13319" max="13319" width="18.5703125" style="64" customWidth="1"/>
    <col min="13320" max="13320" width="22.5703125" style="64" customWidth="1"/>
    <col min="13321" max="13321" width="21.42578125" style="64" customWidth="1"/>
    <col min="13322" max="13568" width="9.140625" style="64"/>
    <col min="13569" max="13569" width="4" style="64" customWidth="1"/>
    <col min="13570" max="13570" width="9.140625" style="64"/>
    <col min="13571" max="13571" width="13.5703125" style="64" customWidth="1"/>
    <col min="13572" max="13572" width="11.5703125" style="64" bestFit="1" customWidth="1"/>
    <col min="13573" max="13573" width="14.140625" style="64" customWidth="1"/>
    <col min="13574" max="13574" width="9.42578125" style="64" customWidth="1"/>
    <col min="13575" max="13575" width="18.5703125" style="64" customWidth="1"/>
    <col min="13576" max="13576" width="22.5703125" style="64" customWidth="1"/>
    <col min="13577" max="13577" width="21.42578125" style="64" customWidth="1"/>
    <col min="13578" max="13824" width="9.140625" style="64"/>
    <col min="13825" max="13825" width="4" style="64" customWidth="1"/>
    <col min="13826" max="13826" width="9.140625" style="64"/>
    <col min="13827" max="13827" width="13.5703125" style="64" customWidth="1"/>
    <col min="13828" max="13828" width="11.5703125" style="64" bestFit="1" customWidth="1"/>
    <col min="13829" max="13829" width="14.140625" style="64" customWidth="1"/>
    <col min="13830" max="13830" width="9.42578125" style="64" customWidth="1"/>
    <col min="13831" max="13831" width="18.5703125" style="64" customWidth="1"/>
    <col min="13832" max="13832" width="22.5703125" style="64" customWidth="1"/>
    <col min="13833" max="13833" width="21.42578125" style="64" customWidth="1"/>
    <col min="13834" max="14080" width="9.140625" style="64"/>
    <col min="14081" max="14081" width="4" style="64" customWidth="1"/>
    <col min="14082" max="14082" width="9.140625" style="64"/>
    <col min="14083" max="14083" width="13.5703125" style="64" customWidth="1"/>
    <col min="14084" max="14084" width="11.5703125" style="64" bestFit="1" customWidth="1"/>
    <col min="14085" max="14085" width="14.140625" style="64" customWidth="1"/>
    <col min="14086" max="14086" width="9.42578125" style="64" customWidth="1"/>
    <col min="14087" max="14087" width="18.5703125" style="64" customWidth="1"/>
    <col min="14088" max="14088" width="22.5703125" style="64" customWidth="1"/>
    <col min="14089" max="14089" width="21.42578125" style="64" customWidth="1"/>
    <col min="14090" max="14336" width="9.140625" style="64"/>
    <col min="14337" max="14337" width="4" style="64" customWidth="1"/>
    <col min="14338" max="14338" width="9.140625" style="64"/>
    <col min="14339" max="14339" width="13.5703125" style="64" customWidth="1"/>
    <col min="14340" max="14340" width="11.5703125" style="64" bestFit="1" customWidth="1"/>
    <col min="14341" max="14341" width="14.140625" style="64" customWidth="1"/>
    <col min="14342" max="14342" width="9.42578125" style="64" customWidth="1"/>
    <col min="14343" max="14343" width="18.5703125" style="64" customWidth="1"/>
    <col min="14344" max="14344" width="22.5703125" style="64" customWidth="1"/>
    <col min="14345" max="14345" width="21.42578125" style="64" customWidth="1"/>
    <col min="14346" max="14592" width="9.140625" style="64"/>
    <col min="14593" max="14593" width="4" style="64" customWidth="1"/>
    <col min="14594" max="14594" width="9.140625" style="64"/>
    <col min="14595" max="14595" width="13.5703125" style="64" customWidth="1"/>
    <col min="14596" max="14596" width="11.5703125" style="64" bestFit="1" customWidth="1"/>
    <col min="14597" max="14597" width="14.140625" style="64" customWidth="1"/>
    <col min="14598" max="14598" width="9.42578125" style="64" customWidth="1"/>
    <col min="14599" max="14599" width="18.5703125" style="64" customWidth="1"/>
    <col min="14600" max="14600" width="22.5703125" style="64" customWidth="1"/>
    <col min="14601" max="14601" width="21.42578125" style="64" customWidth="1"/>
    <col min="14602" max="14848" width="9.140625" style="64"/>
    <col min="14849" max="14849" width="4" style="64" customWidth="1"/>
    <col min="14850" max="14850" width="9.140625" style="64"/>
    <col min="14851" max="14851" width="13.5703125" style="64" customWidth="1"/>
    <col min="14852" max="14852" width="11.5703125" style="64" bestFit="1" customWidth="1"/>
    <col min="14853" max="14853" width="14.140625" style="64" customWidth="1"/>
    <col min="14854" max="14854" width="9.42578125" style="64" customWidth="1"/>
    <col min="14855" max="14855" width="18.5703125" style="64" customWidth="1"/>
    <col min="14856" max="14856" width="22.5703125" style="64" customWidth="1"/>
    <col min="14857" max="14857" width="21.42578125" style="64" customWidth="1"/>
    <col min="14858" max="15104" width="9.140625" style="64"/>
    <col min="15105" max="15105" width="4" style="64" customWidth="1"/>
    <col min="15106" max="15106" width="9.140625" style="64"/>
    <col min="15107" max="15107" width="13.5703125" style="64" customWidth="1"/>
    <col min="15108" max="15108" width="11.5703125" style="64" bestFit="1" customWidth="1"/>
    <col min="15109" max="15109" width="14.140625" style="64" customWidth="1"/>
    <col min="15110" max="15110" width="9.42578125" style="64" customWidth="1"/>
    <col min="15111" max="15111" width="18.5703125" style="64" customWidth="1"/>
    <col min="15112" max="15112" width="22.5703125" style="64" customWidth="1"/>
    <col min="15113" max="15113" width="21.42578125" style="64" customWidth="1"/>
    <col min="15114" max="15360" width="9.140625" style="64"/>
    <col min="15361" max="15361" width="4" style="64" customWidth="1"/>
    <col min="15362" max="15362" width="9.140625" style="64"/>
    <col min="15363" max="15363" width="13.5703125" style="64" customWidth="1"/>
    <col min="15364" max="15364" width="11.5703125" style="64" bestFit="1" customWidth="1"/>
    <col min="15365" max="15365" width="14.140625" style="64" customWidth="1"/>
    <col min="15366" max="15366" width="9.42578125" style="64" customWidth="1"/>
    <col min="15367" max="15367" width="18.5703125" style="64" customWidth="1"/>
    <col min="15368" max="15368" width="22.5703125" style="64" customWidth="1"/>
    <col min="15369" max="15369" width="21.42578125" style="64" customWidth="1"/>
    <col min="15370" max="15616" width="9.140625" style="64"/>
    <col min="15617" max="15617" width="4" style="64" customWidth="1"/>
    <col min="15618" max="15618" width="9.140625" style="64"/>
    <col min="15619" max="15619" width="13.5703125" style="64" customWidth="1"/>
    <col min="15620" max="15620" width="11.5703125" style="64" bestFit="1" customWidth="1"/>
    <col min="15621" max="15621" width="14.140625" style="64" customWidth="1"/>
    <col min="15622" max="15622" width="9.42578125" style="64" customWidth="1"/>
    <col min="15623" max="15623" width="18.5703125" style="64" customWidth="1"/>
    <col min="15624" max="15624" width="22.5703125" style="64" customWidth="1"/>
    <col min="15625" max="15625" width="21.42578125" style="64" customWidth="1"/>
    <col min="15626" max="15872" width="9.140625" style="64"/>
    <col min="15873" max="15873" width="4" style="64" customWidth="1"/>
    <col min="15874" max="15874" width="9.140625" style="64"/>
    <col min="15875" max="15875" width="13.5703125" style="64" customWidth="1"/>
    <col min="15876" max="15876" width="11.5703125" style="64" bestFit="1" customWidth="1"/>
    <col min="15877" max="15877" width="14.140625" style="64" customWidth="1"/>
    <col min="15878" max="15878" width="9.42578125" style="64" customWidth="1"/>
    <col min="15879" max="15879" width="18.5703125" style="64" customWidth="1"/>
    <col min="15880" max="15880" width="22.5703125" style="64" customWidth="1"/>
    <col min="15881" max="15881" width="21.42578125" style="64" customWidth="1"/>
    <col min="15882" max="16128" width="9.140625" style="64"/>
    <col min="16129" max="16129" width="4" style="64" customWidth="1"/>
    <col min="16130" max="16130" width="9.140625" style="64"/>
    <col min="16131" max="16131" width="13.5703125" style="64" customWidth="1"/>
    <col min="16132" max="16132" width="11.5703125" style="64" bestFit="1" customWidth="1"/>
    <col min="16133" max="16133" width="14.140625" style="64" customWidth="1"/>
    <col min="16134" max="16134" width="9.42578125" style="64" customWidth="1"/>
    <col min="16135" max="16135" width="18.5703125" style="64" customWidth="1"/>
    <col min="16136" max="16136" width="22.5703125" style="64" customWidth="1"/>
    <col min="16137" max="16137" width="21.42578125" style="64" customWidth="1"/>
    <col min="16138" max="16384" width="9.140625" style="64"/>
  </cols>
  <sheetData>
    <row r="1" spans="2:9" ht="25.5" customHeight="1" x14ac:dyDescent="0.3">
      <c r="B1" s="119" t="s">
        <v>198</v>
      </c>
    </row>
    <row r="3" spans="2:9" s="65" customFormat="1" ht="15" x14ac:dyDescent="0.3">
      <c r="B3" s="62" t="s">
        <v>199</v>
      </c>
      <c r="C3" s="62"/>
      <c r="D3" s="62"/>
      <c r="E3" s="62"/>
    </row>
    <row r="4" spans="2:9" s="65" customFormat="1" ht="15" x14ac:dyDescent="0.3">
      <c r="B4" s="62" t="s">
        <v>200</v>
      </c>
      <c r="C4" s="62"/>
      <c r="D4" s="62"/>
    </row>
    <row r="5" spans="2:9" x14ac:dyDescent="0.3">
      <c r="B5" s="65"/>
    </row>
    <row r="6" spans="2:9" x14ac:dyDescent="0.3">
      <c r="B6" s="65" t="s">
        <v>201</v>
      </c>
    </row>
    <row r="8" spans="2:9" ht="33" x14ac:dyDescent="0.3">
      <c r="B8" s="66" t="s">
        <v>17</v>
      </c>
      <c r="C8" s="66" t="s">
        <v>202</v>
      </c>
      <c r="D8" s="66" t="s">
        <v>203</v>
      </c>
      <c r="E8" s="66" t="s">
        <v>72</v>
      </c>
      <c r="F8" s="66" t="s">
        <v>204</v>
      </c>
      <c r="G8" s="66" t="s">
        <v>205</v>
      </c>
      <c r="H8" s="66" t="s">
        <v>206</v>
      </c>
      <c r="I8" s="66" t="s">
        <v>207</v>
      </c>
    </row>
    <row r="9" spans="2:9" ht="15" customHeight="1" x14ac:dyDescent="0.3">
      <c r="B9" s="67" t="s">
        <v>208</v>
      </c>
      <c r="C9" s="68" t="s">
        <v>209</v>
      </c>
      <c r="D9" s="68" t="s">
        <v>210</v>
      </c>
      <c r="E9" s="69">
        <v>45000</v>
      </c>
      <c r="F9" s="70">
        <v>35796</v>
      </c>
      <c r="G9" s="71">
        <v>5</v>
      </c>
      <c r="H9" s="72"/>
      <c r="I9" s="73"/>
    </row>
    <row r="10" spans="2:9" ht="15" customHeight="1" x14ac:dyDescent="0.3">
      <c r="B10" s="74" t="s">
        <v>211</v>
      </c>
      <c r="C10" s="75" t="s">
        <v>212</v>
      </c>
      <c r="D10" s="75" t="s">
        <v>210</v>
      </c>
      <c r="E10" s="76">
        <v>120000</v>
      </c>
      <c r="F10" s="77">
        <v>32629</v>
      </c>
      <c r="G10" s="71">
        <v>13</v>
      </c>
      <c r="H10" s="72"/>
      <c r="I10" s="73"/>
    </row>
    <row r="11" spans="2:9" ht="15" customHeight="1" x14ac:dyDescent="0.3">
      <c r="B11" s="74" t="s">
        <v>213</v>
      </c>
      <c r="C11" s="75" t="s">
        <v>212</v>
      </c>
      <c r="D11" s="75" t="s">
        <v>214</v>
      </c>
      <c r="E11" s="76">
        <v>145000</v>
      </c>
      <c r="F11" s="77">
        <v>36951</v>
      </c>
      <c r="G11" s="71">
        <v>2</v>
      </c>
      <c r="H11" s="72"/>
      <c r="I11" s="73"/>
    </row>
    <row r="12" spans="2:9" ht="15" customHeight="1" x14ac:dyDescent="0.3">
      <c r="B12" s="74" t="s">
        <v>215</v>
      </c>
      <c r="C12" s="75" t="s">
        <v>212</v>
      </c>
      <c r="D12" s="75" t="s">
        <v>214</v>
      </c>
      <c r="E12" s="76">
        <v>100000</v>
      </c>
      <c r="F12" s="77">
        <v>36831</v>
      </c>
      <c r="G12" s="71">
        <v>2</v>
      </c>
      <c r="H12" s="72"/>
      <c r="I12" s="73"/>
    </row>
    <row r="13" spans="2:9" ht="15" customHeight="1" x14ac:dyDescent="0.3">
      <c r="B13" s="74" t="s">
        <v>216</v>
      </c>
      <c r="C13" s="75" t="s">
        <v>212</v>
      </c>
      <c r="D13" s="75" t="s">
        <v>214</v>
      </c>
      <c r="E13" s="76">
        <v>115000</v>
      </c>
      <c r="F13" s="77">
        <v>35612</v>
      </c>
      <c r="G13" s="71">
        <v>5</v>
      </c>
      <c r="H13" s="72"/>
      <c r="I13" s="73"/>
    </row>
    <row r="14" spans="2:9" ht="15" customHeight="1" x14ac:dyDescent="0.3">
      <c r="B14" s="74" t="s">
        <v>217</v>
      </c>
      <c r="C14" s="75" t="s">
        <v>209</v>
      </c>
      <c r="D14" s="75" t="s">
        <v>210</v>
      </c>
      <c r="E14" s="76">
        <v>55000</v>
      </c>
      <c r="F14" s="77">
        <v>34912</v>
      </c>
      <c r="G14" s="71">
        <v>7</v>
      </c>
      <c r="H14" s="72"/>
      <c r="I14" s="73"/>
    </row>
    <row r="15" spans="2:9" ht="15" customHeight="1" x14ac:dyDescent="0.3">
      <c r="B15" s="74" t="s">
        <v>218</v>
      </c>
      <c r="C15" s="75" t="s">
        <v>212</v>
      </c>
      <c r="D15" s="75" t="s">
        <v>219</v>
      </c>
      <c r="E15" s="76">
        <v>95000</v>
      </c>
      <c r="F15" s="77">
        <v>36251</v>
      </c>
      <c r="G15" s="71">
        <v>4</v>
      </c>
      <c r="H15" s="72"/>
      <c r="I15" s="73"/>
    </row>
    <row r="16" spans="2:9" ht="15" customHeight="1" x14ac:dyDescent="0.3">
      <c r="B16" s="74" t="s">
        <v>220</v>
      </c>
      <c r="C16" s="75" t="s">
        <v>209</v>
      </c>
      <c r="D16" s="75" t="s">
        <v>210</v>
      </c>
      <c r="E16" s="76">
        <v>15000</v>
      </c>
      <c r="F16" s="77">
        <v>37012</v>
      </c>
      <c r="G16" s="71">
        <v>1</v>
      </c>
      <c r="H16" s="72"/>
      <c r="I16" s="73"/>
    </row>
    <row r="17" spans="2:9" ht="15" customHeight="1" x14ac:dyDescent="0.3">
      <c r="B17" s="78" t="s">
        <v>221</v>
      </c>
      <c r="C17" s="79" t="s">
        <v>212</v>
      </c>
      <c r="D17" s="79" t="s">
        <v>210</v>
      </c>
      <c r="E17" s="80">
        <v>124000</v>
      </c>
      <c r="F17" s="81">
        <v>36800</v>
      </c>
      <c r="G17" s="71">
        <v>2</v>
      </c>
      <c r="H17" s="72"/>
      <c r="I17" s="73"/>
    </row>
  </sheetData>
  <hyperlinks>
    <hyperlink ref="B3:E3" location="'Retirement Calculation'!A1" display="How to calculate the Retirement Contribution"/>
    <hyperlink ref="B4:D4" location="'Health Plan Calculation'!A1" display="How to calculate the Health Plan Cost"/>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C35"/>
  <sheetViews>
    <sheetView showGridLines="0" workbookViewId="0">
      <selection activeCell="B2" sqref="B2"/>
    </sheetView>
  </sheetViews>
  <sheetFormatPr defaultRowHeight="16.5" x14ac:dyDescent="0.3"/>
  <cols>
    <col min="1" max="16384" width="9.140625" style="106"/>
  </cols>
  <sheetData>
    <row r="2" spans="2:2" ht="18" x14ac:dyDescent="0.35">
      <c r="B2" s="114" t="s">
        <v>234</v>
      </c>
    </row>
    <row r="3" spans="2:2" ht="9" customHeight="1" x14ac:dyDescent="0.3"/>
    <row r="4" spans="2:2" s="107" customFormat="1" ht="15" x14ac:dyDescent="0.3">
      <c r="B4" s="107" t="s">
        <v>235</v>
      </c>
    </row>
    <row r="5" spans="2:2" s="107" customFormat="1" ht="15" x14ac:dyDescent="0.3">
      <c r="B5" s="108" t="s">
        <v>236</v>
      </c>
    </row>
    <row r="6" spans="2:2" s="107" customFormat="1" ht="15" x14ac:dyDescent="0.3">
      <c r="B6" s="108" t="s">
        <v>237</v>
      </c>
    </row>
    <row r="7" spans="2:2" s="107" customFormat="1" ht="15" x14ac:dyDescent="0.3">
      <c r="B7" s="107" t="s">
        <v>238</v>
      </c>
    </row>
    <row r="8" spans="2:2" s="107" customFormat="1" ht="15" x14ac:dyDescent="0.3">
      <c r="B8" s="107" t="s">
        <v>239</v>
      </c>
    </row>
    <row r="9" spans="2:2" s="107" customFormat="1" ht="15" x14ac:dyDescent="0.3">
      <c r="B9" s="107" t="s">
        <v>240</v>
      </c>
    </row>
    <row r="10" spans="2:2" s="107" customFormat="1" ht="15" x14ac:dyDescent="0.3">
      <c r="B10" s="107" t="s">
        <v>241</v>
      </c>
    </row>
    <row r="11" spans="2:2" x14ac:dyDescent="0.3">
      <c r="B11" s="109"/>
    </row>
    <row r="12" spans="2:2" x14ac:dyDescent="0.3">
      <c r="B12" s="109"/>
    </row>
    <row r="14" spans="2:2" x14ac:dyDescent="0.3">
      <c r="B14" s="110"/>
    </row>
    <row r="15" spans="2:2" x14ac:dyDescent="0.3">
      <c r="B15" s="110"/>
    </row>
    <row r="16" spans="2:2" x14ac:dyDescent="0.3">
      <c r="B16" s="110"/>
    </row>
    <row r="17" spans="1:3" x14ac:dyDescent="0.3">
      <c r="B17" s="110"/>
    </row>
    <row r="22" spans="1:3" x14ac:dyDescent="0.3">
      <c r="B22" s="111"/>
    </row>
    <row r="24" spans="1:3" s="107" customFormat="1" ht="15" x14ac:dyDescent="0.3">
      <c r="A24" s="112" t="s">
        <v>242</v>
      </c>
    </row>
    <row r="25" spans="1:3" s="107" customFormat="1" ht="15" x14ac:dyDescent="0.3">
      <c r="B25" s="113" t="s">
        <v>243</v>
      </c>
    </row>
    <row r="26" spans="1:3" s="107" customFormat="1" ht="15" x14ac:dyDescent="0.3">
      <c r="B26" s="113"/>
      <c r="C26" s="107" t="s">
        <v>244</v>
      </c>
    </row>
    <row r="27" spans="1:3" s="107" customFormat="1" ht="15" x14ac:dyDescent="0.3">
      <c r="B27" s="113" t="s">
        <v>245</v>
      </c>
    </row>
    <row r="28" spans="1:3" s="107" customFormat="1" ht="15" x14ac:dyDescent="0.3">
      <c r="B28" s="113"/>
      <c r="C28" s="107" t="s">
        <v>246</v>
      </c>
    </row>
    <row r="29" spans="1:3" s="107" customFormat="1" ht="15" x14ac:dyDescent="0.3">
      <c r="B29" s="113" t="s">
        <v>247</v>
      </c>
    </row>
    <row r="31" spans="1:3" x14ac:dyDescent="0.3">
      <c r="B31" s="107" t="s">
        <v>248</v>
      </c>
    </row>
    <row r="32" spans="1:3" x14ac:dyDescent="0.3">
      <c r="B32" s="108" t="s">
        <v>249</v>
      </c>
    </row>
    <row r="33" spans="2:2" x14ac:dyDescent="0.3">
      <c r="B33" s="107" t="s">
        <v>250</v>
      </c>
    </row>
    <row r="34" spans="2:2" x14ac:dyDescent="0.3">
      <c r="B34" s="107" t="s">
        <v>251</v>
      </c>
    </row>
    <row r="35" spans="2:2" x14ac:dyDescent="0.3">
      <c r="B35" s="107"/>
    </row>
  </sheetData>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2:B27"/>
  <sheetViews>
    <sheetView showGridLines="0" workbookViewId="0">
      <selection activeCell="B2" sqref="B2"/>
    </sheetView>
  </sheetViews>
  <sheetFormatPr defaultRowHeight="16.5" x14ac:dyDescent="0.3"/>
  <cols>
    <col min="1" max="16384" width="9.140625" style="106"/>
  </cols>
  <sheetData>
    <row r="2" spans="2:2" ht="18" x14ac:dyDescent="0.35">
      <c r="B2" s="114" t="s">
        <v>252</v>
      </c>
    </row>
    <row r="3" spans="2:2" ht="9" customHeight="1" x14ac:dyDescent="0.3"/>
    <row r="4" spans="2:2" s="107" customFormat="1" ht="15" x14ac:dyDescent="0.3">
      <c r="B4" s="107" t="s">
        <v>253</v>
      </c>
    </row>
    <row r="5" spans="2:2" s="107" customFormat="1" ht="15" x14ac:dyDescent="0.3">
      <c r="B5" s="113" t="s">
        <v>254</v>
      </c>
    </row>
    <row r="6" spans="2:2" s="107" customFormat="1" ht="15" x14ac:dyDescent="0.3">
      <c r="B6" s="113" t="s">
        <v>255</v>
      </c>
    </row>
    <row r="7" spans="2:2" s="107" customFormat="1" ht="15" x14ac:dyDescent="0.3">
      <c r="B7" s="107" t="s">
        <v>256</v>
      </c>
    </row>
    <row r="8" spans="2:2" s="107" customFormat="1" ht="15" x14ac:dyDescent="0.3">
      <c r="B8" s="107" t="s">
        <v>257</v>
      </c>
    </row>
    <row r="9" spans="2:2" s="107" customFormat="1" ht="15" x14ac:dyDescent="0.3">
      <c r="B9" s="107" t="s">
        <v>258</v>
      </c>
    </row>
    <row r="10" spans="2:2" s="107" customFormat="1" ht="15" x14ac:dyDescent="0.3">
      <c r="B10" s="107" t="s">
        <v>259</v>
      </c>
    </row>
    <row r="11" spans="2:2" x14ac:dyDescent="0.3">
      <c r="B11" s="109"/>
    </row>
    <row r="12" spans="2:2" x14ac:dyDescent="0.3">
      <c r="B12" s="109"/>
    </row>
    <row r="14" spans="2:2" x14ac:dyDescent="0.3">
      <c r="B14" s="110"/>
    </row>
    <row r="15" spans="2:2" x14ac:dyDescent="0.3">
      <c r="B15" s="110"/>
    </row>
    <row r="16" spans="2:2" x14ac:dyDescent="0.3">
      <c r="B16" s="110"/>
    </row>
    <row r="17" spans="2:2" x14ac:dyDescent="0.3">
      <c r="B17" s="110"/>
    </row>
    <row r="22" spans="2:2" x14ac:dyDescent="0.3">
      <c r="B22" s="111"/>
    </row>
    <row r="24" spans="2:2" s="107" customFormat="1" ht="15" x14ac:dyDescent="0.3"/>
    <row r="27" spans="2:2" x14ac:dyDescent="0.3">
      <c r="B27" s="107" t="s">
        <v>260</v>
      </c>
    </row>
  </sheetData>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I36"/>
  <sheetViews>
    <sheetView tabSelected="1" zoomScaleNormal="100" workbookViewId="0">
      <selection activeCell="I29" sqref="I29"/>
    </sheetView>
  </sheetViews>
  <sheetFormatPr defaultRowHeight="15" x14ac:dyDescent="0.25"/>
  <cols>
    <col min="1" max="1" width="9.140625" style="2"/>
    <col min="2" max="2" width="9.28515625" style="2" customWidth="1"/>
    <col min="3" max="3" width="16.85546875" style="2" customWidth="1"/>
    <col min="4" max="4" width="10.7109375" style="2" bestFit="1" customWidth="1"/>
    <col min="5" max="6" width="9.140625" style="2" customWidth="1"/>
    <col min="7" max="7" width="9.140625" style="2"/>
    <col min="8" max="8" width="18.5703125" style="2" customWidth="1"/>
    <col min="9" max="9" width="18.140625" style="2" customWidth="1"/>
    <col min="10" max="10" width="12.28515625" style="2" customWidth="1"/>
    <col min="11" max="16384" width="9.140625" style="2"/>
  </cols>
  <sheetData>
    <row r="1" spans="1:9" ht="22.5" x14ac:dyDescent="0.3">
      <c r="A1" s="118" t="s">
        <v>233</v>
      </c>
      <c r="B1" s="118"/>
      <c r="C1" s="118"/>
    </row>
    <row r="3" spans="1:9" x14ac:dyDescent="0.25">
      <c r="A3" s="96" t="s">
        <v>4</v>
      </c>
      <c r="B3" s="96"/>
      <c r="C3" s="96"/>
      <c r="E3" s="98" t="s">
        <v>16</v>
      </c>
      <c r="F3" s="98"/>
      <c r="G3" s="98"/>
      <c r="H3" s="98"/>
      <c r="I3" s="98"/>
    </row>
    <row r="4" spans="1:9" x14ac:dyDescent="0.25">
      <c r="A4" s="3" t="s">
        <v>3</v>
      </c>
      <c r="B4" s="4" t="s">
        <v>25</v>
      </c>
      <c r="C4" s="5" t="s">
        <v>8</v>
      </c>
      <c r="E4" s="6" t="s">
        <v>17</v>
      </c>
      <c r="F4" s="6" t="s">
        <v>18</v>
      </c>
      <c r="G4" s="6" t="s">
        <v>19</v>
      </c>
      <c r="H4" s="6" t="s">
        <v>20</v>
      </c>
      <c r="I4" s="14" t="s">
        <v>40</v>
      </c>
    </row>
    <row r="5" spans="1:9" x14ac:dyDescent="0.25">
      <c r="A5" s="3" t="s">
        <v>10</v>
      </c>
      <c r="B5" s="4" t="s">
        <v>27</v>
      </c>
      <c r="C5" s="5" t="s">
        <v>9</v>
      </c>
      <c r="E5" s="7" t="s">
        <v>2</v>
      </c>
      <c r="F5" s="8">
        <v>200</v>
      </c>
      <c r="G5" s="1"/>
      <c r="H5" s="1"/>
      <c r="I5" s="1"/>
    </row>
    <row r="6" spans="1:9" x14ac:dyDescent="0.25">
      <c r="A6" s="3" t="s">
        <v>0</v>
      </c>
      <c r="B6" s="4" t="s">
        <v>26</v>
      </c>
      <c r="C6" s="5" t="s">
        <v>5</v>
      </c>
      <c r="E6" s="7" t="s">
        <v>3</v>
      </c>
      <c r="F6" s="8">
        <v>14000</v>
      </c>
      <c r="G6" s="1"/>
      <c r="H6" s="1"/>
      <c r="I6" s="1"/>
    </row>
    <row r="7" spans="1:9" x14ac:dyDescent="0.25">
      <c r="A7" s="3" t="s">
        <v>31</v>
      </c>
      <c r="B7" s="4" t="s">
        <v>30</v>
      </c>
      <c r="C7" s="4" t="s">
        <v>32</v>
      </c>
      <c r="E7" s="7" t="s">
        <v>1</v>
      </c>
      <c r="F7" s="8">
        <v>3000</v>
      </c>
      <c r="G7" s="1"/>
      <c r="H7" s="1"/>
      <c r="I7" s="1"/>
    </row>
    <row r="8" spans="1:9" x14ac:dyDescent="0.25">
      <c r="A8" s="3" t="s">
        <v>2</v>
      </c>
      <c r="B8" s="4" t="s">
        <v>28</v>
      </c>
      <c r="C8" s="5" t="s">
        <v>7</v>
      </c>
      <c r="E8" s="7" t="s">
        <v>10</v>
      </c>
      <c r="F8" s="8">
        <v>300</v>
      </c>
      <c r="G8" s="1"/>
      <c r="H8" s="1"/>
      <c r="I8" s="1"/>
    </row>
    <row r="9" spans="1:9" x14ac:dyDescent="0.25">
      <c r="A9" s="3" t="s">
        <v>1</v>
      </c>
      <c r="B9" s="4" t="s">
        <v>29</v>
      </c>
      <c r="C9" s="5" t="s">
        <v>6</v>
      </c>
      <c r="E9" s="7" t="s">
        <v>0</v>
      </c>
      <c r="F9" s="8">
        <v>6000</v>
      </c>
      <c r="G9" s="1"/>
      <c r="H9" s="1"/>
      <c r="I9" s="1"/>
    </row>
    <row r="10" spans="1:9" x14ac:dyDescent="0.25">
      <c r="E10" s="7" t="s">
        <v>31</v>
      </c>
      <c r="F10" s="8">
        <v>16000</v>
      </c>
      <c r="G10" s="1"/>
      <c r="H10" s="1"/>
      <c r="I10" s="1"/>
    </row>
    <row r="11" spans="1:9" x14ac:dyDescent="0.25">
      <c r="A11" s="95" t="s">
        <v>11</v>
      </c>
      <c r="B11" s="95"/>
      <c r="C11" s="95"/>
      <c r="E11" s="9" t="s">
        <v>21</v>
      </c>
      <c r="F11" s="15"/>
    </row>
    <row r="12" spans="1:9" x14ac:dyDescent="0.25">
      <c r="A12" s="10">
        <v>0</v>
      </c>
      <c r="B12" s="10">
        <v>999</v>
      </c>
      <c r="C12" s="11" t="s">
        <v>12</v>
      </c>
      <c r="E12" s="9" t="s">
        <v>22</v>
      </c>
      <c r="F12" s="15"/>
    </row>
    <row r="13" spans="1:9" x14ac:dyDescent="0.25">
      <c r="A13" s="10">
        <v>1000</v>
      </c>
      <c r="B13" s="10">
        <v>4999</v>
      </c>
      <c r="C13" s="11" t="s">
        <v>13</v>
      </c>
      <c r="E13" s="9" t="s">
        <v>23</v>
      </c>
      <c r="F13" s="15"/>
    </row>
    <row r="14" spans="1:9" x14ac:dyDescent="0.25">
      <c r="A14" s="10">
        <v>5000</v>
      </c>
      <c r="B14" s="10">
        <v>9999</v>
      </c>
      <c r="C14" s="11" t="s">
        <v>14</v>
      </c>
      <c r="E14" s="9" t="s">
        <v>24</v>
      </c>
      <c r="F14" s="15"/>
    </row>
    <row r="15" spans="1:9" x14ac:dyDescent="0.25">
      <c r="A15" s="10">
        <v>10000</v>
      </c>
      <c r="B15" s="10">
        <v>100000</v>
      </c>
      <c r="C15" s="11" t="s">
        <v>15</v>
      </c>
      <c r="D15" s="12"/>
    </row>
    <row r="16" spans="1:9" x14ac:dyDescent="0.25">
      <c r="D16" s="12"/>
    </row>
    <row r="17" spans="1:6" x14ac:dyDescent="0.25">
      <c r="A17" s="97" t="s">
        <v>33</v>
      </c>
      <c r="B17" s="97"/>
      <c r="C17" s="97"/>
      <c r="D17" s="12"/>
    </row>
    <row r="18" spans="1:6" x14ac:dyDescent="0.25">
      <c r="A18" s="13" t="s">
        <v>25</v>
      </c>
      <c r="B18" s="13" t="s">
        <v>34</v>
      </c>
      <c r="C18" s="13"/>
      <c r="D18" s="12"/>
    </row>
    <row r="19" spans="1:6" x14ac:dyDescent="0.25">
      <c r="A19" s="13" t="s">
        <v>30</v>
      </c>
      <c r="B19" s="13" t="s">
        <v>35</v>
      </c>
      <c r="C19" s="13"/>
    </row>
    <row r="20" spans="1:6" x14ac:dyDescent="0.25">
      <c r="A20" s="13" t="s">
        <v>26</v>
      </c>
      <c r="B20" s="13" t="s">
        <v>36</v>
      </c>
      <c r="C20" s="13"/>
    </row>
    <row r="21" spans="1:6" x14ac:dyDescent="0.25">
      <c r="A21" s="13" t="s">
        <v>27</v>
      </c>
      <c r="B21" s="13" t="s">
        <v>37</v>
      </c>
      <c r="C21" s="13"/>
    </row>
    <row r="22" spans="1:6" x14ac:dyDescent="0.25">
      <c r="A22" s="13" t="s">
        <v>28</v>
      </c>
      <c r="B22" s="13" t="s">
        <v>38</v>
      </c>
      <c r="C22" s="13"/>
    </row>
    <row r="23" spans="1:6" x14ac:dyDescent="0.25">
      <c r="A23" s="13" t="s">
        <v>29</v>
      </c>
      <c r="B23" s="13" t="s">
        <v>39</v>
      </c>
      <c r="C23" s="13"/>
    </row>
    <row r="28" spans="1:6" x14ac:dyDescent="0.25">
      <c r="A28" s="18" t="s">
        <v>55</v>
      </c>
      <c r="B28" s="19"/>
      <c r="C28"/>
      <c r="D28"/>
    </row>
    <row r="29" spans="1:6" x14ac:dyDescent="0.25">
      <c r="A29"/>
      <c r="B29"/>
      <c r="C29"/>
      <c r="D29"/>
    </row>
    <row r="30" spans="1:6" x14ac:dyDescent="0.25">
      <c r="A30" s="16" t="s">
        <v>17</v>
      </c>
      <c r="B30" s="16" t="s">
        <v>41</v>
      </c>
      <c r="C30" s="16" t="s">
        <v>42</v>
      </c>
      <c r="D30" s="16" t="s">
        <v>43</v>
      </c>
      <c r="E30" s="100" t="s">
        <v>60</v>
      </c>
      <c r="F30" s="100"/>
    </row>
    <row r="31" spans="1:6" x14ac:dyDescent="0.25">
      <c r="A31" s="17" t="s">
        <v>0</v>
      </c>
      <c r="B31" s="17">
        <v>1</v>
      </c>
      <c r="C31" s="17" t="s">
        <v>44</v>
      </c>
      <c r="D31" s="17">
        <v>100</v>
      </c>
      <c r="E31" s="99"/>
      <c r="F31" s="99"/>
    </row>
    <row r="32" spans="1:6" x14ac:dyDescent="0.25">
      <c r="A32" s="17" t="s">
        <v>45</v>
      </c>
      <c r="B32" s="17">
        <v>2</v>
      </c>
      <c r="C32" s="17" t="s">
        <v>46</v>
      </c>
      <c r="D32" s="17">
        <v>200</v>
      </c>
      <c r="E32" s="99"/>
      <c r="F32" s="99"/>
    </row>
    <row r="33" spans="1:6" x14ac:dyDescent="0.25">
      <c r="A33" s="17" t="s">
        <v>47</v>
      </c>
      <c r="B33" s="17">
        <v>1</v>
      </c>
      <c r="C33" s="17" t="s">
        <v>48</v>
      </c>
      <c r="D33" s="17">
        <v>300</v>
      </c>
      <c r="E33" s="99"/>
      <c r="F33" s="99"/>
    </row>
    <row r="34" spans="1:6" x14ac:dyDescent="0.25">
      <c r="A34" s="17" t="s">
        <v>49</v>
      </c>
      <c r="B34" s="17">
        <v>3</v>
      </c>
      <c r="C34" s="17" t="s">
        <v>50</v>
      </c>
      <c r="D34" s="17">
        <v>250</v>
      </c>
      <c r="E34" s="99"/>
      <c r="F34" s="99"/>
    </row>
    <row r="35" spans="1:6" x14ac:dyDescent="0.25">
      <c r="A35" s="17" t="s">
        <v>51</v>
      </c>
      <c r="B35" s="17">
        <v>4</v>
      </c>
      <c r="C35" s="17" t="s">
        <v>52</v>
      </c>
      <c r="D35" s="17">
        <v>182</v>
      </c>
      <c r="E35" s="99"/>
      <c r="F35" s="99"/>
    </row>
    <row r="36" spans="1:6" x14ac:dyDescent="0.25">
      <c r="A36" s="17" t="s">
        <v>53</v>
      </c>
      <c r="B36" s="17">
        <v>2</v>
      </c>
      <c r="C36" s="17" t="s">
        <v>54</v>
      </c>
      <c r="D36" s="17">
        <v>245</v>
      </c>
      <c r="E36" s="99"/>
      <c r="F36" s="99"/>
    </row>
  </sheetData>
  <sortState ref="A4:C9">
    <sortCondition descending="1" ref="A4"/>
  </sortState>
  <mergeCells count="12">
    <mergeCell ref="A1:C1"/>
    <mergeCell ref="E35:F35"/>
    <mergeCell ref="E36:F36"/>
    <mergeCell ref="E30:F30"/>
    <mergeCell ref="E31:F31"/>
    <mergeCell ref="E32:F32"/>
    <mergeCell ref="E33:F33"/>
    <mergeCell ref="A11:C11"/>
    <mergeCell ref="A3:C3"/>
    <mergeCell ref="A17:C17"/>
    <mergeCell ref="E3:I3"/>
    <mergeCell ref="E34:F34"/>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5"/>
  <sheetViews>
    <sheetView workbookViewId="0">
      <selection activeCell="N32" sqref="N32"/>
    </sheetView>
  </sheetViews>
  <sheetFormatPr defaultRowHeight="15" x14ac:dyDescent="0.25"/>
  <cols>
    <col min="1" max="1" width="8.28515625" customWidth="1"/>
    <col min="2" max="2" width="13.28515625" bestFit="1" customWidth="1"/>
  </cols>
  <sheetData>
    <row r="1" spans="1:2" x14ac:dyDescent="0.25">
      <c r="A1" t="s">
        <v>41</v>
      </c>
      <c r="B1" t="s">
        <v>56</v>
      </c>
    </row>
    <row r="2" spans="1:2" x14ac:dyDescent="0.25">
      <c r="A2">
        <v>1</v>
      </c>
      <c r="B2" t="s">
        <v>61</v>
      </c>
    </row>
    <row r="3" spans="1:2" x14ac:dyDescent="0.25">
      <c r="A3">
        <v>2</v>
      </c>
      <c r="B3" t="s">
        <v>57</v>
      </c>
    </row>
    <row r="4" spans="1:2" x14ac:dyDescent="0.25">
      <c r="A4">
        <v>3</v>
      </c>
      <c r="B4" t="s">
        <v>58</v>
      </c>
    </row>
    <row r="5" spans="1:2" x14ac:dyDescent="0.25">
      <c r="A5">
        <v>4</v>
      </c>
      <c r="B5" t="s">
        <v>59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2:U9"/>
  <sheetViews>
    <sheetView workbookViewId="0">
      <selection activeCell="B2" sqref="B2:F2"/>
    </sheetView>
  </sheetViews>
  <sheetFormatPr defaultRowHeight="15" x14ac:dyDescent="0.25"/>
  <cols>
    <col min="4" max="4" width="10.5703125" bestFit="1" customWidth="1"/>
  </cols>
  <sheetData>
    <row r="2" spans="1:21" ht="18.75" x14ac:dyDescent="0.3">
      <c r="B2" s="115" t="s">
        <v>231</v>
      </c>
      <c r="C2" s="115"/>
      <c r="D2" s="115"/>
      <c r="E2" s="115"/>
      <c r="F2" s="115"/>
    </row>
    <row r="3" spans="1:21" x14ac:dyDescent="0.25">
      <c r="B3" s="101"/>
      <c r="C3" s="101"/>
      <c r="D3" s="21"/>
    </row>
    <row r="4" spans="1:21" x14ac:dyDescent="0.25">
      <c r="B4" s="20"/>
      <c r="C4" s="20"/>
    </row>
    <row r="5" spans="1:21" x14ac:dyDescent="0.25">
      <c r="B5" s="102" t="s">
        <v>63</v>
      </c>
      <c r="C5" s="102"/>
      <c r="D5" s="102"/>
      <c r="E5" s="102"/>
      <c r="F5" s="102"/>
      <c r="G5" s="102"/>
      <c r="H5" s="102"/>
      <c r="I5" s="102"/>
      <c r="J5" s="102"/>
      <c r="U5" s="24" t="s">
        <v>62</v>
      </c>
    </row>
    <row r="6" spans="1:21" ht="24.95" customHeight="1" x14ac:dyDescent="0.25">
      <c r="A6" s="26">
        <v>1</v>
      </c>
      <c r="B6" s="25" t="s">
        <v>64</v>
      </c>
      <c r="U6" s="23"/>
    </row>
    <row r="7" spans="1:21" ht="24.95" customHeight="1" x14ac:dyDescent="0.25">
      <c r="A7" s="26">
        <v>2</v>
      </c>
      <c r="B7" s="25" t="s">
        <v>65</v>
      </c>
      <c r="U7" s="23"/>
    </row>
    <row r="8" spans="1:21" ht="24.95" customHeight="1" x14ac:dyDescent="0.25">
      <c r="A8" s="26">
        <v>3</v>
      </c>
      <c r="B8" s="25" t="s">
        <v>66</v>
      </c>
      <c r="U8" s="23"/>
    </row>
    <row r="9" spans="1:21" ht="24.95" customHeight="1" x14ac:dyDescent="0.25">
      <c r="A9" s="26">
        <v>4</v>
      </c>
      <c r="B9" s="25" t="s">
        <v>67</v>
      </c>
      <c r="U9" s="23"/>
    </row>
  </sheetData>
  <mergeCells count="3">
    <mergeCell ref="B3:C3"/>
    <mergeCell ref="B5:J5"/>
    <mergeCell ref="B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Cover</vt:lpstr>
      <vt:lpstr>Instructions</vt:lpstr>
      <vt:lpstr>IF Functions</vt:lpstr>
      <vt:lpstr>Benefit Calculations </vt:lpstr>
      <vt:lpstr>Retirement Calculation</vt:lpstr>
      <vt:lpstr>Health Plan Calculation</vt:lpstr>
      <vt:lpstr>VLOOKUP</vt:lpstr>
      <vt:lpstr>CarType</vt:lpstr>
      <vt:lpstr>PMT Function</vt:lpstr>
      <vt:lpstr>GoalSeek_StoreLoan</vt:lpstr>
      <vt:lpstr>PaymentTable</vt:lpstr>
      <vt:lpstr>PivotTables</vt:lpstr>
      <vt:lpstr>addresses</vt:lpstr>
      <vt:lpstr>amount</vt:lpstr>
      <vt:lpstr>categories</vt:lpstr>
      <vt:lpstr>districts</vt:lpstr>
      <vt:lpstr>name</vt:lpstr>
    </vt:vector>
  </TitlesOfParts>
  <Company>UB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Tamas Lengyel</dc:creator>
  <cp:lastModifiedBy>Manuel Medina</cp:lastModifiedBy>
  <dcterms:created xsi:type="dcterms:W3CDTF">2010-03-17T20:22:43Z</dcterms:created>
  <dcterms:modified xsi:type="dcterms:W3CDTF">2017-03-29T21:58:13Z</dcterms:modified>
</cp:coreProperties>
</file>