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120" windowWidth="8535" windowHeight="4620" activeTab="1"/>
  </bookViews>
  <sheets>
    <sheet name="WORKSHEET" sheetId="1" r:id="rId1"/>
    <sheet name="pivot table" sheetId="3" r:id="rId2"/>
  </sheets>
  <calcPr calcId="152511"/>
</workbook>
</file>

<file path=xl/calcChain.xml><?xml version="1.0" encoding="utf-8"?>
<calcChain xmlns="http://schemas.openxmlformats.org/spreadsheetml/2006/main">
  <c r="F31" i="1" l="1"/>
  <c r="F29" i="1"/>
  <c r="E29" i="1"/>
  <c r="E30" i="1"/>
  <c r="F30" i="1" s="1"/>
  <c r="E31" i="1"/>
  <c r="E32" i="1"/>
  <c r="F32" i="1" s="1"/>
  <c r="E28" i="1"/>
  <c r="F28" i="1" s="1"/>
  <c r="G18" i="1"/>
  <c r="G19" i="1"/>
  <c r="G20" i="1"/>
  <c r="G21" i="1"/>
  <c r="F2" i="1"/>
  <c r="F3" i="1"/>
  <c r="F4" i="1"/>
  <c r="F5" i="1"/>
  <c r="F6" i="1"/>
  <c r="F7" i="1" l="1"/>
</calcChain>
</file>

<file path=xl/sharedStrings.xml><?xml version="1.0" encoding="utf-8"?>
<sst xmlns="http://schemas.openxmlformats.org/spreadsheetml/2006/main" count="293" uniqueCount="89">
  <si>
    <t>Subdivision</t>
  </si>
  <si>
    <t>Group Segment</t>
  </si>
  <si>
    <t>Revenue</t>
  </si>
  <si>
    <t>Expenses</t>
  </si>
  <si>
    <t>Bigger</t>
  </si>
  <si>
    <t>Medium</t>
  </si>
  <si>
    <t>Pretty Small</t>
  </si>
  <si>
    <t>Small</t>
  </si>
  <si>
    <t>Very Small</t>
  </si>
  <si>
    <t>Not as Big</t>
  </si>
  <si>
    <t>Not Real Big</t>
  </si>
  <si>
    <t>Big</t>
  </si>
  <si>
    <t>More than 500</t>
  </si>
  <si>
    <t>FIRST</t>
  </si>
  <si>
    <t>LAST</t>
  </si>
  <si>
    <t>STATUS</t>
  </si>
  <si>
    <t>YEARS</t>
  </si>
  <si>
    <t>RATE</t>
  </si>
  <si>
    <t>FEES</t>
  </si>
  <si>
    <t>RAY</t>
  </si>
  <si>
    <t>IMRAN</t>
  </si>
  <si>
    <t>JOHN</t>
  </si>
  <si>
    <t>MICHEAL</t>
  </si>
  <si>
    <t>MARY</t>
  </si>
  <si>
    <t>CHARLES</t>
  </si>
  <si>
    <t>ALLY</t>
  </si>
  <si>
    <t>PERSAUD</t>
  </si>
  <si>
    <t>SCOTT</t>
  </si>
  <si>
    <t>ALLEN</t>
  </si>
  <si>
    <t>TOTAL</t>
  </si>
  <si>
    <t>FIRSTNAME</t>
  </si>
  <si>
    <t>SURNAME</t>
  </si>
  <si>
    <t>MATHS</t>
  </si>
  <si>
    <t>ENGLISH</t>
  </si>
  <si>
    <t>IT</t>
  </si>
  <si>
    <t>SEETA</t>
  </si>
  <si>
    <t>SELWYN</t>
  </si>
  <si>
    <t>MALA</t>
  </si>
  <si>
    <t>RONALD</t>
  </si>
  <si>
    <t>RAMSEY</t>
  </si>
  <si>
    <t>MANGAROO</t>
  </si>
  <si>
    <t>JULIEN</t>
  </si>
  <si>
    <t>GARNADO</t>
  </si>
  <si>
    <t xml:space="preserve">AVERAGE </t>
  </si>
  <si>
    <t>RELIGION</t>
  </si>
  <si>
    <t>NAME</t>
  </si>
  <si>
    <t>ASSIGNMENT (20)</t>
  </si>
  <si>
    <t>TEST (20)</t>
  </si>
  <si>
    <t>PRACTICAL (20)</t>
  </si>
  <si>
    <t>TOTAL IA(60)</t>
  </si>
  <si>
    <t>% OF TOTAL IA</t>
  </si>
  <si>
    <t>SMITH</t>
  </si>
  <si>
    <t>MOHAMED</t>
  </si>
  <si>
    <t>HAREWOOD</t>
  </si>
  <si>
    <t>USE FUNCTION</t>
  </si>
  <si>
    <t>Vlookup</t>
  </si>
  <si>
    <t>IF</t>
  </si>
  <si>
    <t>Brand</t>
  </si>
  <si>
    <t>Products</t>
  </si>
  <si>
    <t>Quantity</t>
  </si>
  <si>
    <t>Price</t>
  </si>
  <si>
    <t>Sales</t>
  </si>
  <si>
    <t>Status</t>
  </si>
  <si>
    <t>Tax</t>
  </si>
  <si>
    <t>Samsung</t>
  </si>
  <si>
    <t>Projector</t>
  </si>
  <si>
    <t>HP</t>
  </si>
  <si>
    <t>L Printer</t>
  </si>
  <si>
    <t>APPLE</t>
  </si>
  <si>
    <t>Mac/Air</t>
  </si>
  <si>
    <t>Laptop</t>
  </si>
  <si>
    <t>Camera</t>
  </si>
  <si>
    <t>Galaxy tab</t>
  </si>
  <si>
    <t>ACER</t>
  </si>
  <si>
    <t>Netbook</t>
  </si>
  <si>
    <t>DELL</t>
  </si>
  <si>
    <t>DUO/Laptop</t>
  </si>
  <si>
    <t>Ipad 4</t>
  </si>
  <si>
    <t>TOTAL =&gt;</t>
  </si>
  <si>
    <t>more than</t>
  </si>
  <si>
    <t>Excellent</t>
  </si>
  <si>
    <t xml:space="preserve">more than </t>
  </si>
  <si>
    <t>Good</t>
  </si>
  <si>
    <t>Average</t>
  </si>
  <si>
    <t>Trial</t>
  </si>
  <si>
    <t>less than</t>
  </si>
  <si>
    <t>Poor</t>
  </si>
  <si>
    <t>TAX</t>
  </si>
  <si>
    <t>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</si>
</sst>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[$-409]mmm\-yy;@"/>
    <numFmt numFmtId="166" formatCode="0.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165" fontId="2" fillId="0" borderId="0" xfId="1" applyNumberFormat="1" applyFont="1"/>
    <xf numFmtId="165" fontId="1" fillId="0" borderId="0" xfId="1" applyNumberFormat="1"/>
    <xf numFmtId="166" fontId="0" fillId="0" borderId="0" xfId="0" applyNumberFormat="1"/>
    <xf numFmtId="0" fontId="0" fillId="0" borderId="0" xfId="0" applyAlignment="1">
      <alignment wrapText="1"/>
    </xf>
    <xf numFmtId="9" fontId="0" fillId="0" borderId="0" xfId="3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4" xfId="0" applyFill="1" applyBorder="1"/>
    <xf numFmtId="1" fontId="0" fillId="0" borderId="4" xfId="0" applyNumberFormat="1" applyBorder="1"/>
    <xf numFmtId="167" fontId="0" fillId="0" borderId="4" xfId="0" applyNumberFormat="1" applyBorder="1"/>
    <xf numFmtId="167" fontId="0" fillId="0" borderId="4" xfId="2" applyNumberFormat="1" applyFont="1" applyBorder="1"/>
    <xf numFmtId="0" fontId="0" fillId="5" borderId="4" xfId="0" applyNumberFormat="1" applyFill="1" applyBorder="1" applyAlignment="1">
      <alignment horizontal="center"/>
    </xf>
    <xf numFmtId="164" fontId="0" fillId="5" borderId="4" xfId="2" applyFont="1" applyFill="1" applyBorder="1"/>
    <xf numFmtId="167" fontId="0" fillId="0" borderId="7" xfId="0" applyNumberFormat="1" applyBorder="1"/>
    <xf numFmtId="167" fontId="0" fillId="0" borderId="7" xfId="2" applyNumberFormat="1" applyFont="1" applyBorder="1"/>
    <xf numFmtId="0" fontId="0" fillId="5" borderId="7" xfId="0" applyNumberFormat="1" applyFill="1" applyBorder="1" applyAlignment="1">
      <alignment horizontal="center"/>
    </xf>
    <xf numFmtId="164" fontId="0" fillId="5" borderId="7" xfId="2" applyFont="1" applyFill="1" applyBorder="1"/>
    <xf numFmtId="1" fontId="0" fillId="0" borderId="8" xfId="0" applyNumberFormat="1" applyBorder="1"/>
    <xf numFmtId="0" fontId="0" fillId="0" borderId="0" xfId="0" applyBorder="1" applyAlignment="1">
      <alignment horizontal="center"/>
    </xf>
    <xf numFmtId="167" fontId="0" fillId="0" borderId="0" xfId="0" applyNumberFormat="1" applyFill="1" applyBorder="1"/>
    <xf numFmtId="0" fontId="0" fillId="0" borderId="0" xfId="0" applyNumberFormat="1" applyFill="1" applyBorder="1"/>
    <xf numFmtId="164" fontId="0" fillId="0" borderId="0" xfId="2" applyFont="1" applyFill="1" applyBorder="1"/>
    <xf numFmtId="0" fontId="0" fillId="4" borderId="4" xfId="0" applyFill="1" applyBorder="1" applyAlignment="1"/>
    <xf numFmtId="167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 vertical="center" textRotation="45"/>
    </xf>
    <xf numFmtId="0" fontId="2" fillId="0" borderId="0" xfId="0" applyFont="1"/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38100</xdr:rowOff>
    </xdr:from>
    <xdr:to>
      <xdr:col>11</xdr:col>
      <xdr:colOff>47625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4686300" y="228600"/>
          <a:ext cx="225742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1. USING</a:t>
          </a:r>
          <a:r>
            <a:rPr lang="en-US" sz="1100" baseline="0"/>
            <a:t> THE IF FUNCTION DETERMINE THE STATUS.  IF MEMBER IS WITH THE CLUB FOR 4 YEARS OR LESS THEY ARE JUNIORS OTHERWISE SENIORS</a:t>
          </a:r>
        </a:p>
        <a:p>
          <a:r>
            <a:rPr lang="en-US" sz="1100" baseline="0"/>
            <a:t>2. JUNIORS MEMBERS ARE CHARGED A RATE OF 100 WHILE SENIOR MEMBERS ARE CHARGED A  RATE OF 200.</a:t>
          </a:r>
          <a:endParaRPr lang="en-US" sz="1100"/>
        </a:p>
      </xdr:txBody>
    </xdr:sp>
    <xdr:clientData/>
  </xdr:twoCellAnchor>
  <xdr:twoCellAnchor>
    <xdr:from>
      <xdr:col>7</xdr:col>
      <xdr:colOff>247650</xdr:colOff>
      <xdr:row>15</xdr:row>
      <xdr:rowOff>171451</xdr:rowOff>
    </xdr:from>
    <xdr:to>
      <xdr:col>11</xdr:col>
      <xdr:colOff>495300</xdr:colOff>
      <xdr:row>22</xdr:row>
      <xdr:rowOff>1</xdr:rowOff>
    </xdr:to>
    <xdr:sp macro="" textlink="">
      <xdr:nvSpPr>
        <xdr:cNvPr id="3" name="TextBox 2"/>
        <xdr:cNvSpPr txBox="1"/>
      </xdr:nvSpPr>
      <xdr:spPr>
        <a:xfrm>
          <a:off x="4705350" y="3028951"/>
          <a:ext cx="268605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1.  THE STUDENTS WILL BE RETAKIN</a:t>
          </a:r>
          <a:r>
            <a:rPr lang="en-US" sz="1100" baseline="0"/>
            <a:t> THE RELIGION EXAM WHAT  MUST EACH SCORE ON THE EXAM TO HAVE AN AVERAGE OF 75. USE THE GOAL SEEK TO DETERMINE THE EXAM MARK</a:t>
          </a:r>
          <a:endParaRPr lang="en-US" sz="1100"/>
        </a:p>
      </xdr:txBody>
    </xdr:sp>
    <xdr:clientData/>
  </xdr:twoCellAnchor>
  <xdr:twoCellAnchor>
    <xdr:from>
      <xdr:col>8</xdr:col>
      <xdr:colOff>95250</xdr:colOff>
      <xdr:row>26</xdr:row>
      <xdr:rowOff>9525</xdr:rowOff>
    </xdr:from>
    <xdr:to>
      <xdr:col>11</xdr:col>
      <xdr:colOff>104775</xdr:colOff>
      <xdr:row>36</xdr:row>
      <xdr:rowOff>180974</xdr:rowOff>
    </xdr:to>
    <xdr:sp macro="" textlink="">
      <xdr:nvSpPr>
        <xdr:cNvPr id="4" name="TextBox 3"/>
        <xdr:cNvSpPr txBox="1"/>
      </xdr:nvSpPr>
      <xdr:spPr>
        <a:xfrm>
          <a:off x="5191125" y="4962525"/>
          <a:ext cx="1838325" cy="2266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1. IF A</a:t>
          </a:r>
          <a:r>
            <a:rPr lang="en-US" sz="1100" baseline="0"/>
            <a:t> STUDENT SCORES 60% OR ABOVE ON THE IA  THE STUDENT IS GIVEN A STATUS OF "ELIGIBLE" WHILE FOR ANY MARK BELOW  60%, THE STUDENT IS GIVEN A STATUS OF "NOT ELIGIBLE" </a:t>
          </a:r>
        </a:p>
        <a:p>
          <a:r>
            <a:rPr lang="en-US" sz="1100" baseline="0"/>
            <a:t>2. PLOT THE DATA IN A PIE CHART THAT ONLY SHOWS STUDENTS NAME AND IA PERCENTAGE.</a:t>
          </a:r>
          <a:endParaRPr lang="en-US" sz="1100"/>
        </a:p>
      </xdr:txBody>
    </xdr:sp>
    <xdr:clientData/>
  </xdr:twoCellAnchor>
  <xdr:twoCellAnchor>
    <xdr:from>
      <xdr:col>0</xdr:col>
      <xdr:colOff>171450</xdr:colOff>
      <xdr:row>42</xdr:row>
      <xdr:rowOff>57149</xdr:rowOff>
    </xdr:from>
    <xdr:to>
      <xdr:col>3</xdr:col>
      <xdr:colOff>609600</xdr:colOff>
      <xdr:row>59</xdr:row>
      <xdr:rowOff>104774</xdr:rowOff>
    </xdr:to>
    <xdr:sp macro="" textlink="">
      <xdr:nvSpPr>
        <xdr:cNvPr id="5" name="TextBox 4"/>
        <xdr:cNvSpPr txBox="1"/>
      </xdr:nvSpPr>
      <xdr:spPr>
        <a:xfrm>
          <a:off x="171450" y="8248649"/>
          <a:ext cx="2457450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1. 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COUPLE WANTS TO OPEN A SAVING ACCOUNT, THEY ARE HOPING TO SAVE FOR 5 YEARS, THEY PLAN TO SAVE 250 EVERY MONTH AT AN INTEREST RATE OF 3%.HOW MUCH WOULD THEY HAVE AT THE END OF THE 5 YEARS?</a:t>
          </a:r>
          <a:endParaRPr lang="en-US"/>
        </a:p>
        <a:p>
          <a:pPr fontAlgn="base"/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MONTHLY PAYMENTS FOR  A 15000 LOAN, FOR 13 MONTHS AT IN INERERST RATE OF 9%. DETERMINE THEIR PAYMENTS AT THE END OF EVERY MONTH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/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3.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MONTHLY PAYMENTS FOR  A 150000 LOAN, FOR 15 YRS AT IN INERERST RATE OF 13%. DETERMINE THEIR PAYMENTS AT THE END OF EVERY MONTH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7</xdr:col>
      <xdr:colOff>514350</xdr:colOff>
      <xdr:row>63</xdr:row>
      <xdr:rowOff>19050</xdr:rowOff>
    </xdr:from>
    <xdr:to>
      <xdr:col>10</xdr:col>
      <xdr:colOff>142875</xdr:colOff>
      <xdr:row>74</xdr:row>
      <xdr:rowOff>85725</xdr:rowOff>
    </xdr:to>
    <xdr:sp macro="" textlink="">
      <xdr:nvSpPr>
        <xdr:cNvPr id="6" name="TextBox 5"/>
        <xdr:cNvSpPr txBox="1"/>
      </xdr:nvSpPr>
      <xdr:spPr>
        <a:xfrm>
          <a:off x="5114925" y="12230100"/>
          <a:ext cx="145732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1. CALCULATE</a:t>
          </a:r>
          <a:r>
            <a:rPr lang="en-US" sz="1100" baseline="0"/>
            <a:t>  SALES FOR EACH OF THE BRANDS.  </a:t>
          </a:r>
        </a:p>
        <a:p>
          <a:r>
            <a:rPr lang="en-US" sz="1100" baseline="0"/>
            <a:t>2. USE SALES TO FIND THE STATUS OF EACH BRAND USING THE VLOOKUP.</a:t>
          </a:r>
        </a:p>
        <a:p>
          <a:r>
            <a:rPr lang="en-US" sz="1100" baseline="0"/>
            <a:t>3. USE SALES TO  FIND THE TAX USING THE IF FUNCTION.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95250</xdr:rowOff>
    </xdr:from>
    <xdr:to>
      <xdr:col>9</xdr:col>
      <xdr:colOff>438150</xdr:colOff>
      <xdr:row>13</xdr:row>
      <xdr:rowOff>161925</xdr:rowOff>
    </xdr:to>
    <xdr:sp macro="" textlink="">
      <xdr:nvSpPr>
        <xdr:cNvPr id="3" name="TextBox 2"/>
        <xdr:cNvSpPr txBox="1"/>
      </xdr:nvSpPr>
      <xdr:spPr>
        <a:xfrm>
          <a:off x="3724275" y="285750"/>
          <a:ext cx="25908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column entitled "Net Income/Loss."  This column will represent Revenue minus Expenses.</a:t>
          </a:r>
        </a:p>
        <a:p>
          <a:pPr rtl="0"/>
          <a:endParaRPr lang="en-BZ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a pivot table representing Each Segment and Subdivision by Revenue, Expenses, and Net Income.  Use row headers and column headers.</a:t>
          </a:r>
          <a:endParaRPr lang="en-BZ">
            <a:effectLst/>
          </a:endParaRP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 pivot table in new tab.</a:t>
          </a:r>
          <a:endParaRPr lang="en-BZ">
            <a:effectLst/>
          </a:endParaRPr>
        </a:p>
        <a:p>
          <a:endParaRPr lang="en-B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64" workbookViewId="0">
      <selection activeCell="E80" sqref="E80"/>
    </sheetView>
  </sheetViews>
  <sheetFormatPr defaultRowHeight="15" x14ac:dyDescent="0.25"/>
  <cols>
    <col min="2" max="2" width="12" bestFit="1" customWidth="1"/>
    <col min="4" max="4" width="10.140625" bestFit="1" customWidth="1"/>
    <col min="6" max="6" width="10.2851562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19</v>
      </c>
      <c r="B2" t="s">
        <v>24</v>
      </c>
      <c r="D2">
        <v>3</v>
      </c>
      <c r="F2">
        <f>E2*D2</f>
        <v>0</v>
      </c>
    </row>
    <row r="3" spans="1:6" x14ac:dyDescent="0.25">
      <c r="A3" t="s">
        <v>20</v>
      </c>
      <c r="B3" t="s">
        <v>25</v>
      </c>
      <c r="D3">
        <v>4</v>
      </c>
      <c r="F3">
        <f t="shared" ref="F3:F6" si="0">E3*D3</f>
        <v>0</v>
      </c>
    </row>
    <row r="4" spans="1:6" x14ac:dyDescent="0.25">
      <c r="A4" t="s">
        <v>21</v>
      </c>
      <c r="B4" t="s">
        <v>26</v>
      </c>
      <c r="D4">
        <v>5</v>
      </c>
      <c r="F4">
        <f t="shared" si="0"/>
        <v>0</v>
      </c>
    </row>
    <row r="5" spans="1:6" x14ac:dyDescent="0.25">
      <c r="A5" t="s">
        <v>22</v>
      </c>
      <c r="B5" t="s">
        <v>27</v>
      </c>
      <c r="D5">
        <v>6</v>
      </c>
      <c r="F5">
        <f t="shared" si="0"/>
        <v>0</v>
      </c>
    </row>
    <row r="6" spans="1:6" x14ac:dyDescent="0.25">
      <c r="A6" t="s">
        <v>23</v>
      </c>
      <c r="B6" t="s">
        <v>28</v>
      </c>
      <c r="D6">
        <v>7</v>
      </c>
      <c r="F6">
        <f t="shared" si="0"/>
        <v>0</v>
      </c>
    </row>
    <row r="7" spans="1:6" x14ac:dyDescent="0.25">
      <c r="E7" t="s">
        <v>29</v>
      </c>
      <c r="F7">
        <f>SUM(F2:F6)</f>
        <v>0</v>
      </c>
    </row>
    <row r="17" spans="1:7" x14ac:dyDescent="0.25">
      <c r="A17" t="s">
        <v>30</v>
      </c>
      <c r="B17" t="s">
        <v>31</v>
      </c>
      <c r="C17" t="s">
        <v>32</v>
      </c>
      <c r="D17" t="s">
        <v>33</v>
      </c>
      <c r="E17" t="s">
        <v>34</v>
      </c>
      <c r="F17" t="s">
        <v>44</v>
      </c>
      <c r="G17" t="s">
        <v>43</v>
      </c>
    </row>
    <row r="18" spans="1:7" x14ac:dyDescent="0.25">
      <c r="A18" t="s">
        <v>35</v>
      </c>
      <c r="B18" t="s">
        <v>42</v>
      </c>
      <c r="C18">
        <v>34</v>
      </c>
      <c r="D18">
        <v>36</v>
      </c>
      <c r="E18">
        <v>56</v>
      </c>
      <c r="G18">
        <f>AVERAGE(C18:F18)</f>
        <v>42</v>
      </c>
    </row>
    <row r="19" spans="1:7" x14ac:dyDescent="0.25">
      <c r="A19" t="s">
        <v>36</v>
      </c>
      <c r="B19" t="s">
        <v>41</v>
      </c>
      <c r="C19">
        <v>54</v>
      </c>
      <c r="D19">
        <v>41</v>
      </c>
      <c r="E19">
        <v>62</v>
      </c>
      <c r="F19" s="3">
        <v>55</v>
      </c>
      <c r="G19" s="3">
        <f>AVERAGE(C19:F19)</f>
        <v>53</v>
      </c>
    </row>
    <row r="20" spans="1:7" x14ac:dyDescent="0.25">
      <c r="A20" t="s">
        <v>37</v>
      </c>
      <c r="B20" t="s">
        <v>40</v>
      </c>
      <c r="C20">
        <v>83</v>
      </c>
      <c r="D20">
        <v>75</v>
      </c>
      <c r="E20">
        <v>42</v>
      </c>
      <c r="F20" s="3">
        <v>75</v>
      </c>
      <c r="G20" s="3">
        <f>AVERAGE(C20:F20)</f>
        <v>68.75</v>
      </c>
    </row>
    <row r="21" spans="1:7" x14ac:dyDescent="0.25">
      <c r="A21" t="s">
        <v>38</v>
      </c>
      <c r="B21" t="s">
        <v>39</v>
      </c>
      <c r="C21">
        <v>23</v>
      </c>
      <c r="D21">
        <v>95</v>
      </c>
      <c r="E21">
        <v>72</v>
      </c>
      <c r="F21" s="3">
        <v>78</v>
      </c>
      <c r="G21" s="3">
        <f>AVERAGE(C21:F21)</f>
        <v>67</v>
      </c>
    </row>
    <row r="27" spans="1:7" ht="30" x14ac:dyDescent="0.25">
      <c r="A27" t="s">
        <v>45</v>
      </c>
      <c r="B27" s="4" t="s">
        <v>46</v>
      </c>
      <c r="C27" s="4" t="s">
        <v>47</v>
      </c>
      <c r="D27" s="4" t="s">
        <v>48</v>
      </c>
      <c r="E27" s="4" t="s">
        <v>49</v>
      </c>
      <c r="F27" s="4" t="s">
        <v>50</v>
      </c>
      <c r="G27" t="s">
        <v>15</v>
      </c>
    </row>
    <row r="28" spans="1:7" x14ac:dyDescent="0.25">
      <c r="A28" t="s">
        <v>51</v>
      </c>
      <c r="B28">
        <v>15</v>
      </c>
      <c r="C28">
        <v>12</v>
      </c>
      <c r="D28">
        <v>13</v>
      </c>
      <c r="E28">
        <f>SUM(B28:D28)</f>
        <v>40</v>
      </c>
      <c r="F28" s="5">
        <f>E28/60</f>
        <v>0.66666666666666663</v>
      </c>
    </row>
    <row r="29" spans="1:7" x14ac:dyDescent="0.25">
      <c r="A29" t="s">
        <v>28</v>
      </c>
      <c r="B29">
        <v>12</v>
      </c>
      <c r="C29">
        <v>11</v>
      </c>
      <c r="D29">
        <v>12</v>
      </c>
      <c r="E29">
        <f t="shared" ref="E29:E32" si="1">SUM(B29:D29)</f>
        <v>35</v>
      </c>
      <c r="F29" s="5">
        <f t="shared" ref="F29:F32" si="2">E29/60</f>
        <v>0.58333333333333337</v>
      </c>
    </row>
    <row r="30" spans="1:7" x14ac:dyDescent="0.25">
      <c r="A30" t="s">
        <v>26</v>
      </c>
      <c r="B30">
        <v>16</v>
      </c>
      <c r="C30">
        <v>12</v>
      </c>
      <c r="D30">
        <v>14</v>
      </c>
      <c r="E30">
        <f t="shared" si="1"/>
        <v>42</v>
      </c>
      <c r="F30" s="5">
        <f>E30/60</f>
        <v>0.7</v>
      </c>
    </row>
    <row r="31" spans="1:7" x14ac:dyDescent="0.25">
      <c r="A31" t="s">
        <v>52</v>
      </c>
      <c r="B31">
        <v>10</v>
      </c>
      <c r="C31">
        <v>12</v>
      </c>
      <c r="D31">
        <v>15</v>
      </c>
      <c r="E31">
        <f t="shared" si="1"/>
        <v>37</v>
      </c>
      <c r="F31" s="5">
        <f>E31/60</f>
        <v>0.6166666666666667</v>
      </c>
    </row>
    <row r="32" spans="1:7" x14ac:dyDescent="0.25">
      <c r="A32" t="s">
        <v>53</v>
      </c>
      <c r="B32">
        <v>14</v>
      </c>
      <c r="C32">
        <v>15</v>
      </c>
      <c r="D32">
        <v>11</v>
      </c>
      <c r="E32">
        <f t="shared" si="1"/>
        <v>40</v>
      </c>
      <c r="F32" s="5">
        <f t="shared" si="2"/>
        <v>0.66666666666666663</v>
      </c>
    </row>
    <row r="62" spans="6:7" ht="15.75" thickBot="1" x14ac:dyDescent="0.3"/>
    <row r="63" spans="6:7" ht="15.75" thickBot="1" x14ac:dyDescent="0.3">
      <c r="F63" s="31" t="s">
        <v>54</v>
      </c>
      <c r="G63" s="32"/>
    </row>
    <row r="64" spans="6:7" ht="15.75" thickBot="1" x14ac:dyDescent="0.3">
      <c r="F64" s="6" t="s">
        <v>55</v>
      </c>
      <c r="G64" s="7" t="s">
        <v>56</v>
      </c>
    </row>
    <row r="65" spans="1:7" ht="15.75" x14ac:dyDescent="0.25">
      <c r="A65" s="8" t="s">
        <v>57</v>
      </c>
      <c r="B65" s="8" t="s">
        <v>58</v>
      </c>
      <c r="C65" s="8" t="s">
        <v>59</v>
      </c>
      <c r="D65" s="8" t="s">
        <v>60</v>
      </c>
      <c r="E65" s="8" t="s">
        <v>61</v>
      </c>
      <c r="F65" s="9" t="s">
        <v>62</v>
      </c>
      <c r="G65" s="10" t="s">
        <v>63</v>
      </c>
    </row>
    <row r="66" spans="1:7" x14ac:dyDescent="0.25">
      <c r="A66" s="11" t="s">
        <v>64</v>
      </c>
      <c r="B66" s="11" t="s">
        <v>65</v>
      </c>
      <c r="C66" s="12">
        <v>15</v>
      </c>
      <c r="D66" s="13">
        <v>1500</v>
      </c>
      <c r="E66" s="14"/>
      <c r="F66" s="15"/>
      <c r="G66" s="16"/>
    </row>
    <row r="67" spans="1:7" x14ac:dyDescent="0.25">
      <c r="A67" s="11" t="s">
        <v>66</v>
      </c>
      <c r="B67" s="11" t="s">
        <v>67</v>
      </c>
      <c r="C67" s="12">
        <v>20</v>
      </c>
      <c r="D67" s="13">
        <v>1200</v>
      </c>
      <c r="E67" s="14"/>
      <c r="F67" s="15"/>
      <c r="G67" s="16"/>
    </row>
    <row r="68" spans="1:7" x14ac:dyDescent="0.25">
      <c r="A68" s="11" t="s">
        <v>68</v>
      </c>
      <c r="B68" s="11" t="s">
        <v>69</v>
      </c>
      <c r="C68" s="12">
        <v>5</v>
      </c>
      <c r="D68" s="13">
        <v>2200</v>
      </c>
      <c r="E68" s="14"/>
      <c r="F68" s="15"/>
      <c r="G68" s="16"/>
    </row>
    <row r="69" spans="1:7" x14ac:dyDescent="0.25">
      <c r="A69" s="11" t="s">
        <v>64</v>
      </c>
      <c r="B69" s="11" t="s">
        <v>70</v>
      </c>
      <c r="C69" s="12">
        <v>10</v>
      </c>
      <c r="D69" s="13">
        <v>1600</v>
      </c>
      <c r="E69" s="14"/>
      <c r="F69" s="15"/>
      <c r="G69" s="16"/>
    </row>
    <row r="70" spans="1:7" x14ac:dyDescent="0.25">
      <c r="A70" s="11" t="s">
        <v>66</v>
      </c>
      <c r="B70" s="11" t="s">
        <v>71</v>
      </c>
      <c r="C70" s="12">
        <v>25</v>
      </c>
      <c r="D70" s="13">
        <v>800</v>
      </c>
      <c r="E70" s="14"/>
      <c r="F70" s="15"/>
      <c r="G70" s="16"/>
    </row>
    <row r="71" spans="1:7" x14ac:dyDescent="0.25">
      <c r="A71" s="11" t="s">
        <v>64</v>
      </c>
      <c r="B71" s="11" t="s">
        <v>72</v>
      </c>
      <c r="C71" s="12">
        <v>12</v>
      </c>
      <c r="D71" s="13">
        <v>1200</v>
      </c>
      <c r="E71" s="14"/>
      <c r="F71" s="15"/>
      <c r="G71" s="16"/>
    </row>
    <row r="72" spans="1:7" x14ac:dyDescent="0.25">
      <c r="A72" s="11" t="s">
        <v>73</v>
      </c>
      <c r="B72" s="11" t="s">
        <v>74</v>
      </c>
      <c r="C72" s="12">
        <v>18</v>
      </c>
      <c r="D72" s="13">
        <v>900</v>
      </c>
      <c r="E72" s="14"/>
      <c r="F72" s="15"/>
      <c r="G72" s="16"/>
    </row>
    <row r="73" spans="1:7" x14ac:dyDescent="0.25">
      <c r="A73" s="11" t="s">
        <v>75</v>
      </c>
      <c r="B73" s="11" t="s">
        <v>76</v>
      </c>
      <c r="C73" s="12">
        <v>13</v>
      </c>
      <c r="D73" s="17">
        <v>2500</v>
      </c>
      <c r="E73" s="18"/>
      <c r="F73" s="19"/>
      <c r="G73" s="20"/>
    </row>
    <row r="74" spans="1:7" x14ac:dyDescent="0.25">
      <c r="A74" s="11" t="s">
        <v>68</v>
      </c>
      <c r="B74" s="11" t="s">
        <v>77</v>
      </c>
      <c r="C74" s="21">
        <v>16</v>
      </c>
      <c r="D74" s="13">
        <v>1400</v>
      </c>
      <c r="E74" s="14"/>
      <c r="F74" s="15"/>
      <c r="G74" s="16"/>
    </row>
    <row r="75" spans="1:7" x14ac:dyDescent="0.25">
      <c r="D75" s="22" t="s">
        <v>78</v>
      </c>
      <c r="E75" s="23"/>
      <c r="F75" s="24"/>
      <c r="G75" s="25"/>
    </row>
    <row r="76" spans="1:7" x14ac:dyDescent="0.25">
      <c r="B76" s="26" t="s">
        <v>15</v>
      </c>
      <c r="C76" t="s">
        <v>79</v>
      </c>
      <c r="D76" s="27">
        <v>30000</v>
      </c>
      <c r="E76" s="22" t="s">
        <v>80</v>
      </c>
      <c r="F76" s="28"/>
      <c r="G76" s="28"/>
    </row>
    <row r="77" spans="1:7" x14ac:dyDescent="0.25">
      <c r="B77" s="29"/>
      <c r="C77" t="s">
        <v>81</v>
      </c>
      <c r="D77" s="27">
        <v>25000</v>
      </c>
      <c r="E77" s="22" t="s">
        <v>82</v>
      </c>
      <c r="F77" s="28"/>
      <c r="G77" s="28"/>
    </row>
    <row r="78" spans="1:7" x14ac:dyDescent="0.25">
      <c r="C78" t="s">
        <v>81</v>
      </c>
      <c r="D78" s="27">
        <v>20000</v>
      </c>
      <c r="E78" s="22" t="s">
        <v>83</v>
      </c>
      <c r="F78" s="28"/>
      <c r="G78" s="28"/>
    </row>
    <row r="79" spans="1:7" x14ac:dyDescent="0.25">
      <c r="C79" t="s">
        <v>79</v>
      </c>
      <c r="D79" s="27">
        <v>15000</v>
      </c>
      <c r="E79" s="22" t="s">
        <v>84</v>
      </c>
      <c r="F79" s="28"/>
      <c r="G79" s="28"/>
    </row>
    <row r="80" spans="1:7" x14ac:dyDescent="0.25">
      <c r="C80" t="s">
        <v>85</v>
      </c>
      <c r="D80" s="27">
        <v>15000</v>
      </c>
      <c r="E80" s="22" t="s">
        <v>86</v>
      </c>
      <c r="F80" s="28"/>
      <c r="G80" s="28"/>
    </row>
    <row r="81" spans="2:7" x14ac:dyDescent="0.25">
      <c r="D81" s="22"/>
      <c r="E81" s="22"/>
      <c r="F81" s="28"/>
      <c r="G81" s="28"/>
    </row>
    <row r="82" spans="2:7" x14ac:dyDescent="0.25">
      <c r="D82" s="22"/>
      <c r="E82" s="22"/>
      <c r="F82" s="28"/>
      <c r="G82" s="28"/>
    </row>
    <row r="83" spans="2:7" x14ac:dyDescent="0.25">
      <c r="D83" s="22"/>
      <c r="E83" s="22"/>
      <c r="F83" s="28"/>
      <c r="G83" s="28"/>
    </row>
    <row r="84" spans="2:7" x14ac:dyDescent="0.25">
      <c r="B84" s="11" t="s">
        <v>87</v>
      </c>
      <c r="C84" t="s">
        <v>79</v>
      </c>
      <c r="D84" s="27">
        <v>30000</v>
      </c>
      <c r="E84" s="30">
        <v>0.25</v>
      </c>
      <c r="F84" s="33" t="s">
        <v>88</v>
      </c>
      <c r="G84" s="28"/>
    </row>
    <row r="85" spans="2:7" x14ac:dyDescent="0.25">
      <c r="C85" t="s">
        <v>79</v>
      </c>
      <c r="D85" s="27">
        <v>25000</v>
      </c>
      <c r="E85" s="30">
        <v>0.2</v>
      </c>
      <c r="F85" s="33"/>
      <c r="G85" s="28"/>
    </row>
    <row r="86" spans="2:7" x14ac:dyDescent="0.25">
      <c r="C86" t="s">
        <v>79</v>
      </c>
      <c r="D86" s="27">
        <v>20000</v>
      </c>
      <c r="E86" s="30">
        <v>0.15</v>
      </c>
      <c r="F86" s="33"/>
      <c r="G86" s="28"/>
    </row>
    <row r="87" spans="2:7" x14ac:dyDescent="0.25">
      <c r="C87" t="s">
        <v>79</v>
      </c>
      <c r="D87" s="27">
        <v>15000</v>
      </c>
      <c r="E87" s="30">
        <v>0.1</v>
      </c>
      <c r="F87" s="33"/>
      <c r="G87" s="28"/>
    </row>
    <row r="88" spans="2:7" x14ac:dyDescent="0.25">
      <c r="C88" t="s">
        <v>85</v>
      </c>
      <c r="D88" s="27">
        <v>15000</v>
      </c>
      <c r="E88" s="30">
        <v>0.05</v>
      </c>
      <c r="F88" s="33"/>
      <c r="G88" s="28"/>
    </row>
  </sheetData>
  <mergeCells count="2">
    <mergeCell ref="F63:G63"/>
    <mergeCell ref="F84:F8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K10" sqref="K10"/>
    </sheetView>
  </sheetViews>
  <sheetFormatPr defaultRowHeight="15" x14ac:dyDescent="0.25"/>
  <cols>
    <col min="1" max="1" width="12.85546875" bestFit="1" customWidth="1"/>
    <col min="6" max="6" width="11.28515625" bestFit="1" customWidth="1"/>
  </cols>
  <sheetData>
    <row r="1" spans="1:6" x14ac:dyDescent="0.25">
      <c r="A1" s="34" t="s">
        <v>0</v>
      </c>
      <c r="B1" s="34" t="s">
        <v>1</v>
      </c>
      <c r="C1" s="34" t="s">
        <v>2</v>
      </c>
      <c r="D1" s="34" t="s">
        <v>3</v>
      </c>
      <c r="E1" s="1"/>
      <c r="F1" s="1"/>
    </row>
    <row r="2" spans="1:6" x14ac:dyDescent="0.25">
      <c r="A2" t="s">
        <v>4</v>
      </c>
      <c r="B2" t="s">
        <v>5</v>
      </c>
      <c r="C2">
        <v>8249.327669812732</v>
      </c>
      <c r="D2">
        <v>594.8782420079541</v>
      </c>
      <c r="E2" s="2"/>
      <c r="F2" s="2"/>
    </row>
    <row r="3" spans="1:6" x14ac:dyDescent="0.25">
      <c r="A3" t="s">
        <v>4</v>
      </c>
      <c r="B3" t="s">
        <v>5</v>
      </c>
      <c r="C3">
        <v>6557.8729832219478</v>
      </c>
      <c r="D3">
        <v>83.339385972085097</v>
      </c>
      <c r="E3" s="2"/>
      <c r="F3" s="2"/>
    </row>
    <row r="4" spans="1:6" x14ac:dyDescent="0.25">
      <c r="A4" t="s">
        <v>6</v>
      </c>
      <c r="B4" t="s">
        <v>7</v>
      </c>
      <c r="C4">
        <v>6180.0357471981151</v>
      </c>
      <c r="D4">
        <v>551.2667803915291</v>
      </c>
      <c r="E4" s="2"/>
      <c r="F4" s="2"/>
    </row>
    <row r="5" spans="1:6" x14ac:dyDescent="0.25">
      <c r="A5" t="s">
        <v>4</v>
      </c>
      <c r="B5" t="s">
        <v>5</v>
      </c>
      <c r="C5">
        <v>9915.4543112250485</v>
      </c>
      <c r="D5">
        <v>336.85767843720402</v>
      </c>
      <c r="E5" s="2"/>
      <c r="F5" s="2"/>
    </row>
    <row r="6" spans="1:6" x14ac:dyDescent="0.25">
      <c r="A6" t="s">
        <v>8</v>
      </c>
      <c r="B6" t="s">
        <v>7</v>
      </c>
      <c r="C6">
        <v>4047.6691780881433</v>
      </c>
      <c r="D6">
        <v>481.00830089228009</v>
      </c>
      <c r="E6" s="2"/>
      <c r="F6" s="2"/>
    </row>
    <row r="7" spans="1:6" x14ac:dyDescent="0.25">
      <c r="A7" t="s">
        <v>6</v>
      </c>
      <c r="B7" t="s">
        <v>7</v>
      </c>
      <c r="C7">
        <v>4797.0875045760986</v>
      </c>
      <c r="D7">
        <v>962.35509434426979</v>
      </c>
      <c r="E7" s="2"/>
      <c r="F7" s="2"/>
    </row>
    <row r="8" spans="1:6" x14ac:dyDescent="0.25">
      <c r="A8" t="s">
        <v>6</v>
      </c>
      <c r="B8" t="s">
        <v>7</v>
      </c>
      <c r="C8">
        <v>6537.8001010167409</v>
      </c>
      <c r="D8">
        <v>931.96972478373198</v>
      </c>
      <c r="E8" s="2"/>
      <c r="F8" s="2"/>
    </row>
    <row r="9" spans="1:6" x14ac:dyDescent="0.25">
      <c r="A9" t="s">
        <v>9</v>
      </c>
      <c r="B9" t="s">
        <v>5</v>
      </c>
      <c r="C9">
        <v>3151.4227753703763</v>
      </c>
      <c r="D9">
        <v>848.2135170177911</v>
      </c>
      <c r="E9" s="2"/>
      <c r="F9" s="2"/>
    </row>
    <row r="10" spans="1:6" x14ac:dyDescent="0.25">
      <c r="A10" t="s">
        <v>10</v>
      </c>
      <c r="B10" t="s">
        <v>11</v>
      </c>
      <c r="C10">
        <v>9504.7818270497992</v>
      </c>
      <c r="D10">
        <v>827.56322444340958</v>
      </c>
      <c r="E10" s="2"/>
      <c r="F10" s="2"/>
    </row>
    <row r="11" spans="1:6" x14ac:dyDescent="0.25">
      <c r="A11" t="s">
        <v>9</v>
      </c>
      <c r="B11" t="s">
        <v>5</v>
      </c>
      <c r="C11">
        <v>9378.1404699584928</v>
      </c>
      <c r="D11">
        <v>566.79765360330634</v>
      </c>
      <c r="E11" s="2"/>
      <c r="F11" s="2"/>
    </row>
    <row r="12" spans="1:6" x14ac:dyDescent="0.25">
      <c r="A12" t="s">
        <v>10</v>
      </c>
      <c r="B12" t="s">
        <v>11</v>
      </c>
      <c r="C12">
        <v>6772.1330424373045</v>
      </c>
      <c r="D12">
        <v>436.87998361183077</v>
      </c>
      <c r="E12" s="2"/>
      <c r="F12" s="2"/>
    </row>
    <row r="13" spans="1:6" x14ac:dyDescent="0.25">
      <c r="A13" t="s">
        <v>6</v>
      </c>
      <c r="B13" t="s">
        <v>7</v>
      </c>
      <c r="C13">
        <v>1854.6321581898053</v>
      </c>
      <c r="D13">
        <v>930.54825060805194</v>
      </c>
      <c r="E13" s="2"/>
      <c r="F13" s="2"/>
    </row>
    <row r="14" spans="1:6" x14ac:dyDescent="0.25">
      <c r="A14" t="s">
        <v>12</v>
      </c>
      <c r="B14" t="s">
        <v>11</v>
      </c>
      <c r="C14">
        <v>8303.9426643250299</v>
      </c>
      <c r="D14">
        <v>680.75037198642121</v>
      </c>
      <c r="E14" s="2"/>
      <c r="F14" s="2"/>
    </row>
    <row r="15" spans="1:6" x14ac:dyDescent="0.25">
      <c r="A15" t="s">
        <v>6</v>
      </c>
      <c r="B15" t="s">
        <v>7</v>
      </c>
      <c r="C15">
        <v>6741.4600639306091</v>
      </c>
      <c r="D15">
        <v>418.03173847175805</v>
      </c>
      <c r="E15" s="2"/>
      <c r="F15" s="2"/>
    </row>
    <row r="16" spans="1:6" x14ac:dyDescent="0.25">
      <c r="A16" t="s">
        <v>8</v>
      </c>
      <c r="B16" t="s">
        <v>7</v>
      </c>
      <c r="C16">
        <v>4151.439757679469</v>
      </c>
      <c r="D16">
        <v>336.40563842105678</v>
      </c>
      <c r="E16" s="2"/>
      <c r="F16" s="2"/>
    </row>
    <row r="17" spans="1:6" x14ac:dyDescent="0.25">
      <c r="A17" t="s">
        <v>6</v>
      </c>
      <c r="B17" t="s">
        <v>7</v>
      </c>
      <c r="C17">
        <v>7972.3018907031992</v>
      </c>
      <c r="D17">
        <v>917.14060090691464</v>
      </c>
      <c r="E17" s="2"/>
      <c r="F17" s="2"/>
    </row>
    <row r="18" spans="1:6" x14ac:dyDescent="0.25">
      <c r="A18" t="s">
        <v>10</v>
      </c>
      <c r="B18" t="s">
        <v>11</v>
      </c>
      <c r="C18">
        <v>10331.578474842798</v>
      </c>
      <c r="D18">
        <v>440.47440972644478</v>
      </c>
      <c r="E18" s="2"/>
      <c r="F18" s="2"/>
    </row>
    <row r="19" spans="1:6" x14ac:dyDescent="0.25">
      <c r="A19" t="s">
        <v>6</v>
      </c>
      <c r="B19" t="s">
        <v>7</v>
      </c>
      <c r="C19">
        <v>3695.193020761345</v>
      </c>
      <c r="D19">
        <v>217.65628645401875</v>
      </c>
      <c r="E19" s="2"/>
      <c r="F19" s="2"/>
    </row>
    <row r="20" spans="1:6" x14ac:dyDescent="0.25">
      <c r="A20" t="s">
        <v>6</v>
      </c>
      <c r="B20" t="s">
        <v>7</v>
      </c>
      <c r="C20">
        <v>7904.2936251937244</v>
      </c>
      <c r="D20">
        <v>764.58393242117882</v>
      </c>
      <c r="E20" s="2"/>
      <c r="F20" s="2"/>
    </row>
    <row r="21" spans="1:6" x14ac:dyDescent="0.25">
      <c r="A21" t="s">
        <v>4</v>
      </c>
      <c r="B21" t="s">
        <v>5</v>
      </c>
      <c r="C21">
        <v>849.25992484386654</v>
      </c>
      <c r="D21">
        <v>94.517036643067257</v>
      </c>
      <c r="E21" s="2"/>
      <c r="F21" s="2"/>
    </row>
    <row r="22" spans="1:6" x14ac:dyDescent="0.25">
      <c r="A22" t="s">
        <v>12</v>
      </c>
      <c r="B22" t="s">
        <v>11</v>
      </c>
      <c r="C22">
        <v>7157.6275489007958</v>
      </c>
      <c r="D22">
        <v>915.92453866148048</v>
      </c>
      <c r="E22" s="2"/>
      <c r="F22" s="2"/>
    </row>
    <row r="23" spans="1:6" x14ac:dyDescent="0.25">
      <c r="A23" t="s">
        <v>4</v>
      </c>
      <c r="B23" t="s">
        <v>5</v>
      </c>
      <c r="C23">
        <v>3712.5650123250789</v>
      </c>
      <c r="D23">
        <v>432.54858750004723</v>
      </c>
      <c r="E23" s="2"/>
      <c r="F23" s="2"/>
    </row>
    <row r="24" spans="1:6" x14ac:dyDescent="0.25">
      <c r="A24" t="s">
        <v>8</v>
      </c>
      <c r="B24" t="s">
        <v>7</v>
      </c>
      <c r="C24">
        <v>7596.4395031012127</v>
      </c>
      <c r="D24">
        <v>134.82258799032877</v>
      </c>
      <c r="E24" s="2"/>
      <c r="F24" s="2"/>
    </row>
    <row r="25" spans="1:6" x14ac:dyDescent="0.25">
      <c r="A25" t="s">
        <v>8</v>
      </c>
      <c r="B25" t="s">
        <v>7</v>
      </c>
      <c r="C25">
        <v>2198.6577925001716</v>
      </c>
      <c r="D25">
        <v>1037.2944248302504</v>
      </c>
      <c r="E25" s="2"/>
      <c r="F25" s="2"/>
    </row>
    <row r="26" spans="1:6" x14ac:dyDescent="0.25">
      <c r="A26" t="s">
        <v>10</v>
      </c>
      <c r="B26" t="s">
        <v>11</v>
      </c>
      <c r="C26">
        <v>4723.9958751124723</v>
      </c>
      <c r="D26">
        <v>463.28991155825514</v>
      </c>
      <c r="E26" s="2"/>
      <c r="F26" s="2"/>
    </row>
    <row r="27" spans="1:6" x14ac:dyDescent="0.25">
      <c r="A27" t="s">
        <v>4</v>
      </c>
      <c r="B27" t="s">
        <v>5</v>
      </c>
      <c r="C27">
        <v>1331.2645180152683</v>
      </c>
      <c r="D27">
        <v>959.23073233204514</v>
      </c>
      <c r="E27" s="2"/>
      <c r="F27" s="2"/>
    </row>
    <row r="28" spans="1:6" x14ac:dyDescent="0.25">
      <c r="A28" t="s">
        <v>9</v>
      </c>
      <c r="B28" t="s">
        <v>5</v>
      </c>
      <c r="C28">
        <v>2743.8026187562032</v>
      </c>
      <c r="D28">
        <v>222.91926187271972</v>
      </c>
      <c r="E28" s="2"/>
      <c r="F28" s="2"/>
    </row>
    <row r="29" spans="1:6" x14ac:dyDescent="0.25">
      <c r="A29" t="s">
        <v>12</v>
      </c>
      <c r="B29" t="s">
        <v>11</v>
      </c>
      <c r="C29">
        <v>5038.30681337436</v>
      </c>
      <c r="D29">
        <v>306.9576869104551</v>
      </c>
      <c r="E29" s="2"/>
      <c r="F29" s="2"/>
    </row>
    <row r="30" spans="1:6" x14ac:dyDescent="0.25">
      <c r="A30" t="s">
        <v>8</v>
      </c>
      <c r="B30" t="s">
        <v>7</v>
      </c>
      <c r="C30">
        <v>10458.266016908119</v>
      </c>
      <c r="D30">
        <v>692.76310831422688</v>
      </c>
      <c r="E30" s="2"/>
      <c r="F30" s="2"/>
    </row>
    <row r="31" spans="1:6" x14ac:dyDescent="0.25">
      <c r="A31" t="s">
        <v>6</v>
      </c>
      <c r="B31" t="s">
        <v>7</v>
      </c>
      <c r="C31">
        <v>7567.0351493275748</v>
      </c>
      <c r="D31">
        <v>720.31906395495128</v>
      </c>
      <c r="E31" s="2"/>
      <c r="F31" s="2"/>
    </row>
    <row r="32" spans="1:6" x14ac:dyDescent="0.25">
      <c r="A32" t="s">
        <v>12</v>
      </c>
      <c r="B32" t="s">
        <v>11</v>
      </c>
      <c r="C32">
        <v>7688.4341585784132</v>
      </c>
      <c r="D32">
        <v>851.85133745041651</v>
      </c>
      <c r="E32" s="2"/>
      <c r="F32" s="2"/>
    </row>
    <row r="33" spans="1:6" x14ac:dyDescent="0.25">
      <c r="A33" t="s">
        <v>6</v>
      </c>
      <c r="B33" t="s">
        <v>7</v>
      </c>
      <c r="C33">
        <v>4023.2273803650451</v>
      </c>
      <c r="D33">
        <v>166.49421959634211</v>
      </c>
      <c r="E33" s="2"/>
      <c r="F33" s="2"/>
    </row>
    <row r="34" spans="1:6" x14ac:dyDescent="0.25">
      <c r="A34" t="s">
        <v>9</v>
      </c>
      <c r="B34" t="s">
        <v>5</v>
      </c>
      <c r="C34">
        <v>4551.6036698894313</v>
      </c>
      <c r="D34">
        <v>701.04565888555442</v>
      </c>
      <c r="E34" s="2"/>
      <c r="F34" s="2"/>
    </row>
    <row r="35" spans="1:6" x14ac:dyDescent="0.25">
      <c r="A35" t="s">
        <v>9</v>
      </c>
      <c r="B35" t="s">
        <v>5</v>
      </c>
      <c r="C35">
        <v>2665.1140925000996</v>
      </c>
      <c r="D35">
        <v>654.97966582026004</v>
      </c>
      <c r="E35" s="2"/>
      <c r="F35" s="2"/>
    </row>
    <row r="36" spans="1:6" x14ac:dyDescent="0.25">
      <c r="A36" t="s">
        <v>8</v>
      </c>
      <c r="B36" t="s">
        <v>7</v>
      </c>
      <c r="C36">
        <v>6589.124662448583</v>
      </c>
      <c r="D36">
        <v>278.1883837719671</v>
      </c>
      <c r="E36" s="2"/>
      <c r="F36" s="2"/>
    </row>
    <row r="37" spans="1:6" x14ac:dyDescent="0.25">
      <c r="A37" t="s">
        <v>9</v>
      </c>
      <c r="B37" t="s">
        <v>5</v>
      </c>
      <c r="C37">
        <v>5220.4269398046581</v>
      </c>
      <c r="D37">
        <v>589.17379594114607</v>
      </c>
      <c r="E37" s="2"/>
      <c r="F37" s="2"/>
    </row>
    <row r="38" spans="1:6" x14ac:dyDescent="0.25">
      <c r="A38" t="s">
        <v>9</v>
      </c>
      <c r="B38" t="s">
        <v>5</v>
      </c>
      <c r="C38">
        <v>7282.1887565893921</v>
      </c>
      <c r="D38">
        <v>387.54962072226323</v>
      </c>
      <c r="E38" s="2"/>
      <c r="F38" s="2"/>
    </row>
    <row r="39" spans="1:6" x14ac:dyDescent="0.25">
      <c r="A39" t="s">
        <v>6</v>
      </c>
      <c r="B39" t="s">
        <v>7</v>
      </c>
      <c r="C39">
        <v>6444.5836306460551</v>
      </c>
      <c r="D39">
        <v>258.50268259163744</v>
      </c>
      <c r="E39" s="2"/>
      <c r="F39" s="2"/>
    </row>
    <row r="40" spans="1:6" x14ac:dyDescent="0.25">
      <c r="A40" t="s">
        <v>8</v>
      </c>
      <c r="B40" t="s">
        <v>7</v>
      </c>
      <c r="C40">
        <v>10299.029260339175</v>
      </c>
      <c r="D40">
        <v>287.80492577866693</v>
      </c>
      <c r="E40" s="2"/>
      <c r="F40" s="2"/>
    </row>
    <row r="41" spans="1:6" x14ac:dyDescent="0.25">
      <c r="A41" t="s">
        <v>6</v>
      </c>
      <c r="B41" t="s">
        <v>7</v>
      </c>
      <c r="C41">
        <v>9841.2295754339411</v>
      </c>
      <c r="D41">
        <v>824.47567918127606</v>
      </c>
      <c r="E41" s="2"/>
      <c r="F41" s="2"/>
    </row>
    <row r="42" spans="1:6" x14ac:dyDescent="0.25">
      <c r="A42" t="s">
        <v>8</v>
      </c>
      <c r="B42" t="s">
        <v>7</v>
      </c>
      <c r="C42">
        <v>8237.8478361810994</v>
      </c>
      <c r="D42">
        <v>48.295935833982497</v>
      </c>
      <c r="E42" s="2"/>
      <c r="F42" s="2"/>
    </row>
    <row r="43" spans="1:6" x14ac:dyDescent="0.25">
      <c r="A43" t="s">
        <v>4</v>
      </c>
      <c r="B43" t="s">
        <v>5</v>
      </c>
      <c r="C43">
        <v>6221.2486222635498</v>
      </c>
      <c r="D43">
        <v>414.88207471162951</v>
      </c>
      <c r="E43" s="2"/>
      <c r="F43" s="2"/>
    </row>
    <row r="44" spans="1:6" x14ac:dyDescent="0.25">
      <c r="A44" t="s">
        <v>4</v>
      </c>
      <c r="B44" t="s">
        <v>5</v>
      </c>
      <c r="C44">
        <v>5401.2418187664589</v>
      </c>
      <c r="D44">
        <v>877.96790903439273</v>
      </c>
      <c r="E44" s="2"/>
      <c r="F44" s="2"/>
    </row>
    <row r="45" spans="1:6" x14ac:dyDescent="0.25">
      <c r="A45" t="s">
        <v>8</v>
      </c>
      <c r="B45" t="s">
        <v>7</v>
      </c>
      <c r="C45">
        <v>10013.811174449889</v>
      </c>
      <c r="D45">
        <v>807.85076740109389</v>
      </c>
      <c r="E45" s="2"/>
      <c r="F45" s="2"/>
    </row>
    <row r="46" spans="1:6" x14ac:dyDescent="0.25">
      <c r="A46" t="s">
        <v>12</v>
      </c>
      <c r="B46" t="s">
        <v>11</v>
      </c>
      <c r="C46">
        <v>8466.6998122226432</v>
      </c>
      <c r="D46">
        <v>450.5696925698154</v>
      </c>
      <c r="E46" s="2"/>
      <c r="F46" s="2"/>
    </row>
    <row r="47" spans="1:6" x14ac:dyDescent="0.25">
      <c r="A47" t="s">
        <v>6</v>
      </c>
      <c r="B47" t="s">
        <v>7</v>
      </c>
      <c r="C47">
        <v>8382.2143021091724</v>
      </c>
      <c r="D47">
        <v>958.25116840138946</v>
      </c>
      <c r="E47" s="2"/>
      <c r="F47" s="2"/>
    </row>
    <row r="48" spans="1:6" x14ac:dyDescent="0.25">
      <c r="A48" t="s">
        <v>8</v>
      </c>
      <c r="B48" t="s">
        <v>7</v>
      </c>
      <c r="C48">
        <v>8105.4172921759964</v>
      </c>
      <c r="D48">
        <v>647.6468244176009</v>
      </c>
      <c r="E48" s="2"/>
      <c r="F48" s="2"/>
    </row>
    <row r="49" spans="1:6" x14ac:dyDescent="0.25">
      <c r="A49" t="s">
        <v>8</v>
      </c>
      <c r="B49" t="s">
        <v>7</v>
      </c>
      <c r="C49">
        <v>10051.255389800937</v>
      </c>
      <c r="D49">
        <v>1003.7298818404427</v>
      </c>
      <c r="E49" s="2"/>
      <c r="F49" s="2"/>
    </row>
    <row r="50" spans="1:6" x14ac:dyDescent="0.25">
      <c r="A50" t="s">
        <v>6</v>
      </c>
      <c r="B50" t="s">
        <v>7</v>
      </c>
      <c r="C50">
        <v>3667.2011903397988</v>
      </c>
      <c r="D50">
        <v>680.71467791986652</v>
      </c>
      <c r="E50" s="2"/>
      <c r="F50" s="2"/>
    </row>
    <row r="51" spans="1:6" x14ac:dyDescent="0.25">
      <c r="A51" t="s">
        <v>6</v>
      </c>
      <c r="B51" t="s">
        <v>7</v>
      </c>
      <c r="C51">
        <v>7822.0618391282369</v>
      </c>
      <c r="D51">
        <v>924.35629613804338</v>
      </c>
      <c r="E51" s="2"/>
      <c r="F51" s="2"/>
    </row>
    <row r="52" spans="1:6" x14ac:dyDescent="0.25">
      <c r="A52" t="s">
        <v>8</v>
      </c>
      <c r="B52" t="s">
        <v>7</v>
      </c>
      <c r="C52">
        <v>4575.5271715324125</v>
      </c>
      <c r="D52">
        <v>657.64932007878463</v>
      </c>
      <c r="E52" s="2"/>
      <c r="F52" s="2"/>
    </row>
    <row r="53" spans="1:6" x14ac:dyDescent="0.25">
      <c r="A53" t="s">
        <v>6</v>
      </c>
      <c r="B53" t="s">
        <v>7</v>
      </c>
      <c r="C53">
        <v>3178.1969187317777</v>
      </c>
      <c r="D53">
        <v>756.2079622278327</v>
      </c>
      <c r="E53" s="2"/>
      <c r="F53" s="2"/>
    </row>
    <row r="54" spans="1:6" x14ac:dyDescent="0.25">
      <c r="A54" t="s">
        <v>6</v>
      </c>
      <c r="B54" t="s">
        <v>7</v>
      </c>
      <c r="C54">
        <v>1734.4124287934283</v>
      </c>
      <c r="D54">
        <v>864.14638185640229</v>
      </c>
      <c r="E54" s="2"/>
      <c r="F54" s="2"/>
    </row>
    <row r="55" spans="1:6" x14ac:dyDescent="0.25">
      <c r="A55" t="s">
        <v>4</v>
      </c>
      <c r="B55" t="s">
        <v>5</v>
      </c>
      <c r="C55">
        <v>8601.0660961888152</v>
      </c>
      <c r="D55">
        <v>666.9245543096406</v>
      </c>
      <c r="E55" s="2"/>
      <c r="F55" s="2"/>
    </row>
    <row r="56" spans="1:6" x14ac:dyDescent="0.25">
      <c r="A56" t="s">
        <v>4</v>
      </c>
      <c r="B56" t="s">
        <v>5</v>
      </c>
      <c r="C56">
        <v>8328.4456772696885</v>
      </c>
      <c r="D56">
        <v>898.70918783601462</v>
      </c>
      <c r="E56" s="2"/>
      <c r="F56" s="2"/>
    </row>
    <row r="57" spans="1:6" x14ac:dyDescent="0.25">
      <c r="A57" t="s">
        <v>9</v>
      </c>
      <c r="B57" t="s">
        <v>5</v>
      </c>
      <c r="C57">
        <v>9715.2700007065469</v>
      </c>
      <c r="D57">
        <v>536.26185349382467</v>
      </c>
      <c r="E57" s="2"/>
      <c r="F57" s="2"/>
    </row>
    <row r="58" spans="1:6" x14ac:dyDescent="0.25">
      <c r="A58" t="s">
        <v>4</v>
      </c>
      <c r="B58" t="s">
        <v>5</v>
      </c>
      <c r="C58">
        <v>4722.7733516561848</v>
      </c>
      <c r="D58">
        <v>837.71333318809695</v>
      </c>
      <c r="E58" s="2"/>
      <c r="F58" s="2"/>
    </row>
    <row r="59" spans="1:6" x14ac:dyDescent="0.25">
      <c r="A59" t="s">
        <v>9</v>
      </c>
      <c r="B59" t="s">
        <v>5</v>
      </c>
      <c r="C59">
        <v>3434.6941177052058</v>
      </c>
      <c r="D59">
        <v>574.12489941728677</v>
      </c>
      <c r="E59" s="2"/>
      <c r="F59" s="2"/>
    </row>
    <row r="60" spans="1:6" x14ac:dyDescent="0.25">
      <c r="A60" t="s">
        <v>8</v>
      </c>
      <c r="B60" t="s">
        <v>7</v>
      </c>
      <c r="C60">
        <v>8696.7559833849282</v>
      </c>
      <c r="D60">
        <v>581.44447681776853</v>
      </c>
      <c r="E60" s="2"/>
      <c r="F60" s="2"/>
    </row>
    <row r="61" spans="1:6" x14ac:dyDescent="0.25">
      <c r="A61" t="s">
        <v>9</v>
      </c>
      <c r="B61" t="s">
        <v>5</v>
      </c>
      <c r="C61">
        <v>9195.0795951441251</v>
      </c>
      <c r="D61">
        <v>1000.6729727958499</v>
      </c>
      <c r="E61" s="2"/>
      <c r="F61" s="2"/>
    </row>
    <row r="62" spans="1:6" x14ac:dyDescent="0.25">
      <c r="A62" t="s">
        <v>10</v>
      </c>
      <c r="B62" t="s">
        <v>11</v>
      </c>
      <c r="C62">
        <v>4168.8717148103042</v>
      </c>
      <c r="D62">
        <v>650.90374457176995</v>
      </c>
      <c r="E62" s="2"/>
      <c r="F62" s="2"/>
    </row>
    <row r="63" spans="1:6" x14ac:dyDescent="0.25">
      <c r="A63" t="s">
        <v>10</v>
      </c>
      <c r="B63" t="s">
        <v>11</v>
      </c>
      <c r="C63">
        <v>885.24324283816077</v>
      </c>
      <c r="D63">
        <v>323.976885301972</v>
      </c>
      <c r="E63" s="2"/>
      <c r="F63" s="2"/>
    </row>
    <row r="64" spans="1:6" x14ac:dyDescent="0.25">
      <c r="A64" t="s">
        <v>4</v>
      </c>
      <c r="B64" t="s">
        <v>5</v>
      </c>
      <c r="C64">
        <v>3222.2105426214039</v>
      </c>
      <c r="D64">
        <v>760.28409125706662</v>
      </c>
      <c r="E64" s="2"/>
      <c r="F64" s="2"/>
    </row>
    <row r="65" spans="1:6" x14ac:dyDescent="0.25">
      <c r="A65" t="s">
        <v>6</v>
      </c>
      <c r="B65" t="s">
        <v>7</v>
      </c>
      <c r="C65">
        <v>3185.1817433305173</v>
      </c>
      <c r="D65">
        <v>455.46472795886746</v>
      </c>
      <c r="E65" s="2"/>
      <c r="F65" s="2"/>
    </row>
    <row r="66" spans="1:6" x14ac:dyDescent="0.25">
      <c r="A66" t="s">
        <v>6</v>
      </c>
      <c r="B66" t="s">
        <v>7</v>
      </c>
      <c r="C66">
        <v>5050.9759276908626</v>
      </c>
      <c r="D66">
        <v>618.32601633686181</v>
      </c>
      <c r="E66" s="2"/>
      <c r="F66" s="2"/>
    </row>
    <row r="67" spans="1:6" x14ac:dyDescent="0.25">
      <c r="A67" t="s">
        <v>8</v>
      </c>
      <c r="B67" t="s">
        <v>7</v>
      </c>
      <c r="C67">
        <v>306.07808341232368</v>
      </c>
      <c r="D67">
        <v>275.30653731071794</v>
      </c>
      <c r="E67" s="2"/>
      <c r="F67" s="2"/>
    </row>
    <row r="68" spans="1:6" x14ac:dyDescent="0.25">
      <c r="A68" t="s">
        <v>6</v>
      </c>
      <c r="B68" t="s">
        <v>7</v>
      </c>
      <c r="C68">
        <v>9598.9767485102457</v>
      </c>
      <c r="D68">
        <v>613.29115994800804</v>
      </c>
      <c r="E68" s="2"/>
      <c r="F68" s="2"/>
    </row>
    <row r="69" spans="1:6" x14ac:dyDescent="0.25">
      <c r="A69" t="s">
        <v>8</v>
      </c>
      <c r="B69" t="s">
        <v>7</v>
      </c>
      <c r="C69">
        <v>10338.800649091172</v>
      </c>
      <c r="D69">
        <v>979.85200251533888</v>
      </c>
      <c r="E69" s="2"/>
      <c r="F69" s="2"/>
    </row>
    <row r="70" spans="1:6" x14ac:dyDescent="0.25">
      <c r="A70" t="s">
        <v>4</v>
      </c>
      <c r="B70" t="s">
        <v>5</v>
      </c>
      <c r="C70">
        <v>7350.6122898347694</v>
      </c>
      <c r="D70">
        <v>271.98794359137952</v>
      </c>
      <c r="E70" s="2"/>
      <c r="F70" s="2"/>
    </row>
    <row r="71" spans="1:6" x14ac:dyDescent="0.25">
      <c r="A71" t="s">
        <v>8</v>
      </c>
      <c r="B71" t="s">
        <v>7</v>
      </c>
      <c r="C71">
        <v>7506.4726445372089</v>
      </c>
      <c r="D71">
        <v>408.00833258324303</v>
      </c>
      <c r="E71" s="2"/>
      <c r="F71" s="2"/>
    </row>
    <row r="72" spans="1:6" x14ac:dyDescent="0.25">
      <c r="A72" t="s">
        <v>8</v>
      </c>
      <c r="B72" t="s">
        <v>7</v>
      </c>
      <c r="C72">
        <v>1939.7810982666861</v>
      </c>
      <c r="D72">
        <v>413.94179234244899</v>
      </c>
      <c r="E72" s="2"/>
      <c r="F72" s="2"/>
    </row>
    <row r="73" spans="1:6" x14ac:dyDescent="0.25">
      <c r="A73" t="s">
        <v>12</v>
      </c>
      <c r="B73" t="s">
        <v>11</v>
      </c>
      <c r="C73">
        <v>7692.2168494088473</v>
      </c>
      <c r="D73">
        <v>1015.8743011635308</v>
      </c>
      <c r="E73" s="2"/>
      <c r="F73" s="2"/>
    </row>
    <row r="74" spans="1:6" x14ac:dyDescent="0.25">
      <c r="A74" t="s">
        <v>10</v>
      </c>
      <c r="B74" t="s">
        <v>11</v>
      </c>
      <c r="C74">
        <v>1060.4865464279324</v>
      </c>
      <c r="D74">
        <v>607.34367116714134</v>
      </c>
      <c r="E74" s="2"/>
      <c r="F74" s="2"/>
    </row>
    <row r="75" spans="1:6" x14ac:dyDescent="0.25">
      <c r="A75" t="s">
        <v>4</v>
      </c>
      <c r="B75" t="s">
        <v>5</v>
      </c>
      <c r="C75">
        <v>738.50815792793753</v>
      </c>
      <c r="D75">
        <v>431.47494325501481</v>
      </c>
      <c r="E75" s="2"/>
      <c r="F75" s="2"/>
    </row>
    <row r="76" spans="1:6" x14ac:dyDescent="0.25">
      <c r="A76" t="s">
        <v>8</v>
      </c>
      <c r="B76" t="s">
        <v>7</v>
      </c>
      <c r="C76">
        <v>8174.8391784214318</v>
      </c>
      <c r="D76">
        <v>206.64530965907625</v>
      </c>
      <c r="E76" s="2"/>
      <c r="F76" s="2"/>
    </row>
    <row r="77" spans="1:6" x14ac:dyDescent="0.25">
      <c r="A77" t="s">
        <v>8</v>
      </c>
      <c r="B77" t="s">
        <v>7</v>
      </c>
      <c r="C77">
        <v>4368.8062371313963</v>
      </c>
      <c r="D77">
        <v>203.37534465935275</v>
      </c>
      <c r="E77" s="2"/>
      <c r="F77" s="2"/>
    </row>
    <row r="78" spans="1:6" x14ac:dyDescent="0.25">
      <c r="A78" t="s">
        <v>6</v>
      </c>
      <c r="B78" t="s">
        <v>7</v>
      </c>
      <c r="C78">
        <v>1292.519502923664</v>
      </c>
      <c r="D78">
        <v>123.10562752622414</v>
      </c>
      <c r="E78" s="2"/>
      <c r="F78" s="2"/>
    </row>
    <row r="79" spans="1:6" x14ac:dyDescent="0.25">
      <c r="A79" t="s">
        <v>12</v>
      </c>
      <c r="B79" t="s">
        <v>11</v>
      </c>
      <c r="C79">
        <v>2210.7487570108456</v>
      </c>
      <c r="D79">
        <v>465.5261878632503</v>
      </c>
      <c r="E79" s="2"/>
      <c r="F79" s="2"/>
    </row>
    <row r="80" spans="1:6" x14ac:dyDescent="0.25">
      <c r="A80" t="s">
        <v>10</v>
      </c>
      <c r="B80" t="s">
        <v>11</v>
      </c>
      <c r="C80">
        <v>4240.7446320371364</v>
      </c>
      <c r="D80">
        <v>737.06885350145706</v>
      </c>
      <c r="E80" s="2"/>
      <c r="F80" s="2"/>
    </row>
    <row r="81" spans="1:6" x14ac:dyDescent="0.25">
      <c r="A81" t="s">
        <v>8</v>
      </c>
      <c r="B81" t="s">
        <v>7</v>
      </c>
      <c r="C81">
        <v>5927.0420304616682</v>
      </c>
      <c r="D81">
        <v>501.23884288222814</v>
      </c>
      <c r="E81" s="2"/>
      <c r="F81" s="2"/>
    </row>
    <row r="82" spans="1:6" x14ac:dyDescent="0.25">
      <c r="A82" t="s">
        <v>8</v>
      </c>
      <c r="B82" t="s">
        <v>7</v>
      </c>
      <c r="C82">
        <v>2597.3536595969358</v>
      </c>
      <c r="D82">
        <v>489.98697768347893</v>
      </c>
      <c r="E82" s="2"/>
      <c r="F82" s="2"/>
    </row>
    <row r="83" spans="1:6" x14ac:dyDescent="0.25">
      <c r="A83" t="s">
        <v>8</v>
      </c>
      <c r="B83" t="s">
        <v>7</v>
      </c>
      <c r="C83">
        <v>9549.4868167863915</v>
      </c>
      <c r="D83">
        <v>835.02365046958505</v>
      </c>
      <c r="E83" s="2"/>
      <c r="F83" s="2"/>
    </row>
    <row r="84" spans="1:6" x14ac:dyDescent="0.25">
      <c r="A84" t="s">
        <v>6</v>
      </c>
      <c r="B84" t="s">
        <v>7</v>
      </c>
      <c r="C84">
        <v>3931.3343697968071</v>
      </c>
      <c r="D84">
        <v>191.42132948390361</v>
      </c>
      <c r="E84" s="2"/>
      <c r="F84" s="2"/>
    </row>
    <row r="85" spans="1:6" x14ac:dyDescent="0.25">
      <c r="A85" t="s">
        <v>6</v>
      </c>
      <c r="B85" t="s">
        <v>7</v>
      </c>
      <c r="C85">
        <v>8578.8035799992285</v>
      </c>
      <c r="D85">
        <v>670.24122856412225</v>
      </c>
      <c r="E85" s="2"/>
      <c r="F85" s="2"/>
    </row>
    <row r="86" spans="1:6" x14ac:dyDescent="0.25">
      <c r="A86" t="s">
        <v>12</v>
      </c>
      <c r="B86" t="s">
        <v>11</v>
      </c>
      <c r="C86">
        <v>1946.1366556305982</v>
      </c>
      <c r="D86">
        <v>273.51173570509246</v>
      </c>
      <c r="E86" s="2"/>
      <c r="F86" s="2"/>
    </row>
    <row r="87" spans="1:6" x14ac:dyDescent="0.25">
      <c r="A87" t="s">
        <v>9</v>
      </c>
      <c r="B87" t="s">
        <v>5</v>
      </c>
      <c r="C87">
        <v>9021.0164310180826</v>
      </c>
      <c r="D87">
        <v>402.05872540443846</v>
      </c>
      <c r="E87" s="2"/>
      <c r="F87" s="2"/>
    </row>
    <row r="88" spans="1:6" x14ac:dyDescent="0.25">
      <c r="A88" t="s">
        <v>9</v>
      </c>
      <c r="B88" t="s">
        <v>5</v>
      </c>
      <c r="C88">
        <v>5575.6717397642551</v>
      </c>
      <c r="D88">
        <v>148.33397406830827</v>
      </c>
      <c r="E88" s="2"/>
      <c r="F88" s="2"/>
    </row>
    <row r="89" spans="1:6" x14ac:dyDescent="0.25">
      <c r="A89" t="s">
        <v>12</v>
      </c>
      <c r="B89" t="s">
        <v>11</v>
      </c>
      <c r="C89">
        <v>1193.0661622927053</v>
      </c>
      <c r="D89">
        <v>148.13474306752858</v>
      </c>
      <c r="E89" s="2"/>
      <c r="F89" s="2"/>
    </row>
    <row r="90" spans="1:6" x14ac:dyDescent="0.25">
      <c r="A90" t="s">
        <v>8</v>
      </c>
      <c r="B90" t="s">
        <v>7</v>
      </c>
      <c r="C90">
        <v>10340.53334627444</v>
      </c>
      <c r="D90">
        <v>250.08465090549635</v>
      </c>
      <c r="E90" s="2"/>
      <c r="F90" s="2"/>
    </row>
    <row r="91" spans="1:6" x14ac:dyDescent="0.25">
      <c r="A91" t="s">
        <v>8</v>
      </c>
      <c r="B91" t="s">
        <v>7</v>
      </c>
      <c r="C91">
        <v>5512.7676568329189</v>
      </c>
      <c r="D91">
        <v>542.61872251933937</v>
      </c>
      <c r="E91" s="2"/>
      <c r="F91" s="2"/>
    </row>
    <row r="92" spans="1:6" x14ac:dyDescent="0.25">
      <c r="A92" t="s">
        <v>9</v>
      </c>
      <c r="B92" t="s">
        <v>5</v>
      </c>
      <c r="C92">
        <v>2555.9990671807363</v>
      </c>
      <c r="D92">
        <v>824.12949035108954</v>
      </c>
      <c r="E92" s="2"/>
      <c r="F92" s="2"/>
    </row>
    <row r="93" spans="1:6" x14ac:dyDescent="0.25">
      <c r="A93" t="s">
        <v>6</v>
      </c>
      <c r="B93" t="s">
        <v>7</v>
      </c>
      <c r="C93">
        <v>10157.813669637655</v>
      </c>
      <c r="D93">
        <v>508.16982774684521</v>
      </c>
      <c r="E93" s="2"/>
      <c r="F93" s="2"/>
    </row>
    <row r="94" spans="1:6" x14ac:dyDescent="0.25">
      <c r="A94" t="s">
        <v>4</v>
      </c>
      <c r="B94" t="s">
        <v>5</v>
      </c>
      <c r="C94">
        <v>8921.5218567564407</v>
      </c>
      <c r="D94">
        <v>259.33185370205149</v>
      </c>
      <c r="E94" s="2"/>
      <c r="F94" s="2"/>
    </row>
    <row r="95" spans="1:6" x14ac:dyDescent="0.25">
      <c r="A95" t="s">
        <v>12</v>
      </c>
      <c r="B95" t="s">
        <v>11</v>
      </c>
      <c r="C95">
        <v>10494.443301691008</v>
      </c>
      <c r="D95">
        <v>565.43185973588402</v>
      </c>
      <c r="E95" s="2"/>
      <c r="F95" s="2"/>
    </row>
    <row r="96" spans="1:6" x14ac:dyDescent="0.25">
      <c r="A96" t="s">
        <v>4</v>
      </c>
      <c r="B96" t="s">
        <v>5</v>
      </c>
      <c r="C96">
        <v>7007.768244715191</v>
      </c>
      <c r="D96">
        <v>765.69169878332241</v>
      </c>
      <c r="E96" s="2"/>
      <c r="F96" s="2"/>
    </row>
    <row r="97" spans="1:6" x14ac:dyDescent="0.25">
      <c r="A97" t="s">
        <v>9</v>
      </c>
      <c r="B97" t="s">
        <v>5</v>
      </c>
      <c r="C97">
        <v>4811.0377530315063</v>
      </c>
      <c r="D97">
        <v>193.1749368479567</v>
      </c>
      <c r="E97" s="2"/>
      <c r="F97" s="2"/>
    </row>
    <row r="98" spans="1:6" x14ac:dyDescent="0.25">
      <c r="A98" t="s">
        <v>6</v>
      </c>
      <c r="B98" t="s">
        <v>7</v>
      </c>
      <c r="C98">
        <v>8657.8271850025976</v>
      </c>
      <c r="D98">
        <v>171.60241252653552</v>
      </c>
      <c r="E98" s="2"/>
      <c r="F98" s="2"/>
    </row>
    <row r="99" spans="1:6" x14ac:dyDescent="0.25">
      <c r="A99" t="s">
        <v>4</v>
      </c>
      <c r="B99" t="s">
        <v>5</v>
      </c>
      <c r="C99">
        <v>8204.3205994818563</v>
      </c>
      <c r="D99">
        <v>278.74778436308486</v>
      </c>
      <c r="E99" s="2"/>
      <c r="F99" s="2"/>
    </row>
    <row r="100" spans="1:6" x14ac:dyDescent="0.25">
      <c r="A100" t="s">
        <v>6</v>
      </c>
      <c r="B100" t="s">
        <v>7</v>
      </c>
      <c r="C100">
        <v>4246.8831914753619</v>
      </c>
      <c r="D100">
        <v>644.5164909707853</v>
      </c>
      <c r="E100" s="2"/>
      <c r="F1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pivot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CAMMIE NAH</cp:lastModifiedBy>
  <dcterms:created xsi:type="dcterms:W3CDTF">2017-04-14T20:11:30Z</dcterms:created>
  <dcterms:modified xsi:type="dcterms:W3CDTF">2017-03-16T23:15:49Z</dcterms:modified>
</cp:coreProperties>
</file>