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 refMode="R1C1"/>
</workbook>
</file>

<file path=xl/calcChain.xml><?xml version="1.0" encoding="utf-8"?>
<calcChain xmlns="http://schemas.openxmlformats.org/spreadsheetml/2006/main">
  <c r="V2" i="1" l="1"/>
  <c r="U2" i="1"/>
  <c r="R2" i="1"/>
</calcChain>
</file>

<file path=xl/comments1.xml><?xml version="1.0" encoding="utf-8"?>
<comments xmlns="http://schemas.openxmlformats.org/spreadsheetml/2006/main">
  <authors>
    <author>Author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人会议注册费，主办给了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>折优惠。</t>
        </r>
      </text>
    </comment>
  </commentList>
</comments>
</file>

<file path=xl/sharedStrings.xml><?xml version="1.0" encoding="utf-8"?>
<sst xmlns="http://schemas.openxmlformats.org/spreadsheetml/2006/main" count="52" uniqueCount="51">
  <si>
    <t>No</t>
    <phoneticPr fontId="6" type="noConversion"/>
  </si>
  <si>
    <t>Product Line</t>
    <phoneticPr fontId="6" type="noConversion"/>
  </si>
  <si>
    <t>Code-SZ</t>
    <phoneticPr fontId="6" type="noConversion"/>
  </si>
  <si>
    <t>Code-HK
(MR Global)</t>
    <phoneticPr fontId="6" type="noConversion"/>
  </si>
  <si>
    <t>Activity Type</t>
    <phoneticPr fontId="6" type="noConversion"/>
  </si>
  <si>
    <t>Activity Name</t>
    <phoneticPr fontId="6" type="noConversion"/>
  </si>
  <si>
    <t xml:space="preserve">Description </t>
    <phoneticPr fontId="6" type="noConversion"/>
  </si>
  <si>
    <t>2017 COST (KUSD)</t>
    <phoneticPr fontId="6" type="noConversion"/>
  </si>
  <si>
    <t>Decoration cost</t>
    <phoneticPr fontId="6" type="noConversion"/>
  </si>
  <si>
    <t>Delivery cost</t>
    <phoneticPr fontId="6" type="noConversion"/>
  </si>
  <si>
    <t>Participator</t>
    <phoneticPr fontId="6" type="noConversion"/>
  </si>
  <si>
    <t>Region</t>
    <phoneticPr fontId="6" type="noConversion"/>
  </si>
  <si>
    <t>Country</t>
    <phoneticPr fontId="6" type="noConversion"/>
  </si>
  <si>
    <t>City</t>
    <phoneticPr fontId="6" type="noConversion"/>
  </si>
  <si>
    <t>Quarter</t>
    <phoneticPr fontId="6" type="noConversion"/>
  </si>
  <si>
    <t>Month</t>
    <phoneticPr fontId="6" type="noConversion"/>
  </si>
  <si>
    <t>Date</t>
    <phoneticPr fontId="6" type="noConversion"/>
  </si>
  <si>
    <t>Activity Status</t>
    <phoneticPr fontId="6" type="noConversion"/>
  </si>
  <si>
    <t>Booth rental</t>
    <phoneticPr fontId="6" type="noConversion"/>
  </si>
  <si>
    <t>Other cost</t>
    <phoneticPr fontId="6" type="noConversion"/>
  </si>
  <si>
    <t>Product1</t>
    <phoneticPr fontId="6" type="noConversion"/>
  </si>
  <si>
    <t>Product2</t>
    <phoneticPr fontId="6" type="noConversion"/>
  </si>
  <si>
    <t>Product3</t>
    <phoneticPr fontId="6" type="noConversion"/>
  </si>
  <si>
    <t>Activity Objective</t>
    <phoneticPr fontId="6" type="noConversion"/>
  </si>
  <si>
    <t>Visitor Number</t>
    <phoneticPr fontId="6" type="noConversion"/>
  </si>
  <si>
    <t>Visitor Type</t>
    <phoneticPr fontId="6" type="noConversion"/>
  </si>
  <si>
    <t>Motivation for sales</t>
    <phoneticPr fontId="6" type="noConversion"/>
  </si>
  <si>
    <t>Facilitating contact with customers</t>
    <phoneticPr fontId="6" type="noConversion"/>
  </si>
  <si>
    <t>Enhancement of branding awareness</t>
    <phoneticPr fontId="6" type="noConversion"/>
  </si>
  <si>
    <t>2017 Budget (KUSD)</t>
    <phoneticPr fontId="6" type="noConversion"/>
  </si>
  <si>
    <t>1</t>
    <phoneticPr fontId="6" type="noConversion"/>
  </si>
  <si>
    <t>MRS2SZIVE001</t>
  </si>
  <si>
    <t>MRS2HKIVE001</t>
  </si>
  <si>
    <t>Exhibition</t>
    <phoneticPr fontId="8" type="noConversion"/>
  </si>
  <si>
    <t>Mindray HQ</t>
  </si>
  <si>
    <t>AACC</t>
    <phoneticPr fontId="8" type="noConversion"/>
  </si>
  <si>
    <t>Public</t>
  </si>
  <si>
    <t>USA</t>
    <phoneticPr fontId="6" type="noConversion"/>
  </si>
  <si>
    <t>San Diego</t>
    <phoneticPr fontId="6" type="noConversion"/>
  </si>
  <si>
    <t>Q3</t>
    <phoneticPr fontId="6" type="noConversion"/>
  </si>
  <si>
    <t>July</t>
    <phoneticPr fontId="6" type="noConversion"/>
  </si>
  <si>
    <t>Cancel</t>
  </si>
  <si>
    <t>CAL8000</t>
    <phoneticPr fontId="6" type="noConversion"/>
  </si>
  <si>
    <t>BS-240</t>
    <phoneticPr fontId="6" type="noConversion"/>
  </si>
  <si>
    <t>H50P</t>
    <phoneticPr fontId="6" type="noConversion"/>
  </si>
  <si>
    <t>Product Promotion</t>
  </si>
  <si>
    <t>150-200</t>
  </si>
  <si>
    <t>Distributor</t>
  </si>
  <si>
    <t>XX</t>
    <phoneticPr fontId="6" type="noConversion"/>
  </si>
  <si>
    <t>XX</t>
    <phoneticPr fontId="6" type="noConversion"/>
  </si>
  <si>
    <t>IVD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</si>
</sst>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6" formatCode="[$-809]dd\ mmmm\ yyyy;@"/>
    <numFmt numFmtId="177" formatCode="0.00_);[Red]\(0.00\)"/>
    <numFmt numFmtId="179" formatCode="_ * #,##0_ ;_ * \-#,##0_ ;_ * &quot;-&quot;??_ ;_ @_ "/>
    <numFmt numFmtId="180" formatCode="_-[$$-409]* #,##0.00_ ;_-[$$-409]* \-#,##0.00\ ;_-[$$-409]* &quot;-&quot;??_ ;_-@_ "/>
  </numFmts>
  <fonts count="1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0000CC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top"/>
    </xf>
    <xf numFmtId="43" fontId="7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" fillId="0" borderId="0"/>
  </cellStyleXfs>
  <cellXfs count="22">
    <xf numFmtId="0" fontId="0" fillId="0" borderId="0" xfId="0"/>
    <xf numFmtId="49" fontId="2" fillId="0" borderId="1" xfId="1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Fill="1" applyBorder="1" applyAlignment="1" applyProtection="1">
      <alignment horizontal="center" wrapText="1"/>
      <protection locked="0"/>
    </xf>
    <xf numFmtId="0" fontId="3" fillId="0" borderId="1" xfId="1" applyFont="1" applyFill="1" applyBorder="1" applyAlignment="1" applyProtection="1">
      <alignment horizontal="center" wrapText="1"/>
      <protection locked="0"/>
    </xf>
    <xf numFmtId="49" fontId="3" fillId="0" borderId="1" xfId="1" applyNumberFormat="1" applyFont="1" applyFill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5" fillId="0" borderId="0" xfId="0" applyFont="1"/>
    <xf numFmtId="49" fontId="2" fillId="0" borderId="1" xfId="0" quotePrefix="1" applyNumberFormat="1" applyFont="1" applyFill="1" applyBorder="1" applyAlignment="1" applyProtection="1">
      <alignment horizontal="center" wrapText="1"/>
      <protection locked="0"/>
    </xf>
    <xf numFmtId="0" fontId="2" fillId="0" borderId="1" xfId="1" quotePrefix="1" applyFont="1" applyFill="1" applyBorder="1" applyAlignment="1" applyProtection="1">
      <alignment horizontal="center" wrapText="1"/>
      <protection locked="0"/>
    </xf>
    <xf numFmtId="176" fontId="9" fillId="0" borderId="1" xfId="3" applyNumberFormat="1" applyFont="1" applyFill="1" applyBorder="1" applyAlignment="1">
      <alignment horizontal="left" vertical="center" wrapText="1"/>
    </xf>
    <xf numFmtId="176" fontId="11" fillId="0" borderId="2" xfId="3" applyNumberFormat="1" applyFont="1" applyFill="1" applyBorder="1" applyAlignment="1">
      <alignment horizontal="left" vertical="center" wrapText="1"/>
    </xf>
    <xf numFmtId="176" fontId="11" fillId="0" borderId="1" xfId="3" applyNumberFormat="1" applyFont="1" applyFill="1" applyBorder="1" applyAlignment="1">
      <alignment horizontal="left" vertical="center" wrapText="1"/>
    </xf>
    <xf numFmtId="176" fontId="9" fillId="0" borderId="2" xfId="4" applyNumberFormat="1" applyFont="1" applyFill="1" applyBorder="1" applyAlignment="1">
      <alignment horizontal="left" vertical="center" wrapText="1"/>
    </xf>
    <xf numFmtId="176" fontId="12" fillId="2" borderId="1" xfId="0" applyNumberFormat="1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wrapText="1"/>
    </xf>
    <xf numFmtId="179" fontId="13" fillId="3" borderId="1" xfId="2" applyNumberFormat="1" applyFont="1" applyFill="1" applyBorder="1" applyAlignment="1">
      <alignment vertical="center" wrapText="1"/>
    </xf>
    <xf numFmtId="177" fontId="11" fillId="3" borderId="1" xfId="0" applyNumberFormat="1" applyFont="1" applyFill="1" applyBorder="1" applyAlignment="1">
      <alignment horizontal="left" vertical="center" wrapText="1"/>
    </xf>
    <xf numFmtId="177" fontId="14" fillId="3" borderId="1" xfId="0" applyNumberFormat="1" applyFont="1" applyFill="1" applyBorder="1" applyAlignment="1">
      <alignment horizontal="left" vertical="center"/>
    </xf>
    <xf numFmtId="180" fontId="9" fillId="3" borderId="1" xfId="0" applyNumberFormat="1" applyFont="1" applyFill="1" applyBorder="1" applyAlignment="1">
      <alignment horizontal="left" vertical="center" wrapText="1"/>
    </xf>
    <xf numFmtId="180" fontId="9" fillId="3" borderId="1" xfId="0" applyNumberFormat="1" applyFont="1" applyFill="1" applyBorder="1" applyAlignment="1">
      <alignment horizontal="left" vertical="center"/>
    </xf>
  </cellXfs>
  <cellStyles count="5">
    <cellStyle name="Comma" xfId="2" builtinId="3"/>
    <cellStyle name="Normal" xfId="0" builtinId="0"/>
    <cellStyle name="Normal 2 2" xfId="1"/>
    <cellStyle name="常规 2 2" xfId="4"/>
    <cellStyle name="常规 3" xfId="3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2"/>
  <sheetViews>
    <sheetView tabSelected="1" workbookViewId="0">
      <selection activeCell="AB2" sqref="AB2"/>
    </sheetView>
  </sheetViews>
  <sheetFormatPr defaultRowHeight="14" x14ac:dyDescent="0.25"/>
  <cols>
    <col min="2" max="2" width="17.453125" customWidth="1"/>
    <col min="3" max="3" width="19.81640625" customWidth="1"/>
    <col min="4" max="4" width="17.54296875" customWidth="1"/>
    <col min="5" max="5" width="15.453125" customWidth="1"/>
    <col min="6" max="6" width="12.7265625" customWidth="1"/>
    <col min="7" max="7" width="12.453125" customWidth="1"/>
    <col min="8" max="8" width="14.1796875" customWidth="1"/>
    <col min="9" max="9" width="15.81640625" customWidth="1"/>
    <col min="10" max="10" width="14.453125" customWidth="1"/>
    <col min="11" max="11" width="14.81640625" customWidth="1"/>
    <col min="12" max="12" width="11.1796875" customWidth="1"/>
    <col min="13" max="13" width="11.54296875" customWidth="1"/>
    <col min="14" max="14" width="12.453125" customWidth="1"/>
    <col min="15" max="15" width="13.54296875" customWidth="1"/>
    <col min="16" max="18" width="14.81640625" customWidth="1"/>
    <col min="19" max="19" width="12.1796875" customWidth="1"/>
    <col min="20" max="20" width="9.6328125" customWidth="1"/>
    <col min="26" max="26" width="17.08984375" customWidth="1"/>
    <col min="30" max="30" width="13.26953125" customWidth="1"/>
    <col min="31" max="31" width="12.81640625" customWidth="1"/>
  </cols>
  <sheetData>
    <row r="1" spans="2:31" ht="45" customHeight="1" x14ac:dyDescent="0.3">
      <c r="B1" s="5" t="s">
        <v>0</v>
      </c>
      <c r="C1" s="4" t="s">
        <v>1</v>
      </c>
      <c r="D1" s="6" t="s">
        <v>2</v>
      </c>
      <c r="E1" s="4" t="s">
        <v>3</v>
      </c>
      <c r="F1" s="3" t="s">
        <v>4</v>
      </c>
      <c r="G1" s="5" t="s">
        <v>10</v>
      </c>
      <c r="H1" s="3" t="s">
        <v>5</v>
      </c>
      <c r="I1" s="4" t="s">
        <v>6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29</v>
      </c>
      <c r="R1" s="4" t="s">
        <v>7</v>
      </c>
      <c r="S1" s="4" t="s">
        <v>18</v>
      </c>
      <c r="T1" s="4" t="s">
        <v>8</v>
      </c>
      <c r="U1" s="4" t="s">
        <v>9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</row>
    <row r="2" spans="2:31" s="7" customFormat="1" ht="16.5" customHeight="1" x14ac:dyDescent="0.3">
      <c r="B2" s="1" t="s">
        <v>30</v>
      </c>
      <c r="C2" s="1" t="s">
        <v>50</v>
      </c>
      <c r="D2" s="11" t="s">
        <v>31</v>
      </c>
      <c r="E2" s="11" t="s">
        <v>32</v>
      </c>
      <c r="F2" s="12" t="s">
        <v>33</v>
      </c>
      <c r="G2" s="13" t="s">
        <v>34</v>
      </c>
      <c r="H2" s="14" t="s">
        <v>35</v>
      </c>
      <c r="I2" s="8"/>
      <c r="J2" s="9" t="s">
        <v>36</v>
      </c>
      <c r="K2" s="2" t="s">
        <v>37</v>
      </c>
      <c r="L2" s="12" t="s">
        <v>38</v>
      </c>
      <c r="M2" s="12" t="s">
        <v>39</v>
      </c>
      <c r="N2" s="15" t="s">
        <v>40</v>
      </c>
      <c r="O2" s="16">
        <v>42988</v>
      </c>
      <c r="P2" s="10" t="s">
        <v>41</v>
      </c>
      <c r="Q2" s="17">
        <v>100</v>
      </c>
      <c r="R2" s="17">
        <f>S2</f>
        <v>36.25</v>
      </c>
      <c r="S2" s="18">
        <v>36.25</v>
      </c>
      <c r="T2" s="18">
        <v>21.68</v>
      </c>
      <c r="U2" s="19">
        <f>25000/6.8/1000</f>
        <v>3.6764705882352939</v>
      </c>
      <c r="V2" s="19">
        <f>431/1000</f>
        <v>0.43099999999999999</v>
      </c>
      <c r="W2" s="11" t="s">
        <v>42</v>
      </c>
      <c r="X2" s="11" t="s">
        <v>43</v>
      </c>
      <c r="Y2" s="11" t="s">
        <v>44</v>
      </c>
      <c r="Z2" s="20" t="s">
        <v>45</v>
      </c>
      <c r="AA2" s="21" t="s">
        <v>46</v>
      </c>
      <c r="AB2" s="21" t="s">
        <v>47</v>
      </c>
      <c r="AC2" s="7" t="s">
        <v>48</v>
      </c>
      <c r="AD2" s="7" t="s">
        <v>49</v>
      </c>
      <c r="AE2" s="7" t="s">
        <v>49</v>
      </c>
    </row>
  </sheetData>
  <phoneticPr fontId="6" type="noConversion"/>
  <conditionalFormatting sqref="F2:H2 F1 H1">
    <cfRule type="containsText" dxfId="1" priority="17" operator="containsText" text="20">
      <formula>NOT(ISERROR(SEARCH("20",F1)))</formula>
    </cfRule>
  </conditionalFormatting>
  <conditionalFormatting sqref="I2">
    <cfRule type="containsText" dxfId="0" priority="1" operator="containsText" text="20">
      <formula>NOT(ISERROR(SEARCH("20",I2)))</formula>
    </cfRule>
  </conditionalFormatting>
  <dataValidations count="5">
    <dataValidation type="list" allowBlank="1" showInputMessage="1" showErrorMessage="1" sqref="G2">
      <formula1>"Mindray HQ,Mindray Overseas Office,Mindray&amp;Distributor,Distributor"</formula1>
    </dataValidation>
    <dataValidation type="list" allowBlank="1" showInputMessage="1" showErrorMessage="1" sqref="P2">
      <formula1>"Executed,Cancel,Delay"</formula1>
    </dataValidation>
    <dataValidation type="list" allowBlank="1" showInputMessage="1" showErrorMessage="1" sqref="Z2">
      <formula1>"Product Promotion,Product Evalution,Sales Purpose,Potential Order,Cooperation Opportunity,Branding,Contact Customer"</formula1>
    </dataValidation>
    <dataValidation type="list" allowBlank="1" showInputMessage="1" showErrorMessage="1" sqref="AA2">
      <formula1>"&lt; 20,20-50,50-70,70-100,100-150,150-200,200+"</formula1>
    </dataValidation>
    <dataValidation type="list" allowBlank="1" showInputMessage="1" showErrorMessage="1" sqref="AB2">
      <formula1>"Doctor,Distributor,End User,KOLs"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2017-08-16T06:58:08Z</dcterms:modified>
</cp:coreProperties>
</file>