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DB-001\Project Outputs for JD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<sst xmlns="http://schemas.openxmlformats.org/spreadsheetml/2006/main" count="296" uniqueCount="257">
  <si>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</si>
  <si>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</si>
  <si>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</si>
  <si>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</si>
  <si>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</si>
  <si>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</si>
  <si>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</si>
  <si>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</si>
  <si>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</si>
  <si>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</si>
  <si>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</si>
  <si>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</si>
  <si>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</si>
  <si>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</si>
  <si>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</si>
  <si>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</si>
  <si>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</si>
  <si>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</si>
  <si>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</si>
  <si>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</si>
  <si>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</si>
  <si>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</si>
  <si>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</si>
  <si>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</si>
  <si>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</si>
  <si>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</si>
  <si>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</si>
  <si>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</si>
  <si>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</si>
  <si>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</si>
  <si>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</si>
  <si>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</si>
  <si>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</si>
  <si>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</si>
  <si>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</si>
  <si>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JDB-001.PrjPcb</t>
  </si>
  <si>
    <t>None</t>
  </si>
  <si>
    <t>6/7/2016</t>
  </si>
  <si>
    <t>3:44:00 PM</t>
  </si>
  <si>
    <t>Description</t>
  </si>
  <si>
    <t>ANTENNA SMD EIA 0402 2.4GHZ</t>
  </si>
  <si>
    <t>CAP CER 0.1UF 6.3V 10% X5R 0201</t>
  </si>
  <si>
    <t>CAP CER 6PF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</si>
  <si>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</si>
  <si>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</si>
  <si>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</si>
  <si>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</si>
  <si>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</si>
  <si>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</si>
  <si>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</si>
  <si>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</si>
  <si>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</si>
  <si>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</si>
  <si>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</si>
  <si>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</si>
  <si>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</si>
  <si>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</si>
  <si>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CONN HDR SUR TOP 2POS 0.8MM TIN</t>
  </si>
  <si>
    <t>CONN USB MICRO B RECPT SMT R/A</t>
  </si>
  <si>
    <t>FIXED IND 4.7UH 1A 250 MOHM SMD</t>
  </si>
  <si>
    <t>FIXED IND 2.2UH 600MA 170 MOHM</t>
  </si>
  <si>
    <t>CONN HEADER 10POS .100" VERT TIN</t>
  </si>
  <si>
    <t>BOARD-BOARD CONNECTOR HEADER, 4WAY, 1ROW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</si>
  <si>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</si>
  <si>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</si>
  <si>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</si>
  <si>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</si>
  <si>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</si>
  <si>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</si>
  <si>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</si>
  <si>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</si>
  <si>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</si>
  <si>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</si>
  <si>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</si>
  <si>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</si>
  <si>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</si>
  <si>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</si>
  <si>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</si>
  <si>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</si>
  <si>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Tactile Switches 6.0x6.0x2.5mm 160gf</t>
  </si>
  <si>
    <t>IC SOC 2.4GHZ 256K FLASH 48QFN</t>
  </si>
  <si>
    <t>IC BALUN FOR NRF51822 WLCSP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</si>
  <si>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</si>
  <si>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</si>
  <si>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</si>
  <si>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</si>
  <si>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</si>
  <si>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</si>
  <si>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</si>
  <si>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</si>
  <si>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</si>
  <si>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Samsung Electro-Mechanics America, Inc.</t>
  </si>
  <si>
    <t>N/A</t>
  </si>
  <si>
    <t>Taiyo Yuden</t>
  </si>
  <si>
    <t>TDK Corporation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</si>
  <si>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</si>
  <si>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</si>
  <si>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</si>
  <si>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</si>
  <si>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</si>
  <si>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</si>
  <si>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Molex, LLC</t>
  </si>
  <si>
    <t>GLOBAL CONNECTOR TECHNOLOGY</t>
  </si>
  <si>
    <t>Rohm Semiconductor</t>
  </si>
  <si>
    <t>Vishay Siliconix</t>
  </si>
  <si>
    <t>Panasonic Electronic Components</t>
  </si>
  <si>
    <t>ALPS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</si>
  <si>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</si>
  <si>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</si>
  <si>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</si>
  <si>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</si>
  <si>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</si>
  <si>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</si>
  <si>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2450AT07A0100E</t>
  </si>
  <si>
    <t>GRM033R60J104KE19D</t>
  </si>
  <si>
    <t>CL03C060BA3GNNC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</si>
  <si>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</si>
  <si>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</si>
  <si>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</si>
  <si>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</si>
  <si>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</si>
  <si>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</si>
  <si>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</si>
  <si>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</si>
  <si>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</si>
  <si>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</si>
  <si>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</si>
  <si>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</si>
  <si>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</si>
  <si>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SESD0402P1BN-0450-090CT-ND, SESD0402P1BN-0450-090, SESD0402P1BN-0450-090</t>
  </si>
  <si>
    <t>BM02B-SURS-TF(LF)(SN)</t>
  </si>
  <si>
    <t>10118194-0001LF</t>
  </si>
  <si>
    <t>CIG22B4R7MNE</t>
  </si>
  <si>
    <t>GLFR1608T2R2M-LR</t>
  </si>
  <si>
    <t>0015912100</t>
  </si>
  <si>
    <t>BG055-04A-1-0450-0530-0350-L-G</t>
  </si>
  <si>
    <t>RZM001P02T2L</t>
  </si>
  <si>
    <t>SI1902CDL-T1-GE3</t>
  </si>
  <si>
    <t>RC0603J000CS</t>
  </si>
  <si>
    <t>RC0603J332CS</t>
  </si>
  <si>
    <t>MCR006YRTJ103</t>
  </si>
  <si>
    <t>ERJ-1GEF8202C</t>
  </si>
  <si>
    <t>ERJ-1GEF3012C</t>
  </si>
  <si>
    <t>ERJ-1GEF4121C</t>
  </si>
  <si>
    <t>MCR006YRTJ331</t>
  </si>
  <si>
    <t>MCR006YRTF1503</t>
  </si>
  <si>
    <t>ERJ-1GEF3013C</t>
  </si>
  <si>
    <t>ERJ-1GEJ222C</t>
  </si>
  <si>
    <t>RC1005J000CS</t>
  </si>
  <si>
    <t>MCR03ERTJ270</t>
  </si>
  <si>
    <t>NCP03XH103J05RL</t>
  </si>
  <si>
    <t>SKHUALE010</t>
  </si>
  <si>
    <t>NRF51822-QFAC-R</t>
  </si>
  <si>
    <t>BAL-NRF02D3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</si>
  <si>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</si>
  <si>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</si>
  <si>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</si>
  <si>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</si>
  <si>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</si>
  <si>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</si>
  <si>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</si>
  <si>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</si>
  <si>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</si>
  <si>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</si>
  <si>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</si>
  <si>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</si>
  <si>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</si>
  <si>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</si>
  <si>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</si>
  <si>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</si>
  <si>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</si>
  <si>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</si>
  <si>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</si>
  <si>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</si>
  <si>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</si>
  <si>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</si>
  <si>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</si>
  <si>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</si>
  <si>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</si>
  <si>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J200, J301</t>
  </si>
  <si>
    <t>J300</t>
  </si>
  <si>
    <t>L200</t>
  </si>
  <si>
    <t>L300</t>
  </si>
  <si>
    <t>P100, P101, P102, P103</t>
  </si>
  <si>
    <t>P104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</si>
  <si>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</si>
  <si>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</si>
  <si>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</si>
  <si>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</si>
  <si>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</si>
  <si>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</si>
  <si>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</si>
  <si>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</si>
  <si>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</si>
  <si>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</si>
  <si>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</si>
  <si>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</si>
  <si>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</si>
  <si>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</si>
  <si>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</si>
  <si>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</si>
  <si>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SW100, 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</si>
  <si>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</si>
  <si>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</si>
  <si>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</si>
  <si>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</si>
  <si>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</si>
  <si>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</si>
  <si>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</si>
  <si>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</si>
  <si>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</si>
  <si>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</si>
  <si>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0.00780</t>
  </si>
  <si>
    <t>0.00459</t>
  </si>
  <si>
    <t>0.00600</t>
  </si>
  <si>
    <t>0</t>
  </si>
  <si>
    <t>0.03000</t>
  </si>
  <si>
    <t>0.00630</t>
  </si>
  <si>
    <t>0.00990</t>
  </si>
  <si>
    <t>0.12650</t>
  </si>
  <si>
    <t>0.11730</t>
  </si>
  <si>
    <t>0.27950</t>
  </si>
  <si>
    <t>0.00570</t>
  </si>
  <si>
    <t>0.00300</t>
  </si>
  <si>
    <t>2.68</t>
  </si>
  <si>
    <t>0.11660</t>
  </si>
  <si>
    <t>0.09888</t>
  </si>
  <si>
    <t>0.11000</t>
  </si>
  <si>
    <t>0.19072</t>
  </si>
  <si>
    <t>0.18000</t>
  </si>
  <si>
    <t>0.08498</t>
  </si>
  <si>
    <t>0.12190</t>
  </si>
  <si>
    <t>0.47152</t>
  </si>
  <si>
    <t>0.213</t>
  </si>
  <si>
    <t>0.22000</t>
  </si>
  <si>
    <t>0.12210</t>
  </si>
  <si>
    <t>0.00787</t>
  </si>
  <si>
    <t>0.00648</t>
  </si>
  <si>
    <t>0.00828</t>
  </si>
  <si>
    <t>0.01049</t>
  </si>
  <si>
    <t>0.00834</t>
  </si>
  <si>
    <t>0.01102</t>
  </si>
  <si>
    <t>0.00198</t>
  </si>
  <si>
    <t>0.00338</t>
  </si>
  <si>
    <t>0.08514</t>
  </si>
  <si>
    <t>0.201</t>
  </si>
  <si>
    <t>2.33310</t>
  </si>
  <si>
    <t>0.32000</t>
  </si>
  <si>
    <t>1.35000</t>
  </si>
  <si>
    <t>1.17000</t>
  </si>
  <si>
    <t>2.13750</t>
  </si>
  <si>
    <t>0.67800</t>
  </si>
  <si>
    <t>1.52950</t>
  </si>
  <si>
    <t>0.60000</t>
  </si>
  <si>
    <t>JDB-001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</si>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</sst>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8" fillId="3" borderId="18" xfId="0" quotePrefix="1" applyFont="1" applyFill="1" applyBorder="1" applyAlignment="1">
      <alignment horizontal="center" vertical="center"/>
    </xf>
    <xf numFmtId="0" fontId="1" fillId="0" borderId="0" xfId="0" quotePrefix="1" applyFont="1" applyBorder="1" applyAlignment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zoomScaleNormal="100" workbookViewId="0">
      <selection activeCell="H64" sqref="H64"/>
    </sheetView>
  </sheetViews>
  <sheetFormatPr defaultColWidth="9.1640625" defaultRowHeight="12.3" x14ac:dyDescent="0.4"/>
  <cols>
    <col min="1" max="1" width="17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7" t="s">
        <v>18</v>
      </c>
      <c r="B2" s="78"/>
      <c r="C2" s="79" t="s">
        <v>254</v>
      </c>
      <c r="D2" s="56">
        <v>1</v>
      </c>
      <c r="E2" s="56">
        <v>1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80" t="s">
        <v>255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42528</v>
      </c>
      <c r="C9" s="11">
        <f ca="1">NOW()</f>
        <v>42528.656954166669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112</v>
      </c>
      <c r="E12" s="61" t="s">
        <v>160</v>
      </c>
      <c r="F12" s="62" t="s">
        <v>161</v>
      </c>
      <c r="G12" s="75" t="s">
        <v>210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58" t="s">
        <v>113</v>
      </c>
      <c r="E13" s="51">
        <v>1</v>
      </c>
      <c r="F13" s="60" t="s">
        <v>162</v>
      </c>
      <c r="G13" s="76" t="s">
        <v>211</v>
      </c>
      <c r="H13" s="71">
        <f t="shared" ref="H13:H60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58" t="s">
        <v>114</v>
      </c>
      <c r="E14" s="51">
        <v>8</v>
      </c>
      <c r="F14" s="60" t="s">
        <v>163</v>
      </c>
      <c r="G14" s="76" t="s">
        <v>212</v>
      </c>
      <c r="H14" s="71">
        <f t="shared" si="0"/>
        <v>6.2399999999999997E-2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91</v>
      </c>
      <c r="D15" s="58" t="s">
        <v>115</v>
      </c>
      <c r="E15" s="51">
        <v>2</v>
      </c>
      <c r="F15" s="60" t="s">
        <v>164</v>
      </c>
      <c r="G15" s="76" t="s">
        <v>213</v>
      </c>
      <c r="H15" s="71">
        <f t="shared" si="0"/>
        <v>9.1800000000000007E-3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58" t="s">
        <v>116</v>
      </c>
      <c r="E16" s="51">
        <v>1</v>
      </c>
      <c r="F16" s="60" t="s">
        <v>165</v>
      </c>
      <c r="G16" s="76" t="s">
        <v>214</v>
      </c>
      <c r="H16" s="71">
        <f t="shared" si="0"/>
        <v>6.0000000000000001E-3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92</v>
      </c>
      <c r="D17" s="58" t="s">
        <v>117</v>
      </c>
      <c r="E17" s="51">
        <v>2</v>
      </c>
      <c r="F17" s="60" t="s">
        <v>166</v>
      </c>
      <c r="G17" s="76" t="s">
        <v>215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93</v>
      </c>
      <c r="D18" s="58" t="s">
        <v>118</v>
      </c>
      <c r="E18" s="51">
        <v>1</v>
      </c>
      <c r="F18" s="60" t="s">
        <v>167</v>
      </c>
      <c r="G18" s="76" t="s">
        <v>216</v>
      </c>
      <c r="H18" s="71">
        <f t="shared" si="0"/>
        <v>0.03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90</v>
      </c>
      <c r="D19" s="58" t="s">
        <v>119</v>
      </c>
      <c r="E19" s="51">
        <v>1</v>
      </c>
      <c r="F19" s="60" t="s">
        <v>168</v>
      </c>
      <c r="G19" s="76" t="s">
        <v>217</v>
      </c>
      <c r="H19" s="71">
        <f t="shared" si="0"/>
        <v>6.3E-3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90</v>
      </c>
      <c r="D20" s="58" t="s">
        <v>120</v>
      </c>
      <c r="E20" s="51">
        <v>7</v>
      </c>
      <c r="F20" s="60" t="s">
        <v>169</v>
      </c>
      <c r="G20" s="76" t="s">
        <v>218</v>
      </c>
      <c r="H20" s="71">
        <f t="shared" si="0"/>
        <v>6.93E-2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94</v>
      </c>
      <c r="D21" s="58" t="s">
        <v>121</v>
      </c>
      <c r="E21" s="51">
        <v>2</v>
      </c>
      <c r="F21" s="60" t="s">
        <v>170</v>
      </c>
      <c r="G21" s="76" t="s">
        <v>219</v>
      </c>
      <c r="H21" s="71">
        <f t="shared" si="0"/>
        <v>0.253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91</v>
      </c>
      <c r="D22" s="58" t="s">
        <v>122</v>
      </c>
      <c r="E22" s="51">
        <v>5</v>
      </c>
      <c r="F22" s="60" t="s">
        <v>171</v>
      </c>
      <c r="G22" s="76" t="s">
        <v>220</v>
      </c>
      <c r="H22" s="71">
        <f t="shared" si="0"/>
        <v>0.58650000000000002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91</v>
      </c>
      <c r="D23" s="58" t="s">
        <v>123</v>
      </c>
      <c r="E23" s="51">
        <v>1</v>
      </c>
      <c r="F23" s="60" t="s">
        <v>172</v>
      </c>
      <c r="G23" s="76" t="s">
        <v>221</v>
      </c>
      <c r="H23" s="71">
        <f t="shared" si="0"/>
        <v>0.27950000000000003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90</v>
      </c>
      <c r="D24" s="58" t="s">
        <v>124</v>
      </c>
      <c r="E24" s="51">
        <v>1</v>
      </c>
      <c r="F24" s="60" t="s">
        <v>173</v>
      </c>
      <c r="G24" s="76" t="s">
        <v>222</v>
      </c>
      <c r="H24" s="71">
        <f t="shared" si="0"/>
        <v>5.7000000000000002E-3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90</v>
      </c>
      <c r="D25" s="58" t="s">
        <v>125</v>
      </c>
      <c r="E25" s="51">
        <v>1</v>
      </c>
      <c r="F25" s="60" t="s">
        <v>174</v>
      </c>
      <c r="G25" s="76" t="s">
        <v>223</v>
      </c>
      <c r="H25" s="71">
        <f t="shared" si="0"/>
        <v>3.0000000000000001E-3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95</v>
      </c>
      <c r="D26" s="58" t="s">
        <v>126</v>
      </c>
      <c r="E26" s="51">
        <v>4</v>
      </c>
      <c r="F26" s="60" t="s">
        <v>175</v>
      </c>
      <c r="G26" s="76" t="s">
        <v>224</v>
      </c>
      <c r="H26" s="71">
        <f t="shared" si="0"/>
        <v>10.72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96</v>
      </c>
      <c r="D27" s="58" t="s">
        <v>127</v>
      </c>
      <c r="E27" s="51">
        <v>1</v>
      </c>
      <c r="F27" s="60" t="s">
        <v>176</v>
      </c>
      <c r="G27" s="76" t="s">
        <v>225</v>
      </c>
      <c r="H27" s="71">
        <f t="shared" si="0"/>
        <v>0.1166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97</v>
      </c>
      <c r="D28" s="58" t="s">
        <v>128</v>
      </c>
      <c r="E28" s="51">
        <v>1</v>
      </c>
      <c r="F28" s="60" t="s">
        <v>177</v>
      </c>
      <c r="G28" s="76" t="s">
        <v>226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98</v>
      </c>
      <c r="D29" s="58" t="s">
        <v>129</v>
      </c>
      <c r="E29" s="51">
        <v>3</v>
      </c>
      <c r="F29" s="60" t="s">
        <v>178</v>
      </c>
      <c r="G29" s="76" t="s">
        <v>227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99</v>
      </c>
      <c r="D30" s="58" t="s">
        <v>130</v>
      </c>
      <c r="E30" s="51">
        <v>2</v>
      </c>
      <c r="F30" s="60" t="s">
        <v>179</v>
      </c>
      <c r="G30" s="76" t="s">
        <v>228</v>
      </c>
      <c r="H30" s="71">
        <f t="shared" si="0"/>
        <v>0.38144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100</v>
      </c>
      <c r="D31" s="58" t="s">
        <v>131</v>
      </c>
      <c r="E31" s="51">
        <v>1</v>
      </c>
      <c r="F31" s="60" t="s">
        <v>180</v>
      </c>
      <c r="G31" s="76" t="s">
        <v>229</v>
      </c>
      <c r="H31" s="71">
        <f t="shared" si="0"/>
        <v>0.18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91</v>
      </c>
      <c r="D32" s="58" t="s">
        <v>132</v>
      </c>
      <c r="E32" s="51">
        <v>1</v>
      </c>
      <c r="F32" s="60" t="s">
        <v>181</v>
      </c>
      <c r="G32" s="76" t="s">
        <v>230</v>
      </c>
      <c r="H32" s="71">
        <f t="shared" si="0"/>
        <v>8.498E-2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94</v>
      </c>
      <c r="D33" s="58" t="s">
        <v>133</v>
      </c>
      <c r="E33" s="51">
        <v>1</v>
      </c>
      <c r="F33" s="60" t="s">
        <v>182</v>
      </c>
      <c r="G33" s="76" t="s">
        <v>231</v>
      </c>
      <c r="H33" s="71">
        <f t="shared" si="0"/>
        <v>0.12189999999999999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101</v>
      </c>
      <c r="D34" s="58" t="s">
        <v>134</v>
      </c>
      <c r="E34" s="51">
        <v>4</v>
      </c>
      <c r="F34" s="60" t="s">
        <v>183</v>
      </c>
      <c r="G34" s="76" t="s">
        <v>232</v>
      </c>
      <c r="H34" s="71">
        <f t="shared" si="0"/>
        <v>1.88608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102</v>
      </c>
      <c r="D35" s="58" t="s">
        <v>135</v>
      </c>
      <c r="E35" s="51">
        <v>1</v>
      </c>
      <c r="F35" s="60" t="s">
        <v>184</v>
      </c>
      <c r="G35" s="76" t="s">
        <v>233</v>
      </c>
      <c r="H35" s="71">
        <f t="shared" si="0"/>
        <v>0.21299999999999999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103</v>
      </c>
      <c r="D36" s="58" t="s">
        <v>136</v>
      </c>
      <c r="E36" s="51">
        <v>1</v>
      </c>
      <c r="F36" s="60" t="s">
        <v>185</v>
      </c>
      <c r="G36" s="76" t="s">
        <v>234</v>
      </c>
      <c r="H36" s="71">
        <f t="shared" si="0"/>
        <v>0.22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104</v>
      </c>
      <c r="D37" s="58" t="s">
        <v>137</v>
      </c>
      <c r="E37" s="51">
        <v>1</v>
      </c>
      <c r="F37" s="60" t="s">
        <v>186</v>
      </c>
      <c r="G37" s="76" t="s">
        <v>235</v>
      </c>
      <c r="H37" s="71">
        <f t="shared" si="0"/>
        <v>0.1221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91</v>
      </c>
      <c r="D38" s="58" t="s">
        <v>138</v>
      </c>
      <c r="E38" s="51">
        <v>1</v>
      </c>
      <c r="F38" s="60" t="s">
        <v>187</v>
      </c>
      <c r="G38" s="76" t="s">
        <v>236</v>
      </c>
      <c r="H38" s="71">
        <f t="shared" si="0"/>
        <v>7.8700000000000003E-3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91</v>
      </c>
      <c r="D39" s="58" t="s">
        <v>139</v>
      </c>
      <c r="E39" s="51">
        <v>2</v>
      </c>
      <c r="F39" s="60" t="s">
        <v>188</v>
      </c>
      <c r="G39" s="76" t="s">
        <v>237</v>
      </c>
      <c r="H39" s="71">
        <f t="shared" si="0"/>
        <v>1.2959999999999999E-2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103</v>
      </c>
      <c r="D40" s="58" t="s">
        <v>140</v>
      </c>
      <c r="E40" s="51">
        <v>5</v>
      </c>
      <c r="F40" s="60" t="s">
        <v>189</v>
      </c>
      <c r="G40" s="76" t="s">
        <v>238</v>
      </c>
      <c r="H40" s="71">
        <f t="shared" si="0"/>
        <v>4.1399999999999992E-2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105</v>
      </c>
      <c r="D41" s="58" t="s">
        <v>141</v>
      </c>
      <c r="E41" s="51">
        <v>1</v>
      </c>
      <c r="F41" s="60" t="s">
        <v>190</v>
      </c>
      <c r="G41" s="76" t="s">
        <v>239</v>
      </c>
      <c r="H41" s="71">
        <f t="shared" si="0"/>
        <v>1.0489999999999999E-2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105</v>
      </c>
      <c r="D42" s="58" t="s">
        <v>142</v>
      </c>
      <c r="E42" s="51">
        <v>1</v>
      </c>
      <c r="F42" s="60" t="s">
        <v>191</v>
      </c>
      <c r="G42" s="76" t="s">
        <v>239</v>
      </c>
      <c r="H42" s="71">
        <f t="shared" si="0"/>
        <v>1.0489999999999999E-2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105</v>
      </c>
      <c r="D43" s="58" t="s">
        <v>143</v>
      </c>
      <c r="E43" s="51">
        <v>1</v>
      </c>
      <c r="F43" s="60" t="s">
        <v>192</v>
      </c>
      <c r="G43" s="76" t="s">
        <v>239</v>
      </c>
      <c r="H43" s="71">
        <f t="shared" si="0"/>
        <v>1.0489999999999999E-2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103</v>
      </c>
      <c r="D44" s="58" t="s">
        <v>144</v>
      </c>
      <c r="E44" s="51">
        <v>1</v>
      </c>
      <c r="F44" s="60" t="s">
        <v>193</v>
      </c>
      <c r="G44" s="76" t="s">
        <v>240</v>
      </c>
      <c r="H44" s="71">
        <f t="shared" si="0"/>
        <v>8.3400000000000002E-3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103</v>
      </c>
      <c r="D45" s="58" t="s">
        <v>145</v>
      </c>
      <c r="E45" s="51">
        <v>1</v>
      </c>
      <c r="F45" s="60" t="s">
        <v>194</v>
      </c>
      <c r="G45" s="76" t="s">
        <v>241</v>
      </c>
      <c r="H45" s="71">
        <f t="shared" si="0"/>
        <v>1.102E-2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105</v>
      </c>
      <c r="D46" s="58" t="s">
        <v>146</v>
      </c>
      <c r="E46" s="51">
        <v>1</v>
      </c>
      <c r="F46" s="60" t="s">
        <v>195</v>
      </c>
      <c r="G46" s="76" t="s">
        <v>239</v>
      </c>
      <c r="H46" s="71">
        <f t="shared" si="0"/>
        <v>1.0489999999999999E-2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105</v>
      </c>
      <c r="D47" s="58" t="s">
        <v>147</v>
      </c>
      <c r="E47" s="51">
        <v>1</v>
      </c>
      <c r="F47" s="60" t="s">
        <v>196</v>
      </c>
      <c r="G47" s="76" t="s">
        <v>236</v>
      </c>
      <c r="H47" s="71">
        <f t="shared" si="0"/>
        <v>7.8700000000000003E-3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91</v>
      </c>
      <c r="D48" s="58" t="s">
        <v>148</v>
      </c>
      <c r="E48" s="51">
        <v>1</v>
      </c>
      <c r="F48" s="60" t="s">
        <v>197</v>
      </c>
      <c r="G48" s="76" t="s">
        <v>242</v>
      </c>
      <c r="H48" s="71">
        <f t="shared" si="0"/>
        <v>1.98E-3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103</v>
      </c>
      <c r="D49" s="58" t="s">
        <v>149</v>
      </c>
      <c r="E49" s="51">
        <v>2</v>
      </c>
      <c r="F49" s="60" t="s">
        <v>198</v>
      </c>
      <c r="G49" s="76" t="s">
        <v>243</v>
      </c>
      <c r="H49" s="71">
        <f t="shared" si="0"/>
        <v>6.7600000000000004E-3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92</v>
      </c>
      <c r="D50" s="58" t="s">
        <v>117</v>
      </c>
      <c r="E50" s="51">
        <v>2</v>
      </c>
      <c r="F50" s="60" t="s">
        <v>199</v>
      </c>
      <c r="G50" s="76" t="s">
        <v>215</v>
      </c>
      <c r="H50" s="71">
        <f t="shared" si="0"/>
        <v>0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90</v>
      </c>
      <c r="D51" s="58" t="s">
        <v>150</v>
      </c>
      <c r="E51" s="51">
        <v>1</v>
      </c>
      <c r="F51" s="60" t="s">
        <v>200</v>
      </c>
      <c r="G51" s="76" t="s">
        <v>244</v>
      </c>
      <c r="H51" s="71">
        <f t="shared" si="0"/>
        <v>8.5139999999999993E-2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151</v>
      </c>
      <c r="E52" s="51">
        <v>2</v>
      </c>
      <c r="F52" s="60" t="s">
        <v>201</v>
      </c>
      <c r="G52" s="76" t="s">
        <v>245</v>
      </c>
      <c r="H52" s="71">
        <f t="shared" si="0"/>
        <v>0.40200000000000002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152</v>
      </c>
      <c r="E53" s="51">
        <v>1</v>
      </c>
      <c r="F53" s="60" t="s">
        <v>202</v>
      </c>
      <c r="G53" s="76" t="s">
        <v>246</v>
      </c>
      <c r="H53" s="71">
        <f t="shared" si="0"/>
        <v>2.3331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108</v>
      </c>
      <c r="D54" s="58" t="s">
        <v>153</v>
      </c>
      <c r="E54" s="51">
        <v>1</v>
      </c>
      <c r="F54" s="60" t="s">
        <v>203</v>
      </c>
      <c r="G54" s="76" t="s">
        <v>247</v>
      </c>
      <c r="H54" s="71">
        <f t="shared" si="0"/>
        <v>0.32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109</v>
      </c>
      <c r="D55" s="58" t="s">
        <v>154</v>
      </c>
      <c r="E55" s="51">
        <v>1</v>
      </c>
      <c r="F55" s="60" t="s">
        <v>204</v>
      </c>
      <c r="G55" s="76" t="s">
        <v>248</v>
      </c>
      <c r="H55" s="71">
        <f t="shared" si="0"/>
        <v>1.35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109</v>
      </c>
      <c r="D56" s="58" t="s">
        <v>155</v>
      </c>
      <c r="E56" s="51">
        <v>1</v>
      </c>
      <c r="F56" s="60" t="s">
        <v>205</v>
      </c>
      <c r="G56" s="76" t="s">
        <v>249</v>
      </c>
      <c r="H56" s="71">
        <f t="shared" si="0"/>
        <v>1.17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109</v>
      </c>
      <c r="D57" s="58" t="s">
        <v>156</v>
      </c>
      <c r="E57" s="51">
        <v>1</v>
      </c>
      <c r="F57" s="60" t="s">
        <v>206</v>
      </c>
      <c r="G57" s="76" t="s">
        <v>250</v>
      </c>
      <c r="H57" s="71">
        <f t="shared" si="0"/>
        <v>2.1375000000000002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109</v>
      </c>
      <c r="D58" s="58" t="s">
        <v>157</v>
      </c>
      <c r="E58" s="51">
        <v>1</v>
      </c>
      <c r="F58" s="60" t="s">
        <v>207</v>
      </c>
      <c r="G58" s="76" t="s">
        <v>251</v>
      </c>
      <c r="H58" s="71">
        <f t="shared" si="0"/>
        <v>0.67800000000000005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110</v>
      </c>
      <c r="D59" s="58" t="s">
        <v>158</v>
      </c>
      <c r="E59" s="51">
        <v>1</v>
      </c>
      <c r="F59" s="60" t="s">
        <v>208</v>
      </c>
      <c r="G59" s="76" t="s">
        <v>252</v>
      </c>
      <c r="H59" s="71">
        <f t="shared" si="0"/>
        <v>1.5295000000000001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111</v>
      </c>
      <c r="D60" s="58" t="s">
        <v>159</v>
      </c>
      <c r="E60" s="51">
        <v>1</v>
      </c>
      <c r="F60" s="60" t="s">
        <v>209</v>
      </c>
      <c r="G60" s="76" t="s">
        <v>253</v>
      </c>
      <c r="H60" s="71">
        <f t="shared" si="0"/>
        <v>0.6</v>
      </c>
    </row>
    <row r="61" spans="1:10" x14ac:dyDescent="0.4">
      <c r="B61" s="38"/>
      <c r="C61" s="38"/>
      <c r="D61" s="38"/>
      <c r="E61" s="49"/>
      <c r="F61" s="44"/>
      <c r="H61" s="81">
        <f>SUM(H13:H60)</f>
        <v>26.896880000000003</v>
      </c>
      <c r="I61" s="82" t="s">
        <v>256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2016-06-07T22:46:17Z</dcterms:modified>
</cp:coreProperties>
</file>