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WB-001_v3.9\Project Outputs for JW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3" i="1" l="1"/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<sst xmlns="http://schemas.openxmlformats.org/spreadsheetml/2006/main" count="306" uniqueCount="262">
  <si>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</si>
  <si>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</si>
  <si>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</si>
  <si>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</si>
  <si>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</si>
  <si>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</si>
  <si>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</si>
  <si>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</si>
  <si>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</si>
  <si>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</si>
  <si>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</si>
  <si>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</si>
  <si>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</si>
  <si>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</si>
  <si>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</si>
  <si>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</si>
  <si>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</si>
  <si>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</si>
  <si>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</si>
  <si>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</si>
  <si>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</si>
  <si>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</si>
  <si>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</si>
  <si>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</si>
  <si>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</si>
  <si>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</si>
  <si>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</si>
  <si>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</si>
  <si>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</si>
  <si>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</si>
  <si>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</si>
  <si>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</si>
  <si>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</si>
  <si>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</si>
  <si>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</si>
  <si>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JWB-001.PrjPcb</t>
  </si>
  <si>
    <t>None</t>
  </si>
  <si>
    <t>7/18/2016</t>
  </si>
  <si>
    <t>6:30:15 PM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</si>
  <si>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</si>
  <si>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</si>
  <si>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</si>
  <si>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</si>
  <si>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</si>
  <si>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</si>
  <si>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</si>
  <si>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</si>
  <si>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</si>
  <si>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</si>
  <si>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</si>
  <si>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</si>
  <si>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</si>
  <si>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</si>
  <si>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</si>
  <si>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</si>
  <si>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</si>
  <si>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</si>
  <si>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Test points for 4-wire Serial Wire Debugger header Pogo Pin harness, DNP</t>
  </si>
  <si>
    <t>CONN HDR SUR TOP 2POS 0.8MM TIN</t>
  </si>
  <si>
    <t>CONN USB MICRO B RECPT SMT R/A</t>
  </si>
  <si>
    <t>FIXED IND 4.7UH 1A 250 MOHM SMD</t>
  </si>
  <si>
    <t>FIXED IND 2.2UH 600MA 170 MOHM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</si>
  <si>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</si>
  <si>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</si>
  <si>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</si>
  <si>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</si>
  <si>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</si>
  <si>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</si>
  <si>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</si>
  <si>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6.49K OHM 1% 1/20W 0201</t>
  </si>
  <si>
    <t>RES SMD 330 OHM 5% 1/20W 0201</t>
  </si>
  <si>
    <t>RES SMD 150K OHM 1% 1/20W 0201</t>
  </si>
  <si>
    <t>RES SMD 680K OHM 1% 1/20W 0201</t>
  </si>
  <si>
    <t>RES SMD 2.2K OHM 5% 1/20W 0201</t>
  </si>
  <si>
    <t>RES SMD 0.0OHM JUMPER 1/16W 0402</t>
  </si>
  <si>
    <t>RES SMD 27 OHM 5% 1/10W 0603</t>
  </si>
  <si>
    <t>Resistor, 0201, DNP</t>
  </si>
  <si>
    <t>RES SMD 300K OHM 1% 1/20W 0201</t>
  </si>
  <si>
    <t>RES SMD 240K OHM 1% 1/20W 0201</t>
  </si>
  <si>
    <t>THERMISTOR 10K OHM NTC 0201 SMD</t>
  </si>
  <si>
    <t>Snap Dome, high activation force, 5.3mm dia</t>
  </si>
  <si>
    <t>SWITCH TACTILE SPST-NO 0.05A 12V</t>
  </si>
  <si>
    <t>IC SOC 2.4GHZ MULTIPROTO 62WLCS</t>
  </si>
  <si>
    <t>IC BALUN FOR NRF51822 WLCSP</t>
  </si>
  <si>
    <t>IC ERM/LRA HAPTIC DRIVER 9DSBGA</t>
  </si>
  <si>
    <t>IC LED DRIVER RGLTR DIM 36USMD</t>
  </si>
  <si>
    <t>IC PMU 2CH CONV/LDO 32QFN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</si>
  <si>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</si>
  <si>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</si>
  <si>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</si>
  <si>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</si>
  <si>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</si>
  <si>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</si>
  <si>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</si>
  <si>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</si>
  <si>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</si>
  <si>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</si>
  <si>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</si>
  <si>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</si>
  <si>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</si>
  <si>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</si>
  <si>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</si>
  <si>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</si>
  <si>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Rohm Semiconductor</t>
  </si>
  <si>
    <t>Vishay Siliconix</t>
  </si>
  <si>
    <t>Yageo</t>
  </si>
  <si>
    <t>Panasonic Electronic Components</t>
  </si>
  <si>
    <t>Snaptron</t>
  </si>
  <si>
    <t>E-Switch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</si>
  <si>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</si>
  <si>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</si>
  <si>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</si>
  <si>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</si>
  <si>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</si>
  <si>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</si>
  <si>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2450AT07A0100T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</si>
  <si>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</si>
  <si>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</si>
  <si>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</si>
  <si>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</si>
  <si>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</si>
  <si>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</si>
  <si>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</si>
  <si>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</si>
  <si>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</si>
  <si>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</si>
  <si>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</si>
  <si>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</si>
  <si>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</si>
  <si>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</si>
  <si>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</si>
  <si>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</t>
  </si>
  <si>
    <t>BM02B-SURS-TF(LF)(SN)</t>
  </si>
  <si>
    <t>10118194-0001LF</t>
  </si>
  <si>
    <t>CIG22B4R7MNE</t>
  </si>
  <si>
    <t>GLFR1608T2R2M-LR</t>
  </si>
  <si>
    <t>RZM001P02T2L</t>
  </si>
  <si>
    <t>SI1902CDL-T1-GE3</t>
  </si>
  <si>
    <t>RC0603J000CS</t>
  </si>
  <si>
    <t>RC0603J332CS</t>
  </si>
  <si>
    <t>MCR006YRTJ103</t>
  </si>
  <si>
    <t>RC0603F823CS</t>
  </si>
  <si>
    <t>RC0201FR-0730K1L</t>
  </si>
  <si>
    <t>ERJ-1GEF6491C</t>
  </si>
  <si>
    <t>MCR006YRTJ331</t>
  </si>
  <si>
    <t>MCR006YRTF1503</t>
  </si>
  <si>
    <t>ERJ-1GEF6803C</t>
  </si>
  <si>
    <t>ERJ-1GEJ222C</t>
  </si>
  <si>
    <t>RC1005J000CS</t>
  </si>
  <si>
    <t>MCR03ERTJ270</t>
  </si>
  <si>
    <t>ERJ-1GEF3003C</t>
  </si>
  <si>
    <t>ERJ-1GEF2403C</t>
  </si>
  <si>
    <t>NCP03XH103J05RL</t>
  </si>
  <si>
    <t>GX05170</t>
  </si>
  <si>
    <t>TL3340AF160QG</t>
  </si>
  <si>
    <t>NRF51822-CFAC-R</t>
  </si>
  <si>
    <t>BAL-NRF02D3</t>
  </si>
  <si>
    <t>DRV2604LYZFR</t>
  </si>
  <si>
    <t>LP55281TL/NOPB</t>
  </si>
  <si>
    <t>TPS65721RSNR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</si>
  <si>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</si>
  <si>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</si>
  <si>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</si>
  <si>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</si>
  <si>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</si>
  <si>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</si>
  <si>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</si>
  <si>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</si>
  <si>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</si>
  <si>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</si>
  <si>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</si>
  <si>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</si>
  <si>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C307</t>
  </si>
  <si>
    <t>C204, C205</t>
  </si>
  <si>
    <t>C208, C300, C302, C304, C305, C309</t>
  </si>
  <si>
    <t>C213</t>
  </si>
  <si>
    <t>C303, C310</t>
  </si>
  <si>
    <t>C308</t>
  </si>
  <si>
    <t>D200, D201, D202, D203</t>
  </si>
  <si>
    <t>D204</t>
  </si>
  <si>
    <t>D300</t>
  </si>
  <si>
    <t>D301, D302, D303</t>
  </si>
  <si>
    <t>J100</t>
  </si>
  <si>
    <t>J200, J301</t>
  </si>
  <si>
    <t>J300</t>
  </si>
  <si>
    <t>L200</t>
  </si>
  <si>
    <t>L300</t>
  </si>
  <si>
    <t>Q100</t>
  </si>
  <si>
    <t>Q300</t>
  </si>
  <si>
    <t>R100</t>
  </si>
  <si>
    <t>R101, R102</t>
  </si>
  <si>
    <t>R104, R105, R200,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</si>
  <si>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</si>
  <si>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</si>
  <si>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</si>
  <si>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</si>
  <si>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</si>
  <si>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</si>
  <si>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</si>
  <si>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</si>
  <si>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</si>
  <si>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</si>
  <si>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R313</t>
  </si>
  <si>
    <t>R314</t>
  </si>
  <si>
    <t>RT300</t>
  </si>
  <si>
    <t>SW100</t>
  </si>
  <si>
    <t>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</si>
  <si>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</si>
  <si>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</si>
  <si>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</si>
  <si>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</si>
  <si>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</si>
  <si>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</si>
  <si>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</si>
  <si>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</si>
  <si>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</si>
  <si>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</si>
  <si>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0.00650</t>
  </si>
  <si>
    <t>0.00900</t>
  </si>
  <si>
    <t>0.00500</t>
  </si>
  <si>
    <t>0</t>
  </si>
  <si>
    <t>0.02325</t>
  </si>
  <si>
    <t>0.00525</t>
  </si>
  <si>
    <t>0.09350</t>
  </si>
  <si>
    <t>0.09690</t>
  </si>
  <si>
    <t>0.07410</t>
  </si>
  <si>
    <t>0.00570</t>
  </si>
  <si>
    <t>0.00250</t>
  </si>
  <si>
    <t>0.26900</t>
  </si>
  <si>
    <t>0.11674</t>
  </si>
  <si>
    <t>0.09888</t>
  </si>
  <si>
    <t>0.12800</t>
  </si>
  <si>
    <t>0.19072</t>
  </si>
  <si>
    <t>0.18000</t>
  </si>
  <si>
    <t>0.09064</t>
  </si>
  <si>
    <t>0.12190</t>
  </si>
  <si>
    <t>0.03792</t>
  </si>
  <si>
    <t>0.13690</t>
  </si>
  <si>
    <t>0.00787</t>
  </si>
  <si>
    <t>0.00583</t>
  </si>
  <si>
    <t>0.00594</t>
  </si>
  <si>
    <t>0.01035</t>
  </si>
  <si>
    <t>0.00535</t>
  </si>
  <si>
    <t>0.00669</t>
  </si>
  <si>
    <t>0.00640</t>
  </si>
  <si>
    <t>0.00790</t>
  </si>
  <si>
    <t>0.00564</t>
  </si>
  <si>
    <t>0.00127</t>
  </si>
  <si>
    <t>0.00220</t>
  </si>
  <si>
    <t>0.08041</t>
  </si>
  <si>
    <t>0.30030</t>
  </si>
  <si>
    <t>2.52225</t>
  </si>
  <si>
    <t>0.20300</t>
  </si>
  <si>
    <t>1.35000</t>
  </si>
  <si>
    <t>1.17000</t>
  </si>
  <si>
    <t>1.12000</t>
  </si>
  <si>
    <t>0.29870</t>
  </si>
  <si>
    <t>1.43750</t>
  </si>
  <si>
    <t>0.75600</t>
  </si>
  <si>
    <t>JWB-001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</si>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</sst>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showGridLines="0" tabSelected="1" zoomScaleNormal="100" workbookViewId="0">
      <selection activeCell="H68" sqref="H68"/>
    </sheetView>
  </sheetViews>
  <sheetFormatPr defaultColWidth="9.1640625" defaultRowHeight="12.3" x14ac:dyDescent="0.4"/>
  <cols>
    <col min="1" max="1" width="16.8320312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8" t="s">
        <v>18</v>
      </c>
      <c r="B2" s="79"/>
      <c r="C2" s="80" t="s">
        <v>259</v>
      </c>
      <c r="D2" s="56">
        <v>3</v>
      </c>
      <c r="E2" s="56">
        <v>3.9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260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42569</v>
      </c>
      <c r="C9" s="11">
        <f ca="1">NOW()</f>
        <v>42569.781556828704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90</v>
      </c>
      <c r="D12" s="57" t="s">
        <v>114</v>
      </c>
      <c r="E12" s="61" t="s">
        <v>163</v>
      </c>
      <c r="F12" s="62" t="s">
        <v>164</v>
      </c>
      <c r="G12" s="76" t="s">
        <v>215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91</v>
      </c>
      <c r="D13" s="58" t="s">
        <v>115</v>
      </c>
      <c r="E13" s="51">
        <v>1</v>
      </c>
      <c r="F13" s="60" t="s">
        <v>165</v>
      </c>
      <c r="G13" s="77" t="s">
        <v>216</v>
      </c>
      <c r="H13" s="71">
        <f t="shared" ref="H13:H44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92</v>
      </c>
      <c r="D14" s="58" t="s">
        <v>116</v>
      </c>
      <c r="E14" s="51">
        <v>8</v>
      </c>
      <c r="F14" s="60" t="s">
        <v>166</v>
      </c>
      <c r="G14" s="77" t="s">
        <v>217</v>
      </c>
      <c r="H14" s="71">
        <f t="shared" si="0"/>
        <v>5.1999999999999998E-2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92</v>
      </c>
      <c r="D15" s="58" t="s">
        <v>117</v>
      </c>
      <c r="E15" s="51">
        <v>2</v>
      </c>
      <c r="F15" s="60" t="s">
        <v>167</v>
      </c>
      <c r="G15" s="77" t="s">
        <v>218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92</v>
      </c>
      <c r="D16" s="58" t="s">
        <v>118</v>
      </c>
      <c r="E16" s="51">
        <v>1</v>
      </c>
      <c r="F16" s="60" t="s">
        <v>168</v>
      </c>
      <c r="G16" s="77" t="s">
        <v>219</v>
      </c>
      <c r="H16" s="71">
        <f t="shared" si="0"/>
        <v>5.0000000000000001E-3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93</v>
      </c>
      <c r="D17" s="58" t="s">
        <v>119</v>
      </c>
      <c r="E17" s="51">
        <v>2</v>
      </c>
      <c r="F17" s="60" t="s">
        <v>169</v>
      </c>
      <c r="G17" s="77" t="s">
        <v>220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94</v>
      </c>
      <c r="D18" s="58" t="s">
        <v>120</v>
      </c>
      <c r="E18" s="51">
        <v>1</v>
      </c>
      <c r="F18" s="60" t="s">
        <v>170</v>
      </c>
      <c r="G18" s="77" t="s">
        <v>221</v>
      </c>
      <c r="H18" s="71">
        <f t="shared" si="0"/>
        <v>2.325E-2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92</v>
      </c>
      <c r="D19" s="58" t="s">
        <v>121</v>
      </c>
      <c r="E19" s="51">
        <v>1</v>
      </c>
      <c r="F19" s="60" t="s">
        <v>171</v>
      </c>
      <c r="G19" s="77" t="s">
        <v>222</v>
      </c>
      <c r="H19" s="71">
        <f t="shared" si="0"/>
        <v>5.2500000000000003E-3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92</v>
      </c>
      <c r="D20" s="58" t="s">
        <v>122</v>
      </c>
      <c r="E20" s="51">
        <v>6</v>
      </c>
      <c r="F20" s="60" t="s">
        <v>172</v>
      </c>
      <c r="G20" s="77" t="s">
        <v>219</v>
      </c>
      <c r="H20" s="71">
        <f t="shared" si="0"/>
        <v>0.03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95</v>
      </c>
      <c r="D21" s="58" t="s">
        <v>123</v>
      </c>
      <c r="E21" s="51">
        <v>2</v>
      </c>
      <c r="F21" s="60" t="s">
        <v>173</v>
      </c>
      <c r="G21" s="77" t="s">
        <v>223</v>
      </c>
      <c r="H21" s="71">
        <f t="shared" si="0"/>
        <v>0.187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96</v>
      </c>
      <c r="D22" s="58" t="s">
        <v>124</v>
      </c>
      <c r="E22" s="51">
        <v>6</v>
      </c>
      <c r="F22" s="60" t="s">
        <v>174</v>
      </c>
      <c r="G22" s="77" t="s">
        <v>224</v>
      </c>
      <c r="H22" s="71">
        <f t="shared" si="0"/>
        <v>0.58140000000000003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96</v>
      </c>
      <c r="D23" s="58" t="s">
        <v>125</v>
      </c>
      <c r="E23" s="51">
        <v>1</v>
      </c>
      <c r="F23" s="60" t="s">
        <v>175</v>
      </c>
      <c r="G23" s="77" t="s">
        <v>225</v>
      </c>
      <c r="H23" s="71">
        <f t="shared" si="0"/>
        <v>7.4099999999999999E-2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92</v>
      </c>
      <c r="D24" s="58" t="s">
        <v>126</v>
      </c>
      <c r="E24" s="51">
        <v>2</v>
      </c>
      <c r="F24" s="60" t="s">
        <v>176</v>
      </c>
      <c r="G24" s="77" t="s">
        <v>226</v>
      </c>
      <c r="H24" s="71">
        <f t="shared" si="0"/>
        <v>1.14E-2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92</v>
      </c>
      <c r="D25" s="58" t="s">
        <v>127</v>
      </c>
      <c r="E25" s="51">
        <v>1</v>
      </c>
      <c r="F25" s="60" t="s">
        <v>177</v>
      </c>
      <c r="G25" s="77" t="s">
        <v>227</v>
      </c>
      <c r="H25" s="71">
        <f t="shared" si="0"/>
        <v>2.5000000000000001E-3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97</v>
      </c>
      <c r="D26" s="58" t="s">
        <v>128</v>
      </c>
      <c r="E26" s="51">
        <v>4</v>
      </c>
      <c r="F26" s="60" t="s">
        <v>178</v>
      </c>
      <c r="G26" s="77" t="s">
        <v>228</v>
      </c>
      <c r="H26" s="71">
        <f t="shared" si="0"/>
        <v>1.0760000000000001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98</v>
      </c>
      <c r="D27" s="58" t="s">
        <v>129</v>
      </c>
      <c r="E27" s="51">
        <v>1</v>
      </c>
      <c r="F27" s="60" t="s">
        <v>179</v>
      </c>
      <c r="G27" s="77" t="s">
        <v>229</v>
      </c>
      <c r="H27" s="71">
        <f t="shared" si="0"/>
        <v>0.11674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99</v>
      </c>
      <c r="D28" s="58" t="s">
        <v>130</v>
      </c>
      <c r="E28" s="51">
        <v>1</v>
      </c>
      <c r="F28" s="60" t="s">
        <v>180</v>
      </c>
      <c r="G28" s="77" t="s">
        <v>230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100</v>
      </c>
      <c r="D29" s="58" t="s">
        <v>131</v>
      </c>
      <c r="E29" s="51">
        <v>3</v>
      </c>
      <c r="F29" s="60" t="s">
        <v>181</v>
      </c>
      <c r="G29" s="77" t="s">
        <v>231</v>
      </c>
      <c r="H29" s="71">
        <f t="shared" si="0"/>
        <v>0.38400000000000001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93</v>
      </c>
      <c r="D30" s="58" t="s">
        <v>119</v>
      </c>
      <c r="E30" s="51">
        <v>1</v>
      </c>
      <c r="F30" s="60" t="s">
        <v>182</v>
      </c>
      <c r="G30" s="77" t="s">
        <v>220</v>
      </c>
      <c r="H30" s="71">
        <f t="shared" si="0"/>
        <v>0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101</v>
      </c>
      <c r="D31" s="58" t="s">
        <v>132</v>
      </c>
      <c r="E31" s="51">
        <v>2</v>
      </c>
      <c r="F31" s="60" t="s">
        <v>183</v>
      </c>
      <c r="G31" s="77" t="s">
        <v>232</v>
      </c>
      <c r="H31" s="71">
        <f t="shared" si="0"/>
        <v>0.38144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102</v>
      </c>
      <c r="D32" s="58" t="s">
        <v>133</v>
      </c>
      <c r="E32" s="51">
        <v>1</v>
      </c>
      <c r="F32" s="60" t="s">
        <v>184</v>
      </c>
      <c r="G32" s="77" t="s">
        <v>233</v>
      </c>
      <c r="H32" s="71">
        <f t="shared" si="0"/>
        <v>0.18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96</v>
      </c>
      <c r="D33" s="58" t="s">
        <v>134</v>
      </c>
      <c r="E33" s="51">
        <v>1</v>
      </c>
      <c r="F33" s="60" t="s">
        <v>185</v>
      </c>
      <c r="G33" s="77" t="s">
        <v>234</v>
      </c>
      <c r="H33" s="71">
        <f t="shared" si="0"/>
        <v>9.0639999999999998E-2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95</v>
      </c>
      <c r="D34" s="58" t="s">
        <v>135</v>
      </c>
      <c r="E34" s="51">
        <v>1</v>
      </c>
      <c r="F34" s="60" t="s">
        <v>186</v>
      </c>
      <c r="G34" s="77" t="s">
        <v>235</v>
      </c>
      <c r="H34" s="71">
        <f t="shared" si="0"/>
        <v>0.12189999999999999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103</v>
      </c>
      <c r="D35" s="58" t="s">
        <v>136</v>
      </c>
      <c r="E35" s="51">
        <v>1</v>
      </c>
      <c r="F35" s="60" t="s">
        <v>187</v>
      </c>
      <c r="G35" s="77" t="s">
        <v>236</v>
      </c>
      <c r="H35" s="71">
        <f t="shared" si="0"/>
        <v>3.7920000000000002E-2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104</v>
      </c>
      <c r="D36" s="58" t="s">
        <v>137</v>
      </c>
      <c r="E36" s="51">
        <v>1</v>
      </c>
      <c r="F36" s="60" t="s">
        <v>188</v>
      </c>
      <c r="G36" s="77" t="s">
        <v>237</v>
      </c>
      <c r="H36" s="71">
        <f t="shared" si="0"/>
        <v>0.13689999999999999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96</v>
      </c>
      <c r="D37" s="58" t="s">
        <v>138</v>
      </c>
      <c r="E37" s="51">
        <v>1</v>
      </c>
      <c r="F37" s="60" t="s">
        <v>189</v>
      </c>
      <c r="G37" s="77" t="s">
        <v>238</v>
      </c>
      <c r="H37" s="71">
        <f t="shared" si="0"/>
        <v>7.8700000000000003E-3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96</v>
      </c>
      <c r="D38" s="58" t="s">
        <v>139</v>
      </c>
      <c r="E38" s="51">
        <v>2</v>
      </c>
      <c r="F38" s="60" t="s">
        <v>190</v>
      </c>
      <c r="G38" s="77" t="s">
        <v>239</v>
      </c>
      <c r="H38" s="71">
        <f t="shared" si="0"/>
        <v>1.166E-2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103</v>
      </c>
      <c r="D39" s="58" t="s">
        <v>140</v>
      </c>
      <c r="E39" s="51">
        <v>4</v>
      </c>
      <c r="F39" s="60" t="s">
        <v>191</v>
      </c>
      <c r="G39" s="77" t="s">
        <v>240</v>
      </c>
      <c r="H39" s="71">
        <f t="shared" si="0"/>
        <v>2.376E-2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96</v>
      </c>
      <c r="D40" s="58" t="s">
        <v>141</v>
      </c>
      <c r="E40" s="51">
        <v>1</v>
      </c>
      <c r="F40" s="60" t="s">
        <v>192</v>
      </c>
      <c r="G40" s="77" t="s">
        <v>241</v>
      </c>
      <c r="H40" s="71">
        <f t="shared" si="0"/>
        <v>1.035E-2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105</v>
      </c>
      <c r="D41" s="58" t="s">
        <v>142</v>
      </c>
      <c r="E41" s="51">
        <v>1</v>
      </c>
      <c r="F41" s="60" t="s">
        <v>193</v>
      </c>
      <c r="G41" s="77" t="s">
        <v>242</v>
      </c>
      <c r="H41" s="71">
        <f t="shared" si="0"/>
        <v>5.3499999999999997E-3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106</v>
      </c>
      <c r="D42" s="58" t="s">
        <v>143</v>
      </c>
      <c r="E42" s="51">
        <v>1</v>
      </c>
      <c r="F42" s="60" t="s">
        <v>194</v>
      </c>
      <c r="G42" s="77" t="s">
        <v>243</v>
      </c>
      <c r="H42" s="71">
        <f t="shared" si="0"/>
        <v>6.6899999999999998E-3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103</v>
      </c>
      <c r="D43" s="58" t="s">
        <v>144</v>
      </c>
      <c r="E43" s="51">
        <v>1</v>
      </c>
      <c r="F43" s="60" t="s">
        <v>195</v>
      </c>
      <c r="G43" s="77" t="s">
        <v>244</v>
      </c>
      <c r="H43" s="71">
        <f t="shared" si="0"/>
        <v>6.4000000000000003E-3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103</v>
      </c>
      <c r="D44" s="58" t="s">
        <v>145</v>
      </c>
      <c r="E44" s="51">
        <v>1</v>
      </c>
      <c r="F44" s="60" t="s">
        <v>196</v>
      </c>
      <c r="G44" s="77" t="s">
        <v>245</v>
      </c>
      <c r="H44" s="71">
        <f t="shared" si="0"/>
        <v>7.9000000000000008E-3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106</v>
      </c>
      <c r="D45" s="58" t="s">
        <v>146</v>
      </c>
      <c r="E45" s="51">
        <v>1</v>
      </c>
      <c r="F45" s="60" t="s">
        <v>197</v>
      </c>
      <c r="G45" s="77" t="s">
        <v>243</v>
      </c>
      <c r="H45" s="71">
        <f t="shared" ref="H45:H76" si="1">E45*G45</f>
        <v>6.6899999999999998E-3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106</v>
      </c>
      <c r="D46" s="58" t="s">
        <v>147</v>
      </c>
      <c r="E46" s="51">
        <v>1</v>
      </c>
      <c r="F46" s="60" t="s">
        <v>198</v>
      </c>
      <c r="G46" s="77" t="s">
        <v>246</v>
      </c>
      <c r="H46" s="71">
        <f t="shared" si="1"/>
        <v>5.64E-3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96</v>
      </c>
      <c r="D47" s="58" t="s">
        <v>148</v>
      </c>
      <c r="E47" s="51">
        <v>1</v>
      </c>
      <c r="F47" s="60" t="s">
        <v>199</v>
      </c>
      <c r="G47" s="77" t="s">
        <v>247</v>
      </c>
      <c r="H47" s="71">
        <f t="shared" si="1"/>
        <v>1.2700000000000001E-3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103</v>
      </c>
      <c r="D48" s="58" t="s">
        <v>149</v>
      </c>
      <c r="E48" s="51">
        <v>2</v>
      </c>
      <c r="F48" s="60" t="s">
        <v>200</v>
      </c>
      <c r="G48" s="77" t="s">
        <v>248</v>
      </c>
      <c r="H48" s="71">
        <f t="shared" si="1"/>
        <v>4.4000000000000003E-3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93</v>
      </c>
      <c r="D49" s="58" t="s">
        <v>119</v>
      </c>
      <c r="E49" s="51">
        <v>2</v>
      </c>
      <c r="F49" s="60" t="s">
        <v>201</v>
      </c>
      <c r="G49" s="77" t="s">
        <v>220</v>
      </c>
      <c r="H49" s="71">
        <f t="shared" si="1"/>
        <v>0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106</v>
      </c>
      <c r="D50" s="58" t="s">
        <v>150</v>
      </c>
      <c r="E50" s="51">
        <v>1</v>
      </c>
      <c r="F50" s="60" t="s">
        <v>202</v>
      </c>
      <c r="G50" s="77" t="s">
        <v>243</v>
      </c>
      <c r="H50" s="71">
        <f t="shared" si="1"/>
        <v>6.6899999999999998E-3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106</v>
      </c>
      <c r="D51" s="58" t="s">
        <v>151</v>
      </c>
      <c r="E51" s="51">
        <v>1</v>
      </c>
      <c r="F51" s="60" t="s">
        <v>203</v>
      </c>
      <c r="G51" s="77" t="s">
        <v>243</v>
      </c>
      <c r="H51" s="71">
        <f t="shared" si="1"/>
        <v>6.6899999999999998E-3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92</v>
      </c>
      <c r="D52" s="58" t="s">
        <v>152</v>
      </c>
      <c r="E52" s="51">
        <v>1</v>
      </c>
      <c r="F52" s="60" t="s">
        <v>204</v>
      </c>
      <c r="G52" s="77" t="s">
        <v>249</v>
      </c>
      <c r="H52" s="71">
        <f t="shared" si="1"/>
        <v>8.0409999999999995E-2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153</v>
      </c>
      <c r="E53" s="51">
        <v>1</v>
      </c>
      <c r="F53" s="60" t="s">
        <v>205</v>
      </c>
      <c r="G53" s="77" t="s">
        <v>220</v>
      </c>
      <c r="H53" s="71">
        <f t="shared" si="1"/>
        <v>0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108</v>
      </c>
      <c r="D54" s="58" t="s">
        <v>154</v>
      </c>
      <c r="E54" s="51">
        <v>1</v>
      </c>
      <c r="F54" s="60" t="s">
        <v>206</v>
      </c>
      <c r="G54" s="77" t="s">
        <v>250</v>
      </c>
      <c r="H54" s="71">
        <f t="shared" si="1"/>
        <v>0.30030000000000001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109</v>
      </c>
      <c r="D55" s="58" t="s">
        <v>155</v>
      </c>
      <c r="E55" s="51">
        <v>1</v>
      </c>
      <c r="F55" s="60" t="s">
        <v>207</v>
      </c>
      <c r="G55" s="77" t="s">
        <v>251</v>
      </c>
      <c r="H55" s="71">
        <f t="shared" si="1"/>
        <v>2.5222500000000001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110</v>
      </c>
      <c r="D56" s="58" t="s">
        <v>156</v>
      </c>
      <c r="E56" s="51">
        <v>1</v>
      </c>
      <c r="F56" s="60" t="s">
        <v>208</v>
      </c>
      <c r="G56" s="77" t="s">
        <v>252</v>
      </c>
      <c r="H56" s="71">
        <f t="shared" si="1"/>
        <v>0.20300000000000001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111</v>
      </c>
      <c r="D57" s="58" t="s">
        <v>157</v>
      </c>
      <c r="E57" s="51">
        <v>1</v>
      </c>
      <c r="F57" s="60" t="s">
        <v>209</v>
      </c>
      <c r="G57" s="77" t="s">
        <v>253</v>
      </c>
      <c r="H57" s="71">
        <f t="shared" si="1"/>
        <v>1.35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111</v>
      </c>
      <c r="D58" s="58" t="s">
        <v>158</v>
      </c>
      <c r="E58" s="51">
        <v>1</v>
      </c>
      <c r="F58" s="60" t="s">
        <v>210</v>
      </c>
      <c r="G58" s="77" t="s">
        <v>254</v>
      </c>
      <c r="H58" s="71">
        <f t="shared" si="1"/>
        <v>1.17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111</v>
      </c>
      <c r="D59" s="58" t="s">
        <v>159</v>
      </c>
      <c r="E59" s="51">
        <v>1</v>
      </c>
      <c r="F59" s="60" t="s">
        <v>211</v>
      </c>
      <c r="G59" s="77" t="s">
        <v>255</v>
      </c>
      <c r="H59" s="71">
        <f t="shared" si="1"/>
        <v>1.1200000000000001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111</v>
      </c>
      <c r="D60" s="58" t="s">
        <v>160</v>
      </c>
      <c r="E60" s="51">
        <v>1</v>
      </c>
      <c r="F60" s="60" t="s">
        <v>212</v>
      </c>
      <c r="G60" s="77" t="s">
        <v>256</v>
      </c>
      <c r="H60" s="71">
        <f t="shared" si="1"/>
        <v>0.29870000000000002</v>
      </c>
    </row>
    <row r="61" spans="1:10" s="12" customFormat="1" ht="16.5" customHeight="1" x14ac:dyDescent="0.4">
      <c r="A61" s="50">
        <v>49</v>
      </c>
      <c r="B61" s="60" t="s">
        <v>88</v>
      </c>
      <c r="C61" s="58" t="s">
        <v>112</v>
      </c>
      <c r="D61" s="58" t="s">
        <v>161</v>
      </c>
      <c r="E61" s="51">
        <v>1</v>
      </c>
      <c r="F61" s="60" t="s">
        <v>213</v>
      </c>
      <c r="G61" s="77" t="s">
        <v>257</v>
      </c>
      <c r="H61" s="71">
        <f t="shared" si="1"/>
        <v>1.4375</v>
      </c>
    </row>
    <row r="62" spans="1:10" s="12" customFormat="1" ht="16.5" customHeight="1" x14ac:dyDescent="0.4">
      <c r="A62" s="50">
        <v>50</v>
      </c>
      <c r="B62" s="60" t="s">
        <v>89</v>
      </c>
      <c r="C62" s="58" t="s">
        <v>113</v>
      </c>
      <c r="D62" s="58" t="s">
        <v>162</v>
      </c>
      <c r="E62" s="51">
        <v>1</v>
      </c>
      <c r="F62" s="60" t="s">
        <v>214</v>
      </c>
      <c r="G62" s="77" t="s">
        <v>258</v>
      </c>
      <c r="H62" s="71">
        <f t="shared" si="1"/>
        <v>0.75600000000000001</v>
      </c>
    </row>
    <row r="63" spans="1:10" x14ac:dyDescent="0.4">
      <c r="B63" s="38"/>
      <c r="C63" s="38"/>
      <c r="D63" s="38"/>
      <c r="E63" s="49"/>
      <c r="F63" s="44"/>
      <c r="H63" s="81">
        <f>SUM(H13:H62)</f>
        <v>13.329460000000001</v>
      </c>
      <c r="I63" s="82" t="s">
        <v>261</v>
      </c>
      <c r="J63" s="6"/>
    </row>
    <row r="64" spans="1:10" customFormat="1" ht="13.75" customHeight="1" x14ac:dyDescent="0.4">
      <c r="A64" s="48" t="s">
        <v>23</v>
      </c>
      <c r="B64" s="13"/>
      <c r="C64" s="34"/>
      <c r="D64" s="36"/>
      <c r="E64" s="25"/>
      <c r="F64" s="45"/>
      <c r="G64" s="25" t="s">
        <v>0</v>
      </c>
    </row>
    <row r="65" spans="1:7" customFormat="1" ht="13" customHeight="1" x14ac:dyDescent="0.4">
      <c r="A65" s="67"/>
      <c r="B65" s="68"/>
      <c r="C65" s="69"/>
      <c r="D65" s="70"/>
      <c r="E65" s="67"/>
      <c r="F65" s="70"/>
      <c r="G65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2016-07-19T01:45:46Z</dcterms:modified>
</cp:coreProperties>
</file>