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IENCE\Documents\"/>
    </mc:Choice>
  </mc:AlternateContent>
  <xr:revisionPtr revIDLastSave="0" documentId="8_{4E45A0D6-1B88-4953-BCEA-DAB5CD54DE43}" xr6:coauthVersionLast="47" xr6:coauthVersionMax="47" xr10:uidLastSave="{00000000-0000-0000-0000-000000000000}"/>
  <bookViews>
    <workbookView xWindow="-120" yWindow="-120" windowWidth="20730" windowHeight="11310" xr2:uid="{4BB356EF-5605-448D-A6DF-1769A8D33FB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" l="1" a="1"/>
  <c r="E15" i="1"/>
  <c r="F15" i="1" a="1"/>
  <c r="F15" i="1"/>
  <c r="G15" i="1" a="1"/>
  <c r="G15" i="1"/>
  <c r="H15" i="1" a="1"/>
  <c r="H15" i="1"/>
  <c r="J15" i="1" a="1"/>
  <c r="J15" i="1"/>
  <c r="K15" i="1" a="1"/>
  <c r="K15" i="1"/>
  <c r="L15" i="1" a="1"/>
  <c r="L15" i="1"/>
  <c r="M15" i="1" a="1"/>
  <c r="M15" i="1"/>
  <c r="N15" i="1" a="1"/>
  <c r="N15" i="1"/>
  <c r="O15" i="1" a="1"/>
  <c r="O15" i="1"/>
  <c r="P15" i="1" a="1"/>
  <c r="P15" i="1"/>
  <c r="P16" i="1"/>
  <c r="O16" i="1"/>
  <c r="N16" i="1"/>
  <c r="M16" i="1"/>
  <c r="L16" i="1"/>
  <c r="I16" i="1"/>
  <c r="J16" i="1" s="1"/>
  <c r="K16" i="1" s="1"/>
  <c r="Q15" i="1"/>
  <c r="Q14" i="1"/>
  <c r="E16" i="1"/>
  <c r="D16" i="1"/>
  <c r="E14" i="1"/>
  <c r="D15" i="1" a="1"/>
  <c r="D15" i="1"/>
  <c r="D13" i="1" a="1"/>
  <c r="D13" i="1"/>
  <c r="I14" i="1"/>
  <c r="L14" i="1"/>
  <c r="M14" i="1"/>
  <c r="N14" i="1"/>
  <c r="O14" i="1"/>
  <c r="P14" i="1"/>
  <c r="D14" i="1"/>
  <c r="F14" i="1" s="1"/>
  <c r="G14" i="1" s="1"/>
  <c r="H13" i="1" a="1"/>
  <c r="H13" i="1"/>
  <c r="J13" i="1" a="1"/>
  <c r="J13" i="1"/>
  <c r="J14" i="1" s="1"/>
  <c r="K13" i="1" a="1"/>
  <c r="K13" i="1"/>
  <c r="K14" i="1" s="1"/>
  <c r="L13" i="1" a="1"/>
  <c r="L13" i="1"/>
  <c r="M13" i="1" a="1"/>
  <c r="M13" i="1"/>
  <c r="N13" i="1" a="1"/>
  <c r="N13" i="1"/>
  <c r="O13" i="1" a="1"/>
  <c r="O13" i="1"/>
  <c r="P13" i="1" a="1"/>
  <c r="P13" i="1"/>
  <c r="E13" i="1" a="1"/>
  <c r="E13" i="1"/>
  <c r="F13" i="1" a="1"/>
  <c r="F13" i="1"/>
  <c r="G13" i="1" a="1"/>
  <c r="G13" i="1"/>
  <c r="Q6" i="1"/>
  <c r="Q7" i="1"/>
  <c r="Q8" i="1"/>
  <c r="Q9" i="1"/>
  <c r="Q10" i="1"/>
  <c r="Q11" i="1"/>
  <c r="Q12" i="1"/>
  <c r="Q5" i="1"/>
  <c r="D4" i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F16" i="1" l="1"/>
  <c r="G16" i="1" s="1"/>
  <c r="H16" i="1" s="1"/>
  <c r="Q16" i="1"/>
  <c r="Q13" i="1"/>
  <c r="H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<sst xmlns="http://schemas.openxmlformats.org/spreadsheetml/2006/main" count="21" uniqueCount="15">
  <si>
    <t>Start DATE:</t>
  </si>
  <si>
    <t>Budget Name</t>
  </si>
  <si>
    <t>PROJECT BUDGET</t>
  </si>
  <si>
    <t>versus Actual Cost</t>
  </si>
  <si>
    <t>Budgeted</t>
  </si>
  <si>
    <t>Actual</t>
  </si>
  <si>
    <t>#</t>
  </si>
  <si>
    <t>Expenses</t>
  </si>
  <si>
    <t>Type</t>
  </si>
  <si>
    <t>Buying Something</t>
  </si>
  <si>
    <t xml:space="preserve"> </t>
  </si>
  <si>
    <t>Total Budget</t>
  </si>
  <si>
    <t>Cummulative Budget</t>
  </si>
  <si>
    <t>Total Actual Cost</t>
  </si>
  <si>
    <t>Cummulative Actual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</si>
</sst>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$&quot;#,##0.00"/>
    <numFmt numFmtId="165" formatCode="_(* &quot;$&quot;#,##0_);_(* \(#,##0\);_(* &quot;-&quot;_);_(@_)"/>
    <numFmt numFmtId="166" formatCode="_(&quot;$&quot;* #,##0.00_);_(* \(#,##0.00\);_(&quot;$&quot;* &quot;-&quot;??_);_(@_)"/>
    <numFmt numFmtId="167" formatCode="_(*$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2"/>
      <name val="Calibri"/>
      <family val="2"/>
      <scheme val="minor"/>
    </font>
    <font>
      <sz val="16"/>
      <color theme="2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0" fillId="4" borderId="0" xfId="0" applyFill="1"/>
    <xf numFmtId="17" fontId="0" fillId="4" borderId="0" xfId="0" applyNumberFormat="1" applyFill="1"/>
    <xf numFmtId="164" fontId="0" fillId="0" borderId="3" xfId="0" applyNumberFormat="1" applyBorder="1"/>
    <xf numFmtId="164" fontId="4" fillId="0" borderId="3" xfId="0" applyNumberFormat="1" applyFont="1" applyBorder="1"/>
    <xf numFmtId="164" fontId="0" fillId="0" borderId="0" xfId="0" applyNumberFormat="1"/>
    <xf numFmtId="0" fontId="0" fillId="0" borderId="7" xfId="0" applyBorder="1"/>
    <xf numFmtId="0" fontId="0" fillId="0" borderId="8" xfId="0" applyBorder="1"/>
    <xf numFmtId="167" fontId="0" fillId="0" borderId="0" xfId="0" applyNumberFormat="1"/>
    <xf numFmtId="166" fontId="0" fillId="0" borderId="4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5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5" fontId="0" fillId="0" borderId="14" xfId="0" applyNumberFormat="1" applyBorder="1"/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5" borderId="5" xfId="0" applyFill="1" applyBorder="1" applyAlignment="1">
      <alignment horizontal="right"/>
    </xf>
    <xf numFmtId="164" fontId="0" fillId="5" borderId="15" xfId="0" applyNumberFormat="1" applyFill="1" applyBorder="1"/>
    <xf numFmtId="164" fontId="0" fillId="5" borderId="16" xfId="0" applyNumberFormat="1" applyFill="1" applyBorder="1"/>
    <xf numFmtId="165" fontId="0" fillId="5" borderId="17" xfId="0" applyNumberFormat="1" applyFill="1" applyBorder="1"/>
    <xf numFmtId="0" fontId="0" fillId="5" borderId="3" xfId="0" applyFill="1" applyBorder="1" applyAlignment="1">
      <alignment horizontal="right"/>
    </xf>
    <xf numFmtId="164" fontId="0" fillId="5" borderId="12" xfId="0" applyNumberFormat="1" applyFill="1" applyBorder="1"/>
    <xf numFmtId="164" fontId="0" fillId="5" borderId="13" xfId="0" applyNumberFormat="1" applyFill="1" applyBorder="1"/>
    <xf numFmtId="165" fontId="0" fillId="5" borderId="14" xfId="0" applyNumberFormat="1" applyFill="1" applyBorder="1"/>
    <xf numFmtId="44" fontId="0" fillId="0" borderId="0" xfId="1" applyFont="1" applyBorder="1"/>
    <xf numFmtId="44" fontId="0" fillId="6" borderId="0" xfId="1" applyFont="1" applyFill="1" applyBorder="1"/>
    <xf numFmtId="167" fontId="0" fillId="6" borderId="0" xfId="0" applyNumberFormat="1" applyFill="1"/>
    <xf numFmtId="44" fontId="0" fillId="6" borderId="6" xfId="1" applyFont="1" applyFill="1" applyBorder="1"/>
    <xf numFmtId="166" fontId="0" fillId="6" borderId="4" xfId="0" applyNumberFormat="1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Alignment="1">
      <alignment horizontal="right"/>
    </xf>
    <xf numFmtId="15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25">
    <dxf>
      <font>
        <color theme="0"/>
      </font>
    </dxf>
    <dxf>
      <font>
        <color rgb="FFFF0000"/>
      </font>
    </dxf>
    <dxf>
      <font>
        <color rgb="FF7030A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ill>
        <patternFill>
          <bgColor theme="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theme="0"/>
      </font>
    </dxf>
    <dxf>
      <font>
        <color rgb="FFC00000"/>
      </font>
    </dxf>
    <dxf>
      <font>
        <color theme="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</a:t>
            </a:r>
            <a:r>
              <a:rPr lang="en-US" baseline="0"/>
              <a:t> Budget vs Actual Cost</a:t>
            </a:r>
            <a:endParaRPr lang="en-US"/>
          </a:p>
        </c:rich>
      </c:tx>
      <c:layout>
        <c:manualLayout>
          <c:xMode val="edge"/>
          <c:yMode val="edge"/>
          <c:x val="0.42912764508910656"/>
          <c:y val="3.74763559604619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07372237826273"/>
          <c:y val="0.15045527378887927"/>
          <c:w val="0.79512707786526682"/>
          <c:h val="0.68976305071617794"/>
        </c:manualLayout>
      </c:layout>
      <c:lineChart>
        <c:grouping val="standard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Cummulative Budget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Sheet1!$D$14:$P$14</c:f>
              <c:numCache>
                <c:formatCode>_("$"* #,##0.00_);_("$"* \(#,##0.00\);_("$"* "-"??_);_(@_)</c:formatCode>
                <c:ptCount val="13"/>
                <c:pt idx="0">
                  <c:v>17</c:v>
                </c:pt>
                <c:pt idx="1">
                  <c:v>31</c:v>
                </c:pt>
                <c:pt idx="2">
                  <c:v>58</c:v>
                </c:pt>
                <c:pt idx="3">
                  <c:v>80</c:v>
                </c:pt>
                <c:pt idx="4" formatCode="_(*$* #,##0.00_);_(* \(#,##0.00\);_(* &quot;-&quot;??_);_(@_)">
                  <c:v>#N/A</c:v>
                </c:pt>
                <c:pt idx="5" formatCode="_(*$* #,##0.00_);_(* \(#,##0.00\);_(* &quot;-&quot;??_);_(@_)">
                  <c:v>#N/A</c:v>
                </c:pt>
                <c:pt idx="6" formatCode="_(*$* #,##0.00_);_(* \(#,##0.00\);_(* &quot;-&quot;??_);_(@_)">
                  <c:v>#N/A</c:v>
                </c:pt>
                <c:pt idx="7" formatCode="_(*$* #,##0.00_);_(* \(#,##0.00\);_(* &quot;-&quot;??_);_(@_)">
                  <c:v>#N/A</c:v>
                </c:pt>
                <c:pt idx="8" formatCode="_(*$* #,##0.00_);_(* \(#,##0.00\);_(* &quot;-&quot;??_);_(@_)">
                  <c:v>#N/A</c:v>
                </c:pt>
                <c:pt idx="9" formatCode="_(*$* #,##0.00_);_(* \(#,##0.00\);_(* &quot;-&quot;??_);_(@_)">
                  <c:v>#N/A</c:v>
                </c:pt>
                <c:pt idx="10" formatCode="_(*$* #,##0.00_);_(* \(#,##0.00\);_(* &quot;-&quot;??_);_(@_)">
                  <c:v>#N/A</c:v>
                </c:pt>
                <c:pt idx="11" formatCode="_(*$* #,##0.00_);_(* \(#,##0.00\);_(* &quot;-&quot;??_);_(@_)">
                  <c:v>#N/A</c:v>
                </c:pt>
                <c:pt idx="12" formatCode="_(*$* #,##0.00_);_(* \(#,##0.00\);_(* &quot;-&quot;??_);_(@_)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1E-49F5-A276-22C6C3E17510}"/>
            </c:ext>
          </c:extLst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Cummulative Actual 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Sheet1!$D$16:$P$16</c:f>
              <c:numCache>
                <c:formatCode>_("$"* #,##0.00_);_("$"* \(#,##0.00\);_("$"* "-"??_);_(@_)</c:formatCode>
                <c:ptCount val="13"/>
                <c:pt idx="0">
                  <c:v>15</c:v>
                </c:pt>
                <c:pt idx="1">
                  <c:v>32</c:v>
                </c:pt>
                <c:pt idx="2">
                  <c:v>58</c:v>
                </c:pt>
                <c:pt idx="3">
                  <c:v>87</c:v>
                </c:pt>
                <c:pt idx="4">
                  <c:v>94</c:v>
                </c:pt>
                <c:pt idx="5">
                  <c:v>#N/A</c:v>
                </c:pt>
                <c:pt idx="6">
                  <c:v>4</c:v>
                </c:pt>
                <c:pt idx="7">
                  <c:v>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1E-49F5-A276-22C6C3E17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721775"/>
        <c:axId val="1081720335"/>
      </c:lineChart>
      <c:catAx>
        <c:axId val="108172177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720335"/>
        <c:crosses val="autoZero"/>
        <c:auto val="1"/>
        <c:lblAlgn val="ctr"/>
        <c:lblOffset val="100"/>
        <c:noMultiLvlLbl val="0"/>
      </c:catAx>
      <c:valAx>
        <c:axId val="108172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721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561878</xdr:colOff>
      <xdr:row>17</xdr:row>
      <xdr:rowOff>125076</xdr:rowOff>
    </xdr:from>
    <xdr:to>
      <xdr:col>18</xdr:col>
      <xdr:colOff>202044</xdr:colOff>
      <xdr:row>33</xdr:row>
      <xdr:rowOff>96211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C676D7-8B66-98F5-7BD4-5C5A61E0D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FDEA-8044-45B6-AA56-D6F8F2F2C12D}">
  <dimension ref="A1:Q27"/>
  <sheetViews>
    <sheetView showGridLines="0" tabSelected="1" topLeftCell="C1" zoomScale="99" zoomScaleNormal="99" workbookViewId="0">
      <selection activeCell="T5" sqref="T5"/>
    </sheetView>
  </sheetViews>
  <sheetFormatPr defaultRowHeight="15" x14ac:dyDescent="0.25"/>
  <cols>
    <col min="1" max="1" width="3.28515625" customWidth="1"/>
    <col min="2" max="2" width="20.140625" customWidth="1"/>
    <col min="3" max="3" width="22.85546875" customWidth="1"/>
    <col min="4" max="4" width="9.85546875" bestFit="1" customWidth="1"/>
  </cols>
  <sheetData>
    <row r="1" spans="1:17" ht="20.25" customHeight="1" x14ac:dyDescent="0.35">
      <c r="A1" s="1"/>
      <c r="B1" s="1"/>
      <c r="C1" s="1"/>
      <c r="D1" s="1"/>
      <c r="E1" s="1"/>
      <c r="F1" s="1"/>
      <c r="G1" s="43" t="s">
        <v>2</v>
      </c>
      <c r="H1" s="44"/>
      <c r="I1" s="44"/>
      <c r="J1" s="44"/>
      <c r="K1" s="1"/>
      <c r="L1" s="1"/>
      <c r="M1" s="1"/>
      <c r="N1" s="1"/>
      <c r="O1" s="1"/>
      <c r="P1" s="1"/>
      <c r="Q1" s="1"/>
    </row>
    <row r="2" spans="1:17" ht="21" x14ac:dyDescent="0.35">
      <c r="A2" s="1"/>
      <c r="B2" s="1"/>
      <c r="C2" s="1"/>
      <c r="D2" s="1"/>
      <c r="E2" s="1"/>
      <c r="F2" s="1"/>
      <c r="G2" s="1"/>
      <c r="H2" s="45" t="s">
        <v>3</v>
      </c>
      <c r="I2" s="45"/>
      <c r="J2" s="45"/>
      <c r="K2" s="1"/>
      <c r="L2" s="1"/>
      <c r="M2" s="1"/>
      <c r="N2" s="1"/>
      <c r="O2" s="1"/>
      <c r="P2" s="1"/>
      <c r="Q2" s="1"/>
    </row>
    <row r="3" spans="1:17" x14ac:dyDescent="0.25">
      <c r="A3" s="1"/>
      <c r="B3" s="39" t="s">
        <v>0</v>
      </c>
      <c r="C3" s="39"/>
      <c r="D3" s="40">
        <v>45008</v>
      </c>
      <c r="E3" s="41"/>
      <c r="F3" s="1"/>
      <c r="G3" s="1"/>
      <c r="H3" s="1"/>
      <c r="I3" s="1"/>
      <c r="J3" s="1"/>
      <c r="K3" s="1"/>
      <c r="L3" s="42" t="s">
        <v>1</v>
      </c>
      <c r="M3" s="42"/>
      <c r="N3" s="41"/>
      <c r="O3" s="41"/>
      <c r="P3" s="41"/>
      <c r="Q3" s="1"/>
    </row>
    <row r="4" spans="1:17" ht="15.75" thickBot="1" x14ac:dyDescent="0.3">
      <c r="A4" s="2" t="s">
        <v>6</v>
      </c>
      <c r="B4" s="2" t="s">
        <v>7</v>
      </c>
      <c r="C4" s="2" t="s">
        <v>8</v>
      </c>
      <c r="D4" s="3">
        <f>D3</f>
        <v>45008</v>
      </c>
      <c r="E4" s="3">
        <f t="shared" ref="E4:Q4" si="0">EDATE(D4,1)</f>
        <v>45039</v>
      </c>
      <c r="F4" s="3">
        <f t="shared" si="0"/>
        <v>45069</v>
      </c>
      <c r="G4" s="3">
        <f t="shared" si="0"/>
        <v>45100</v>
      </c>
      <c r="H4" s="3">
        <f t="shared" si="0"/>
        <v>45130</v>
      </c>
      <c r="I4" s="3">
        <f t="shared" si="0"/>
        <v>45161</v>
      </c>
      <c r="J4" s="3">
        <f t="shared" si="0"/>
        <v>45192</v>
      </c>
      <c r="K4" s="3">
        <f t="shared" si="0"/>
        <v>45222</v>
      </c>
      <c r="L4" s="3">
        <f t="shared" si="0"/>
        <v>45253</v>
      </c>
      <c r="M4" s="3">
        <f t="shared" si="0"/>
        <v>45283</v>
      </c>
      <c r="N4" s="3">
        <f t="shared" si="0"/>
        <v>45314</v>
      </c>
      <c r="O4" s="3">
        <f t="shared" si="0"/>
        <v>45345</v>
      </c>
      <c r="P4" s="3">
        <f t="shared" si="0"/>
        <v>45374</v>
      </c>
      <c r="Q4" s="3">
        <f t="shared" si="0"/>
        <v>45405</v>
      </c>
    </row>
    <row r="5" spans="1:17" x14ac:dyDescent="0.25">
      <c r="A5" s="36">
        <v>1</v>
      </c>
      <c r="B5" s="32" t="s">
        <v>9</v>
      </c>
      <c r="C5" s="17" t="s">
        <v>4</v>
      </c>
      <c r="D5" s="11">
        <v>5</v>
      </c>
      <c r="E5" s="12">
        <v>6</v>
      </c>
      <c r="F5" s="12">
        <v>7</v>
      </c>
      <c r="G5" s="12">
        <v>8</v>
      </c>
      <c r="H5" s="12">
        <v>7</v>
      </c>
      <c r="I5" s="12">
        <v>6</v>
      </c>
      <c r="J5" s="12">
        <v>4</v>
      </c>
      <c r="K5" s="12">
        <v>3</v>
      </c>
      <c r="L5" s="12"/>
      <c r="M5" s="12"/>
      <c r="N5" s="12"/>
      <c r="O5" s="12"/>
      <c r="P5" s="12"/>
      <c r="Q5" s="13">
        <f>SUM(D5:P5)</f>
        <v>46</v>
      </c>
    </row>
    <row r="6" spans="1:17" x14ac:dyDescent="0.25">
      <c r="A6" s="37"/>
      <c r="B6" s="33"/>
      <c r="C6" s="23" t="s">
        <v>5</v>
      </c>
      <c r="D6" s="24">
        <v>4</v>
      </c>
      <c r="E6" s="25">
        <v>5</v>
      </c>
      <c r="F6" s="25">
        <v>6</v>
      </c>
      <c r="G6" s="25">
        <v>7</v>
      </c>
      <c r="H6" s="25"/>
      <c r="I6" s="25">
        <v>4</v>
      </c>
      <c r="J6" s="25"/>
      <c r="K6" s="25"/>
      <c r="L6" s="25"/>
      <c r="M6" s="25"/>
      <c r="N6" s="25"/>
      <c r="O6" s="25"/>
      <c r="P6" s="25"/>
      <c r="Q6" s="26">
        <f t="shared" ref="Q6:Q12" si="1">SUM(D6:P6)</f>
        <v>26</v>
      </c>
    </row>
    <row r="7" spans="1:17" x14ac:dyDescent="0.25">
      <c r="A7" s="37">
        <v>2</v>
      </c>
      <c r="B7" s="34"/>
      <c r="C7" s="18" t="s">
        <v>4</v>
      </c>
      <c r="D7" s="14">
        <v>5</v>
      </c>
      <c r="E7" s="15">
        <v>6</v>
      </c>
      <c r="F7" s="15">
        <v>7</v>
      </c>
      <c r="G7" s="15">
        <v>8</v>
      </c>
      <c r="H7" s="15"/>
      <c r="I7" s="15"/>
      <c r="J7" s="15"/>
      <c r="K7" s="15"/>
      <c r="L7" s="15"/>
      <c r="M7" s="15"/>
      <c r="N7" s="15"/>
      <c r="O7" s="15"/>
      <c r="P7" s="15"/>
      <c r="Q7" s="16">
        <f t="shared" si="1"/>
        <v>26</v>
      </c>
    </row>
    <row r="8" spans="1:17" x14ac:dyDescent="0.25">
      <c r="A8" s="37"/>
      <c r="B8" s="34"/>
      <c r="C8" s="23" t="s">
        <v>5</v>
      </c>
      <c r="D8" s="24">
        <v>4</v>
      </c>
      <c r="E8" s="25">
        <v>5</v>
      </c>
      <c r="F8" s="25">
        <v>9</v>
      </c>
      <c r="G8" s="25">
        <v>7</v>
      </c>
      <c r="H8" s="25"/>
      <c r="I8" s="25"/>
      <c r="J8" s="25"/>
      <c r="K8" s="25"/>
      <c r="L8" s="25"/>
      <c r="M8" s="25"/>
      <c r="N8" s="25"/>
      <c r="O8" s="25"/>
      <c r="P8" s="25"/>
      <c r="Q8" s="26">
        <f t="shared" si="1"/>
        <v>25</v>
      </c>
    </row>
    <row r="9" spans="1:17" x14ac:dyDescent="0.25">
      <c r="A9" s="37">
        <v>3</v>
      </c>
      <c r="B9" s="34"/>
      <c r="C9" s="18" t="s">
        <v>4</v>
      </c>
      <c r="D9" s="14">
        <v>5</v>
      </c>
      <c r="E9" s="15">
        <v>5</v>
      </c>
      <c r="F9" s="15">
        <v>5</v>
      </c>
      <c r="G9" s="15">
        <v>5</v>
      </c>
      <c r="H9" s="15"/>
      <c r="I9" s="15"/>
      <c r="J9" s="15"/>
      <c r="K9" s="15"/>
      <c r="L9" s="15"/>
      <c r="M9" s="15"/>
      <c r="N9" s="15"/>
      <c r="O9" s="15"/>
      <c r="P9" s="15"/>
      <c r="Q9" s="16">
        <f t="shared" si="1"/>
        <v>20</v>
      </c>
    </row>
    <row r="10" spans="1:17" x14ac:dyDescent="0.25">
      <c r="A10" s="37"/>
      <c r="B10" s="34"/>
      <c r="C10" s="23" t="s">
        <v>5</v>
      </c>
      <c r="D10" s="24">
        <v>9</v>
      </c>
      <c r="E10" s="25">
        <v>4</v>
      </c>
      <c r="F10" s="25">
        <v>4</v>
      </c>
      <c r="G10" s="25">
        <v>4</v>
      </c>
      <c r="H10" s="25"/>
      <c r="I10" s="25" t="s">
        <v>10</v>
      </c>
      <c r="J10" s="25"/>
      <c r="K10" s="25"/>
      <c r="L10" s="25"/>
      <c r="M10" s="25"/>
      <c r="N10" s="25"/>
      <c r="O10" s="25"/>
      <c r="P10" s="25"/>
      <c r="Q10" s="26">
        <f t="shared" si="1"/>
        <v>21</v>
      </c>
    </row>
    <row r="11" spans="1:17" x14ac:dyDescent="0.25">
      <c r="A11" s="37">
        <v>4</v>
      </c>
      <c r="B11" s="34"/>
      <c r="C11" s="18" t="s">
        <v>4</v>
      </c>
      <c r="D11" s="14"/>
      <c r="E11" s="15"/>
      <c r="F11" s="15">
        <v>7</v>
      </c>
      <c r="G11" s="15">
        <v>8</v>
      </c>
      <c r="H11" s="15"/>
      <c r="I11" s="15"/>
      <c r="J11" s="15"/>
      <c r="K11" s="15"/>
      <c r="L11" s="15"/>
      <c r="M11" s="15"/>
      <c r="N11" s="15"/>
      <c r="O11" s="15"/>
      <c r="P11" s="15"/>
      <c r="Q11" s="16">
        <f t="shared" si="1"/>
        <v>15</v>
      </c>
    </row>
    <row r="12" spans="1:17" ht="15.75" thickBot="1" x14ac:dyDescent="0.3">
      <c r="A12" s="38"/>
      <c r="B12" s="35"/>
      <c r="C12" s="19" t="s">
        <v>5</v>
      </c>
      <c r="D12" s="20"/>
      <c r="E12" s="21"/>
      <c r="F12" s="21">
        <v>8</v>
      </c>
      <c r="G12" s="21">
        <v>4</v>
      </c>
      <c r="H12" s="21"/>
      <c r="I12" s="21"/>
      <c r="J12" s="21"/>
      <c r="K12" s="21"/>
      <c r="L12" s="21"/>
      <c r="M12" s="21"/>
      <c r="N12" s="21"/>
      <c r="O12" s="21"/>
      <c r="P12" s="21"/>
      <c r="Q12" s="22">
        <f t="shared" si="1"/>
        <v>12</v>
      </c>
    </row>
    <row r="13" spans="1:17" x14ac:dyDescent="0.25">
      <c r="C13" s="7" t="s">
        <v>11</v>
      </c>
      <c r="D13" s="27" cm="1">
        <f t="array" ref="D13">SUM(D5:D12*(MOD(ROW(D5:D12),2)=0))</f>
        <v>17</v>
      </c>
      <c r="E13" s="27" cm="1">
        <f t="array" ref="E13">SUM(E5:E12*(MOD(ROW(E5:E12),2)=0))</f>
        <v>14</v>
      </c>
      <c r="F13" s="27" cm="1">
        <f t="array" ref="F13">SUM(F5:F12*(MOD(ROW(F5:F12),2)=0))</f>
        <v>27</v>
      </c>
      <c r="G13" s="27" cm="1">
        <f t="array" ref="G13">SUM(G5:G12*(MOD(ROW(G5:G12),2)=0))</f>
        <v>22</v>
      </c>
      <c r="H13" s="9" cm="1">
        <f t="array" ref="H13">SUM(H5:H12*(MOD(ROW(H5:H12),2)=0))</f>
        <v>0</v>
      </c>
      <c r="I13" s="9"/>
      <c r="J13" s="9" cm="1">
        <f t="array" ref="J13">SUM(J5:J12*(MOD(ROW(J5:J12),2)=0))</f>
        <v>0</v>
      </c>
      <c r="K13" s="9" cm="1">
        <f t="array" ref="K13">SUM(K5:K12*(MOD(ROW(K5:K12),2)=0))</f>
        <v>0</v>
      </c>
      <c r="L13" s="9" cm="1">
        <f t="array" ref="L13">SUM(L5:L12*(MOD(ROW(L5:L12),2)=0))</f>
        <v>0</v>
      </c>
      <c r="M13" s="9" cm="1">
        <f t="array" ref="M13">SUM(M5:M12*(MOD(ROW(M5:M12),2)=0))</f>
        <v>0</v>
      </c>
      <c r="N13" s="9" cm="1">
        <f t="array" ref="N13">SUM(N5:N12*(MOD(ROW(N5:N12),2)=0))</f>
        <v>0</v>
      </c>
      <c r="O13" s="9" cm="1">
        <f t="array" ref="O13">SUM(O5:O12*(MOD(ROW(O5:O12),2)=0))</f>
        <v>0</v>
      </c>
      <c r="P13" s="9" cm="1">
        <f t="array" ref="P13">SUM(P5:P12*(MOD(ROW(P5:P12),2)=0))</f>
        <v>0</v>
      </c>
      <c r="Q13" s="10">
        <f>SUM(D13:P13)</f>
        <v>80</v>
      </c>
    </row>
    <row r="14" spans="1:17" x14ac:dyDescent="0.25">
      <c r="C14" s="7" t="s">
        <v>12</v>
      </c>
      <c r="D14" s="27">
        <f>D13</f>
        <v>17</v>
      </c>
      <c r="E14" s="27">
        <f>IF(E13=0,NA(),_xlfn.AGGREGATE(4,6,D14)+E13)</f>
        <v>31</v>
      </c>
      <c r="F14" s="27">
        <f t="shared" ref="F14:P14" si="2">IF(F13=0,NA(),_xlfn.AGGREGATE(4,6,E14)+F13)</f>
        <v>58</v>
      </c>
      <c r="G14" s="27">
        <f t="shared" si="2"/>
        <v>80</v>
      </c>
      <c r="H14" s="9" t="e">
        <f t="shared" si="2"/>
        <v>#N/A</v>
      </c>
      <c r="I14" s="9" t="e">
        <f t="shared" si="2"/>
        <v>#N/A</v>
      </c>
      <c r="J14" s="9" t="e">
        <f t="shared" si="2"/>
        <v>#N/A</v>
      </c>
      <c r="K14" s="9" t="e">
        <f t="shared" si="2"/>
        <v>#N/A</v>
      </c>
      <c r="L14" s="9" t="e">
        <f t="shared" si="2"/>
        <v>#N/A</v>
      </c>
      <c r="M14" s="9" t="e">
        <f t="shared" si="2"/>
        <v>#N/A</v>
      </c>
      <c r="N14" s="9" t="e">
        <f t="shared" si="2"/>
        <v>#N/A</v>
      </c>
      <c r="O14" s="9" t="e">
        <f t="shared" si="2"/>
        <v>#N/A</v>
      </c>
      <c r="P14" s="9" t="e">
        <f t="shared" si="2"/>
        <v>#N/A</v>
      </c>
      <c r="Q14" s="10">
        <f>SUM(D14:G14)</f>
        <v>186</v>
      </c>
    </row>
    <row r="15" spans="1:17" x14ac:dyDescent="0.25">
      <c r="C15" s="7" t="s">
        <v>13</v>
      </c>
      <c r="D15" s="28" cm="1">
        <f t="array" ref="D15">SUM(D5:D12*(MOD(ROW(D5:D12),2)=1))</f>
        <v>15</v>
      </c>
      <c r="E15" s="28" cm="1">
        <f t="array" ref="E15">SUM(E5:E12*(MOD(ROW(E5:E12),2)=1))</f>
        <v>17</v>
      </c>
      <c r="F15" s="28" cm="1">
        <f t="array" ref="F15">SUM(F5:F12*(MOD(ROW(F5:F12),2)=1))</f>
        <v>26</v>
      </c>
      <c r="G15" s="28" cm="1">
        <f t="array" ref="G15">SUM(G5:G12*(MOD(ROW(G5:G12),2)=1))</f>
        <v>29</v>
      </c>
      <c r="H15" s="29" cm="1">
        <f t="array" ref="H15">SUM(H5:H12*(MOD(ROW(H5:H12),2)=1))</f>
        <v>7</v>
      </c>
      <c r="I15" s="29"/>
      <c r="J15" s="29" cm="1">
        <f t="array" ref="J15">SUM(J5:J12*(MOD(ROW(J5:J12),2)=1))</f>
        <v>4</v>
      </c>
      <c r="K15" s="29" cm="1">
        <f t="array" ref="K15">SUM(K5:K12*(MOD(ROW(K5:K12),2)=1))</f>
        <v>3</v>
      </c>
      <c r="L15" s="29" cm="1">
        <f t="array" ref="L15">SUM(L5:L12*(MOD(ROW(L5:L12),2)=1))</f>
        <v>0</v>
      </c>
      <c r="M15" s="29" cm="1">
        <f t="array" ref="M15">SUM(M5:M12*(MOD(ROW(M5:M12),2)=1))</f>
        <v>0</v>
      </c>
      <c r="N15" s="29" cm="1">
        <f t="array" ref="N15">SUM(N5:N12*(MOD(ROW(N5:N12),2)=1))</f>
        <v>0</v>
      </c>
      <c r="O15" s="29" cm="1">
        <f t="array" ref="O15">SUM(O5:O12*(MOD(ROW(O5:O12),2)=1))</f>
        <v>0</v>
      </c>
      <c r="P15" s="29" cm="1">
        <f t="array" ref="P15">SUM(P5:P12*(MOD(ROW(P5:P12),2)=1))</f>
        <v>0</v>
      </c>
      <c r="Q15" s="31">
        <f>SUM(D15:G15)</f>
        <v>87</v>
      </c>
    </row>
    <row r="16" spans="1:17" ht="15.75" thickBot="1" x14ac:dyDescent="0.3">
      <c r="C16" s="8" t="s">
        <v>14</v>
      </c>
      <c r="D16" s="30">
        <f>D15</f>
        <v>15</v>
      </c>
      <c r="E16" s="30">
        <f>IF(E15=0,NA(),_xlfn.AGGREGATE(4,6,D16)+E15)</f>
        <v>32</v>
      </c>
      <c r="F16" s="30">
        <f t="shared" ref="F16:P16" si="3">IF(F15=0,NA(),_xlfn.AGGREGATE(4,6,E16)+F15)</f>
        <v>58</v>
      </c>
      <c r="G16" s="30">
        <f t="shared" si="3"/>
        <v>87</v>
      </c>
      <c r="H16" s="30">
        <f t="shared" si="3"/>
        <v>94</v>
      </c>
      <c r="I16" s="30" t="e">
        <f t="shared" si="3"/>
        <v>#N/A</v>
      </c>
      <c r="J16" s="30">
        <f t="shared" si="3"/>
        <v>4</v>
      </c>
      <c r="K16" s="30">
        <f t="shared" si="3"/>
        <v>7</v>
      </c>
      <c r="L16" s="30" t="e">
        <f t="shared" si="3"/>
        <v>#N/A</v>
      </c>
      <c r="M16" s="30" t="e">
        <f t="shared" si="3"/>
        <v>#N/A</v>
      </c>
      <c r="N16" s="30" t="e">
        <f t="shared" si="3"/>
        <v>#N/A</v>
      </c>
      <c r="O16" s="30" t="e">
        <f t="shared" si="3"/>
        <v>#N/A</v>
      </c>
      <c r="P16" s="30" t="e">
        <f t="shared" si="3"/>
        <v>#N/A</v>
      </c>
      <c r="Q16" s="31">
        <f t="shared" ref="Q16" si="4">SUM(D16:G16)</f>
        <v>192</v>
      </c>
    </row>
    <row r="20" spans="4:8" x14ac:dyDescent="0.25">
      <c r="H20" s="6"/>
    </row>
    <row r="21" spans="4:8" x14ac:dyDescent="0.25">
      <c r="H21" s="6"/>
    </row>
    <row r="22" spans="4:8" x14ac:dyDescent="0.25">
      <c r="D22" s="6"/>
      <c r="E22" s="6"/>
      <c r="F22" s="6"/>
      <c r="G22" s="6"/>
      <c r="H22" s="6"/>
    </row>
    <row r="23" spans="4:8" x14ac:dyDescent="0.25">
      <c r="D23" s="6"/>
      <c r="E23" s="6"/>
      <c r="F23" s="6"/>
      <c r="G23" s="6"/>
      <c r="H23" s="6"/>
    </row>
    <row r="24" spans="4:8" x14ac:dyDescent="0.25">
      <c r="D24" s="6"/>
      <c r="E24" s="6"/>
      <c r="F24" s="6"/>
      <c r="G24" s="6"/>
      <c r="H24" s="6"/>
    </row>
    <row r="25" spans="4:8" x14ac:dyDescent="0.25">
      <c r="D25" s="6"/>
      <c r="E25" s="6"/>
      <c r="F25" s="6"/>
      <c r="G25" s="6"/>
      <c r="H25" s="6"/>
    </row>
    <row r="26" spans="4:8" x14ac:dyDescent="0.25">
      <c r="D26" s="6"/>
      <c r="E26" s="6"/>
      <c r="F26" s="6"/>
      <c r="G26" s="6"/>
      <c r="H26" s="6"/>
    </row>
    <row r="27" spans="4:8" x14ac:dyDescent="0.25">
      <c r="D27" s="6"/>
      <c r="E27" s="6"/>
      <c r="F27" s="6"/>
      <c r="G27" s="6"/>
      <c r="H27" s="6"/>
    </row>
  </sheetData>
  <mergeCells count="14">
    <mergeCell ref="B3:C3"/>
    <mergeCell ref="D3:E3"/>
    <mergeCell ref="L3:M3"/>
    <mergeCell ref="N3:P3"/>
    <mergeCell ref="G1:J1"/>
    <mergeCell ref="H2:J2"/>
    <mergeCell ref="B5:B6"/>
    <mergeCell ref="B7:B8"/>
    <mergeCell ref="B9:B10"/>
    <mergeCell ref="B11:B12"/>
    <mergeCell ref="A5:A6"/>
    <mergeCell ref="A7:A8"/>
    <mergeCell ref="A9:A10"/>
    <mergeCell ref="A11:A12"/>
  </mergeCells>
  <conditionalFormatting sqref="D5:P8">
    <cfRule type="cellIs" dxfId="24" priority="22" operator="lessThan">
      <formula>D$5</formula>
    </cfRule>
    <cfRule type="cellIs" dxfId="23" priority="23" operator="greaterThan">
      <formula>D$5</formula>
    </cfRule>
  </conditionalFormatting>
  <conditionalFormatting sqref="D10:P12">
    <cfRule type="cellIs" dxfId="22" priority="7" operator="lessThan">
      <formula>D$5</formula>
    </cfRule>
    <cfRule type="cellIs" dxfId="21" priority="8" operator="greaterThan">
      <formula>D$5</formula>
    </cfRule>
  </conditionalFormatting>
  <conditionalFormatting sqref="D14:P14">
    <cfRule type="containsErrors" dxfId="20" priority="5">
      <formula>ISERROR(D14)</formula>
    </cfRule>
    <cfRule type="containsErrors" dxfId="19" priority="6">
      <formula>ISERROR(D14)</formula>
    </cfRule>
  </conditionalFormatting>
  <conditionalFormatting sqref="D16:P16">
    <cfRule type="containsErrors" dxfId="18" priority="3">
      <formula>ISERROR(D16)</formula>
    </cfRule>
    <cfRule type="containsErrors" priority="4">
      <formula>ISERROR(D16)</formula>
    </cfRule>
  </conditionalFormatting>
  <conditionalFormatting sqref="H5:P10">
    <cfRule type="cellIs" dxfId="17" priority="37" operator="lessThan">
      <formula>H$6</formula>
    </cfRule>
    <cfRule type="cellIs" dxfId="16" priority="38" operator="greaterThan">
      <formula>H$6</formula>
    </cfRule>
  </conditionalFormatting>
  <conditionalFormatting sqref="H6:P6">
    <cfRule type="cellIs" dxfId="15" priority="30" operator="lessThan">
      <formula>H$6</formula>
    </cfRule>
    <cfRule type="cellIs" dxfId="14" priority="31" operator="greaterThan">
      <formula>H$6</formula>
    </cfRule>
  </conditionalFormatting>
  <conditionalFormatting sqref="H8:P8">
    <cfRule type="cellIs" dxfId="13" priority="25" operator="lessThan">
      <formula>H$6</formula>
    </cfRule>
    <cfRule type="cellIs" dxfId="12" priority="26" operator="greaterThan">
      <formula>H$6</formula>
    </cfRule>
  </conditionalFormatting>
  <conditionalFormatting sqref="H11:P12">
    <cfRule type="cellIs" dxfId="11" priority="10" operator="lessThan">
      <formula>H$6</formula>
    </cfRule>
    <cfRule type="cellIs" dxfId="10" priority="11" operator="greaterThan">
      <formula>H$6</formula>
    </cfRule>
  </conditionalFormatting>
  <conditionalFormatting sqref="J5">
    <cfRule type="cellIs" dxfId="9" priority="29" operator="greaterThan">
      <formula>$D$5</formula>
    </cfRule>
  </conditionalFormatting>
  <conditionalFormatting sqref="J7">
    <cfRule type="cellIs" dxfId="8" priority="24" operator="greaterThan">
      <formula>$D$5</formula>
    </cfRule>
  </conditionalFormatting>
  <conditionalFormatting sqref="J10:J12">
    <cfRule type="cellIs" dxfId="7" priority="9" operator="greaterThan">
      <formula>$D$5</formula>
    </cfRule>
  </conditionalFormatting>
  <conditionalFormatting sqref="Q13:Q16">
    <cfRule type="containsErrors" dxfId="6" priority="1">
      <formula>ISERROR(Q13)</formula>
    </cfRule>
  </conditionalFormatting>
  <dataValidations count="1">
    <dataValidation type="list" allowBlank="1" showInputMessage="1" showErrorMessage="1" sqref="C5:C12" xr:uid="{60393B64-21C2-4A66-A03D-309DACC2DDF5}">
      <formula1>$C$14:$C$15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C10B-25A3-4609-B320-89E972CB26BE}">
  <dimension ref="A1:D7"/>
  <sheetViews>
    <sheetView workbookViewId="0">
      <selection sqref="A1:D7"/>
    </sheetView>
  </sheetViews>
  <sheetFormatPr defaultRowHeight="15" x14ac:dyDescent="0.25"/>
  <sheetData>
    <row r="1" spans="1:4" x14ac:dyDescent="0.25">
      <c r="A1" s="5">
        <v>5</v>
      </c>
      <c r="B1" s="4">
        <v>6</v>
      </c>
      <c r="C1" s="4">
        <v>7</v>
      </c>
      <c r="D1" s="4">
        <v>8</v>
      </c>
    </row>
    <row r="2" spans="1:4" x14ac:dyDescent="0.25">
      <c r="A2" s="4">
        <v>4</v>
      </c>
      <c r="B2" s="4">
        <v>5</v>
      </c>
      <c r="C2" s="4">
        <v>6</v>
      </c>
      <c r="D2" s="4">
        <v>7</v>
      </c>
    </row>
    <row r="3" spans="1:4" x14ac:dyDescent="0.25">
      <c r="A3" s="4">
        <v>7</v>
      </c>
      <c r="B3" s="4">
        <v>6</v>
      </c>
      <c r="C3" s="4">
        <v>5</v>
      </c>
      <c r="D3" s="4">
        <v>4</v>
      </c>
    </row>
    <row r="4" spans="1:4" x14ac:dyDescent="0.25">
      <c r="A4" s="4">
        <v>6</v>
      </c>
      <c r="B4" s="4">
        <v>5</v>
      </c>
      <c r="C4" s="4">
        <v>4</v>
      </c>
      <c r="D4" s="4">
        <v>3</v>
      </c>
    </row>
    <row r="5" spans="1:4" x14ac:dyDescent="0.25">
      <c r="A5" s="4">
        <v>5</v>
      </c>
      <c r="B5" s="4">
        <v>5</v>
      </c>
      <c r="C5" s="4">
        <v>5</v>
      </c>
      <c r="D5" s="4">
        <v>5</v>
      </c>
    </row>
    <row r="6" spans="1:4" x14ac:dyDescent="0.25">
      <c r="A6" s="4">
        <v>4</v>
      </c>
      <c r="B6" s="4">
        <v>4</v>
      </c>
      <c r="C6" s="4">
        <v>4</v>
      </c>
      <c r="D6" s="4">
        <v>4</v>
      </c>
    </row>
    <row r="7" spans="1:4" x14ac:dyDescent="0.25">
      <c r="A7" s="4">
        <v>6</v>
      </c>
      <c r="B7" s="4">
        <v>7</v>
      </c>
      <c r="C7" s="4">
        <v>5</v>
      </c>
      <c r="D7" s="4">
        <v>9</v>
      </c>
    </row>
  </sheetData>
  <conditionalFormatting sqref="A1:D2">
    <cfRule type="cellIs" dxfId="5" priority="1" operator="lessThan">
      <formula>A$6</formula>
    </cfRule>
    <cfRule type="cellIs" dxfId="4" priority="2" operator="greaterThan">
      <formula>A$6</formula>
    </cfRule>
  </conditionalFormatting>
  <conditionalFormatting sqref="A3:D7 B2:D2">
    <cfRule type="cellIs" dxfId="3" priority="4" operator="lessThan">
      <formula>A$6</formula>
    </cfRule>
  </conditionalFormatting>
  <conditionalFormatting sqref="B5">
    <cfRule type="cellIs" dxfId="2" priority="3" operator="greaterThan">
      <formula>$D$6</formula>
    </cfRule>
  </conditionalFormatting>
  <conditionalFormatting sqref="B2:D2 A3:D7">
    <cfRule type="cellIs" dxfId="1" priority="5" operator="greaterThan">
      <formula>A$6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</dc:creator>
  <cp:lastModifiedBy>SCIENCE</cp:lastModifiedBy>
  <dcterms:created xsi:type="dcterms:W3CDTF">2024-04-10T20:57:36Z</dcterms:created>
  <dcterms:modified xsi:type="dcterms:W3CDTF">2024-04-19T16:25:00Z</dcterms:modified>
</cp:coreProperties>
</file>