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IENCE\Documents\"/>
    </mc:Choice>
  </mc:AlternateContent>
  <xr:revisionPtr revIDLastSave="0" documentId="13_ncr:1_{08379DB0-A591-451B-A559-6675C78EC1C5}" xr6:coauthVersionLast="47" xr6:coauthVersionMax="47" xr10:uidLastSave="{00000000-0000-0000-0000-000000000000}"/>
  <bookViews>
    <workbookView xWindow="-120" yWindow="-120" windowWidth="20730" windowHeight="11310" xr2:uid="{AF3A29D8-5D67-4C6B-8BF4-94704EF785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B21" i="1"/>
  <c r="B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B19" i="1"/>
  <c r="B18" i="1"/>
</calcChain>
</file>

<file path=xl/sharedStrings.xml><?xml version="1.0" encoding="utf-8"?>
<sst xmlns="http://schemas.openxmlformats.org/spreadsheetml/2006/main" count="9" uniqueCount="7">
  <si>
    <t>Date</t>
  </si>
  <si>
    <t>Value</t>
  </si>
  <si>
    <t>mean</t>
  </si>
  <si>
    <t>Average</t>
  </si>
  <si>
    <t>STDEV.P</t>
  </si>
  <si>
    <t>UCL</t>
  </si>
  <si>
    <t>LCL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</si>
</sst>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777777777777778E-2"/>
          <c:y val="2.5428331875182269E-2"/>
          <c:w val="0.85942425047668336"/>
          <c:h val="0.72692111402741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d\-mmm\-yy</c:formatCode>
                <c:ptCount val="15"/>
                <c:pt idx="0">
                  <c:v>45100</c:v>
                </c:pt>
                <c:pt idx="1">
                  <c:v>45101</c:v>
                </c:pt>
                <c:pt idx="2">
                  <c:v>45102</c:v>
                </c:pt>
                <c:pt idx="3">
                  <c:v>45103</c:v>
                </c:pt>
                <c:pt idx="4">
                  <c:v>45104</c:v>
                </c:pt>
                <c:pt idx="5">
                  <c:v>45105</c:v>
                </c:pt>
                <c:pt idx="6">
                  <c:v>45106</c:v>
                </c:pt>
                <c:pt idx="7">
                  <c:v>45107</c:v>
                </c:pt>
                <c:pt idx="8" formatCode="d\-mmm">
                  <c:v>45108</c:v>
                </c:pt>
                <c:pt idx="9" formatCode="d\-mmm">
                  <c:v>45109</c:v>
                </c:pt>
                <c:pt idx="10">
                  <c:v>45110</c:v>
                </c:pt>
                <c:pt idx="11">
                  <c:v>45111</c:v>
                </c:pt>
                <c:pt idx="12">
                  <c:v>45112</c:v>
                </c:pt>
                <c:pt idx="13">
                  <c:v>45113</c:v>
                </c:pt>
                <c:pt idx="14">
                  <c:v>45114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-1</c:v>
                </c:pt>
                <c:pt idx="8">
                  <c:v>-2</c:v>
                </c:pt>
                <c:pt idx="9">
                  <c:v>-2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C-429A-A3AD-4A9DCA795B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d\-mmm\-yy</c:formatCode>
                <c:ptCount val="15"/>
                <c:pt idx="0">
                  <c:v>45100</c:v>
                </c:pt>
                <c:pt idx="1">
                  <c:v>45101</c:v>
                </c:pt>
                <c:pt idx="2">
                  <c:v>45102</c:v>
                </c:pt>
                <c:pt idx="3">
                  <c:v>45103</c:v>
                </c:pt>
                <c:pt idx="4">
                  <c:v>45104</c:v>
                </c:pt>
                <c:pt idx="5">
                  <c:v>45105</c:v>
                </c:pt>
                <c:pt idx="6">
                  <c:v>45106</c:v>
                </c:pt>
                <c:pt idx="7">
                  <c:v>45107</c:v>
                </c:pt>
                <c:pt idx="8" formatCode="d\-mmm">
                  <c:v>45108</c:v>
                </c:pt>
                <c:pt idx="9" formatCode="d\-mmm">
                  <c:v>45109</c:v>
                </c:pt>
                <c:pt idx="10">
                  <c:v>45110</c:v>
                </c:pt>
                <c:pt idx="11">
                  <c:v>45111</c:v>
                </c:pt>
                <c:pt idx="12">
                  <c:v>45112</c:v>
                </c:pt>
                <c:pt idx="13">
                  <c:v>45113</c:v>
                </c:pt>
                <c:pt idx="14">
                  <c:v>45114</c:v>
                </c:pt>
              </c:numCache>
            </c:numRef>
          </c:xVal>
          <c:yVal>
            <c:numRef>
              <c:f>Sheet1!$C$2:$C$16</c:f>
              <c:numCache>
                <c:formatCode>0.00</c:formatCode>
                <c:ptCount val="15"/>
                <c:pt idx="0">
                  <c:v>2.3333333333333335</c:v>
                </c:pt>
                <c:pt idx="1">
                  <c:v>2.3333333333333335</c:v>
                </c:pt>
                <c:pt idx="2">
                  <c:v>2.3333333333333335</c:v>
                </c:pt>
                <c:pt idx="3">
                  <c:v>2.3333333333333335</c:v>
                </c:pt>
                <c:pt idx="4">
                  <c:v>2.3333333333333335</c:v>
                </c:pt>
                <c:pt idx="5">
                  <c:v>2.3333333333333335</c:v>
                </c:pt>
                <c:pt idx="6">
                  <c:v>2.3333333333333335</c:v>
                </c:pt>
                <c:pt idx="7">
                  <c:v>2.3333333333333335</c:v>
                </c:pt>
                <c:pt idx="8">
                  <c:v>2.3333333333333335</c:v>
                </c:pt>
                <c:pt idx="9">
                  <c:v>2.3333333333333335</c:v>
                </c:pt>
                <c:pt idx="10">
                  <c:v>2.3333333333333335</c:v>
                </c:pt>
                <c:pt idx="11">
                  <c:v>2.3333333333333335</c:v>
                </c:pt>
                <c:pt idx="12">
                  <c:v>2.3333333333333335</c:v>
                </c:pt>
                <c:pt idx="13">
                  <c:v>2.3333333333333335</c:v>
                </c:pt>
                <c:pt idx="14">
                  <c:v>2.3333333333333335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CC-429A-A3AD-4A9DCA795BF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d\-mmm\-yy</c:formatCode>
                <c:ptCount val="15"/>
                <c:pt idx="0">
                  <c:v>45100</c:v>
                </c:pt>
                <c:pt idx="1">
                  <c:v>45101</c:v>
                </c:pt>
                <c:pt idx="2">
                  <c:v>45102</c:v>
                </c:pt>
                <c:pt idx="3">
                  <c:v>45103</c:v>
                </c:pt>
                <c:pt idx="4">
                  <c:v>45104</c:v>
                </c:pt>
                <c:pt idx="5">
                  <c:v>45105</c:v>
                </c:pt>
                <c:pt idx="6">
                  <c:v>45106</c:v>
                </c:pt>
                <c:pt idx="7">
                  <c:v>45107</c:v>
                </c:pt>
                <c:pt idx="8" formatCode="d\-mmm">
                  <c:v>45108</c:v>
                </c:pt>
                <c:pt idx="9" formatCode="d\-mmm">
                  <c:v>45109</c:v>
                </c:pt>
                <c:pt idx="10">
                  <c:v>45110</c:v>
                </c:pt>
                <c:pt idx="11">
                  <c:v>45111</c:v>
                </c:pt>
                <c:pt idx="12">
                  <c:v>45112</c:v>
                </c:pt>
                <c:pt idx="13">
                  <c:v>45113</c:v>
                </c:pt>
                <c:pt idx="14">
                  <c:v>45114</c:v>
                </c:pt>
              </c:numCache>
            </c:numRef>
          </c:xVal>
          <c:yVal>
            <c:numRef>
              <c:f>Sheet1!$E$2:$E$16</c:f>
              <c:numCache>
                <c:formatCode>0.00</c:formatCode>
                <c:ptCount val="15"/>
                <c:pt idx="0">
                  <c:v>-0.26581182528239022</c:v>
                </c:pt>
                <c:pt idx="1">
                  <c:v>-0.26581182528239022</c:v>
                </c:pt>
                <c:pt idx="2">
                  <c:v>-0.26581182528239022</c:v>
                </c:pt>
                <c:pt idx="3">
                  <c:v>-0.26581182528239022</c:v>
                </c:pt>
                <c:pt idx="4">
                  <c:v>-0.26581182528239022</c:v>
                </c:pt>
                <c:pt idx="5">
                  <c:v>-0.26581182528239022</c:v>
                </c:pt>
                <c:pt idx="6">
                  <c:v>-0.26581182528239022</c:v>
                </c:pt>
                <c:pt idx="7">
                  <c:v>-0.26581182528239022</c:v>
                </c:pt>
                <c:pt idx="8">
                  <c:v>-0.26581182528239022</c:v>
                </c:pt>
                <c:pt idx="9">
                  <c:v>-0.26581182528239022</c:v>
                </c:pt>
                <c:pt idx="10">
                  <c:v>-0.26581182528239022</c:v>
                </c:pt>
                <c:pt idx="11">
                  <c:v>-0.26581182528239022</c:v>
                </c:pt>
                <c:pt idx="12">
                  <c:v>-0.26581182528239022</c:v>
                </c:pt>
                <c:pt idx="13">
                  <c:v>-0.26581182528239022</c:v>
                </c:pt>
                <c:pt idx="14">
                  <c:v>-0.26581182528239022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CC-429A-A3AD-4A9DCA795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899311"/>
        <c:axId val="1519157951"/>
      </c:scatterChart>
      <c:scatterChart>
        <c:scatterStyle val="lineMarker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d\-mmm\-yy</c:formatCode>
                <c:ptCount val="15"/>
                <c:pt idx="0">
                  <c:v>45100</c:v>
                </c:pt>
                <c:pt idx="1">
                  <c:v>45101</c:v>
                </c:pt>
                <c:pt idx="2">
                  <c:v>45102</c:v>
                </c:pt>
                <c:pt idx="3">
                  <c:v>45103</c:v>
                </c:pt>
                <c:pt idx="4">
                  <c:v>45104</c:v>
                </c:pt>
                <c:pt idx="5">
                  <c:v>45105</c:v>
                </c:pt>
                <c:pt idx="6">
                  <c:v>45106</c:v>
                </c:pt>
                <c:pt idx="7">
                  <c:v>45107</c:v>
                </c:pt>
                <c:pt idx="8" formatCode="d\-mmm">
                  <c:v>45108</c:v>
                </c:pt>
                <c:pt idx="9" formatCode="d\-mmm">
                  <c:v>45109</c:v>
                </c:pt>
                <c:pt idx="10">
                  <c:v>45110</c:v>
                </c:pt>
                <c:pt idx="11">
                  <c:v>45111</c:v>
                </c:pt>
                <c:pt idx="12">
                  <c:v>45112</c:v>
                </c:pt>
                <c:pt idx="13">
                  <c:v>45113</c:v>
                </c:pt>
                <c:pt idx="14">
                  <c:v>45114</c:v>
                </c:pt>
              </c:numCache>
            </c:numRef>
          </c:xVal>
          <c:yVal>
            <c:numRef>
              <c:f>Sheet1!$D$2:$D$16</c:f>
              <c:numCache>
                <c:formatCode>0.00</c:formatCode>
                <c:ptCount val="15"/>
                <c:pt idx="0">
                  <c:v>4.9324784919490572</c:v>
                </c:pt>
                <c:pt idx="1">
                  <c:v>4.9324784919490572</c:v>
                </c:pt>
                <c:pt idx="2">
                  <c:v>4.9324784919490572</c:v>
                </c:pt>
                <c:pt idx="3">
                  <c:v>4.9324784919490572</c:v>
                </c:pt>
                <c:pt idx="4">
                  <c:v>4.9324784919490572</c:v>
                </c:pt>
                <c:pt idx="5">
                  <c:v>4.9324784919490572</c:v>
                </c:pt>
                <c:pt idx="6">
                  <c:v>4.9324784919490572</c:v>
                </c:pt>
                <c:pt idx="7">
                  <c:v>4.9324784919490572</c:v>
                </c:pt>
                <c:pt idx="8">
                  <c:v>4.9324784919490572</c:v>
                </c:pt>
                <c:pt idx="9">
                  <c:v>4.9324784919490572</c:v>
                </c:pt>
                <c:pt idx="10">
                  <c:v>4.9324784919490572</c:v>
                </c:pt>
                <c:pt idx="11">
                  <c:v>4.9324784919490572</c:v>
                </c:pt>
                <c:pt idx="12">
                  <c:v>4.9324784919490572</c:v>
                </c:pt>
                <c:pt idx="13">
                  <c:v>4.9324784919490572</c:v>
                </c:pt>
                <c:pt idx="14">
                  <c:v>4.9324784919490572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CC-429A-A3AD-4A9DCA795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160896"/>
        <c:axId val="1322155936"/>
      </c:scatterChart>
      <c:valAx>
        <c:axId val="133689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119794400699913"/>
              <c:y val="0.8542012977544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\-yy;@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bg2">
                <a:lumMod val="90000"/>
                <a:alpha val="82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57951"/>
        <c:crosses val="autoZero"/>
        <c:crossBetween val="midCat"/>
      </c:valAx>
      <c:valAx>
        <c:axId val="15191579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899311"/>
        <c:crosses val="autoZero"/>
        <c:crossBetween val="midCat"/>
      </c:valAx>
      <c:valAx>
        <c:axId val="1322155936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1322160896"/>
        <c:crosses val="max"/>
        <c:crossBetween val="midCat"/>
      </c:valAx>
      <c:valAx>
        <c:axId val="1322160896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322155936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</xdr:row>
      <xdr:rowOff>71437</xdr:rowOff>
    </xdr:from>
    <xdr:to>
      <xdr:col>16</xdr:col>
      <xdr:colOff>352425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C02ACF-95C5-A0FB-A946-5F48B7C68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4923-B154-4DFF-86FD-3A3773A5DD1D}">
  <dimension ref="A1:E21"/>
  <sheetViews>
    <sheetView tabSelected="1" workbookViewId="0">
      <selection activeCell="D5" sqref="D5"/>
    </sheetView>
  </sheetViews>
  <sheetFormatPr defaultRowHeight="15" x14ac:dyDescent="0.25"/>
  <cols>
    <col min="1" max="1" width="9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5" x14ac:dyDescent="0.25">
      <c r="A2" s="2">
        <v>45100</v>
      </c>
      <c r="B2">
        <v>6</v>
      </c>
      <c r="C2" s="3">
        <f>$B$18</f>
        <v>2.3333333333333335</v>
      </c>
      <c r="D2" s="3">
        <f>$B$20</f>
        <v>4.9324784919490572</v>
      </c>
      <c r="E2" s="3">
        <f>$B$21</f>
        <v>-0.26581182528239022</v>
      </c>
    </row>
    <row r="3" spans="1:5" x14ac:dyDescent="0.25">
      <c r="A3" s="2">
        <v>45101</v>
      </c>
      <c r="B3">
        <v>5</v>
      </c>
      <c r="C3" s="3">
        <f t="shared" ref="C3:C16" si="0">$B$18</f>
        <v>2.3333333333333335</v>
      </c>
      <c r="D3" s="3">
        <f t="shared" ref="D3:D16" si="1">$B$20</f>
        <v>4.9324784919490572</v>
      </c>
      <c r="E3" s="3">
        <f t="shared" ref="E3:E16" si="2">$B$21</f>
        <v>-0.26581182528239022</v>
      </c>
    </row>
    <row r="4" spans="1:5" x14ac:dyDescent="0.25">
      <c r="A4" s="2">
        <v>45102</v>
      </c>
      <c r="B4">
        <v>4</v>
      </c>
      <c r="C4" s="3">
        <f t="shared" si="0"/>
        <v>2.3333333333333335</v>
      </c>
      <c r="D4" s="3">
        <f t="shared" si="1"/>
        <v>4.9324784919490572</v>
      </c>
      <c r="E4" s="3">
        <f t="shared" si="2"/>
        <v>-0.26581182528239022</v>
      </c>
    </row>
    <row r="5" spans="1:5" x14ac:dyDescent="0.25">
      <c r="A5" s="2">
        <v>45103</v>
      </c>
      <c r="B5">
        <v>6</v>
      </c>
      <c r="C5" s="3">
        <f t="shared" si="0"/>
        <v>2.3333333333333335</v>
      </c>
      <c r="D5" s="3">
        <f t="shared" si="1"/>
        <v>4.9324784919490572</v>
      </c>
      <c r="E5" s="3">
        <f t="shared" si="2"/>
        <v>-0.26581182528239022</v>
      </c>
    </row>
    <row r="6" spans="1:5" x14ac:dyDescent="0.25">
      <c r="A6" s="2">
        <v>45104</v>
      </c>
      <c r="B6">
        <v>5</v>
      </c>
      <c r="C6" s="3">
        <f t="shared" si="0"/>
        <v>2.3333333333333335</v>
      </c>
      <c r="D6" s="3">
        <f t="shared" si="1"/>
        <v>4.9324784919490572</v>
      </c>
      <c r="E6" s="3">
        <f t="shared" si="2"/>
        <v>-0.26581182528239022</v>
      </c>
    </row>
    <row r="7" spans="1:5" x14ac:dyDescent="0.25">
      <c r="A7" s="2">
        <v>45105</v>
      </c>
      <c r="B7">
        <v>3</v>
      </c>
      <c r="C7" s="3">
        <f t="shared" si="0"/>
        <v>2.3333333333333335</v>
      </c>
      <c r="D7" s="3">
        <f t="shared" si="1"/>
        <v>4.9324784919490572</v>
      </c>
      <c r="E7" s="3">
        <f t="shared" si="2"/>
        <v>-0.26581182528239022</v>
      </c>
    </row>
    <row r="8" spans="1:5" x14ac:dyDescent="0.25">
      <c r="A8" s="2">
        <v>45106</v>
      </c>
      <c r="B8">
        <v>2</v>
      </c>
      <c r="C8" s="3">
        <f t="shared" si="0"/>
        <v>2.3333333333333335</v>
      </c>
      <c r="D8" s="3">
        <f t="shared" si="1"/>
        <v>4.9324784919490572</v>
      </c>
      <c r="E8" s="3">
        <f t="shared" si="2"/>
        <v>-0.26581182528239022</v>
      </c>
    </row>
    <row r="9" spans="1:5" x14ac:dyDescent="0.25">
      <c r="A9" s="2">
        <v>45107</v>
      </c>
      <c r="B9">
        <v>-1</v>
      </c>
      <c r="C9" s="3">
        <f t="shared" si="0"/>
        <v>2.3333333333333335</v>
      </c>
      <c r="D9" s="3">
        <f t="shared" si="1"/>
        <v>4.9324784919490572</v>
      </c>
      <c r="E9" s="3">
        <f t="shared" si="2"/>
        <v>-0.26581182528239022</v>
      </c>
    </row>
    <row r="10" spans="1:5" x14ac:dyDescent="0.25">
      <c r="A10" s="1">
        <v>45108</v>
      </c>
      <c r="B10">
        <v>-2</v>
      </c>
      <c r="C10" s="3">
        <f t="shared" si="0"/>
        <v>2.3333333333333335</v>
      </c>
      <c r="D10" s="3">
        <f t="shared" si="1"/>
        <v>4.9324784919490572</v>
      </c>
      <c r="E10" s="3">
        <f t="shared" si="2"/>
        <v>-0.26581182528239022</v>
      </c>
    </row>
    <row r="11" spans="1:5" x14ac:dyDescent="0.25">
      <c r="A11" s="1">
        <v>45109</v>
      </c>
      <c r="B11">
        <v>-2</v>
      </c>
      <c r="C11" s="3">
        <f t="shared" si="0"/>
        <v>2.3333333333333335</v>
      </c>
      <c r="D11" s="3">
        <f t="shared" si="1"/>
        <v>4.9324784919490572</v>
      </c>
      <c r="E11" s="3">
        <f t="shared" si="2"/>
        <v>-0.26581182528239022</v>
      </c>
    </row>
    <row r="12" spans="1:5" x14ac:dyDescent="0.25">
      <c r="A12" s="2">
        <v>45110</v>
      </c>
      <c r="B12">
        <v>0</v>
      </c>
      <c r="C12" s="3">
        <f t="shared" si="0"/>
        <v>2.3333333333333335</v>
      </c>
      <c r="D12" s="3">
        <f t="shared" si="1"/>
        <v>4.9324784919490572</v>
      </c>
      <c r="E12" s="3">
        <f t="shared" si="2"/>
        <v>-0.26581182528239022</v>
      </c>
    </row>
    <row r="13" spans="1:5" x14ac:dyDescent="0.25">
      <c r="A13" s="2">
        <v>45111</v>
      </c>
      <c r="B13">
        <v>1</v>
      </c>
      <c r="C13" s="3">
        <f t="shared" si="0"/>
        <v>2.3333333333333335</v>
      </c>
      <c r="D13" s="3">
        <f t="shared" si="1"/>
        <v>4.9324784919490572</v>
      </c>
      <c r="E13" s="3">
        <f t="shared" si="2"/>
        <v>-0.26581182528239022</v>
      </c>
    </row>
    <row r="14" spans="1:5" x14ac:dyDescent="0.25">
      <c r="A14" s="2">
        <v>45112</v>
      </c>
      <c r="B14">
        <v>2</v>
      </c>
      <c r="C14" s="3">
        <f t="shared" si="0"/>
        <v>2.3333333333333335</v>
      </c>
      <c r="D14" s="3">
        <f t="shared" si="1"/>
        <v>4.9324784919490572</v>
      </c>
      <c r="E14" s="3">
        <f t="shared" si="2"/>
        <v>-0.26581182528239022</v>
      </c>
    </row>
    <row r="15" spans="1:5" x14ac:dyDescent="0.25">
      <c r="A15" s="2">
        <v>45113</v>
      </c>
      <c r="B15">
        <v>3</v>
      </c>
      <c r="C15" s="3">
        <f t="shared" si="0"/>
        <v>2.3333333333333335</v>
      </c>
      <c r="D15" s="3">
        <f t="shared" si="1"/>
        <v>4.9324784919490572</v>
      </c>
      <c r="E15" s="3">
        <f t="shared" si="2"/>
        <v>-0.26581182528239022</v>
      </c>
    </row>
    <row r="16" spans="1:5" x14ac:dyDescent="0.25">
      <c r="A16" s="2">
        <v>45114</v>
      </c>
      <c r="B16">
        <v>3</v>
      </c>
      <c r="C16" s="3">
        <f t="shared" si="0"/>
        <v>2.3333333333333335</v>
      </c>
      <c r="D16" s="3">
        <f t="shared" si="1"/>
        <v>4.9324784919490572</v>
      </c>
      <c r="E16" s="3">
        <f t="shared" si="2"/>
        <v>-0.26581182528239022</v>
      </c>
    </row>
    <row r="18" spans="1:2" x14ac:dyDescent="0.25">
      <c r="A18" t="s">
        <v>3</v>
      </c>
      <c r="B18" s="3">
        <f>AVERAGE(B2:B16)</f>
        <v>2.3333333333333335</v>
      </c>
    </row>
    <row r="19" spans="1:2" x14ac:dyDescent="0.25">
      <c r="A19" t="s">
        <v>4</v>
      </c>
      <c r="B19" s="3">
        <f>_xlfn.STDEV.P(B2:B16)</f>
        <v>2.5991451586157237</v>
      </c>
    </row>
    <row r="20" spans="1:2" x14ac:dyDescent="0.25">
      <c r="A20" t="s">
        <v>5</v>
      </c>
      <c r="B20" s="3">
        <f>B18+B19</f>
        <v>4.9324784919490572</v>
      </c>
    </row>
    <row r="21" spans="1:2" x14ac:dyDescent="0.25">
      <c r="A21" t="s">
        <v>6</v>
      </c>
      <c r="B21" s="3">
        <f>B18-B19</f>
        <v>-0.26581182528239022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SCIENCE</dc:creator>
  <cp:lastModifiedBy>SCIENCE</cp:lastModifiedBy>
  <dcterms:created xsi:type="dcterms:W3CDTF">2024-02-04T20:28:23Z</dcterms:created>
  <dcterms:modified xsi:type="dcterms:W3CDTF">2024-02-08T12:04:29Z</dcterms:modified>
</cp:coreProperties>
</file>