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eyavarman Murugan\Downloads\Rane_Internship_2025\REACT UI\carbon-dashboard\public\"/>
    </mc:Choice>
  </mc:AlternateContent>
  <xr:revisionPtr revIDLastSave="0" documentId="8_{75C503D9-8083-44A5-98BB-66AEA3D77B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__OpenSolverCache__" sheetId="2" state="hidden" r:id="rId2"/>
    <sheet name="__OpenSolver__" sheetId="3" state="hidden" r:id="rId3"/>
  </sheets>
  <calcPr calcId="191029"/>
</workbook>
</file>

<file path=xl/calcChain.xml><?xml version="1.0" encoding="utf-8"?>
<calcChain xmlns="http://schemas.openxmlformats.org/spreadsheetml/2006/main">
  <c r="A24" i="3" l="1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9" i="3"/>
  <c r="A6" i="3"/>
  <c r="A5" i="3"/>
  <c r="A4" i="3"/>
  <c r="A3" i="3"/>
  <c r="A2" i="3"/>
  <c r="A1" i="3"/>
  <c r="A10" i="3"/>
  <c r="A8" i="3"/>
  <c r="A7" i="3"/>
</calcChain>
</file>

<file path=xl/sharedStrings.xml><?xml version="1.0" encoding="utf-8"?>
<sst xmlns="http://schemas.openxmlformats.org/spreadsheetml/2006/main" count="8" uniqueCount="8">
  <si>
    <t>#</t>
  </si>
  <si>
    <t>Category</t>
  </si>
  <si>
    <t>Approach</t>
  </si>
  <si>
    <t>Project</t>
  </si>
  <si>
    <t>Estimated Carbon Reduction in Kg/CO2 per annum</t>
  </si>
  <si>
    <t>Estimated Investment in Rs.</t>
  </si>
  <si>
    <t>Estimated Timeline</t>
  </si>
  <si>
    <t>Payback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</si>
</sst>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1"/>
      <color theme="1"/>
      <name val="Century Gothic"/>
    </font>
    <font>
      <sz val="11"/>
      <color theme="1"/>
      <name val="Century Gothic"/>
    </font>
    <font>
      <sz val="11"/>
      <color theme="1"/>
      <name val="Calibri"/>
    </font>
    <font>
      <b/>
      <sz val="10"/>
      <color theme="1"/>
      <name val="Arial"/>
      <scheme val="minor"/>
    </font>
    <font>
      <b/>
      <sz val="11"/>
      <color rgb="FF000000"/>
      <name val="&quot;Century Gothic&quot;"/>
    </font>
    <font>
      <sz val="11"/>
      <color rgb="FF000000"/>
      <name val="Calibri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4" fillId="0" borderId="0" xfId="0" applyFont="1"/>
    <xf numFmtId="0" fontId="7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7"/>
  <sheetViews>
    <sheetView tabSelected="1" workbookViewId="0">
      <selection activeCell="I24" sqref="I24"/>
    </sheetView>
  </sheetViews>
  <sheetFormatPr defaultColWidth="12.6640625" defaultRowHeight="15.75" customHeight="1"/>
  <cols>
    <col min="3" max="3" width="13" customWidth="1"/>
    <col min="4" max="4" width="47.33203125" customWidth="1"/>
    <col min="5" max="5" width="51.88671875" customWidth="1"/>
    <col min="6" max="6" width="30.77734375" customWidth="1"/>
    <col min="7" max="7" width="20.77734375" customWidth="1"/>
    <col min="8" max="8" width="19.6640625" customWidth="1"/>
  </cols>
  <sheetData>
    <row r="1" spans="1:8" ht="13.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3.8">
      <c r="A2" s="14"/>
      <c r="B2" s="14"/>
      <c r="C2" s="14"/>
      <c r="D2" s="15"/>
      <c r="E2" s="14"/>
      <c r="F2" s="14"/>
      <c r="G2" s="14"/>
      <c r="H2" s="14"/>
    </row>
    <row r="3" spans="1:8" ht="13.8">
      <c r="A3" s="14"/>
      <c r="B3" s="14"/>
      <c r="C3" s="14"/>
      <c r="D3" s="15"/>
      <c r="E3" s="14"/>
      <c r="F3" s="14"/>
      <c r="G3" s="14"/>
      <c r="H3" s="14"/>
    </row>
    <row r="4" spans="1:8" ht="13.8">
      <c r="A4" s="14"/>
      <c r="B4" s="14"/>
      <c r="C4" s="14"/>
      <c r="D4" s="15"/>
      <c r="E4" s="14"/>
      <c r="F4" s="14"/>
      <c r="G4" s="14"/>
      <c r="H4" s="14"/>
    </row>
    <row r="5" spans="1:8" ht="13.8">
      <c r="A5" s="14"/>
      <c r="B5" s="14"/>
      <c r="C5" s="14"/>
      <c r="D5" s="15"/>
      <c r="E5" s="14"/>
      <c r="F5" s="14"/>
      <c r="G5" s="14"/>
      <c r="H5" s="14"/>
    </row>
    <row r="6" spans="1:8" ht="13.8">
      <c r="A6" s="14"/>
      <c r="B6" s="14"/>
      <c r="C6" s="14"/>
      <c r="D6" s="15"/>
      <c r="E6" s="14"/>
      <c r="F6" s="14"/>
      <c r="G6" s="14"/>
      <c r="H6" s="14"/>
    </row>
    <row r="7" spans="1:8" ht="13.8">
      <c r="A7" s="14"/>
      <c r="B7" s="14"/>
      <c r="C7" s="14"/>
      <c r="D7" s="15"/>
      <c r="E7" s="14"/>
      <c r="F7" s="14"/>
      <c r="G7" s="14"/>
      <c r="H7" s="14"/>
    </row>
    <row r="8" spans="1:8" ht="13.8">
      <c r="A8" s="14"/>
      <c r="B8" s="14"/>
      <c r="C8" s="14"/>
      <c r="D8" s="15"/>
      <c r="E8" s="14"/>
      <c r="F8" s="14"/>
      <c r="G8" s="14"/>
      <c r="H8" s="14"/>
    </row>
    <row r="9" spans="1:8" ht="13.8">
      <c r="A9" s="14"/>
      <c r="B9" s="14"/>
      <c r="C9" s="14"/>
      <c r="D9" s="15"/>
      <c r="E9" s="14"/>
      <c r="F9" s="14"/>
      <c r="G9" s="14"/>
      <c r="H9" s="14"/>
    </row>
    <row r="10" spans="1:8" ht="13.8">
      <c r="A10" s="14"/>
      <c r="B10" s="14"/>
      <c r="C10" s="14"/>
      <c r="D10" s="15"/>
      <c r="E10" s="14"/>
      <c r="F10" s="14"/>
      <c r="G10" s="14"/>
      <c r="H10" s="14"/>
    </row>
    <row r="11" spans="1:8" ht="13.8">
      <c r="A11" s="14"/>
      <c r="B11" s="14"/>
      <c r="C11" s="14"/>
      <c r="D11" s="15"/>
      <c r="E11" s="14"/>
      <c r="F11" s="14"/>
      <c r="G11" s="14"/>
      <c r="H11" s="14"/>
    </row>
    <row r="12" spans="1:8" ht="13.8">
      <c r="A12" s="14"/>
      <c r="B12" s="14"/>
      <c r="C12" s="14"/>
      <c r="D12" s="15"/>
      <c r="E12" s="14"/>
      <c r="F12" s="14"/>
      <c r="G12" s="14"/>
      <c r="H12" s="14"/>
    </row>
    <row r="13" spans="1:8" ht="13.8">
      <c r="A13" s="14"/>
      <c r="B13" s="14"/>
      <c r="C13" s="14"/>
      <c r="D13" s="15"/>
      <c r="E13" s="14"/>
      <c r="F13" s="14"/>
      <c r="G13" s="14"/>
      <c r="H13" s="14"/>
    </row>
    <row r="14" spans="1:8" ht="13.8">
      <c r="A14" s="14"/>
      <c r="B14" s="14"/>
      <c r="C14" s="14"/>
      <c r="D14" s="15"/>
      <c r="E14" s="14"/>
      <c r="F14" s="14"/>
      <c r="G14" s="14"/>
      <c r="H14" s="14"/>
    </row>
    <row r="15" spans="1:8" ht="13.8">
      <c r="A15" s="14"/>
      <c r="B15" s="14"/>
      <c r="C15" s="14"/>
      <c r="D15" s="15"/>
      <c r="E15" s="14"/>
      <c r="F15" s="14"/>
      <c r="G15" s="14"/>
      <c r="H15" s="14"/>
    </row>
    <row r="16" spans="1:8" ht="24.75" customHeight="1">
      <c r="A16" s="14"/>
      <c r="B16" s="14"/>
      <c r="C16" s="14"/>
      <c r="D16" s="15"/>
      <c r="E16" s="14"/>
      <c r="F16" s="14"/>
      <c r="G16" s="14"/>
      <c r="H16" s="14"/>
    </row>
    <row r="17" spans="1:8" ht="13.8">
      <c r="A17" s="14"/>
      <c r="B17" s="14"/>
      <c r="C17" s="14"/>
      <c r="D17" s="15"/>
      <c r="E17" s="14"/>
      <c r="F17" s="14"/>
      <c r="G17" s="14"/>
      <c r="H17" s="14"/>
    </row>
    <row r="18" spans="1:8" ht="13.8">
      <c r="A18" s="14"/>
      <c r="B18" s="14"/>
      <c r="C18" s="14"/>
      <c r="D18" s="15"/>
      <c r="E18" s="14"/>
      <c r="F18" s="14"/>
      <c r="G18" s="14"/>
      <c r="H18" s="14"/>
    </row>
    <row r="19" spans="1:8" ht="13.8">
      <c r="A19" s="14"/>
      <c r="B19" s="14"/>
      <c r="C19" s="14"/>
      <c r="D19" s="15"/>
      <c r="E19" s="14"/>
      <c r="F19" s="14"/>
      <c r="G19" s="14"/>
      <c r="H19" s="14"/>
    </row>
    <row r="20" spans="1:8" ht="13.8">
      <c r="A20" s="14"/>
      <c r="B20" s="14"/>
      <c r="C20" s="14"/>
      <c r="D20" s="15"/>
      <c r="E20" s="14"/>
      <c r="F20" s="14"/>
      <c r="G20" s="14"/>
      <c r="H20" s="14"/>
    </row>
    <row r="21" spans="1:8" ht="13.8">
      <c r="A21" s="14"/>
      <c r="B21" s="14"/>
      <c r="C21" s="14"/>
      <c r="D21" s="15"/>
      <c r="E21" s="14"/>
      <c r="F21" s="14"/>
      <c r="G21" s="14"/>
      <c r="H21" s="14"/>
    </row>
    <row r="22" spans="1:8" ht="13.8">
      <c r="A22" s="4"/>
      <c r="B22" s="4"/>
      <c r="C22" s="4"/>
      <c r="D22" s="5"/>
      <c r="E22" s="5"/>
      <c r="F22" s="5"/>
      <c r="G22" s="5"/>
      <c r="H22" s="5"/>
    </row>
    <row r="23" spans="1:8" ht="13.8">
      <c r="A23" s="4"/>
      <c r="B23" s="4"/>
      <c r="C23" s="4"/>
      <c r="D23" s="5"/>
      <c r="E23" s="5"/>
      <c r="F23" s="5"/>
      <c r="G23" s="5"/>
      <c r="H23" s="5"/>
    </row>
    <row r="24" spans="1:8" ht="13.8">
      <c r="A24" s="4"/>
      <c r="B24" s="4"/>
      <c r="C24" s="4"/>
      <c r="D24" s="5"/>
      <c r="E24" s="5"/>
      <c r="F24" s="5"/>
      <c r="G24" s="5"/>
      <c r="H24" s="5"/>
    </row>
    <row r="25" spans="1:8" ht="13.8">
      <c r="A25" s="4"/>
      <c r="B25" s="4"/>
      <c r="C25" s="4"/>
      <c r="D25" s="5"/>
      <c r="E25" s="5"/>
      <c r="F25" s="5"/>
      <c r="G25" s="5"/>
      <c r="H25" s="5"/>
    </row>
    <row r="26" spans="1:8" ht="13.8">
      <c r="A26" s="4"/>
      <c r="B26" s="4"/>
      <c r="C26" s="4"/>
      <c r="D26" s="5"/>
      <c r="E26" s="5"/>
      <c r="F26" s="5"/>
      <c r="G26" s="5"/>
      <c r="H26" s="5"/>
    </row>
    <row r="27" spans="1:8" ht="13.8">
      <c r="A27" s="4"/>
      <c r="B27" s="4"/>
      <c r="C27" s="4"/>
      <c r="D27" s="5"/>
      <c r="E27" s="5"/>
      <c r="F27" s="5"/>
      <c r="G27" s="5"/>
      <c r="H27" s="5"/>
    </row>
    <row r="28" spans="1:8" ht="13.8">
      <c r="A28" s="4"/>
      <c r="B28" s="4"/>
      <c r="C28" s="4"/>
      <c r="D28" s="5"/>
      <c r="E28" s="5"/>
      <c r="F28" s="5"/>
      <c r="G28" s="5"/>
      <c r="H28" s="5"/>
    </row>
    <row r="29" spans="1:8" ht="14.4">
      <c r="A29" s="4"/>
      <c r="B29" s="4"/>
      <c r="C29" s="4"/>
      <c r="D29" s="5"/>
      <c r="E29" s="6"/>
      <c r="F29" s="5"/>
      <c r="G29" s="5"/>
      <c r="H29" s="5"/>
    </row>
    <row r="30" spans="1:8" ht="14.4">
      <c r="A30" s="4"/>
      <c r="B30" s="4"/>
      <c r="C30" s="4"/>
      <c r="D30" s="5"/>
      <c r="E30" s="6"/>
      <c r="F30" s="5"/>
      <c r="G30" s="5"/>
      <c r="H30" s="5"/>
    </row>
    <row r="34" spans="4:8" ht="13.2">
      <c r="D34" s="7"/>
    </row>
    <row r="35" spans="4:8" ht="14.4">
      <c r="D35" s="8"/>
      <c r="E35" s="9"/>
      <c r="F35" s="10"/>
      <c r="G35" s="11"/>
      <c r="H35" s="12"/>
    </row>
    <row r="36" spans="4:8" ht="14.4">
      <c r="D36" s="8"/>
      <c r="E36" s="9"/>
      <c r="F36" s="10"/>
      <c r="G36" s="11"/>
      <c r="H36" s="12"/>
    </row>
    <row r="37" spans="4:8" ht="13.2">
      <c r="E37" s="12"/>
      <c r="H37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/>
  <sheetData>
    <row r="1" spans="1:1">
      <c r="A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24"/>
  <sheetViews>
    <sheetView workbookViewId="0"/>
  </sheetViews>
  <sheetFormatPr defaultColWidth="12.6640625" defaultRowHeight="15.75" customHeight="1"/>
  <sheetData>
    <row r="1" spans="1:1">
      <c r="A1" s="13" t="e">
        <f>ModelSheet=Sheet1!A:Y</f>
        <v>#NAME?</v>
      </c>
    </row>
    <row r="2" spans="1:1">
      <c r="A2" s="13" t="e">
        <f>OpenSolver_AdjNum=1</f>
        <v>#NAME?</v>
      </c>
    </row>
    <row r="3" spans="1:1">
      <c r="A3" s="13" t="e">
        <f>OpenSolver_ChosenSolver=Google</f>
        <v>#NAME?</v>
      </c>
    </row>
    <row r="4" spans="1:1">
      <c r="A4" s="13" t="e">
        <f>OpenSolver_FastBuild=0</f>
        <v>#NAME?</v>
      </c>
    </row>
    <row r="5" spans="1:1">
      <c r="A5" s="13" t="e">
        <f>OpenSolver_LinearityCheck=1</f>
        <v>#NAME?</v>
      </c>
    </row>
    <row r="6" spans="1:1">
      <c r="A6" s="13" t="e">
        <f>solver_adj=Sheet1!#REF!</f>
        <v>#NAME?</v>
      </c>
    </row>
    <row r="7" spans="1:1">
      <c r="A7" s="13" t="e">
        <f>solver_lhs1=Sheet1!E35</f>
        <v>#NAME?</v>
      </c>
    </row>
    <row r="8" spans="1:1">
      <c r="A8" s="13" t="e">
        <f>solver_lhs2=Sheet1!E36</f>
        <v>#NAME?</v>
      </c>
    </row>
    <row r="9" spans="1:1">
      <c r="A9" s="13" t="e">
        <f>solver_lhs3=Sheet1!#REF!</f>
        <v>#NAME?</v>
      </c>
    </row>
    <row r="10" spans="1:1">
      <c r="A10" s="13" t="e">
        <f>solver_lhs4=Sheet1!E37</f>
        <v>#NAME?</v>
      </c>
    </row>
    <row r="11" spans="1:1">
      <c r="A11" s="13" t="e">
        <f>solver_neg=1</f>
        <v>#NAME?</v>
      </c>
    </row>
    <row r="12" spans="1:1">
      <c r="A12" s="13" t="e">
        <f>solver_num=4</f>
        <v>#NAME?</v>
      </c>
    </row>
    <row r="13" spans="1:1">
      <c r="A13" s="13" t="e">
        <f>solver_opt=Sheet1!H35</f>
        <v>#NAME?</v>
      </c>
    </row>
    <row r="14" spans="1:1">
      <c r="A14" s="13" t="e">
        <f>solver_rel1=1</f>
        <v>#NAME?</v>
      </c>
    </row>
    <row r="15" spans="1:1">
      <c r="A15" s="13" t="e">
        <f>solver_rel2=3</f>
        <v>#NAME?</v>
      </c>
    </row>
    <row r="16" spans="1:1">
      <c r="A16" s="13" t="e">
        <f>solver_rel3=5</f>
        <v>#NAME?</v>
      </c>
    </row>
    <row r="17" spans="1:1">
      <c r="A17" s="13" t="e">
        <f>solver_rel4=1</f>
        <v>#NAME?</v>
      </c>
    </row>
    <row r="18" spans="1:1">
      <c r="A18" s="13" t="e">
        <f>solver_rhs1=Sheet1!H35</f>
        <v>#NAME?</v>
      </c>
    </row>
    <row r="19" spans="1:1">
      <c r="A19" s="13" t="e">
        <f>solver_rhs2=Sheet1!H36</f>
        <v>#NAME?</v>
      </c>
    </row>
    <row r="20" spans="1:1">
      <c r="A20" s="13" t="e">
        <f>solver_rhs3=binary</f>
        <v>#NAME?</v>
      </c>
    </row>
    <row r="21" spans="1:1">
      <c r="A21" s="13" t="e">
        <f>solver_rhs4=Sheet1!H37</f>
        <v>#NAME?</v>
      </c>
    </row>
    <row r="22" spans="1:1">
      <c r="A22" s="13" t="e">
        <f>solver_sho=1</f>
        <v>#NAME?</v>
      </c>
    </row>
    <row r="23" spans="1:1">
      <c r="A23" s="13" t="e">
        <f>solver_typ=2</f>
        <v>#NAME?</v>
      </c>
    </row>
    <row r="24" spans="1:1">
      <c r="A24" s="13" t="e">
        <f>solver_val=0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__OpenSolverCache__</vt:lpstr>
      <vt:lpstr>__OpenSolver__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Jeyavarman Murugan</dc:creator>
  <cp:lastModifiedBy>Murugan Munusamy</cp:lastModifiedBy>
  <dcterms:created xsi:type="dcterms:W3CDTF">2025-06-25T10:44:36Z</dcterms:created>
  <dcterms:modified xsi:type="dcterms:W3CDTF">2025-06-25T10:44:36Z</dcterms:modified>
</cp:coreProperties>
</file>