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/>
  <mc:AlternateContent xmlns:mc="http://schemas.openxmlformats.org/markup-compatibility/2006">
    <mc:Choice Requires="x15">
      <x15ac:absPath xmlns:x15ac="http://schemas.microsoft.com/office/spreadsheetml/2010/11/ac" url="Z:\2_Projektdaten_Austausch\8320_BMU-My eRoads\01_Berichte_Produkte\Interaktive Ergebnisdarstellung\Formate_Daten_Fuer_Diagramme\"/>
    </mc:Choice>
  </mc:AlternateContent>
  <xr:revisionPtr revIDLastSave="0" documentId="13_ncr:1_{83B99D90-B4A6-46F8-B940-8D2993D9FF6D}" xr6:coauthVersionLast="36" xr6:coauthVersionMax="36" xr10:uidLastSave="{00000000-0000-0000-0000-000000000000}"/>
  <bookViews>
    <workbookView xWindow="0" yWindow="0" windowWidth="28800" windowHeight="10425" xr2:uid="{48A02A01-0AC1-4B36-82CF-F83ED3413352}"/>
  </bookViews>
  <sheets>
    <sheet name="Alle Größenklassen" sheetId="6" r:id="rId1"/>
    <sheet name="3,5 - 7,5 t" sheetId="1" r:id="rId2"/>
    <sheet name="7,5 - 12 t" sheetId="2" r:id="rId3"/>
    <sheet name="12 - 18 t" sheetId="3" r:id="rId4"/>
    <sheet name="18 - 26 t" sheetId="4" r:id="rId5"/>
    <sheet name="&gt; 26 t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3" i="6" l="1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H5" i="6"/>
  <c r="I5" i="6"/>
  <c r="J5" i="6"/>
  <c r="K5" i="6"/>
  <c r="L5" i="6"/>
  <c r="M5" i="6"/>
  <c r="N5" i="6"/>
  <c r="O5" i="6"/>
  <c r="P5" i="6"/>
  <c r="H6" i="6"/>
  <c r="I6" i="6"/>
  <c r="J6" i="6"/>
  <c r="K6" i="6"/>
  <c r="L6" i="6"/>
  <c r="M6" i="6"/>
  <c r="N6" i="6"/>
  <c r="O6" i="6"/>
  <c r="P6" i="6"/>
  <c r="H7" i="6"/>
  <c r="I7" i="6"/>
  <c r="J7" i="6"/>
  <c r="K7" i="6"/>
  <c r="L7" i="6"/>
  <c r="M7" i="6"/>
  <c r="N7" i="6"/>
  <c r="O7" i="6"/>
  <c r="P7" i="6"/>
  <c r="H8" i="6"/>
  <c r="I8" i="6"/>
  <c r="J8" i="6"/>
  <c r="K8" i="6"/>
  <c r="L8" i="6"/>
  <c r="M8" i="6"/>
  <c r="N8" i="6"/>
  <c r="O8" i="6"/>
  <c r="P8" i="6"/>
  <c r="H9" i="6"/>
  <c r="I9" i="6"/>
  <c r="J9" i="6"/>
  <c r="K9" i="6"/>
  <c r="L9" i="6"/>
  <c r="M9" i="6"/>
  <c r="N9" i="6"/>
  <c r="O9" i="6"/>
  <c r="P9" i="6"/>
  <c r="H10" i="6"/>
  <c r="I10" i="6"/>
  <c r="J10" i="6"/>
  <c r="K10" i="6"/>
  <c r="L10" i="6"/>
  <c r="M10" i="6"/>
  <c r="N10" i="6"/>
  <c r="O10" i="6"/>
  <c r="P10" i="6"/>
  <c r="H11" i="6"/>
  <c r="I11" i="6"/>
  <c r="J11" i="6"/>
  <c r="K11" i="6"/>
  <c r="L11" i="6"/>
  <c r="M11" i="6"/>
  <c r="N11" i="6"/>
  <c r="O11" i="6"/>
  <c r="P11" i="6"/>
  <c r="H12" i="6"/>
  <c r="I12" i="6"/>
  <c r="J12" i="6"/>
  <c r="K12" i="6"/>
  <c r="L12" i="6"/>
  <c r="M12" i="6"/>
  <c r="N12" i="6"/>
  <c r="O12" i="6"/>
  <c r="P12" i="6"/>
  <c r="H13" i="6"/>
  <c r="I13" i="6"/>
  <c r="J13" i="6"/>
  <c r="K13" i="6"/>
  <c r="L13" i="6"/>
  <c r="M13" i="6"/>
  <c r="N13" i="6"/>
  <c r="O13" i="6"/>
  <c r="P13" i="6"/>
  <c r="H14" i="6"/>
  <c r="I14" i="6"/>
  <c r="J14" i="6"/>
  <c r="K14" i="6"/>
  <c r="L14" i="6"/>
  <c r="M14" i="6"/>
  <c r="N14" i="6"/>
  <c r="O14" i="6"/>
  <c r="P14" i="6"/>
  <c r="H15" i="6"/>
  <c r="I15" i="6"/>
  <c r="J15" i="6"/>
  <c r="K15" i="6"/>
  <c r="L15" i="6"/>
  <c r="M15" i="6"/>
  <c r="N15" i="6"/>
  <c r="O15" i="6"/>
  <c r="P15" i="6"/>
  <c r="H16" i="6"/>
  <c r="I16" i="6"/>
  <c r="J16" i="6"/>
  <c r="K16" i="6"/>
  <c r="L16" i="6"/>
  <c r="M16" i="6"/>
  <c r="N16" i="6"/>
  <c r="O16" i="6"/>
  <c r="P16" i="6"/>
  <c r="H17" i="6"/>
  <c r="I17" i="6"/>
  <c r="J17" i="6"/>
  <c r="K17" i="6"/>
  <c r="L17" i="6"/>
  <c r="M17" i="6"/>
  <c r="N17" i="6"/>
  <c r="O17" i="6"/>
  <c r="P17" i="6"/>
  <c r="H18" i="6"/>
  <c r="I18" i="6"/>
  <c r="J18" i="6"/>
  <c r="K18" i="6"/>
  <c r="L18" i="6"/>
  <c r="M18" i="6"/>
  <c r="N18" i="6"/>
  <c r="O18" i="6"/>
  <c r="P18" i="6"/>
  <c r="H19" i="6"/>
  <c r="I19" i="6"/>
  <c r="J19" i="6"/>
  <c r="K19" i="6"/>
  <c r="L19" i="6"/>
  <c r="M19" i="6"/>
  <c r="N19" i="6"/>
  <c r="O19" i="6"/>
  <c r="P19" i="6"/>
  <c r="H20" i="6"/>
  <c r="I20" i="6"/>
  <c r="J20" i="6"/>
  <c r="K20" i="6"/>
  <c r="L20" i="6"/>
  <c r="M20" i="6"/>
  <c r="N20" i="6"/>
  <c r="O20" i="6"/>
  <c r="P20" i="6"/>
  <c r="H21" i="6"/>
  <c r="I21" i="6"/>
  <c r="J21" i="6"/>
  <c r="K21" i="6"/>
  <c r="L21" i="6"/>
  <c r="M21" i="6"/>
  <c r="N21" i="6"/>
  <c r="O21" i="6"/>
  <c r="P21" i="6"/>
  <c r="H22" i="6"/>
  <c r="I22" i="6"/>
  <c r="J22" i="6"/>
  <c r="K22" i="6"/>
  <c r="L22" i="6"/>
  <c r="M22" i="6"/>
  <c r="N22" i="6"/>
  <c r="O22" i="6"/>
  <c r="P22" i="6"/>
  <c r="H23" i="6"/>
  <c r="I23" i="6"/>
  <c r="J23" i="6"/>
  <c r="K23" i="6"/>
  <c r="L23" i="6"/>
  <c r="M23" i="6"/>
  <c r="N23" i="6"/>
  <c r="O23" i="6"/>
  <c r="P23" i="6"/>
  <c r="H24" i="6"/>
  <c r="I24" i="6"/>
  <c r="J24" i="6"/>
  <c r="K24" i="6"/>
  <c r="L24" i="6"/>
  <c r="M24" i="6"/>
  <c r="N24" i="6"/>
  <c r="O24" i="6"/>
  <c r="P24" i="6"/>
  <c r="H25" i="6"/>
  <c r="I25" i="6"/>
  <c r="J25" i="6"/>
  <c r="K25" i="6"/>
  <c r="L25" i="6"/>
  <c r="M25" i="6"/>
  <c r="N25" i="6"/>
  <c r="O25" i="6"/>
  <c r="P25" i="6"/>
  <c r="H26" i="6"/>
  <c r="I26" i="6"/>
  <c r="J26" i="6"/>
  <c r="K26" i="6"/>
  <c r="L26" i="6"/>
  <c r="M26" i="6"/>
  <c r="N26" i="6"/>
  <c r="O26" i="6"/>
  <c r="P26" i="6"/>
  <c r="H27" i="6"/>
  <c r="I27" i="6"/>
  <c r="J27" i="6"/>
  <c r="K27" i="6"/>
  <c r="L27" i="6"/>
  <c r="M27" i="6"/>
  <c r="N27" i="6"/>
  <c r="O27" i="6"/>
  <c r="P27" i="6"/>
  <c r="H28" i="6"/>
  <c r="I28" i="6"/>
  <c r="J28" i="6"/>
  <c r="K28" i="6"/>
  <c r="L28" i="6"/>
  <c r="M28" i="6"/>
  <c r="N28" i="6"/>
  <c r="O28" i="6"/>
  <c r="P28" i="6"/>
  <c r="H29" i="6"/>
  <c r="I29" i="6"/>
  <c r="J29" i="6"/>
  <c r="K29" i="6"/>
  <c r="L29" i="6"/>
  <c r="M29" i="6"/>
  <c r="N29" i="6"/>
  <c r="O29" i="6"/>
  <c r="P29" i="6"/>
  <c r="H30" i="6"/>
  <c r="I30" i="6"/>
  <c r="J30" i="6"/>
  <c r="K30" i="6"/>
  <c r="L30" i="6"/>
  <c r="M30" i="6"/>
  <c r="N30" i="6"/>
  <c r="O30" i="6"/>
  <c r="P30" i="6"/>
  <c r="H31" i="6"/>
  <c r="I31" i="6"/>
  <c r="J31" i="6"/>
  <c r="K31" i="6"/>
  <c r="L31" i="6"/>
  <c r="M31" i="6"/>
  <c r="N31" i="6"/>
  <c r="O31" i="6"/>
  <c r="P31" i="6"/>
  <c r="P4" i="6"/>
  <c r="O4" i="6"/>
  <c r="I4" i="6"/>
  <c r="J4" i="6"/>
  <c r="K4" i="6"/>
  <c r="L4" i="6"/>
  <c r="M4" i="6"/>
  <c r="N4" i="6"/>
  <c r="H4" i="6"/>
  <c r="B5" i="6"/>
  <c r="C5" i="6"/>
  <c r="D5" i="6"/>
  <c r="E5" i="6"/>
  <c r="F5" i="6"/>
  <c r="G5" i="6"/>
  <c r="B6" i="6"/>
  <c r="C6" i="6"/>
  <c r="D6" i="6"/>
  <c r="E6" i="6"/>
  <c r="F6" i="6"/>
  <c r="G6" i="6"/>
  <c r="B7" i="6"/>
  <c r="C7" i="6"/>
  <c r="D7" i="6"/>
  <c r="E7" i="6"/>
  <c r="F7" i="6"/>
  <c r="G7" i="6"/>
  <c r="B8" i="6"/>
  <c r="C8" i="6"/>
  <c r="D8" i="6"/>
  <c r="E8" i="6"/>
  <c r="F8" i="6"/>
  <c r="G8" i="6"/>
  <c r="B9" i="6"/>
  <c r="C9" i="6"/>
  <c r="D9" i="6"/>
  <c r="E9" i="6"/>
  <c r="F9" i="6"/>
  <c r="G9" i="6"/>
  <c r="B10" i="6"/>
  <c r="C10" i="6"/>
  <c r="D10" i="6"/>
  <c r="E10" i="6"/>
  <c r="F10" i="6"/>
  <c r="G10" i="6"/>
  <c r="B11" i="6"/>
  <c r="C11" i="6"/>
  <c r="D11" i="6"/>
  <c r="E11" i="6"/>
  <c r="F11" i="6"/>
  <c r="G11" i="6"/>
  <c r="B12" i="6"/>
  <c r="C12" i="6"/>
  <c r="D12" i="6"/>
  <c r="E12" i="6"/>
  <c r="F12" i="6"/>
  <c r="G12" i="6"/>
  <c r="B13" i="6"/>
  <c r="C13" i="6"/>
  <c r="D13" i="6"/>
  <c r="E13" i="6"/>
  <c r="F13" i="6"/>
  <c r="G13" i="6"/>
  <c r="B14" i="6"/>
  <c r="C14" i="6"/>
  <c r="D14" i="6"/>
  <c r="E14" i="6"/>
  <c r="F14" i="6"/>
  <c r="G14" i="6"/>
  <c r="B15" i="6"/>
  <c r="C15" i="6"/>
  <c r="D15" i="6"/>
  <c r="E15" i="6"/>
  <c r="F15" i="6"/>
  <c r="G15" i="6"/>
  <c r="B16" i="6"/>
  <c r="C16" i="6"/>
  <c r="D16" i="6"/>
  <c r="E16" i="6"/>
  <c r="F16" i="6"/>
  <c r="G16" i="6"/>
  <c r="B17" i="6"/>
  <c r="C17" i="6"/>
  <c r="D17" i="6"/>
  <c r="E17" i="6"/>
  <c r="F17" i="6"/>
  <c r="G17" i="6"/>
  <c r="B18" i="6"/>
  <c r="C18" i="6"/>
  <c r="D18" i="6"/>
  <c r="E18" i="6"/>
  <c r="F18" i="6"/>
  <c r="G18" i="6"/>
  <c r="B19" i="6"/>
  <c r="C19" i="6"/>
  <c r="D19" i="6"/>
  <c r="E19" i="6"/>
  <c r="F19" i="6"/>
  <c r="G19" i="6"/>
  <c r="B20" i="6"/>
  <c r="C20" i="6"/>
  <c r="D20" i="6"/>
  <c r="E20" i="6"/>
  <c r="F20" i="6"/>
  <c r="G20" i="6"/>
  <c r="B21" i="6"/>
  <c r="C21" i="6"/>
  <c r="D21" i="6"/>
  <c r="E21" i="6"/>
  <c r="F21" i="6"/>
  <c r="G21" i="6"/>
  <c r="B22" i="6"/>
  <c r="C22" i="6"/>
  <c r="D22" i="6"/>
  <c r="E22" i="6"/>
  <c r="F22" i="6"/>
  <c r="G22" i="6"/>
  <c r="B23" i="6"/>
  <c r="C23" i="6"/>
  <c r="D23" i="6"/>
  <c r="E23" i="6"/>
  <c r="F23" i="6"/>
  <c r="G23" i="6"/>
  <c r="B24" i="6"/>
  <c r="C24" i="6"/>
  <c r="D24" i="6"/>
  <c r="E24" i="6"/>
  <c r="F24" i="6"/>
  <c r="G24" i="6"/>
  <c r="B25" i="6"/>
  <c r="C25" i="6"/>
  <c r="D25" i="6"/>
  <c r="E25" i="6"/>
  <c r="F25" i="6"/>
  <c r="G25" i="6"/>
  <c r="B26" i="6"/>
  <c r="C26" i="6"/>
  <c r="D26" i="6"/>
  <c r="E26" i="6"/>
  <c r="F26" i="6"/>
  <c r="G26" i="6"/>
  <c r="B27" i="6"/>
  <c r="C27" i="6"/>
  <c r="D27" i="6"/>
  <c r="E27" i="6"/>
  <c r="F27" i="6"/>
  <c r="G27" i="6"/>
  <c r="B28" i="6"/>
  <c r="C28" i="6"/>
  <c r="D28" i="6"/>
  <c r="E28" i="6"/>
  <c r="F28" i="6"/>
  <c r="G28" i="6"/>
  <c r="B29" i="6"/>
  <c r="C29" i="6"/>
  <c r="D29" i="6"/>
  <c r="E29" i="6"/>
  <c r="F29" i="6"/>
  <c r="G29" i="6"/>
  <c r="B30" i="6"/>
  <c r="C30" i="6"/>
  <c r="D30" i="6"/>
  <c r="E30" i="6"/>
  <c r="F30" i="6"/>
  <c r="G30" i="6"/>
  <c r="B31" i="6"/>
  <c r="C31" i="6"/>
  <c r="D31" i="6"/>
  <c r="E31" i="6"/>
  <c r="F31" i="6"/>
  <c r="G31" i="6"/>
  <c r="C4" i="6"/>
  <c r="D4" i="6"/>
  <c r="E4" i="6"/>
  <c r="F4" i="6"/>
  <c r="G4" i="6"/>
  <c r="B4" i="6"/>
  <c r="K55" i="5"/>
  <c r="K54" i="5"/>
  <c r="P54" i="5"/>
  <c r="P55" i="5" s="1"/>
  <c r="P56" i="5" s="1"/>
  <c r="P57" i="5" s="1"/>
  <c r="P58" i="5" s="1"/>
  <c r="P59" i="5" s="1"/>
  <c r="P60" i="5" s="1"/>
  <c r="P61" i="5" s="1"/>
  <c r="P62" i="5" s="1"/>
  <c r="P63" i="5" s="1"/>
  <c r="O54" i="5"/>
  <c r="O55" i="5" s="1"/>
  <c r="O56" i="5" s="1"/>
  <c r="O57" i="5" s="1"/>
  <c r="O58" i="5" s="1"/>
  <c r="O59" i="5" s="1"/>
  <c r="O60" i="5" s="1"/>
  <c r="O61" i="5" s="1"/>
  <c r="O62" i="5" s="1"/>
  <c r="O63" i="5" s="1"/>
  <c r="N54" i="5"/>
  <c r="N55" i="5" s="1"/>
  <c r="N56" i="5" s="1"/>
  <c r="N57" i="5" s="1"/>
  <c r="N58" i="5" s="1"/>
  <c r="N59" i="5" s="1"/>
  <c r="N60" i="5" s="1"/>
  <c r="N61" i="5" s="1"/>
  <c r="N62" i="5" s="1"/>
  <c r="N63" i="5" s="1"/>
  <c r="M54" i="5"/>
  <c r="M55" i="5" s="1"/>
  <c r="M56" i="5" s="1"/>
  <c r="M57" i="5" s="1"/>
  <c r="M58" i="5" s="1"/>
  <c r="M59" i="5" s="1"/>
  <c r="M60" i="5" s="1"/>
  <c r="M61" i="5" s="1"/>
  <c r="M62" i="5" s="1"/>
  <c r="M63" i="5" s="1"/>
  <c r="L54" i="5"/>
  <c r="L55" i="5" s="1"/>
  <c r="L56" i="5" s="1"/>
  <c r="L57" i="5" s="1"/>
  <c r="L58" i="5" s="1"/>
  <c r="L59" i="5" s="1"/>
  <c r="L60" i="5" s="1"/>
  <c r="L61" i="5" s="1"/>
  <c r="L62" i="5" s="1"/>
  <c r="L63" i="5" s="1"/>
  <c r="K56" i="5"/>
  <c r="K57" i="5" s="1"/>
  <c r="K58" i="5" s="1"/>
  <c r="K59" i="5" s="1"/>
  <c r="K60" i="5" s="1"/>
  <c r="K61" i="5" s="1"/>
  <c r="K62" i="5" s="1"/>
  <c r="K63" i="5" s="1"/>
  <c r="J54" i="5"/>
  <c r="J55" i="5" s="1"/>
  <c r="J56" i="5" s="1"/>
  <c r="J57" i="5" s="1"/>
  <c r="J58" i="5" s="1"/>
  <c r="J59" i="5" s="1"/>
  <c r="J60" i="5" s="1"/>
  <c r="J61" i="5" s="1"/>
  <c r="J62" i="5" s="1"/>
  <c r="J63" i="5" s="1"/>
  <c r="I54" i="5"/>
  <c r="I55" i="5" s="1"/>
  <c r="I56" i="5" s="1"/>
  <c r="I57" i="5" s="1"/>
  <c r="I58" i="5" s="1"/>
  <c r="I59" i="5" s="1"/>
  <c r="I60" i="5" s="1"/>
  <c r="I61" i="5" s="1"/>
  <c r="I62" i="5" s="1"/>
  <c r="I63" i="5" s="1"/>
  <c r="H54" i="5"/>
  <c r="H55" i="5" s="1"/>
  <c r="H56" i="5" s="1"/>
  <c r="H57" i="5" s="1"/>
  <c r="H58" i="5" s="1"/>
  <c r="H59" i="5" s="1"/>
  <c r="H60" i="5" s="1"/>
  <c r="H61" i="5" s="1"/>
  <c r="H62" i="5" s="1"/>
  <c r="H63" i="5" s="1"/>
  <c r="G54" i="5"/>
  <c r="G55" i="5" s="1"/>
  <c r="G56" i="5" s="1"/>
  <c r="G57" i="5" s="1"/>
  <c r="G58" i="5" s="1"/>
  <c r="G59" i="5" s="1"/>
  <c r="G60" i="5" s="1"/>
  <c r="G61" i="5" s="1"/>
  <c r="G62" i="5" s="1"/>
  <c r="G63" i="5" s="1"/>
  <c r="F54" i="5"/>
  <c r="F55" i="5" s="1"/>
  <c r="F56" i="5" s="1"/>
  <c r="F57" i="5" s="1"/>
  <c r="F58" i="5" s="1"/>
  <c r="F59" i="5" s="1"/>
  <c r="F60" i="5" s="1"/>
  <c r="F61" i="5" s="1"/>
  <c r="F62" i="5" s="1"/>
  <c r="F63" i="5" s="1"/>
  <c r="E54" i="5"/>
  <c r="E55" i="5" s="1"/>
  <c r="E56" i="5" s="1"/>
  <c r="E57" i="5" s="1"/>
  <c r="E58" i="5" s="1"/>
  <c r="E59" i="5" s="1"/>
  <c r="E60" i="5" s="1"/>
  <c r="E61" i="5" s="1"/>
  <c r="E62" i="5" s="1"/>
  <c r="E63" i="5" s="1"/>
  <c r="D54" i="5"/>
  <c r="D55" i="5" s="1"/>
  <c r="D56" i="5" s="1"/>
  <c r="D57" i="5" s="1"/>
  <c r="D58" i="5" s="1"/>
  <c r="D59" i="5" s="1"/>
  <c r="D60" i="5" s="1"/>
  <c r="D61" i="5" s="1"/>
  <c r="D62" i="5" s="1"/>
  <c r="D63" i="5" s="1"/>
  <c r="C54" i="5"/>
  <c r="C55" i="5" s="1"/>
  <c r="C56" i="5" s="1"/>
  <c r="C57" i="5" s="1"/>
  <c r="C58" i="5" s="1"/>
  <c r="C59" i="5" s="1"/>
  <c r="C60" i="5" s="1"/>
  <c r="C61" i="5" s="1"/>
  <c r="C62" i="5" s="1"/>
  <c r="C63" i="5" s="1"/>
  <c r="B54" i="5"/>
  <c r="B55" i="5" s="1"/>
  <c r="B56" i="5" s="1"/>
  <c r="B57" i="5" s="1"/>
  <c r="B58" i="5" s="1"/>
  <c r="B59" i="5" s="1"/>
  <c r="B60" i="5" s="1"/>
  <c r="B61" i="5" s="1"/>
  <c r="B62" i="5" s="1"/>
  <c r="B63" i="5" s="1"/>
  <c r="K23" i="5"/>
  <c r="K24" i="5" s="1"/>
  <c r="K25" i="5" s="1"/>
  <c r="K26" i="5" s="1"/>
  <c r="K27" i="5" s="1"/>
  <c r="K28" i="5" s="1"/>
  <c r="K29" i="5" s="1"/>
  <c r="K30" i="5" s="1"/>
  <c r="K31" i="5" s="1"/>
  <c r="P22" i="5"/>
  <c r="P23" i="5" s="1"/>
  <c r="P24" i="5" s="1"/>
  <c r="P25" i="5" s="1"/>
  <c r="P26" i="5" s="1"/>
  <c r="P27" i="5" s="1"/>
  <c r="P28" i="5" s="1"/>
  <c r="P29" i="5" s="1"/>
  <c r="P30" i="5" s="1"/>
  <c r="P31" i="5" s="1"/>
  <c r="O22" i="5"/>
  <c r="O23" i="5" s="1"/>
  <c r="O24" i="5" s="1"/>
  <c r="O25" i="5" s="1"/>
  <c r="O26" i="5" s="1"/>
  <c r="O27" i="5" s="1"/>
  <c r="O28" i="5" s="1"/>
  <c r="O29" i="5" s="1"/>
  <c r="O30" i="5" s="1"/>
  <c r="O31" i="5" s="1"/>
  <c r="N22" i="5"/>
  <c r="N23" i="5" s="1"/>
  <c r="N24" i="5" s="1"/>
  <c r="N25" i="5" s="1"/>
  <c r="N26" i="5" s="1"/>
  <c r="N27" i="5" s="1"/>
  <c r="N28" i="5" s="1"/>
  <c r="N29" i="5" s="1"/>
  <c r="N30" i="5" s="1"/>
  <c r="N31" i="5" s="1"/>
  <c r="M22" i="5"/>
  <c r="M23" i="5" s="1"/>
  <c r="M24" i="5" s="1"/>
  <c r="M25" i="5" s="1"/>
  <c r="M26" i="5" s="1"/>
  <c r="M27" i="5" s="1"/>
  <c r="M28" i="5" s="1"/>
  <c r="M29" i="5" s="1"/>
  <c r="M30" i="5" s="1"/>
  <c r="M31" i="5" s="1"/>
  <c r="L22" i="5"/>
  <c r="L23" i="5" s="1"/>
  <c r="L24" i="5" s="1"/>
  <c r="L25" i="5" s="1"/>
  <c r="L26" i="5" s="1"/>
  <c r="L27" i="5" s="1"/>
  <c r="L28" i="5" s="1"/>
  <c r="L29" i="5" s="1"/>
  <c r="L30" i="5" s="1"/>
  <c r="L31" i="5" s="1"/>
  <c r="K22" i="5"/>
  <c r="J22" i="5"/>
  <c r="J23" i="5" s="1"/>
  <c r="J24" i="5" s="1"/>
  <c r="J25" i="5" s="1"/>
  <c r="J26" i="5" s="1"/>
  <c r="J27" i="5" s="1"/>
  <c r="J28" i="5" s="1"/>
  <c r="J29" i="5" s="1"/>
  <c r="J30" i="5" s="1"/>
  <c r="J31" i="5" s="1"/>
  <c r="I22" i="5"/>
  <c r="I23" i="5" s="1"/>
  <c r="I24" i="5" s="1"/>
  <c r="I25" i="5" s="1"/>
  <c r="I26" i="5" s="1"/>
  <c r="I27" i="5" s="1"/>
  <c r="I28" i="5" s="1"/>
  <c r="I29" i="5" s="1"/>
  <c r="I30" i="5" s="1"/>
  <c r="I31" i="5" s="1"/>
  <c r="H22" i="5"/>
  <c r="H23" i="5" s="1"/>
  <c r="H24" i="5" s="1"/>
  <c r="H25" i="5" s="1"/>
  <c r="H26" i="5" s="1"/>
  <c r="H27" i="5" s="1"/>
  <c r="H28" i="5" s="1"/>
  <c r="H29" i="5" s="1"/>
  <c r="H30" i="5" s="1"/>
  <c r="H31" i="5" s="1"/>
  <c r="G22" i="5"/>
  <c r="G23" i="5" s="1"/>
  <c r="G24" i="5" s="1"/>
  <c r="G25" i="5" s="1"/>
  <c r="G26" i="5" s="1"/>
  <c r="G27" i="5" s="1"/>
  <c r="G28" i="5" s="1"/>
  <c r="G29" i="5" s="1"/>
  <c r="G30" i="5" s="1"/>
  <c r="G31" i="5" s="1"/>
  <c r="F22" i="5"/>
  <c r="F23" i="5" s="1"/>
  <c r="F24" i="5" s="1"/>
  <c r="F25" i="5" s="1"/>
  <c r="F26" i="5" s="1"/>
  <c r="F27" i="5" s="1"/>
  <c r="F28" i="5" s="1"/>
  <c r="F29" i="5" s="1"/>
  <c r="F30" i="5" s="1"/>
  <c r="F31" i="5" s="1"/>
  <c r="E22" i="5"/>
  <c r="E23" i="5" s="1"/>
  <c r="E24" i="5" s="1"/>
  <c r="E25" i="5" s="1"/>
  <c r="E26" i="5" s="1"/>
  <c r="E27" i="5" s="1"/>
  <c r="E28" i="5" s="1"/>
  <c r="E29" i="5" s="1"/>
  <c r="E30" i="5" s="1"/>
  <c r="E31" i="5" s="1"/>
  <c r="D22" i="5"/>
  <c r="D23" i="5" s="1"/>
  <c r="D24" i="5" s="1"/>
  <c r="D25" i="5" s="1"/>
  <c r="D26" i="5" s="1"/>
  <c r="D27" i="5" s="1"/>
  <c r="D28" i="5" s="1"/>
  <c r="D29" i="5" s="1"/>
  <c r="D30" i="5" s="1"/>
  <c r="D31" i="5" s="1"/>
  <c r="C22" i="5"/>
  <c r="C23" i="5" s="1"/>
  <c r="C24" i="5" s="1"/>
  <c r="C25" i="5" s="1"/>
  <c r="C26" i="5" s="1"/>
  <c r="C27" i="5" s="1"/>
  <c r="C28" i="5" s="1"/>
  <c r="C29" i="5" s="1"/>
  <c r="C30" i="5" s="1"/>
  <c r="C31" i="5" s="1"/>
  <c r="B22" i="5"/>
  <c r="B23" i="5" s="1"/>
  <c r="B24" i="5" s="1"/>
  <c r="B25" i="5" s="1"/>
  <c r="B26" i="5" s="1"/>
  <c r="B27" i="5" s="1"/>
  <c r="B28" i="5" s="1"/>
  <c r="B29" i="5" s="1"/>
  <c r="B30" i="5" s="1"/>
  <c r="B31" i="5" s="1"/>
  <c r="P54" i="4"/>
  <c r="P55" i="4" s="1"/>
  <c r="P56" i="4" s="1"/>
  <c r="P57" i="4" s="1"/>
  <c r="P58" i="4" s="1"/>
  <c r="P59" i="4" s="1"/>
  <c r="P60" i="4" s="1"/>
  <c r="P61" i="4" s="1"/>
  <c r="P62" i="4" s="1"/>
  <c r="P63" i="4" s="1"/>
  <c r="O54" i="4"/>
  <c r="O55" i="4" s="1"/>
  <c r="O56" i="4" s="1"/>
  <c r="O57" i="4" s="1"/>
  <c r="O58" i="4" s="1"/>
  <c r="O59" i="4" s="1"/>
  <c r="O60" i="4" s="1"/>
  <c r="O61" i="4" s="1"/>
  <c r="O62" i="4" s="1"/>
  <c r="O63" i="4" s="1"/>
  <c r="N54" i="4"/>
  <c r="N55" i="4" s="1"/>
  <c r="N56" i="4" s="1"/>
  <c r="N57" i="4" s="1"/>
  <c r="N58" i="4" s="1"/>
  <c r="N59" i="4" s="1"/>
  <c r="N60" i="4" s="1"/>
  <c r="N61" i="4" s="1"/>
  <c r="N62" i="4" s="1"/>
  <c r="N63" i="4" s="1"/>
  <c r="M54" i="4"/>
  <c r="M55" i="4" s="1"/>
  <c r="M56" i="4" s="1"/>
  <c r="M57" i="4" s="1"/>
  <c r="M58" i="4" s="1"/>
  <c r="M59" i="4" s="1"/>
  <c r="M60" i="4" s="1"/>
  <c r="M61" i="4" s="1"/>
  <c r="M62" i="4" s="1"/>
  <c r="M63" i="4" s="1"/>
  <c r="L54" i="4"/>
  <c r="L55" i="4" s="1"/>
  <c r="L56" i="4" s="1"/>
  <c r="L57" i="4" s="1"/>
  <c r="L58" i="4" s="1"/>
  <c r="L59" i="4" s="1"/>
  <c r="L60" i="4" s="1"/>
  <c r="L61" i="4" s="1"/>
  <c r="L62" i="4" s="1"/>
  <c r="L63" i="4" s="1"/>
  <c r="K54" i="4"/>
  <c r="K55" i="4" s="1"/>
  <c r="K56" i="4" s="1"/>
  <c r="K57" i="4" s="1"/>
  <c r="K58" i="4" s="1"/>
  <c r="K59" i="4" s="1"/>
  <c r="K60" i="4" s="1"/>
  <c r="K61" i="4" s="1"/>
  <c r="K62" i="4" s="1"/>
  <c r="K63" i="4" s="1"/>
  <c r="J54" i="4"/>
  <c r="J55" i="4" s="1"/>
  <c r="J56" i="4" s="1"/>
  <c r="J57" i="4" s="1"/>
  <c r="J58" i="4" s="1"/>
  <c r="J59" i="4" s="1"/>
  <c r="J60" i="4" s="1"/>
  <c r="J61" i="4" s="1"/>
  <c r="J62" i="4" s="1"/>
  <c r="J63" i="4" s="1"/>
  <c r="I54" i="4"/>
  <c r="I55" i="4" s="1"/>
  <c r="I56" i="4" s="1"/>
  <c r="I57" i="4" s="1"/>
  <c r="I58" i="4" s="1"/>
  <c r="I59" i="4" s="1"/>
  <c r="I60" i="4" s="1"/>
  <c r="I61" i="4" s="1"/>
  <c r="I62" i="4" s="1"/>
  <c r="I63" i="4" s="1"/>
  <c r="H54" i="4"/>
  <c r="H55" i="4" s="1"/>
  <c r="H56" i="4" s="1"/>
  <c r="H57" i="4" s="1"/>
  <c r="H58" i="4" s="1"/>
  <c r="H59" i="4" s="1"/>
  <c r="H60" i="4" s="1"/>
  <c r="H61" i="4" s="1"/>
  <c r="H62" i="4" s="1"/>
  <c r="H63" i="4" s="1"/>
  <c r="G54" i="4"/>
  <c r="G55" i="4" s="1"/>
  <c r="G56" i="4" s="1"/>
  <c r="G57" i="4" s="1"/>
  <c r="G58" i="4" s="1"/>
  <c r="G59" i="4" s="1"/>
  <c r="G60" i="4" s="1"/>
  <c r="G61" i="4" s="1"/>
  <c r="G62" i="4" s="1"/>
  <c r="G63" i="4" s="1"/>
  <c r="F54" i="4"/>
  <c r="F55" i="4" s="1"/>
  <c r="F56" i="4" s="1"/>
  <c r="F57" i="4" s="1"/>
  <c r="F58" i="4" s="1"/>
  <c r="F59" i="4" s="1"/>
  <c r="F60" i="4" s="1"/>
  <c r="F61" i="4" s="1"/>
  <c r="F62" i="4" s="1"/>
  <c r="F63" i="4" s="1"/>
  <c r="E54" i="4"/>
  <c r="E55" i="4" s="1"/>
  <c r="E56" i="4" s="1"/>
  <c r="E57" i="4" s="1"/>
  <c r="E58" i="4" s="1"/>
  <c r="E59" i="4" s="1"/>
  <c r="E60" i="4" s="1"/>
  <c r="E61" i="4" s="1"/>
  <c r="E62" i="4" s="1"/>
  <c r="E63" i="4" s="1"/>
  <c r="D54" i="4"/>
  <c r="D55" i="4" s="1"/>
  <c r="D56" i="4" s="1"/>
  <c r="D57" i="4" s="1"/>
  <c r="D58" i="4" s="1"/>
  <c r="D59" i="4" s="1"/>
  <c r="D60" i="4" s="1"/>
  <c r="D61" i="4" s="1"/>
  <c r="D62" i="4" s="1"/>
  <c r="D63" i="4" s="1"/>
  <c r="C54" i="4"/>
  <c r="C55" i="4" s="1"/>
  <c r="C56" i="4" s="1"/>
  <c r="C57" i="4" s="1"/>
  <c r="C58" i="4" s="1"/>
  <c r="C59" i="4" s="1"/>
  <c r="C60" i="4" s="1"/>
  <c r="C61" i="4" s="1"/>
  <c r="C62" i="4" s="1"/>
  <c r="C63" i="4" s="1"/>
  <c r="B54" i="4"/>
  <c r="B55" i="4" s="1"/>
  <c r="B56" i="4" s="1"/>
  <c r="B57" i="4" s="1"/>
  <c r="B58" i="4" s="1"/>
  <c r="B59" i="4" s="1"/>
  <c r="B60" i="4" s="1"/>
  <c r="B61" i="4" s="1"/>
  <c r="B62" i="4" s="1"/>
  <c r="B63" i="4" s="1"/>
  <c r="M23" i="4"/>
  <c r="M24" i="4" s="1"/>
  <c r="M25" i="4" s="1"/>
  <c r="M26" i="4" s="1"/>
  <c r="M27" i="4" s="1"/>
  <c r="M28" i="4" s="1"/>
  <c r="M29" i="4" s="1"/>
  <c r="M30" i="4" s="1"/>
  <c r="M31" i="4" s="1"/>
  <c r="L23" i="4"/>
  <c r="L24" i="4" s="1"/>
  <c r="L25" i="4" s="1"/>
  <c r="L26" i="4" s="1"/>
  <c r="L27" i="4" s="1"/>
  <c r="L28" i="4" s="1"/>
  <c r="L29" i="4" s="1"/>
  <c r="L30" i="4" s="1"/>
  <c r="L31" i="4" s="1"/>
  <c r="K23" i="4"/>
  <c r="K24" i="4" s="1"/>
  <c r="K25" i="4" s="1"/>
  <c r="K26" i="4" s="1"/>
  <c r="K27" i="4" s="1"/>
  <c r="K28" i="4" s="1"/>
  <c r="K29" i="4" s="1"/>
  <c r="K30" i="4" s="1"/>
  <c r="K31" i="4" s="1"/>
  <c r="P22" i="4"/>
  <c r="P23" i="4" s="1"/>
  <c r="P24" i="4" s="1"/>
  <c r="P25" i="4" s="1"/>
  <c r="P26" i="4" s="1"/>
  <c r="P27" i="4" s="1"/>
  <c r="P28" i="4" s="1"/>
  <c r="P29" i="4" s="1"/>
  <c r="P30" i="4" s="1"/>
  <c r="P31" i="4" s="1"/>
  <c r="O22" i="4"/>
  <c r="O23" i="4" s="1"/>
  <c r="O24" i="4" s="1"/>
  <c r="O25" i="4" s="1"/>
  <c r="O26" i="4" s="1"/>
  <c r="O27" i="4" s="1"/>
  <c r="O28" i="4" s="1"/>
  <c r="O29" i="4" s="1"/>
  <c r="O30" i="4" s="1"/>
  <c r="O31" i="4" s="1"/>
  <c r="N22" i="4"/>
  <c r="N23" i="4" s="1"/>
  <c r="N24" i="4" s="1"/>
  <c r="N25" i="4" s="1"/>
  <c r="N26" i="4" s="1"/>
  <c r="N27" i="4" s="1"/>
  <c r="N28" i="4" s="1"/>
  <c r="N29" i="4" s="1"/>
  <c r="N30" i="4" s="1"/>
  <c r="N31" i="4" s="1"/>
  <c r="M22" i="4"/>
  <c r="L22" i="4"/>
  <c r="K22" i="4"/>
  <c r="J22" i="4"/>
  <c r="J23" i="4" s="1"/>
  <c r="J24" i="4" s="1"/>
  <c r="J25" i="4" s="1"/>
  <c r="J26" i="4" s="1"/>
  <c r="J27" i="4" s="1"/>
  <c r="J28" i="4" s="1"/>
  <c r="J29" i="4" s="1"/>
  <c r="J30" i="4" s="1"/>
  <c r="J31" i="4" s="1"/>
  <c r="I22" i="4"/>
  <c r="I23" i="4" s="1"/>
  <c r="I24" i="4" s="1"/>
  <c r="I25" i="4" s="1"/>
  <c r="I26" i="4" s="1"/>
  <c r="I27" i="4" s="1"/>
  <c r="I28" i="4" s="1"/>
  <c r="I29" i="4" s="1"/>
  <c r="I30" i="4" s="1"/>
  <c r="I31" i="4" s="1"/>
  <c r="H22" i="4"/>
  <c r="H23" i="4" s="1"/>
  <c r="H24" i="4" s="1"/>
  <c r="H25" i="4" s="1"/>
  <c r="H26" i="4" s="1"/>
  <c r="H27" i="4" s="1"/>
  <c r="H28" i="4" s="1"/>
  <c r="H29" i="4" s="1"/>
  <c r="H30" i="4" s="1"/>
  <c r="H31" i="4" s="1"/>
  <c r="G22" i="4"/>
  <c r="G23" i="4" s="1"/>
  <c r="G24" i="4" s="1"/>
  <c r="G25" i="4" s="1"/>
  <c r="G26" i="4" s="1"/>
  <c r="G27" i="4" s="1"/>
  <c r="G28" i="4" s="1"/>
  <c r="G29" i="4" s="1"/>
  <c r="G30" i="4" s="1"/>
  <c r="G31" i="4" s="1"/>
  <c r="F22" i="4"/>
  <c r="F23" i="4" s="1"/>
  <c r="F24" i="4" s="1"/>
  <c r="F25" i="4" s="1"/>
  <c r="F26" i="4" s="1"/>
  <c r="F27" i="4" s="1"/>
  <c r="F28" i="4" s="1"/>
  <c r="F29" i="4" s="1"/>
  <c r="F30" i="4" s="1"/>
  <c r="F31" i="4" s="1"/>
  <c r="E22" i="4"/>
  <c r="E23" i="4" s="1"/>
  <c r="E24" i="4" s="1"/>
  <c r="E25" i="4" s="1"/>
  <c r="E26" i="4" s="1"/>
  <c r="E27" i="4" s="1"/>
  <c r="E28" i="4" s="1"/>
  <c r="E29" i="4" s="1"/>
  <c r="E30" i="4" s="1"/>
  <c r="E31" i="4" s="1"/>
  <c r="D22" i="4"/>
  <c r="D23" i="4" s="1"/>
  <c r="D24" i="4" s="1"/>
  <c r="D25" i="4" s="1"/>
  <c r="D26" i="4" s="1"/>
  <c r="D27" i="4" s="1"/>
  <c r="D28" i="4" s="1"/>
  <c r="D29" i="4" s="1"/>
  <c r="D30" i="4" s="1"/>
  <c r="D31" i="4" s="1"/>
  <c r="C22" i="4"/>
  <c r="C23" i="4" s="1"/>
  <c r="C24" i="4" s="1"/>
  <c r="C25" i="4" s="1"/>
  <c r="C26" i="4" s="1"/>
  <c r="C27" i="4" s="1"/>
  <c r="C28" i="4" s="1"/>
  <c r="C29" i="4" s="1"/>
  <c r="C30" i="4" s="1"/>
  <c r="C31" i="4" s="1"/>
  <c r="B22" i="4"/>
  <c r="B23" i="4" s="1"/>
  <c r="B24" i="4" s="1"/>
  <c r="B25" i="4" s="1"/>
  <c r="B26" i="4" s="1"/>
  <c r="B27" i="4" s="1"/>
  <c r="B28" i="4" s="1"/>
  <c r="B29" i="4" s="1"/>
  <c r="B30" i="4" s="1"/>
  <c r="B31" i="4" s="1"/>
  <c r="P54" i="3"/>
  <c r="P55" i="3" s="1"/>
  <c r="P56" i="3" s="1"/>
  <c r="P57" i="3" s="1"/>
  <c r="P58" i="3" s="1"/>
  <c r="P59" i="3" s="1"/>
  <c r="P60" i="3" s="1"/>
  <c r="P61" i="3" s="1"/>
  <c r="P62" i="3" s="1"/>
  <c r="P63" i="3" s="1"/>
  <c r="O54" i="3"/>
  <c r="O55" i="3" s="1"/>
  <c r="O56" i="3" s="1"/>
  <c r="O57" i="3" s="1"/>
  <c r="O58" i="3" s="1"/>
  <c r="O59" i="3" s="1"/>
  <c r="O60" i="3" s="1"/>
  <c r="O61" i="3" s="1"/>
  <c r="O62" i="3" s="1"/>
  <c r="O63" i="3" s="1"/>
  <c r="N54" i="3"/>
  <c r="N55" i="3" s="1"/>
  <c r="N56" i="3" s="1"/>
  <c r="N57" i="3" s="1"/>
  <c r="N58" i="3" s="1"/>
  <c r="N59" i="3" s="1"/>
  <c r="N60" i="3" s="1"/>
  <c r="N61" i="3" s="1"/>
  <c r="N62" i="3" s="1"/>
  <c r="N63" i="3" s="1"/>
  <c r="M54" i="3"/>
  <c r="M55" i="3" s="1"/>
  <c r="M56" i="3" s="1"/>
  <c r="M57" i="3" s="1"/>
  <c r="M58" i="3" s="1"/>
  <c r="M59" i="3" s="1"/>
  <c r="M60" i="3" s="1"/>
  <c r="M61" i="3" s="1"/>
  <c r="M62" i="3" s="1"/>
  <c r="M63" i="3" s="1"/>
  <c r="L54" i="3"/>
  <c r="L55" i="3" s="1"/>
  <c r="L56" i="3" s="1"/>
  <c r="L57" i="3" s="1"/>
  <c r="L58" i="3" s="1"/>
  <c r="L59" i="3" s="1"/>
  <c r="L60" i="3" s="1"/>
  <c r="L61" i="3" s="1"/>
  <c r="L62" i="3" s="1"/>
  <c r="L63" i="3" s="1"/>
  <c r="K54" i="3"/>
  <c r="K55" i="3" s="1"/>
  <c r="K56" i="3" s="1"/>
  <c r="K57" i="3" s="1"/>
  <c r="K58" i="3" s="1"/>
  <c r="K59" i="3" s="1"/>
  <c r="K60" i="3" s="1"/>
  <c r="K61" i="3" s="1"/>
  <c r="K62" i="3" s="1"/>
  <c r="K63" i="3" s="1"/>
  <c r="J54" i="3"/>
  <c r="J55" i="3" s="1"/>
  <c r="J56" i="3" s="1"/>
  <c r="J57" i="3" s="1"/>
  <c r="J58" i="3" s="1"/>
  <c r="J59" i="3" s="1"/>
  <c r="J60" i="3" s="1"/>
  <c r="J61" i="3" s="1"/>
  <c r="J62" i="3" s="1"/>
  <c r="J63" i="3" s="1"/>
  <c r="I54" i="3"/>
  <c r="I55" i="3" s="1"/>
  <c r="I56" i="3" s="1"/>
  <c r="I57" i="3" s="1"/>
  <c r="I58" i="3" s="1"/>
  <c r="I59" i="3" s="1"/>
  <c r="I60" i="3" s="1"/>
  <c r="I61" i="3" s="1"/>
  <c r="I62" i="3" s="1"/>
  <c r="I63" i="3" s="1"/>
  <c r="H54" i="3"/>
  <c r="H55" i="3" s="1"/>
  <c r="H56" i="3" s="1"/>
  <c r="H57" i="3" s="1"/>
  <c r="H58" i="3" s="1"/>
  <c r="H59" i="3" s="1"/>
  <c r="H60" i="3" s="1"/>
  <c r="H61" i="3" s="1"/>
  <c r="H62" i="3" s="1"/>
  <c r="H63" i="3" s="1"/>
  <c r="G54" i="3"/>
  <c r="G55" i="3" s="1"/>
  <c r="G56" i="3" s="1"/>
  <c r="G57" i="3" s="1"/>
  <c r="G58" i="3" s="1"/>
  <c r="G59" i="3" s="1"/>
  <c r="G60" i="3" s="1"/>
  <c r="G61" i="3" s="1"/>
  <c r="G62" i="3" s="1"/>
  <c r="G63" i="3" s="1"/>
  <c r="F54" i="3"/>
  <c r="F55" i="3" s="1"/>
  <c r="F56" i="3" s="1"/>
  <c r="F57" i="3" s="1"/>
  <c r="F58" i="3" s="1"/>
  <c r="F59" i="3" s="1"/>
  <c r="F60" i="3" s="1"/>
  <c r="F61" i="3" s="1"/>
  <c r="F62" i="3" s="1"/>
  <c r="F63" i="3" s="1"/>
  <c r="E54" i="3"/>
  <c r="E55" i="3" s="1"/>
  <c r="E56" i="3" s="1"/>
  <c r="E57" i="3" s="1"/>
  <c r="E58" i="3" s="1"/>
  <c r="E59" i="3" s="1"/>
  <c r="E60" i="3" s="1"/>
  <c r="E61" i="3" s="1"/>
  <c r="E62" i="3" s="1"/>
  <c r="E63" i="3" s="1"/>
  <c r="D54" i="3"/>
  <c r="D55" i="3" s="1"/>
  <c r="D56" i="3" s="1"/>
  <c r="D57" i="3" s="1"/>
  <c r="D58" i="3" s="1"/>
  <c r="D59" i="3" s="1"/>
  <c r="D60" i="3" s="1"/>
  <c r="D61" i="3" s="1"/>
  <c r="D62" i="3" s="1"/>
  <c r="D63" i="3" s="1"/>
  <c r="C54" i="3"/>
  <c r="C55" i="3" s="1"/>
  <c r="C56" i="3" s="1"/>
  <c r="C57" i="3" s="1"/>
  <c r="C58" i="3" s="1"/>
  <c r="C59" i="3" s="1"/>
  <c r="C60" i="3" s="1"/>
  <c r="C61" i="3" s="1"/>
  <c r="C62" i="3" s="1"/>
  <c r="C63" i="3" s="1"/>
  <c r="B54" i="3"/>
  <c r="B55" i="3" s="1"/>
  <c r="B56" i="3" s="1"/>
  <c r="B57" i="3" s="1"/>
  <c r="B58" i="3" s="1"/>
  <c r="B59" i="3" s="1"/>
  <c r="B60" i="3" s="1"/>
  <c r="B61" i="3" s="1"/>
  <c r="B62" i="3" s="1"/>
  <c r="B63" i="3" s="1"/>
  <c r="M23" i="3"/>
  <c r="M24" i="3" s="1"/>
  <c r="M25" i="3" s="1"/>
  <c r="M26" i="3" s="1"/>
  <c r="M27" i="3" s="1"/>
  <c r="M28" i="3" s="1"/>
  <c r="M29" i="3" s="1"/>
  <c r="M30" i="3" s="1"/>
  <c r="M31" i="3" s="1"/>
  <c r="L23" i="3"/>
  <c r="L24" i="3" s="1"/>
  <c r="L25" i="3" s="1"/>
  <c r="L26" i="3" s="1"/>
  <c r="L27" i="3" s="1"/>
  <c r="L28" i="3" s="1"/>
  <c r="L29" i="3" s="1"/>
  <c r="L30" i="3" s="1"/>
  <c r="L31" i="3" s="1"/>
  <c r="K23" i="3"/>
  <c r="K24" i="3" s="1"/>
  <c r="K25" i="3" s="1"/>
  <c r="K26" i="3" s="1"/>
  <c r="K27" i="3" s="1"/>
  <c r="K28" i="3" s="1"/>
  <c r="K29" i="3" s="1"/>
  <c r="K30" i="3" s="1"/>
  <c r="K31" i="3" s="1"/>
  <c r="P22" i="3"/>
  <c r="P23" i="3" s="1"/>
  <c r="P24" i="3" s="1"/>
  <c r="P25" i="3" s="1"/>
  <c r="P26" i="3" s="1"/>
  <c r="P27" i="3" s="1"/>
  <c r="P28" i="3" s="1"/>
  <c r="P29" i="3" s="1"/>
  <c r="P30" i="3" s="1"/>
  <c r="P31" i="3" s="1"/>
  <c r="O22" i="3"/>
  <c r="O23" i="3" s="1"/>
  <c r="O24" i="3" s="1"/>
  <c r="O25" i="3" s="1"/>
  <c r="O26" i="3" s="1"/>
  <c r="O27" i="3" s="1"/>
  <c r="O28" i="3" s="1"/>
  <c r="O29" i="3" s="1"/>
  <c r="O30" i="3" s="1"/>
  <c r="O31" i="3" s="1"/>
  <c r="N22" i="3"/>
  <c r="N23" i="3" s="1"/>
  <c r="N24" i="3" s="1"/>
  <c r="N25" i="3" s="1"/>
  <c r="N26" i="3" s="1"/>
  <c r="N27" i="3" s="1"/>
  <c r="N28" i="3" s="1"/>
  <c r="N29" i="3" s="1"/>
  <c r="N30" i="3" s="1"/>
  <c r="N31" i="3" s="1"/>
  <c r="M22" i="3"/>
  <c r="L22" i="3"/>
  <c r="K22" i="3"/>
  <c r="J22" i="3"/>
  <c r="J23" i="3" s="1"/>
  <c r="J24" i="3" s="1"/>
  <c r="J25" i="3" s="1"/>
  <c r="J26" i="3" s="1"/>
  <c r="J27" i="3" s="1"/>
  <c r="J28" i="3" s="1"/>
  <c r="J29" i="3" s="1"/>
  <c r="J30" i="3" s="1"/>
  <c r="J31" i="3" s="1"/>
  <c r="I22" i="3"/>
  <c r="I23" i="3" s="1"/>
  <c r="I24" i="3" s="1"/>
  <c r="I25" i="3" s="1"/>
  <c r="I26" i="3" s="1"/>
  <c r="I27" i="3" s="1"/>
  <c r="I28" i="3" s="1"/>
  <c r="I29" i="3" s="1"/>
  <c r="I30" i="3" s="1"/>
  <c r="I31" i="3" s="1"/>
  <c r="H22" i="3"/>
  <c r="H23" i="3" s="1"/>
  <c r="H24" i="3" s="1"/>
  <c r="H25" i="3" s="1"/>
  <c r="H26" i="3" s="1"/>
  <c r="H27" i="3" s="1"/>
  <c r="H28" i="3" s="1"/>
  <c r="H29" i="3" s="1"/>
  <c r="H30" i="3" s="1"/>
  <c r="H31" i="3" s="1"/>
  <c r="G22" i="3"/>
  <c r="G23" i="3" s="1"/>
  <c r="G24" i="3" s="1"/>
  <c r="G25" i="3" s="1"/>
  <c r="G26" i="3" s="1"/>
  <c r="G27" i="3" s="1"/>
  <c r="G28" i="3" s="1"/>
  <c r="G29" i="3" s="1"/>
  <c r="G30" i="3" s="1"/>
  <c r="G31" i="3" s="1"/>
  <c r="F22" i="3"/>
  <c r="F23" i="3" s="1"/>
  <c r="F24" i="3" s="1"/>
  <c r="F25" i="3" s="1"/>
  <c r="F26" i="3" s="1"/>
  <c r="F27" i="3" s="1"/>
  <c r="F28" i="3" s="1"/>
  <c r="F29" i="3" s="1"/>
  <c r="F30" i="3" s="1"/>
  <c r="F31" i="3" s="1"/>
  <c r="E22" i="3"/>
  <c r="E23" i="3" s="1"/>
  <c r="E24" i="3" s="1"/>
  <c r="E25" i="3" s="1"/>
  <c r="E26" i="3" s="1"/>
  <c r="E27" i="3" s="1"/>
  <c r="E28" i="3" s="1"/>
  <c r="E29" i="3" s="1"/>
  <c r="E30" i="3" s="1"/>
  <c r="E31" i="3" s="1"/>
  <c r="D22" i="3"/>
  <c r="D23" i="3" s="1"/>
  <c r="D24" i="3" s="1"/>
  <c r="D25" i="3" s="1"/>
  <c r="D26" i="3" s="1"/>
  <c r="D27" i="3" s="1"/>
  <c r="D28" i="3" s="1"/>
  <c r="D29" i="3" s="1"/>
  <c r="D30" i="3" s="1"/>
  <c r="D31" i="3" s="1"/>
  <c r="C22" i="3"/>
  <c r="C23" i="3" s="1"/>
  <c r="C24" i="3" s="1"/>
  <c r="C25" i="3" s="1"/>
  <c r="C26" i="3" s="1"/>
  <c r="C27" i="3" s="1"/>
  <c r="C28" i="3" s="1"/>
  <c r="C29" i="3" s="1"/>
  <c r="C30" i="3" s="1"/>
  <c r="C31" i="3" s="1"/>
  <c r="B22" i="3"/>
  <c r="B23" i="3" s="1"/>
  <c r="B24" i="3" s="1"/>
  <c r="B25" i="3" s="1"/>
  <c r="B26" i="3" s="1"/>
  <c r="B27" i="3" s="1"/>
  <c r="B28" i="3" s="1"/>
  <c r="B29" i="3" s="1"/>
  <c r="B30" i="3" s="1"/>
  <c r="B31" i="3" s="1"/>
  <c r="I54" i="2"/>
  <c r="I55" i="2" s="1"/>
  <c r="I56" i="2" s="1"/>
  <c r="I57" i="2" s="1"/>
  <c r="I58" i="2" s="1"/>
  <c r="I59" i="2" s="1"/>
  <c r="I60" i="2" s="1"/>
  <c r="I61" i="2" s="1"/>
  <c r="I62" i="2" s="1"/>
  <c r="I63" i="2" s="1"/>
  <c r="H54" i="2"/>
  <c r="H55" i="2" s="1"/>
  <c r="H56" i="2" s="1"/>
  <c r="H57" i="2" s="1"/>
  <c r="H58" i="2" s="1"/>
  <c r="H59" i="2" s="1"/>
  <c r="H60" i="2" s="1"/>
  <c r="H61" i="2" s="1"/>
  <c r="H62" i="2" s="1"/>
  <c r="H63" i="2" s="1"/>
  <c r="G54" i="2"/>
  <c r="G55" i="2" s="1"/>
  <c r="G56" i="2" s="1"/>
  <c r="G57" i="2" s="1"/>
  <c r="G58" i="2" s="1"/>
  <c r="G59" i="2" s="1"/>
  <c r="G60" i="2" s="1"/>
  <c r="G61" i="2" s="1"/>
  <c r="G62" i="2" s="1"/>
  <c r="G63" i="2" s="1"/>
  <c r="F54" i="2"/>
  <c r="F55" i="2" s="1"/>
  <c r="F56" i="2" s="1"/>
  <c r="F57" i="2" s="1"/>
  <c r="F58" i="2" s="1"/>
  <c r="F59" i="2" s="1"/>
  <c r="F60" i="2" s="1"/>
  <c r="F61" i="2" s="1"/>
  <c r="F62" i="2" s="1"/>
  <c r="F63" i="2" s="1"/>
  <c r="E54" i="2"/>
  <c r="E55" i="2" s="1"/>
  <c r="E56" i="2" s="1"/>
  <c r="E57" i="2" s="1"/>
  <c r="E58" i="2" s="1"/>
  <c r="E59" i="2" s="1"/>
  <c r="E60" i="2" s="1"/>
  <c r="E61" i="2" s="1"/>
  <c r="E62" i="2" s="1"/>
  <c r="E63" i="2" s="1"/>
  <c r="D54" i="2"/>
  <c r="D55" i="2" s="1"/>
  <c r="D56" i="2" s="1"/>
  <c r="D57" i="2" s="1"/>
  <c r="D58" i="2" s="1"/>
  <c r="D59" i="2" s="1"/>
  <c r="D60" i="2" s="1"/>
  <c r="D61" i="2" s="1"/>
  <c r="D62" i="2" s="1"/>
  <c r="D63" i="2" s="1"/>
  <c r="C54" i="2"/>
  <c r="C55" i="2" s="1"/>
  <c r="C56" i="2" s="1"/>
  <c r="C57" i="2" s="1"/>
  <c r="C58" i="2" s="1"/>
  <c r="C59" i="2" s="1"/>
  <c r="C60" i="2" s="1"/>
  <c r="C61" i="2" s="1"/>
  <c r="C62" i="2" s="1"/>
  <c r="C63" i="2" s="1"/>
  <c r="B54" i="2"/>
  <c r="B55" i="2" s="1"/>
  <c r="B56" i="2" s="1"/>
  <c r="B57" i="2" s="1"/>
  <c r="B58" i="2" s="1"/>
  <c r="B59" i="2" s="1"/>
  <c r="B60" i="2" s="1"/>
  <c r="B61" i="2" s="1"/>
  <c r="B62" i="2" s="1"/>
  <c r="B63" i="2" s="1"/>
  <c r="F23" i="2"/>
  <c r="F24" i="2" s="1"/>
  <c r="F25" i="2" s="1"/>
  <c r="F26" i="2" s="1"/>
  <c r="F27" i="2" s="1"/>
  <c r="F28" i="2" s="1"/>
  <c r="F29" i="2" s="1"/>
  <c r="F30" i="2" s="1"/>
  <c r="F31" i="2" s="1"/>
  <c r="I22" i="2"/>
  <c r="I23" i="2" s="1"/>
  <c r="I24" i="2" s="1"/>
  <c r="I25" i="2" s="1"/>
  <c r="I26" i="2" s="1"/>
  <c r="I27" i="2" s="1"/>
  <c r="I28" i="2" s="1"/>
  <c r="I29" i="2" s="1"/>
  <c r="I30" i="2" s="1"/>
  <c r="I31" i="2" s="1"/>
  <c r="H22" i="2"/>
  <c r="H23" i="2" s="1"/>
  <c r="H24" i="2" s="1"/>
  <c r="H25" i="2" s="1"/>
  <c r="H26" i="2" s="1"/>
  <c r="H27" i="2" s="1"/>
  <c r="H28" i="2" s="1"/>
  <c r="H29" i="2" s="1"/>
  <c r="H30" i="2" s="1"/>
  <c r="H31" i="2" s="1"/>
  <c r="G22" i="2"/>
  <c r="G23" i="2" s="1"/>
  <c r="G24" i="2" s="1"/>
  <c r="G25" i="2" s="1"/>
  <c r="G26" i="2" s="1"/>
  <c r="G27" i="2" s="1"/>
  <c r="G28" i="2" s="1"/>
  <c r="G29" i="2" s="1"/>
  <c r="G30" i="2" s="1"/>
  <c r="G31" i="2" s="1"/>
  <c r="F22" i="2"/>
  <c r="E22" i="2"/>
  <c r="E23" i="2" s="1"/>
  <c r="E24" i="2" s="1"/>
  <c r="E25" i="2" s="1"/>
  <c r="E26" i="2" s="1"/>
  <c r="E27" i="2" s="1"/>
  <c r="E28" i="2" s="1"/>
  <c r="E29" i="2" s="1"/>
  <c r="E30" i="2" s="1"/>
  <c r="E31" i="2" s="1"/>
  <c r="D22" i="2"/>
  <c r="D23" i="2" s="1"/>
  <c r="D24" i="2" s="1"/>
  <c r="D25" i="2" s="1"/>
  <c r="D26" i="2" s="1"/>
  <c r="D27" i="2" s="1"/>
  <c r="D28" i="2" s="1"/>
  <c r="D29" i="2" s="1"/>
  <c r="D30" i="2" s="1"/>
  <c r="D31" i="2" s="1"/>
  <c r="C22" i="2"/>
  <c r="C23" i="2" s="1"/>
  <c r="C24" i="2" s="1"/>
  <c r="C25" i="2" s="1"/>
  <c r="C26" i="2" s="1"/>
  <c r="C27" i="2" s="1"/>
  <c r="C28" i="2" s="1"/>
  <c r="C29" i="2" s="1"/>
  <c r="C30" i="2" s="1"/>
  <c r="C31" i="2" s="1"/>
  <c r="B22" i="2"/>
  <c r="B23" i="2" s="1"/>
  <c r="B24" i="2" s="1"/>
  <c r="B25" i="2" s="1"/>
  <c r="B26" i="2" s="1"/>
  <c r="B27" i="2" s="1"/>
  <c r="B28" i="2" s="1"/>
  <c r="B29" i="2" s="1"/>
  <c r="B30" i="2" s="1"/>
  <c r="B31" i="2" s="1"/>
  <c r="I54" i="1"/>
  <c r="I55" i="1" s="1"/>
  <c r="I56" i="1" s="1"/>
  <c r="I57" i="1" s="1"/>
  <c r="I58" i="1" s="1"/>
  <c r="I59" i="1" s="1"/>
  <c r="I60" i="1" s="1"/>
  <c r="I61" i="1" s="1"/>
  <c r="I62" i="1" s="1"/>
  <c r="I63" i="1" s="1"/>
  <c r="H54" i="1"/>
  <c r="H55" i="1" s="1"/>
  <c r="H56" i="1" s="1"/>
  <c r="H57" i="1" s="1"/>
  <c r="H58" i="1" s="1"/>
  <c r="H59" i="1" s="1"/>
  <c r="H60" i="1" s="1"/>
  <c r="H61" i="1" s="1"/>
  <c r="H62" i="1" s="1"/>
  <c r="H63" i="1" s="1"/>
  <c r="G54" i="1"/>
  <c r="G55" i="1" s="1"/>
  <c r="G56" i="1" s="1"/>
  <c r="G57" i="1" s="1"/>
  <c r="G58" i="1" s="1"/>
  <c r="G59" i="1" s="1"/>
  <c r="G60" i="1" s="1"/>
  <c r="G61" i="1" s="1"/>
  <c r="G62" i="1" s="1"/>
  <c r="G63" i="1" s="1"/>
  <c r="F54" i="1"/>
  <c r="F55" i="1" s="1"/>
  <c r="F56" i="1" s="1"/>
  <c r="F57" i="1" s="1"/>
  <c r="F58" i="1" s="1"/>
  <c r="F59" i="1" s="1"/>
  <c r="F60" i="1" s="1"/>
  <c r="F61" i="1" s="1"/>
  <c r="F62" i="1" s="1"/>
  <c r="F63" i="1" s="1"/>
  <c r="E54" i="1"/>
  <c r="E55" i="1" s="1"/>
  <c r="E56" i="1" s="1"/>
  <c r="E57" i="1" s="1"/>
  <c r="E58" i="1" s="1"/>
  <c r="E59" i="1" s="1"/>
  <c r="E60" i="1" s="1"/>
  <c r="E61" i="1" s="1"/>
  <c r="E62" i="1" s="1"/>
  <c r="E63" i="1" s="1"/>
  <c r="D54" i="1"/>
  <c r="D55" i="1" s="1"/>
  <c r="D56" i="1" s="1"/>
  <c r="D57" i="1" s="1"/>
  <c r="D58" i="1" s="1"/>
  <c r="D59" i="1" s="1"/>
  <c r="D60" i="1" s="1"/>
  <c r="D61" i="1" s="1"/>
  <c r="D62" i="1" s="1"/>
  <c r="D63" i="1" s="1"/>
  <c r="C54" i="1"/>
  <c r="C55" i="1" s="1"/>
  <c r="C56" i="1" s="1"/>
  <c r="C57" i="1" s="1"/>
  <c r="C58" i="1" s="1"/>
  <c r="C59" i="1" s="1"/>
  <c r="C60" i="1" s="1"/>
  <c r="C61" i="1" s="1"/>
  <c r="C62" i="1" s="1"/>
  <c r="C63" i="1" s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23" i="1"/>
  <c r="B24" i="1" s="1"/>
  <c r="B25" i="1" s="1"/>
  <c r="B26" i="1" s="1"/>
  <c r="B27" i="1" s="1"/>
  <c r="B28" i="1" s="1"/>
  <c r="B29" i="1" s="1"/>
  <c r="B30" i="1" s="1"/>
  <c r="B31" i="1" s="1"/>
  <c r="C23" i="1"/>
  <c r="C24" i="1" s="1"/>
  <c r="C25" i="1" s="1"/>
  <c r="C26" i="1" s="1"/>
  <c r="C27" i="1" s="1"/>
  <c r="C28" i="1" s="1"/>
  <c r="C29" i="1" s="1"/>
  <c r="C30" i="1" s="1"/>
  <c r="C31" i="1" s="1"/>
  <c r="D23" i="1"/>
  <c r="D24" i="1" s="1"/>
  <c r="D25" i="1" s="1"/>
  <c r="D26" i="1" s="1"/>
  <c r="D27" i="1" s="1"/>
  <c r="D28" i="1" s="1"/>
  <c r="D29" i="1" s="1"/>
  <c r="D30" i="1" s="1"/>
  <c r="D31" i="1" s="1"/>
  <c r="F23" i="1"/>
  <c r="F24" i="1"/>
  <c r="F25" i="1" s="1"/>
  <c r="F26" i="1" s="1"/>
  <c r="F27" i="1" s="1"/>
  <c r="F28" i="1" s="1"/>
  <c r="F29" i="1" s="1"/>
  <c r="F30" i="1" s="1"/>
  <c r="F31" i="1" s="1"/>
  <c r="C22" i="1"/>
  <c r="D22" i="1"/>
  <c r="E22" i="1"/>
  <c r="E23" i="1" s="1"/>
  <c r="E24" i="1" s="1"/>
  <c r="E25" i="1" s="1"/>
  <c r="E26" i="1" s="1"/>
  <c r="E27" i="1" s="1"/>
  <c r="E28" i="1" s="1"/>
  <c r="E29" i="1" s="1"/>
  <c r="E30" i="1" s="1"/>
  <c r="E31" i="1" s="1"/>
  <c r="F22" i="1"/>
  <c r="G22" i="1"/>
  <c r="G23" i="1" s="1"/>
  <c r="G24" i="1" s="1"/>
  <c r="G25" i="1" s="1"/>
  <c r="G26" i="1" s="1"/>
  <c r="G27" i="1" s="1"/>
  <c r="G28" i="1" s="1"/>
  <c r="G29" i="1" s="1"/>
  <c r="G30" i="1" s="1"/>
  <c r="G31" i="1" s="1"/>
  <c r="H22" i="1"/>
  <c r="H23" i="1" s="1"/>
  <c r="H24" i="1" s="1"/>
  <c r="H25" i="1" s="1"/>
  <c r="H26" i="1" s="1"/>
  <c r="H27" i="1" s="1"/>
  <c r="H28" i="1" s="1"/>
  <c r="H29" i="1" s="1"/>
  <c r="H30" i="1" s="1"/>
  <c r="H31" i="1" s="1"/>
  <c r="I22" i="1"/>
  <c r="I23" i="1" s="1"/>
  <c r="I24" i="1" s="1"/>
  <c r="I25" i="1" s="1"/>
  <c r="I26" i="1" s="1"/>
  <c r="I27" i="1" s="1"/>
  <c r="I28" i="1" s="1"/>
  <c r="I29" i="1" s="1"/>
  <c r="I30" i="1" s="1"/>
  <c r="I31" i="1" s="1"/>
  <c r="B22" i="1"/>
</calcChain>
</file>

<file path=xl/sharedStrings.xml><?xml version="1.0" encoding="utf-8"?>
<sst xmlns="http://schemas.openxmlformats.org/spreadsheetml/2006/main" count="170" uniqueCount="23">
  <si>
    <t>BEV100</t>
  </si>
  <si>
    <t>BEV200</t>
  </si>
  <si>
    <t>BEV300</t>
  </si>
  <si>
    <t>BEV400</t>
  </si>
  <si>
    <t>BEV500</t>
  </si>
  <si>
    <t>BEV600</t>
  </si>
  <si>
    <t>O-HEV</t>
  </si>
  <si>
    <t xml:space="preserve">O-BEV50 </t>
  </si>
  <si>
    <t>O-BEV100</t>
  </si>
  <si>
    <t>O-BEV150</t>
  </si>
  <si>
    <t>O-BEV200</t>
  </si>
  <si>
    <t>O-BEV250</t>
  </si>
  <si>
    <t>O-BEV300</t>
  </si>
  <si>
    <t>FCEV</t>
  </si>
  <si>
    <t>Diesel</t>
  </si>
  <si>
    <t>Neuzulassungen</t>
  </si>
  <si>
    <t>Bestand</t>
  </si>
  <si>
    <t>3,5 - 7,5 t</t>
  </si>
  <si>
    <t>12 - 18 t</t>
  </si>
  <si>
    <t>7,5 - 12 t</t>
  </si>
  <si>
    <t>18 - 26 t</t>
  </si>
  <si>
    <t>&gt; 26 t</t>
  </si>
  <si>
    <t>Alle Größenklassen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</si>
</sst>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3" fillId="0" borderId="0" xfId="0" applyFont="1"/>
    <xf numFmtId="0" fontId="1" fillId="3" borderId="0" xfId="2"/>
    <xf numFmtId="0" fontId="3" fillId="4" borderId="0" xfId="3" applyFont="1"/>
    <xf numFmtId="0" fontId="2" fillId="2" borderId="0" xfId="1" applyFont="1"/>
    <xf numFmtId="11" fontId="1" fillId="3" borderId="0" xfId="2" applyNumberFormat="1"/>
  </cellXfs>
  <cellStyles count="4">
    <cellStyle name="40 % - Akzent1" xfId="2" builtinId="31"/>
    <cellStyle name="60 % - Akzent5" xfId="3" builtinId="48"/>
    <cellStyle name="Akzent1" xfId="1" builtinId="29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'Alle Größenklassen'!$A$1</c:f>
          <c:strCache>
            <c:ptCount val="1"/>
            <c:pt idx="0">
              <c:v>Alle Größenklassen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'Alle Größenklassen'!$B$3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'Alle Größenklassen'!$A$4:$A$31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'Alle Größenklassen'!$B$4:$B$31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1.36668049131724E-3</c:v>
                </c:pt>
                <c:pt idx="3">
                  <c:v>5.0249435548874555</c:v>
                </c:pt>
                <c:pt idx="4">
                  <c:v>813.7518858402027</c:v>
                </c:pt>
                <c:pt idx="5">
                  <c:v>4206.7854956266365</c:v>
                </c:pt>
                <c:pt idx="6">
                  <c:v>8881.4297588628069</c:v>
                </c:pt>
                <c:pt idx="7">
                  <c:v>11350.584528267831</c:v>
                </c:pt>
                <c:pt idx="8">
                  <c:v>11877.90209458989</c:v>
                </c:pt>
                <c:pt idx="9">
                  <c:v>11587.115561889133</c:v>
                </c:pt>
                <c:pt idx="10">
                  <c:v>6774.7634652149991</c:v>
                </c:pt>
                <c:pt idx="11">
                  <c:v>4380.8479922070674</c:v>
                </c:pt>
                <c:pt idx="12">
                  <c:v>3353.4168503191754</c:v>
                </c:pt>
                <c:pt idx="13">
                  <c:v>1979.1868194660337</c:v>
                </c:pt>
                <c:pt idx="14">
                  <c:v>226.48304428801305</c:v>
                </c:pt>
                <c:pt idx="15">
                  <c:v>27.590511595256451</c:v>
                </c:pt>
                <c:pt idx="16">
                  <c:v>41.767798589333303</c:v>
                </c:pt>
                <c:pt idx="17">
                  <c:v>1.8649974124344717</c:v>
                </c:pt>
                <c:pt idx="18">
                  <c:v>1.8649974124344717</c:v>
                </c:pt>
                <c:pt idx="19">
                  <c:v>1.8649974124344717</c:v>
                </c:pt>
                <c:pt idx="20">
                  <c:v>1.8649974124344717</c:v>
                </c:pt>
                <c:pt idx="21">
                  <c:v>1.8649974124344717</c:v>
                </c:pt>
                <c:pt idx="22">
                  <c:v>1.8649974124344717</c:v>
                </c:pt>
                <c:pt idx="23">
                  <c:v>1.8649974124344717</c:v>
                </c:pt>
                <c:pt idx="24">
                  <c:v>1.8649974124344717</c:v>
                </c:pt>
                <c:pt idx="25">
                  <c:v>1.8649974124344717</c:v>
                </c:pt>
                <c:pt idx="26">
                  <c:v>1.8649974124344717</c:v>
                </c:pt>
                <c:pt idx="27">
                  <c:v>1.8649974124344717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3-405D-AA86-D4C948E27429}"/>
            </c:ext>
          </c:extLst>
        </c:ser>
        <c:ser>
          <c:idx val="1"/>
          <c:order val="1"/>
          <c:tx>
            <c:strRef>
              <c:f>'Alle Größenklassen'!$C$3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'Alle Größenklassen'!$A$4:$A$31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'Alle Größenklassen'!$C$4:$C$31</c:f>
              <c:numCache>
                <c:formatCode>General</c:formatCode>
                <c:ptCount val="28"/>
                <c:pt idx="0">
                  <c:v>284.44403418609687</c:v>
                </c:pt>
                <c:pt idx="1">
                  <c:v>819.04302969968546</c:v>
                </c:pt>
                <c:pt idx="2">
                  <c:v>2243.5753202661231</c:v>
                </c:pt>
                <c:pt idx="3">
                  <c:v>5630.2716345742992</c:v>
                </c:pt>
                <c:pt idx="4">
                  <c:v>9028.8746388908166</c:v>
                </c:pt>
                <c:pt idx="5">
                  <c:v>10020.288148283813</c:v>
                </c:pt>
                <c:pt idx="6">
                  <c:v>8567.4573337388574</c:v>
                </c:pt>
                <c:pt idx="7">
                  <c:v>9704.8451994585066</c:v>
                </c:pt>
                <c:pt idx="8">
                  <c:v>11373.76392599974</c:v>
                </c:pt>
                <c:pt idx="9">
                  <c:v>13546.65877263985</c:v>
                </c:pt>
                <c:pt idx="10">
                  <c:v>20122.848174423598</c:v>
                </c:pt>
                <c:pt idx="11">
                  <c:v>23859.350347309679</c:v>
                </c:pt>
                <c:pt idx="12">
                  <c:v>24780.621402673347</c:v>
                </c:pt>
                <c:pt idx="13">
                  <c:v>26871.807918427938</c:v>
                </c:pt>
                <c:pt idx="14">
                  <c:v>26732.73678065561</c:v>
                </c:pt>
                <c:pt idx="15">
                  <c:v>25428.433062000164</c:v>
                </c:pt>
                <c:pt idx="16">
                  <c:v>25322.522419745146</c:v>
                </c:pt>
                <c:pt idx="17">
                  <c:v>25786.228441989151</c:v>
                </c:pt>
                <c:pt idx="18">
                  <c:v>25786.228441989151</c:v>
                </c:pt>
                <c:pt idx="19">
                  <c:v>25786.228441989151</c:v>
                </c:pt>
                <c:pt idx="20">
                  <c:v>25786.228441989151</c:v>
                </c:pt>
                <c:pt idx="21">
                  <c:v>25786.228441989151</c:v>
                </c:pt>
                <c:pt idx="22">
                  <c:v>25786.228441989151</c:v>
                </c:pt>
                <c:pt idx="23">
                  <c:v>25786.228441989151</c:v>
                </c:pt>
                <c:pt idx="24">
                  <c:v>25786.228441989151</c:v>
                </c:pt>
                <c:pt idx="25">
                  <c:v>25786.228441989151</c:v>
                </c:pt>
                <c:pt idx="26">
                  <c:v>25786.228441989151</c:v>
                </c:pt>
                <c:pt idx="27">
                  <c:v>25786.228441989151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3-405D-AA86-D4C948E27429}"/>
            </c:ext>
          </c:extLst>
        </c:ser>
        <c:ser>
          <c:idx val="2"/>
          <c:order val="2"/>
          <c:tx>
            <c:strRef>
              <c:f>'Alle Größenklassen'!$D$3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'Alle Größenklassen'!$A$4:$A$31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'Alle Größenklassen'!$D$4:$D$31</c:f>
              <c:numCache>
                <c:formatCode>General</c:formatCode>
                <c:ptCount val="28"/>
                <c:pt idx="0">
                  <c:v>354.26911120899319</c:v>
                </c:pt>
                <c:pt idx="1">
                  <c:v>560.05937091226508</c:v>
                </c:pt>
                <c:pt idx="2">
                  <c:v>895.30076546703822</c:v>
                </c:pt>
                <c:pt idx="3">
                  <c:v>1641.7195211216174</c:v>
                </c:pt>
                <c:pt idx="4">
                  <c:v>2063.1608946465758</c:v>
                </c:pt>
                <c:pt idx="5">
                  <c:v>3238.1552788578606</c:v>
                </c:pt>
                <c:pt idx="6">
                  <c:v>5266.7953105116185</c:v>
                </c:pt>
                <c:pt idx="7">
                  <c:v>5542.3701122079519</c:v>
                </c:pt>
                <c:pt idx="8">
                  <c:v>4568.1192280924843</c:v>
                </c:pt>
                <c:pt idx="9">
                  <c:v>2417.4245179117306</c:v>
                </c:pt>
                <c:pt idx="10">
                  <c:v>1944.7314882572402</c:v>
                </c:pt>
                <c:pt idx="11">
                  <c:v>2219.6553038748716</c:v>
                </c:pt>
                <c:pt idx="12">
                  <c:v>2846.2156125613697</c:v>
                </c:pt>
                <c:pt idx="13">
                  <c:v>2898.5975293318425</c:v>
                </c:pt>
                <c:pt idx="14">
                  <c:v>4813.8948276906895</c:v>
                </c:pt>
                <c:pt idx="15">
                  <c:v>6611.3366229838502</c:v>
                </c:pt>
                <c:pt idx="16">
                  <c:v>7784.2791138458297</c:v>
                </c:pt>
                <c:pt idx="17">
                  <c:v>5964.6713703093064</c:v>
                </c:pt>
                <c:pt idx="18">
                  <c:v>5964.6713703093064</c:v>
                </c:pt>
                <c:pt idx="19">
                  <c:v>5964.6713703093064</c:v>
                </c:pt>
                <c:pt idx="20">
                  <c:v>5964.6713703093064</c:v>
                </c:pt>
                <c:pt idx="21">
                  <c:v>5964.6713703093064</c:v>
                </c:pt>
                <c:pt idx="22">
                  <c:v>5964.6713703093064</c:v>
                </c:pt>
                <c:pt idx="23">
                  <c:v>5964.6713703093064</c:v>
                </c:pt>
                <c:pt idx="24">
                  <c:v>5964.6713703093064</c:v>
                </c:pt>
                <c:pt idx="25">
                  <c:v>5964.6713703093064</c:v>
                </c:pt>
                <c:pt idx="26">
                  <c:v>5964.6713703093064</c:v>
                </c:pt>
                <c:pt idx="27">
                  <c:v>5964.6713703093064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C3-405D-AA86-D4C948E27429}"/>
            </c:ext>
          </c:extLst>
        </c:ser>
        <c:ser>
          <c:idx val="3"/>
          <c:order val="3"/>
          <c:tx>
            <c:strRef>
              <c:f>'Alle Größenklassen'!$E$3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'Alle Größenklassen'!$A$4:$A$31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'Alle Größenklassen'!$E$4:$E$31</c:f>
              <c:numCache>
                <c:formatCode>General</c:formatCode>
                <c:ptCount val="28"/>
                <c:pt idx="0">
                  <c:v>34.613308764436475</c:v>
                </c:pt>
                <c:pt idx="1">
                  <c:v>95.632368719666175</c:v>
                </c:pt>
                <c:pt idx="2">
                  <c:v>46.564575730310096</c:v>
                </c:pt>
                <c:pt idx="3">
                  <c:v>96.629805791074219</c:v>
                </c:pt>
                <c:pt idx="4">
                  <c:v>3.7746234836411858</c:v>
                </c:pt>
                <c:pt idx="5">
                  <c:v>10.962505345380114</c:v>
                </c:pt>
                <c:pt idx="6">
                  <c:v>23.551272782915301</c:v>
                </c:pt>
                <c:pt idx="7">
                  <c:v>100.995139362412</c:v>
                </c:pt>
                <c:pt idx="8">
                  <c:v>439.43195830769201</c:v>
                </c:pt>
                <c:pt idx="9">
                  <c:v>735.82134320508396</c:v>
                </c:pt>
                <c:pt idx="10">
                  <c:v>989.86194628344595</c:v>
                </c:pt>
                <c:pt idx="11">
                  <c:v>1500.34916770634</c:v>
                </c:pt>
                <c:pt idx="12">
                  <c:v>2044.6904115547893</c:v>
                </c:pt>
                <c:pt idx="13">
                  <c:v>2525.0811107107929</c:v>
                </c:pt>
                <c:pt idx="14">
                  <c:v>940.45330315510932</c:v>
                </c:pt>
                <c:pt idx="15">
                  <c:v>652.80332226420728</c:v>
                </c:pt>
                <c:pt idx="16">
                  <c:v>388.29286433146427</c:v>
                </c:pt>
                <c:pt idx="17">
                  <c:v>439.14705563095958</c:v>
                </c:pt>
                <c:pt idx="18">
                  <c:v>439.14705563095958</c:v>
                </c:pt>
                <c:pt idx="19">
                  <c:v>439.14705563095958</c:v>
                </c:pt>
                <c:pt idx="20">
                  <c:v>439.14705563095958</c:v>
                </c:pt>
                <c:pt idx="21">
                  <c:v>439.14705563095958</c:v>
                </c:pt>
                <c:pt idx="22">
                  <c:v>439.14705563095958</c:v>
                </c:pt>
                <c:pt idx="23">
                  <c:v>439.14705563095958</c:v>
                </c:pt>
                <c:pt idx="24">
                  <c:v>439.14705563095958</c:v>
                </c:pt>
                <c:pt idx="25">
                  <c:v>439.14705563095958</c:v>
                </c:pt>
                <c:pt idx="26">
                  <c:v>439.14705563095958</c:v>
                </c:pt>
                <c:pt idx="27">
                  <c:v>439.14705563095958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C3-405D-AA86-D4C948E27429}"/>
            </c:ext>
          </c:extLst>
        </c:ser>
        <c:ser>
          <c:idx val="4"/>
          <c:order val="4"/>
          <c:tx>
            <c:strRef>
              <c:f>'Alle Größenklassen'!$F$3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'Alle Größenklassen'!$A$4:$A$31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'Alle Größenklassen'!$F$4:$F$31</c:f>
              <c:numCache>
                <c:formatCode>General</c:formatCode>
                <c:ptCount val="28"/>
                <c:pt idx="0">
                  <c:v>734.45730316340064</c:v>
                </c:pt>
                <c:pt idx="1">
                  <c:v>887.22551559841759</c:v>
                </c:pt>
                <c:pt idx="2">
                  <c:v>953.9752869694355</c:v>
                </c:pt>
                <c:pt idx="3">
                  <c:v>193.26357041147196</c:v>
                </c:pt>
                <c:pt idx="4">
                  <c:v>97.769334148854199</c:v>
                </c:pt>
                <c:pt idx="5">
                  <c:v>9.007976063521669</c:v>
                </c:pt>
                <c:pt idx="6">
                  <c:v>64.973579707664896</c:v>
                </c:pt>
                <c:pt idx="7">
                  <c:v>476.61164660196101</c:v>
                </c:pt>
                <c:pt idx="8">
                  <c:v>2224.9082585598198</c:v>
                </c:pt>
                <c:pt idx="9">
                  <c:v>5394.9945581498596</c:v>
                </c:pt>
                <c:pt idx="10">
                  <c:v>6010.2083354617498</c:v>
                </c:pt>
                <c:pt idx="11">
                  <c:v>8424.0185510858391</c:v>
                </c:pt>
                <c:pt idx="12">
                  <c:v>10879.283458047001</c:v>
                </c:pt>
                <c:pt idx="13">
                  <c:v>14763.1759358536</c:v>
                </c:pt>
                <c:pt idx="14">
                  <c:v>18250.864071814416</c:v>
                </c:pt>
                <c:pt idx="15">
                  <c:v>16525.497399411346</c:v>
                </c:pt>
                <c:pt idx="16">
                  <c:v>10761.741794990325</c:v>
                </c:pt>
                <c:pt idx="17">
                  <c:v>13348.174370449382</c:v>
                </c:pt>
                <c:pt idx="18">
                  <c:v>13348.174370449382</c:v>
                </c:pt>
                <c:pt idx="19">
                  <c:v>13348.174370449382</c:v>
                </c:pt>
                <c:pt idx="20">
                  <c:v>13348.174370449382</c:v>
                </c:pt>
                <c:pt idx="21">
                  <c:v>13348.174370449382</c:v>
                </c:pt>
                <c:pt idx="22">
                  <c:v>13348.174370449382</c:v>
                </c:pt>
                <c:pt idx="23">
                  <c:v>13348.174370449382</c:v>
                </c:pt>
                <c:pt idx="24">
                  <c:v>13348.174370449382</c:v>
                </c:pt>
                <c:pt idx="25">
                  <c:v>13348.174370449382</c:v>
                </c:pt>
                <c:pt idx="26">
                  <c:v>13348.174370449382</c:v>
                </c:pt>
                <c:pt idx="27">
                  <c:v>13348.174370449382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C3-405D-AA86-D4C948E27429}"/>
            </c:ext>
          </c:extLst>
        </c:ser>
        <c:ser>
          <c:idx val="5"/>
          <c:order val="5"/>
          <c:tx>
            <c:strRef>
              <c:f>'Alle Größenklassen'!$G$3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'Alle Größenklassen'!$A$4:$A$31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'Alle Größenklassen'!$G$4:$G$31</c:f>
              <c:numCache>
                <c:formatCode>General</c:formatCode>
                <c:ptCount val="28"/>
                <c:pt idx="0">
                  <c:v>179.01602025368507</c:v>
                </c:pt>
                <c:pt idx="1">
                  <c:v>89.33078026372479</c:v>
                </c:pt>
                <c:pt idx="2">
                  <c:v>197.97127795178949</c:v>
                </c:pt>
                <c:pt idx="3">
                  <c:v>13.573003814697746</c:v>
                </c:pt>
                <c:pt idx="4">
                  <c:v>15.834098979632483</c:v>
                </c:pt>
                <c:pt idx="5">
                  <c:v>0.15321111684754499</c:v>
                </c:pt>
                <c:pt idx="6">
                  <c:v>2.11514919541224E-4</c:v>
                </c:pt>
                <c:pt idx="7">
                  <c:v>2.1151491954122701E-4</c:v>
                </c:pt>
                <c:pt idx="8">
                  <c:v>2.82759185981703</c:v>
                </c:pt>
                <c:pt idx="9">
                  <c:v>0.15168433811667201</c:v>
                </c:pt>
                <c:pt idx="10">
                  <c:v>26.646832007294702</c:v>
                </c:pt>
                <c:pt idx="11">
                  <c:v>7.4142001656747203</c:v>
                </c:pt>
                <c:pt idx="12">
                  <c:v>7.2888269013219302</c:v>
                </c:pt>
                <c:pt idx="13">
                  <c:v>21.023328879071698</c:v>
                </c:pt>
                <c:pt idx="14">
                  <c:v>61.044774209150901</c:v>
                </c:pt>
                <c:pt idx="15">
                  <c:v>134.54732688682799</c:v>
                </c:pt>
                <c:pt idx="16">
                  <c:v>489.90574272894997</c:v>
                </c:pt>
                <c:pt idx="17">
                  <c:v>180.05808059143655</c:v>
                </c:pt>
                <c:pt idx="18">
                  <c:v>180.05808059143655</c:v>
                </c:pt>
                <c:pt idx="19">
                  <c:v>180.05808059143655</c:v>
                </c:pt>
                <c:pt idx="20">
                  <c:v>180.05808059143655</c:v>
                </c:pt>
                <c:pt idx="21">
                  <c:v>180.05808059143655</c:v>
                </c:pt>
                <c:pt idx="22">
                  <c:v>180.05808059143655</c:v>
                </c:pt>
                <c:pt idx="23">
                  <c:v>180.05808059143655</c:v>
                </c:pt>
                <c:pt idx="24">
                  <c:v>180.05808059143655</c:v>
                </c:pt>
                <c:pt idx="25">
                  <c:v>180.05808059143655</c:v>
                </c:pt>
                <c:pt idx="26">
                  <c:v>180.05808059143655</c:v>
                </c:pt>
                <c:pt idx="27">
                  <c:v>180.05808059143655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C3-405D-AA86-D4C948E27429}"/>
            </c:ext>
          </c:extLst>
        </c:ser>
        <c:ser>
          <c:idx val="6"/>
          <c:order val="6"/>
          <c:tx>
            <c:strRef>
              <c:f>'Alle Größenklassen'!$H$3</c:f>
              <c:strCache>
                <c:ptCount val="1"/>
                <c:pt idx="0">
                  <c:v>O-HEV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'Alle Größenklassen'!$H$4:$H$31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C3-405D-AA86-D4C948E27429}"/>
            </c:ext>
          </c:extLst>
        </c:ser>
        <c:ser>
          <c:idx val="7"/>
          <c:order val="7"/>
          <c:tx>
            <c:strRef>
              <c:f>'Alle Größenklassen'!$I$3</c:f>
              <c:strCache>
                <c:ptCount val="1"/>
                <c:pt idx="0">
                  <c:v>O-BEV50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'Alle Größenklassen'!$I$4:$I$31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0.27136914937523737</c:v>
                </c:pt>
                <c:pt idx="4">
                  <c:v>10.171998446733983</c:v>
                </c:pt>
                <c:pt idx="5">
                  <c:v>60.296099505598676</c:v>
                </c:pt>
                <c:pt idx="6">
                  <c:v>279.66707745917887</c:v>
                </c:pt>
                <c:pt idx="7">
                  <c:v>619.06218248332391</c:v>
                </c:pt>
                <c:pt idx="8">
                  <c:v>662.61709605284227</c:v>
                </c:pt>
                <c:pt idx="9">
                  <c:v>529.40807173422945</c:v>
                </c:pt>
                <c:pt idx="10">
                  <c:v>470.56003871734953</c:v>
                </c:pt>
                <c:pt idx="11">
                  <c:v>324.25809285786687</c:v>
                </c:pt>
                <c:pt idx="12">
                  <c:v>560.87386570653598</c:v>
                </c:pt>
                <c:pt idx="13">
                  <c:v>385.95039782608882</c:v>
                </c:pt>
                <c:pt idx="14">
                  <c:v>786.58369737740895</c:v>
                </c:pt>
                <c:pt idx="15">
                  <c:v>1172.3557395477708</c:v>
                </c:pt>
                <c:pt idx="16">
                  <c:v>727.69920595294411</c:v>
                </c:pt>
                <c:pt idx="17">
                  <c:v>672.68370875351604</c:v>
                </c:pt>
                <c:pt idx="18">
                  <c:v>672.68370875351604</c:v>
                </c:pt>
                <c:pt idx="19">
                  <c:v>672.68370875351604</c:v>
                </c:pt>
                <c:pt idx="20">
                  <c:v>672.68370875351604</c:v>
                </c:pt>
                <c:pt idx="21">
                  <c:v>672.68370875351604</c:v>
                </c:pt>
                <c:pt idx="22">
                  <c:v>672.68370875351604</c:v>
                </c:pt>
                <c:pt idx="23">
                  <c:v>672.68370875351604</c:v>
                </c:pt>
                <c:pt idx="24">
                  <c:v>672.68370875351604</c:v>
                </c:pt>
                <c:pt idx="25">
                  <c:v>672.68370875351604</c:v>
                </c:pt>
                <c:pt idx="26">
                  <c:v>672.68370875351604</c:v>
                </c:pt>
                <c:pt idx="27">
                  <c:v>672.68370875351604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C3-405D-AA86-D4C948E27429}"/>
            </c:ext>
          </c:extLst>
        </c:ser>
        <c:ser>
          <c:idx val="8"/>
          <c:order val="8"/>
          <c:tx>
            <c:strRef>
              <c:f>'Alle Größenklassen'!$J$3</c:f>
              <c:strCache>
                <c:ptCount val="1"/>
                <c:pt idx="0">
                  <c:v>O-BEV100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'Alle Größenklassen'!$J$4:$J$31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1.2001126207674899</c:v>
                </c:pt>
                <c:pt idx="4">
                  <c:v>29.653409706573807</c:v>
                </c:pt>
                <c:pt idx="5">
                  <c:v>137.611483559254</c:v>
                </c:pt>
                <c:pt idx="6">
                  <c:v>538.23795459141354</c:v>
                </c:pt>
                <c:pt idx="7">
                  <c:v>1377.7731128333205</c:v>
                </c:pt>
                <c:pt idx="8">
                  <c:v>2632.4179655628845</c:v>
                </c:pt>
                <c:pt idx="9">
                  <c:v>3227.2809731451166</c:v>
                </c:pt>
                <c:pt idx="10">
                  <c:v>2838.6421713355221</c:v>
                </c:pt>
                <c:pt idx="11">
                  <c:v>1197.6028230071195</c:v>
                </c:pt>
                <c:pt idx="12">
                  <c:v>1622.5110800838606</c:v>
                </c:pt>
                <c:pt idx="13">
                  <c:v>1513.3560506131378</c:v>
                </c:pt>
                <c:pt idx="14">
                  <c:v>2318.2085555774047</c:v>
                </c:pt>
                <c:pt idx="15">
                  <c:v>3499.6972387299256</c:v>
                </c:pt>
                <c:pt idx="16">
                  <c:v>5260.4783187077255</c:v>
                </c:pt>
                <c:pt idx="17">
                  <c:v>3595.0116763374381</c:v>
                </c:pt>
                <c:pt idx="18">
                  <c:v>3595.0116763374381</c:v>
                </c:pt>
                <c:pt idx="19">
                  <c:v>3595.0116763374381</c:v>
                </c:pt>
                <c:pt idx="20">
                  <c:v>3595.0116763374381</c:v>
                </c:pt>
                <c:pt idx="21">
                  <c:v>3595.0116763374381</c:v>
                </c:pt>
                <c:pt idx="22">
                  <c:v>3595.0116763374381</c:v>
                </c:pt>
                <c:pt idx="23">
                  <c:v>3595.0116763374381</c:v>
                </c:pt>
                <c:pt idx="24">
                  <c:v>3595.0116763374381</c:v>
                </c:pt>
                <c:pt idx="25">
                  <c:v>3595.0116763374381</c:v>
                </c:pt>
                <c:pt idx="26">
                  <c:v>3595.0116763374381</c:v>
                </c:pt>
                <c:pt idx="27">
                  <c:v>3595.0116763374381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C3-405D-AA86-D4C948E27429}"/>
            </c:ext>
          </c:extLst>
        </c:ser>
        <c:ser>
          <c:idx val="9"/>
          <c:order val="9"/>
          <c:tx>
            <c:strRef>
              <c:f>'Alle Größenklassen'!$K$3</c:f>
              <c:strCache>
                <c:ptCount val="1"/>
                <c:pt idx="0">
                  <c:v>O-BEV150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'Alle Größenklassen'!$K$4:$K$31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4.4442573527078633</c:v>
                </c:pt>
                <c:pt idx="4">
                  <c:v>12.333513484016173</c:v>
                </c:pt>
                <c:pt idx="5">
                  <c:v>57.040559169351084</c:v>
                </c:pt>
                <c:pt idx="6">
                  <c:v>281.07853302591292</c:v>
                </c:pt>
                <c:pt idx="7">
                  <c:v>898.86353527569304</c:v>
                </c:pt>
                <c:pt idx="8">
                  <c:v>1897.1677638411099</c:v>
                </c:pt>
                <c:pt idx="9">
                  <c:v>2600.5888590633699</c:v>
                </c:pt>
                <c:pt idx="10">
                  <c:v>4377.4670542210188</c:v>
                </c:pt>
                <c:pt idx="11">
                  <c:v>3312.3567957320001</c:v>
                </c:pt>
                <c:pt idx="12">
                  <c:v>1589.7653297101183</c:v>
                </c:pt>
                <c:pt idx="13">
                  <c:v>1975.6077354097383</c:v>
                </c:pt>
                <c:pt idx="14">
                  <c:v>2629.0386927958057</c:v>
                </c:pt>
                <c:pt idx="15">
                  <c:v>2864.3272154009715</c:v>
                </c:pt>
                <c:pt idx="16">
                  <c:v>4891.9001825984542</c:v>
                </c:pt>
                <c:pt idx="17">
                  <c:v>3834.0926382298358</c:v>
                </c:pt>
                <c:pt idx="18">
                  <c:v>3834.0926382298358</c:v>
                </c:pt>
                <c:pt idx="19">
                  <c:v>3834.0926382298358</c:v>
                </c:pt>
                <c:pt idx="20">
                  <c:v>3834.0926382298358</c:v>
                </c:pt>
                <c:pt idx="21">
                  <c:v>3834.0926382298358</c:v>
                </c:pt>
                <c:pt idx="22">
                  <c:v>3834.0926382298358</c:v>
                </c:pt>
                <c:pt idx="23">
                  <c:v>3834.0926382298358</c:v>
                </c:pt>
                <c:pt idx="24">
                  <c:v>3834.0926382298358</c:v>
                </c:pt>
                <c:pt idx="25">
                  <c:v>3834.0926382298358</c:v>
                </c:pt>
                <c:pt idx="26">
                  <c:v>3834.0926382298358</c:v>
                </c:pt>
                <c:pt idx="27">
                  <c:v>3834.0926382298358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C3-405D-AA86-D4C948E27429}"/>
            </c:ext>
          </c:extLst>
        </c:ser>
        <c:ser>
          <c:idx val="10"/>
          <c:order val="10"/>
          <c:tx>
            <c:strRef>
              <c:f>'Alle Größenklassen'!$L$3</c:f>
              <c:strCache>
                <c:ptCount val="1"/>
                <c:pt idx="0">
                  <c:v>O-BEV200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'Alle Größenklassen'!$L$4:$L$31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2.1112530989063873E-2</c:v>
                </c:pt>
                <c:pt idx="3">
                  <c:v>0.77438935623627969</c:v>
                </c:pt>
                <c:pt idx="4">
                  <c:v>4.2426911307750999</c:v>
                </c:pt>
                <c:pt idx="5">
                  <c:v>19.651188136246596</c:v>
                </c:pt>
                <c:pt idx="6">
                  <c:v>77.222399741562796</c:v>
                </c:pt>
                <c:pt idx="7">
                  <c:v>322.75962060611801</c:v>
                </c:pt>
                <c:pt idx="8">
                  <c:v>861.78594762272303</c:v>
                </c:pt>
                <c:pt idx="9">
                  <c:v>1687.5107477807201</c:v>
                </c:pt>
                <c:pt idx="10">
                  <c:v>2390.48655624707</c:v>
                </c:pt>
                <c:pt idx="11">
                  <c:v>4472.5304997905814</c:v>
                </c:pt>
                <c:pt idx="12">
                  <c:v>2592.2910551753175</c:v>
                </c:pt>
                <c:pt idx="13">
                  <c:v>1576.5548724845453</c:v>
                </c:pt>
                <c:pt idx="14">
                  <c:v>1801.9051186547886</c:v>
                </c:pt>
                <c:pt idx="15">
                  <c:v>3112.1605126985069</c:v>
                </c:pt>
                <c:pt idx="16">
                  <c:v>3116.2014662411175</c:v>
                </c:pt>
                <c:pt idx="17">
                  <c:v>4082.4584016255531</c:v>
                </c:pt>
                <c:pt idx="18">
                  <c:v>4082.4584016255531</c:v>
                </c:pt>
                <c:pt idx="19">
                  <c:v>4082.4584016255531</c:v>
                </c:pt>
                <c:pt idx="20">
                  <c:v>4082.4584016255531</c:v>
                </c:pt>
                <c:pt idx="21">
                  <c:v>4082.4584016255531</c:v>
                </c:pt>
                <c:pt idx="22">
                  <c:v>4082.4584016255531</c:v>
                </c:pt>
                <c:pt idx="23">
                  <c:v>4082.4584016255531</c:v>
                </c:pt>
                <c:pt idx="24">
                  <c:v>4082.4584016255531</c:v>
                </c:pt>
                <c:pt idx="25">
                  <c:v>4082.4584016255531</c:v>
                </c:pt>
                <c:pt idx="26">
                  <c:v>4082.4584016255531</c:v>
                </c:pt>
                <c:pt idx="27">
                  <c:v>4082.4584016255531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C3-405D-AA86-D4C948E27429}"/>
            </c:ext>
          </c:extLst>
        </c:ser>
        <c:ser>
          <c:idx val="11"/>
          <c:order val="11"/>
          <c:tx>
            <c:strRef>
              <c:f>'Alle Größenklassen'!$M$3</c:f>
              <c:strCache>
                <c:ptCount val="1"/>
                <c:pt idx="0">
                  <c:v>O-BEV250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'Alle Größenklassen'!$M$4:$M$31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1.9143426715761652E-3</c:v>
                </c:pt>
                <c:pt idx="3">
                  <c:v>1.0999628350671802</c:v>
                </c:pt>
                <c:pt idx="4">
                  <c:v>0.70306792595654011</c:v>
                </c:pt>
                <c:pt idx="5">
                  <c:v>4.7635163494988033</c:v>
                </c:pt>
                <c:pt idx="6">
                  <c:v>25.091925399109002</c:v>
                </c:pt>
                <c:pt idx="7">
                  <c:v>181.82858310543</c:v>
                </c:pt>
                <c:pt idx="8">
                  <c:v>508.04564434873299</c:v>
                </c:pt>
                <c:pt idx="9">
                  <c:v>1001.61520225881</c:v>
                </c:pt>
                <c:pt idx="10">
                  <c:v>1891.74732038651</c:v>
                </c:pt>
                <c:pt idx="11">
                  <c:v>2385.0994786630617</c:v>
                </c:pt>
                <c:pt idx="12">
                  <c:v>4382.5394464745405</c:v>
                </c:pt>
                <c:pt idx="13">
                  <c:v>1887.4062786612781</c:v>
                </c:pt>
                <c:pt idx="14">
                  <c:v>1660.2912666355096</c:v>
                </c:pt>
                <c:pt idx="15">
                  <c:v>1773.0166503121013</c:v>
                </c:pt>
                <c:pt idx="16">
                  <c:v>3134.6196465008143</c:v>
                </c:pt>
                <c:pt idx="17">
                  <c:v>3390.2194935667999</c:v>
                </c:pt>
                <c:pt idx="18">
                  <c:v>3390.2194935667999</c:v>
                </c:pt>
                <c:pt idx="19">
                  <c:v>3390.2194935667999</c:v>
                </c:pt>
                <c:pt idx="20">
                  <c:v>3390.2194935667999</c:v>
                </c:pt>
                <c:pt idx="21">
                  <c:v>3390.2194935667999</c:v>
                </c:pt>
                <c:pt idx="22">
                  <c:v>3390.2194935667999</c:v>
                </c:pt>
                <c:pt idx="23">
                  <c:v>3390.2194935667999</c:v>
                </c:pt>
                <c:pt idx="24">
                  <c:v>3390.2194935667999</c:v>
                </c:pt>
                <c:pt idx="25">
                  <c:v>3390.2194935667999</c:v>
                </c:pt>
                <c:pt idx="26">
                  <c:v>3390.2194935667999</c:v>
                </c:pt>
                <c:pt idx="27">
                  <c:v>3390.2194935667999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C3-405D-AA86-D4C948E27429}"/>
            </c:ext>
          </c:extLst>
        </c:ser>
        <c:ser>
          <c:idx val="12"/>
          <c:order val="12"/>
          <c:tx>
            <c:strRef>
              <c:f>'Alle Größenklassen'!$N$3</c:f>
              <c:strCache>
                <c:ptCount val="1"/>
                <c:pt idx="0">
                  <c:v>O-BEV300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'Alle Größenklassen'!$N$4:$N$31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1.7177678291139051E-4</c:v>
                </c:pt>
                <c:pt idx="3">
                  <c:v>0.13288072782352278</c:v>
                </c:pt>
                <c:pt idx="4">
                  <c:v>0.26106144756517413</c:v>
                </c:pt>
                <c:pt idx="5">
                  <c:v>1.1085351991284349</c:v>
                </c:pt>
                <c:pt idx="6">
                  <c:v>1.8644021651923299</c:v>
                </c:pt>
                <c:pt idx="7">
                  <c:v>94.2635515531572</c:v>
                </c:pt>
                <c:pt idx="8">
                  <c:v>299.09000829384797</c:v>
                </c:pt>
                <c:pt idx="9">
                  <c:v>657.90433840206094</c:v>
                </c:pt>
                <c:pt idx="10">
                  <c:v>1062.8822119598101</c:v>
                </c:pt>
                <c:pt idx="11">
                  <c:v>1461.9825042406701</c:v>
                </c:pt>
                <c:pt idx="12">
                  <c:v>2541.7694549112398</c:v>
                </c:pt>
                <c:pt idx="13">
                  <c:v>3452.7573666974522</c:v>
                </c:pt>
                <c:pt idx="14">
                  <c:v>1615.134381344109</c:v>
                </c:pt>
                <c:pt idx="15">
                  <c:v>1430.3642062254778</c:v>
                </c:pt>
                <c:pt idx="16">
                  <c:v>2096.2243661641169</c:v>
                </c:pt>
                <c:pt idx="17">
                  <c:v>2789.1411108515317</c:v>
                </c:pt>
                <c:pt idx="18">
                  <c:v>2789.1411108515317</c:v>
                </c:pt>
                <c:pt idx="19">
                  <c:v>2789.1411108515317</c:v>
                </c:pt>
                <c:pt idx="20">
                  <c:v>2789.1411108515317</c:v>
                </c:pt>
                <c:pt idx="21">
                  <c:v>2789.1411108515317</c:v>
                </c:pt>
                <c:pt idx="22">
                  <c:v>2789.1411108515317</c:v>
                </c:pt>
                <c:pt idx="23">
                  <c:v>2789.1411108515317</c:v>
                </c:pt>
                <c:pt idx="24">
                  <c:v>2789.1411108515317</c:v>
                </c:pt>
                <c:pt idx="25">
                  <c:v>2789.1411108515317</c:v>
                </c:pt>
                <c:pt idx="26">
                  <c:v>2789.1411108515317</c:v>
                </c:pt>
                <c:pt idx="27">
                  <c:v>2789.1411108515317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3C3-405D-AA86-D4C948E27429}"/>
            </c:ext>
          </c:extLst>
        </c:ser>
        <c:ser>
          <c:idx val="13"/>
          <c:order val="13"/>
          <c:tx>
            <c:strRef>
              <c:f>'Alle Größenklassen'!$O$3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'Alle Größenklassen'!$O$4:$O$31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3C3-405D-AA86-D4C948E27429}"/>
            </c:ext>
          </c:extLst>
        </c:ser>
        <c:ser>
          <c:idx val="14"/>
          <c:order val="14"/>
          <c:tx>
            <c:strRef>
              <c:f>'Alle Größenklassen'!$P$3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'Alle Größenklassen'!$P$4:$P$31</c:f>
              <c:numCache>
                <c:formatCode>General</c:formatCode>
                <c:ptCount val="28"/>
                <c:pt idx="0">
                  <c:v>57902.01874627237</c:v>
                </c:pt>
                <c:pt idx="1">
                  <c:v>53706.791762140463</c:v>
                </c:pt>
                <c:pt idx="2">
                  <c:v>55326.038712879388</c:v>
                </c:pt>
                <c:pt idx="3">
                  <c:v>55388.999881400654</c:v>
                </c:pt>
                <c:pt idx="4">
                  <c:v>51303.878400805421</c:v>
                </c:pt>
                <c:pt idx="5">
                  <c:v>46122.46448015434</c:v>
                </c:pt>
                <c:pt idx="6">
                  <c:v>40425.510126829817</c:v>
                </c:pt>
                <c:pt idx="7">
                  <c:v>34675.08405585758</c:v>
                </c:pt>
                <c:pt idx="8">
                  <c:v>28623.235106147389</c:v>
                </c:pt>
                <c:pt idx="9">
                  <c:v>22531.332881035803</c:v>
                </c:pt>
                <c:pt idx="10">
                  <c:v>16991.345801181124</c:v>
                </c:pt>
                <c:pt idx="11">
                  <c:v>12334.206574480555</c:v>
                </c:pt>
                <c:pt idx="12">
                  <c:v>8675.4030676357797</c:v>
                </c:pt>
                <c:pt idx="13">
                  <c:v>6031.0937829380546</c:v>
                </c:pt>
                <c:pt idx="14">
                  <c:v>4043.2271655275972</c:v>
                </c:pt>
                <c:pt idx="15">
                  <c:v>2642.5904371944112</c:v>
                </c:pt>
                <c:pt idx="16">
                  <c:v>1851.3824779681645</c:v>
                </c:pt>
                <c:pt idx="17">
                  <c:v>1293.1642700554744</c:v>
                </c:pt>
                <c:pt idx="18">
                  <c:v>1293.1642700554744</c:v>
                </c:pt>
                <c:pt idx="19">
                  <c:v>1293.1642700554744</c:v>
                </c:pt>
                <c:pt idx="20">
                  <c:v>1293.1642700554744</c:v>
                </c:pt>
                <c:pt idx="21">
                  <c:v>1293.1642700554744</c:v>
                </c:pt>
                <c:pt idx="22">
                  <c:v>1293.1642700554744</c:v>
                </c:pt>
                <c:pt idx="23">
                  <c:v>1293.1642700554744</c:v>
                </c:pt>
                <c:pt idx="24">
                  <c:v>1293.1642700554744</c:v>
                </c:pt>
                <c:pt idx="25">
                  <c:v>1293.1642700554744</c:v>
                </c:pt>
                <c:pt idx="26">
                  <c:v>1293.1642700554744</c:v>
                </c:pt>
                <c:pt idx="27">
                  <c:v>1293.1642700554744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3C3-405D-AA86-D4C948E27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048447"/>
        <c:axId val="866662479"/>
      </c:barChart>
      <c:catAx>
        <c:axId val="12400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662479"/>
        <c:crosses val="autoZero"/>
        <c:auto val="1"/>
        <c:lblAlgn val="ctr"/>
        <c:lblOffset val="100"/>
        <c:noMultiLvlLbl val="0"/>
      </c:catAx>
      <c:valAx>
        <c:axId val="8666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Neuzulassungen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0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40795446659156"/>
          <c:y val="4.4765602216389623E-2"/>
          <c:w val="0.14691822673773294"/>
          <c:h val="0.906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'18 - 26 t'!$A$1</c:f>
          <c:strCache>
            <c:ptCount val="1"/>
            <c:pt idx="0">
              <c:v>18 - 26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'18 - 26 t'!$B$35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'18 - 26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'18 - 26 t'!$B$36:$B$63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1.36668049131724E-3</c:v>
                </c:pt>
                <c:pt idx="3">
                  <c:v>4.7249096007354503E-2</c:v>
                </c:pt>
                <c:pt idx="4">
                  <c:v>17.482743287200101</c:v>
                </c:pt>
                <c:pt idx="5">
                  <c:v>559.56826261591004</c:v>
                </c:pt>
                <c:pt idx="6">
                  <c:v>2507.6360074255799</c:v>
                </c:pt>
                <c:pt idx="7">
                  <c:v>4937.1859449128597</c:v>
                </c:pt>
                <c:pt idx="8">
                  <c:v>7442.5371425063504</c:v>
                </c:pt>
                <c:pt idx="9">
                  <c:v>8701.5708326034601</c:v>
                </c:pt>
                <c:pt idx="10">
                  <c:v>9483.0533713190507</c:v>
                </c:pt>
                <c:pt idx="11">
                  <c:v>10115.050349682801</c:v>
                </c:pt>
                <c:pt idx="12">
                  <c:v>10285.1231979479</c:v>
                </c:pt>
                <c:pt idx="13">
                  <c:v>10295.648748451</c:v>
                </c:pt>
                <c:pt idx="14">
                  <c:v>10304.2061029819</c:v>
                </c:pt>
                <c:pt idx="15">
                  <c:v>10310.241610761799</c:v>
                </c:pt>
                <c:pt idx="16">
                  <c:v>10313.064420085</c:v>
                </c:pt>
                <c:pt idx="17">
                  <c:v>10313.084156316199</c:v>
                </c:pt>
                <c:pt idx="18">
                  <c:v>10313.084156316199</c:v>
                </c:pt>
                <c:pt idx="19">
                  <c:v>10313.084156316199</c:v>
                </c:pt>
                <c:pt idx="20">
                  <c:v>10313.084156316199</c:v>
                </c:pt>
                <c:pt idx="21">
                  <c:v>10313.084156316199</c:v>
                </c:pt>
                <c:pt idx="22">
                  <c:v>10313.084156316199</c:v>
                </c:pt>
                <c:pt idx="23">
                  <c:v>10313.084156316199</c:v>
                </c:pt>
                <c:pt idx="24">
                  <c:v>10313.084156316199</c:v>
                </c:pt>
                <c:pt idx="25">
                  <c:v>10313.084156316199</c:v>
                </c:pt>
                <c:pt idx="26">
                  <c:v>10313.084156316199</c:v>
                </c:pt>
                <c:pt idx="27">
                  <c:v>10313.084156316199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E-4BD1-9B4A-E987CEA40CCF}"/>
            </c:ext>
          </c:extLst>
        </c:ser>
        <c:ser>
          <c:idx val="1"/>
          <c:order val="1"/>
          <c:tx>
            <c:strRef>
              <c:f>'18 - 26 t'!$C$35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'18 - 26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'18 - 26 t'!$C$36:$C$63</c:f>
              <c:numCache>
                <c:formatCode>General</c:formatCode>
                <c:ptCount val="28"/>
                <c:pt idx="0">
                  <c:v>80.383064035219306</c:v>
                </c:pt>
                <c:pt idx="1">
                  <c:v>191.724437663071</c:v>
                </c:pt>
                <c:pt idx="2">
                  <c:v>560.55711081490801</c:v>
                </c:pt>
                <c:pt idx="3">
                  <c:v>1359.42435337453</c:v>
                </c:pt>
                <c:pt idx="4">
                  <c:v>2556.5623394505701</c:v>
                </c:pt>
                <c:pt idx="5">
                  <c:v>3745.88404395824</c:v>
                </c:pt>
                <c:pt idx="6">
                  <c:v>4153.4248114769298</c:v>
                </c:pt>
                <c:pt idx="7">
                  <c:v>4881.9911478765398</c:v>
                </c:pt>
                <c:pt idx="8">
                  <c:v>6383.6722263312604</c:v>
                </c:pt>
                <c:pt idx="9">
                  <c:v>9845.2364897666594</c:v>
                </c:pt>
                <c:pt idx="10">
                  <c:v>14388.250946604199</c:v>
                </c:pt>
                <c:pt idx="11">
                  <c:v>19277.221996633099</c:v>
                </c:pt>
                <c:pt idx="12">
                  <c:v>23964.765956899799</c:v>
                </c:pt>
                <c:pt idx="13">
                  <c:v>29146.453828658199</c:v>
                </c:pt>
                <c:pt idx="14">
                  <c:v>33037.583487097203</c:v>
                </c:pt>
                <c:pt idx="15">
                  <c:v>35079.777933298297</c:v>
                </c:pt>
                <c:pt idx="16">
                  <c:v>37060.574167422899</c:v>
                </c:pt>
                <c:pt idx="17">
                  <c:v>39361.3418125565</c:v>
                </c:pt>
                <c:pt idx="18">
                  <c:v>39361.3418125565</c:v>
                </c:pt>
                <c:pt idx="19">
                  <c:v>39361.3418125565</c:v>
                </c:pt>
                <c:pt idx="20">
                  <c:v>39361.3418125565</c:v>
                </c:pt>
                <c:pt idx="21">
                  <c:v>39361.3418125565</c:v>
                </c:pt>
                <c:pt idx="22">
                  <c:v>39361.3418125565</c:v>
                </c:pt>
                <c:pt idx="23">
                  <c:v>39361.3418125565</c:v>
                </c:pt>
                <c:pt idx="24">
                  <c:v>39361.3418125565</c:v>
                </c:pt>
                <c:pt idx="25">
                  <c:v>39361.3418125565</c:v>
                </c:pt>
                <c:pt idx="26">
                  <c:v>39361.3418125565</c:v>
                </c:pt>
                <c:pt idx="27">
                  <c:v>39361.3418125565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E-4BD1-9B4A-E987CEA40CCF}"/>
            </c:ext>
          </c:extLst>
        </c:ser>
        <c:ser>
          <c:idx val="2"/>
          <c:order val="2"/>
          <c:tx>
            <c:strRef>
              <c:f>'18 - 26 t'!$D$35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'18 - 26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'18 - 26 t'!$D$36:$D$63</c:f>
              <c:numCache>
                <c:formatCode>General</c:formatCode>
                <c:ptCount val="28"/>
                <c:pt idx="0">
                  <c:v>49.214875710408698</c:v>
                </c:pt>
                <c:pt idx="1">
                  <c:v>191.875997638689</c:v>
                </c:pt>
                <c:pt idx="2">
                  <c:v>349.93512142913801</c:v>
                </c:pt>
                <c:pt idx="3">
                  <c:v>448.54508688722802</c:v>
                </c:pt>
                <c:pt idx="4">
                  <c:v>496.01050639249598</c:v>
                </c:pt>
                <c:pt idx="5">
                  <c:v>502.11532602377201</c:v>
                </c:pt>
                <c:pt idx="6">
                  <c:v>500.18228104468102</c:v>
                </c:pt>
                <c:pt idx="7">
                  <c:v>481.77767012975602</c:v>
                </c:pt>
                <c:pt idx="8">
                  <c:v>440.545029744462</c:v>
                </c:pt>
                <c:pt idx="9">
                  <c:v>374.69709968260003</c:v>
                </c:pt>
                <c:pt idx="10">
                  <c:v>373.94532966183601</c:v>
                </c:pt>
                <c:pt idx="11">
                  <c:v>685.47571089597</c:v>
                </c:pt>
                <c:pt idx="12">
                  <c:v>1650.6922204952</c:v>
                </c:pt>
                <c:pt idx="13">
                  <c:v>2603.7849390998999</c:v>
                </c:pt>
                <c:pt idx="14">
                  <c:v>4610.1744793248499</c:v>
                </c:pt>
                <c:pt idx="15">
                  <c:v>7846.3836915832198</c:v>
                </c:pt>
                <c:pt idx="16">
                  <c:v>10710.421177279301</c:v>
                </c:pt>
                <c:pt idx="17">
                  <c:v>13435.3278449229</c:v>
                </c:pt>
                <c:pt idx="18">
                  <c:v>13435.3278449229</c:v>
                </c:pt>
                <c:pt idx="19">
                  <c:v>13435.3278449229</c:v>
                </c:pt>
                <c:pt idx="20">
                  <c:v>13435.3278449229</c:v>
                </c:pt>
                <c:pt idx="21">
                  <c:v>13435.3278449229</c:v>
                </c:pt>
                <c:pt idx="22">
                  <c:v>13435.3278449229</c:v>
                </c:pt>
                <c:pt idx="23">
                  <c:v>13435.3278449229</c:v>
                </c:pt>
                <c:pt idx="24">
                  <c:v>13435.3278449229</c:v>
                </c:pt>
                <c:pt idx="25">
                  <c:v>13435.3278449229</c:v>
                </c:pt>
                <c:pt idx="26">
                  <c:v>13435.3278449229</c:v>
                </c:pt>
                <c:pt idx="27">
                  <c:v>13435.3278449229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E-4BD1-9B4A-E987CEA40CCF}"/>
            </c:ext>
          </c:extLst>
        </c:ser>
        <c:ser>
          <c:idx val="3"/>
          <c:order val="3"/>
          <c:tx>
            <c:strRef>
              <c:f>'18 - 26 t'!$E$35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'18 - 26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'18 - 26 t'!$E$36:$E$63</c:f>
              <c:numCache>
                <c:formatCode>General</c:formatCode>
                <c:ptCount val="28"/>
                <c:pt idx="0">
                  <c:v>18.047376715567299</c:v>
                </c:pt>
                <c:pt idx="1">
                  <c:v>61.132464072616401</c:v>
                </c:pt>
                <c:pt idx="2">
                  <c:v>61.693039162387301</c:v>
                </c:pt>
                <c:pt idx="3">
                  <c:v>61.806019685006</c:v>
                </c:pt>
                <c:pt idx="4">
                  <c:v>54.588989578096999</c:v>
                </c:pt>
                <c:pt idx="5">
                  <c:v>28.8499939026287</c:v>
                </c:pt>
                <c:pt idx="6">
                  <c:v>8.7489042420734808</c:v>
                </c:pt>
                <c:pt idx="7">
                  <c:v>1.20500537647242</c:v>
                </c:pt>
                <c:pt idx="8">
                  <c:v>5.8218879746173999E-2</c:v>
                </c:pt>
                <c:pt idx="9">
                  <c:v>1.21802971447189E-2</c:v>
                </c:pt>
                <c:pt idx="10">
                  <c:v>1.04894273839811E-4</c:v>
                </c:pt>
                <c:pt idx="11" formatCode="0.00E+00">
                  <c:v>1.07292849071982E-7</c:v>
                </c:pt>
                <c:pt idx="12">
                  <c:v>1.7483859775919E-2</c:v>
                </c:pt>
                <c:pt idx="13">
                  <c:v>0.42711928111370101</c:v>
                </c:pt>
                <c:pt idx="14">
                  <c:v>3.46244947197318</c:v>
                </c:pt>
                <c:pt idx="15">
                  <c:v>49.479529788037397</c:v>
                </c:pt>
                <c:pt idx="16">
                  <c:v>166.309221498803</c:v>
                </c:pt>
                <c:pt idx="17">
                  <c:v>344.52428478069203</c:v>
                </c:pt>
                <c:pt idx="18">
                  <c:v>344.52428478069203</c:v>
                </c:pt>
                <c:pt idx="19">
                  <c:v>344.52428478069203</c:v>
                </c:pt>
                <c:pt idx="20">
                  <c:v>344.52428478069203</c:v>
                </c:pt>
                <c:pt idx="21">
                  <c:v>344.52428478069203</c:v>
                </c:pt>
                <c:pt idx="22">
                  <c:v>344.52428478069203</c:v>
                </c:pt>
                <c:pt idx="23">
                  <c:v>344.52428478069203</c:v>
                </c:pt>
                <c:pt idx="24">
                  <c:v>344.52428478069203</c:v>
                </c:pt>
                <c:pt idx="25">
                  <c:v>344.52428478069203</c:v>
                </c:pt>
                <c:pt idx="26">
                  <c:v>344.52428478069203</c:v>
                </c:pt>
                <c:pt idx="27">
                  <c:v>344.52428478069203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1E-4BD1-9B4A-E987CEA40CCF}"/>
            </c:ext>
          </c:extLst>
        </c:ser>
        <c:ser>
          <c:idx val="4"/>
          <c:order val="4"/>
          <c:tx>
            <c:strRef>
              <c:f>'18 - 26 t'!$F$35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'18 - 26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'18 - 26 t'!$F$36:$F$63</c:f>
              <c:numCache>
                <c:formatCode>General</c:formatCode>
                <c:ptCount val="28"/>
                <c:pt idx="0">
                  <c:v>128.78722989849399</c:v>
                </c:pt>
                <c:pt idx="1">
                  <c:v>209.19639382446601</c:v>
                </c:pt>
                <c:pt idx="2">
                  <c:v>258.67784231223101</c:v>
                </c:pt>
                <c:pt idx="3">
                  <c:v>205.39725387993599</c:v>
                </c:pt>
                <c:pt idx="4">
                  <c:v>49.496699360344003</c:v>
                </c:pt>
                <c:pt idx="5">
                  <c:v>7.5044692705002101</c:v>
                </c:pt>
                <c:pt idx="6">
                  <c:v>1.28552783381173</c:v>
                </c:pt>
                <c:pt idx="7">
                  <c:v>0.46267092729249898</c:v>
                </c:pt>
                <c:pt idx="8" formatCode="0.00E+00">
                  <c:v>4.2985768591241598E-5</c:v>
                </c:pt>
                <c:pt idx="9" formatCode="0.00E+00">
                  <c:v>-2.5206732859848999E-13</c:v>
                </c:pt>
                <c:pt idx="10" formatCode="0.00E+00">
                  <c:v>-2.5206732859848999E-13</c:v>
                </c:pt>
                <c:pt idx="11" formatCode="0.00E+00">
                  <c:v>-2.5206732859848999E-13</c:v>
                </c:pt>
                <c:pt idx="12" formatCode="0.00E+00">
                  <c:v>-2.5206732859848999E-13</c:v>
                </c:pt>
                <c:pt idx="13" formatCode="0.00E+00">
                  <c:v>-2.5206732859848999E-13</c:v>
                </c:pt>
                <c:pt idx="14" formatCode="0.00E+00">
                  <c:v>1.4487417113302699E-5</c:v>
                </c:pt>
                <c:pt idx="15">
                  <c:v>0.86693306055536401</c:v>
                </c:pt>
                <c:pt idx="16">
                  <c:v>8.7907543415622698</c:v>
                </c:pt>
                <c:pt idx="17">
                  <c:v>40.332347766633397</c:v>
                </c:pt>
                <c:pt idx="18">
                  <c:v>40.332347766633397</c:v>
                </c:pt>
                <c:pt idx="19">
                  <c:v>40.332347766633397</c:v>
                </c:pt>
                <c:pt idx="20">
                  <c:v>40.332347766633397</c:v>
                </c:pt>
                <c:pt idx="21">
                  <c:v>40.332347766633397</c:v>
                </c:pt>
                <c:pt idx="22">
                  <c:v>40.332347766633397</c:v>
                </c:pt>
                <c:pt idx="23">
                  <c:v>40.332347766633397</c:v>
                </c:pt>
                <c:pt idx="24">
                  <c:v>40.332347766633397</c:v>
                </c:pt>
                <c:pt idx="25">
                  <c:v>40.332347766633397</c:v>
                </c:pt>
                <c:pt idx="26">
                  <c:v>40.332347766633397</c:v>
                </c:pt>
                <c:pt idx="27">
                  <c:v>40.332347766633397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E-4BD1-9B4A-E987CEA40CCF}"/>
            </c:ext>
          </c:extLst>
        </c:ser>
        <c:ser>
          <c:idx val="5"/>
          <c:order val="5"/>
          <c:tx>
            <c:strRef>
              <c:f>'18 - 26 t'!$G$35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'18 - 26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'18 - 26 t'!$G$36:$G$63</c:f>
              <c:numCache>
                <c:formatCode>General</c:formatCode>
                <c:ptCount val="28"/>
                <c:pt idx="0">
                  <c:v>22.782752725123299</c:v>
                </c:pt>
                <c:pt idx="1">
                  <c:v>41.281822402268901</c:v>
                </c:pt>
                <c:pt idx="2">
                  <c:v>19.4307374084079</c:v>
                </c:pt>
                <c:pt idx="3">
                  <c:v>1.70893078235766</c:v>
                </c:pt>
                <c:pt idx="4">
                  <c:v>1.21416752575954E-3</c:v>
                </c:pt>
                <c:pt idx="5">
                  <c:v>1.00323545294926E-3</c:v>
                </c:pt>
                <c:pt idx="6" formatCode="0.00E+00">
                  <c:v>3.7111806683309797E-14</c:v>
                </c:pt>
                <c:pt idx="7" formatCode="0.00E+00">
                  <c:v>3.7111806683309797E-14</c:v>
                </c:pt>
                <c:pt idx="8" formatCode="0.00E+00">
                  <c:v>3.7111806683309797E-14</c:v>
                </c:pt>
                <c:pt idx="9" formatCode="0.00E+00">
                  <c:v>3.7111806683309797E-14</c:v>
                </c:pt>
                <c:pt idx="10" formatCode="0.00E+00">
                  <c:v>3.7111806683309797E-14</c:v>
                </c:pt>
                <c:pt idx="11" formatCode="0.00E+00">
                  <c:v>3.7111806683309797E-14</c:v>
                </c:pt>
                <c:pt idx="12" formatCode="0.00E+00">
                  <c:v>3.7111806683309797E-14</c:v>
                </c:pt>
                <c:pt idx="13" formatCode="0.00E+00">
                  <c:v>3.7111806683309797E-14</c:v>
                </c:pt>
                <c:pt idx="14" formatCode="0.00E+00">
                  <c:v>3.7111806683309797E-14</c:v>
                </c:pt>
                <c:pt idx="15">
                  <c:v>3.0637027303751001E-4</c:v>
                </c:pt>
                <c:pt idx="16">
                  <c:v>3.0637027303751001E-4</c:v>
                </c:pt>
                <c:pt idx="17">
                  <c:v>0.49025736493758099</c:v>
                </c:pt>
                <c:pt idx="18">
                  <c:v>0.49025736493758099</c:v>
                </c:pt>
                <c:pt idx="19">
                  <c:v>0.49025736493758099</c:v>
                </c:pt>
                <c:pt idx="20">
                  <c:v>0.49025736493758099</c:v>
                </c:pt>
                <c:pt idx="21">
                  <c:v>0.49025736493758099</c:v>
                </c:pt>
                <c:pt idx="22">
                  <c:v>0.49025736493758099</c:v>
                </c:pt>
                <c:pt idx="23">
                  <c:v>0.49025736493758099</c:v>
                </c:pt>
                <c:pt idx="24">
                  <c:v>0.49025736493758099</c:v>
                </c:pt>
                <c:pt idx="25">
                  <c:v>0.49025736493758099</c:v>
                </c:pt>
                <c:pt idx="26">
                  <c:v>0.49025736493758099</c:v>
                </c:pt>
                <c:pt idx="27">
                  <c:v>0.49025736493758099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1E-4BD1-9B4A-E987CEA40CCF}"/>
            </c:ext>
          </c:extLst>
        </c:ser>
        <c:ser>
          <c:idx val="6"/>
          <c:order val="6"/>
          <c:tx>
            <c:strRef>
              <c:f>'18 - 26 t'!$H$35</c:f>
              <c:strCache>
                <c:ptCount val="1"/>
                <c:pt idx="0">
                  <c:v>O-HEV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'18 - 26 t'!$H$36:$H$63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1E-4BD1-9B4A-E987CEA40CCF}"/>
            </c:ext>
          </c:extLst>
        </c:ser>
        <c:ser>
          <c:idx val="7"/>
          <c:order val="7"/>
          <c:tx>
            <c:strRef>
              <c:f>'18 - 26 t'!$I$35</c:f>
              <c:strCache>
                <c:ptCount val="1"/>
                <c:pt idx="0">
                  <c:v>O-BEV50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'18 - 26 t'!$I$36:$I$63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1.10465194294594E-2</c:v>
                </c:pt>
                <c:pt idx="4">
                  <c:v>0.54796419997625201</c:v>
                </c:pt>
                <c:pt idx="5">
                  <c:v>1.1179877134867</c:v>
                </c:pt>
                <c:pt idx="6">
                  <c:v>1.71478348724949</c:v>
                </c:pt>
                <c:pt idx="7">
                  <c:v>1.7147869725553799</c:v>
                </c:pt>
                <c:pt idx="8">
                  <c:v>1.9465625857572999</c:v>
                </c:pt>
                <c:pt idx="9">
                  <c:v>3.8123165835600101</c:v>
                </c:pt>
                <c:pt idx="10">
                  <c:v>7.2300684934881296</c:v>
                </c:pt>
                <c:pt idx="11">
                  <c:v>27.904104319564201</c:v>
                </c:pt>
                <c:pt idx="12">
                  <c:v>310.22632455216302</c:v>
                </c:pt>
                <c:pt idx="13">
                  <c:v>387.93563312459901</c:v>
                </c:pt>
                <c:pt idx="14">
                  <c:v>537.95420723842994</c:v>
                </c:pt>
                <c:pt idx="15">
                  <c:v>749.402626280341</c:v>
                </c:pt>
                <c:pt idx="16">
                  <c:v>861.17231439207399</c:v>
                </c:pt>
                <c:pt idx="17">
                  <c:v>925.59386322134196</c:v>
                </c:pt>
                <c:pt idx="18">
                  <c:v>925.59386322134196</c:v>
                </c:pt>
                <c:pt idx="19">
                  <c:v>925.59386322134196</c:v>
                </c:pt>
                <c:pt idx="20">
                  <c:v>925.59386322134196</c:v>
                </c:pt>
                <c:pt idx="21">
                  <c:v>925.59386322134196</c:v>
                </c:pt>
                <c:pt idx="22">
                  <c:v>925.59386322134196</c:v>
                </c:pt>
                <c:pt idx="23">
                  <c:v>925.59386322134196</c:v>
                </c:pt>
                <c:pt idx="24">
                  <c:v>925.59386322134196</c:v>
                </c:pt>
                <c:pt idx="25">
                  <c:v>925.59386322134196</c:v>
                </c:pt>
                <c:pt idx="26">
                  <c:v>925.59386322134196</c:v>
                </c:pt>
                <c:pt idx="27">
                  <c:v>925.59386322134196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1E-4BD1-9B4A-E987CEA40CCF}"/>
            </c:ext>
          </c:extLst>
        </c:ser>
        <c:ser>
          <c:idx val="8"/>
          <c:order val="8"/>
          <c:tx>
            <c:strRef>
              <c:f>'18 - 26 t'!$J$35</c:f>
              <c:strCache>
                <c:ptCount val="1"/>
                <c:pt idx="0">
                  <c:v>O-BEV100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'18 - 26 t'!$J$36:$J$63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1.5454824203438899</c:v>
                </c:pt>
                <c:pt idx="5">
                  <c:v>2.14990391943451</c:v>
                </c:pt>
                <c:pt idx="6">
                  <c:v>2.1652148181788502</c:v>
                </c:pt>
                <c:pt idx="7">
                  <c:v>2.1653768356094201</c:v>
                </c:pt>
                <c:pt idx="8">
                  <c:v>2.21436180252363</c:v>
                </c:pt>
                <c:pt idx="9">
                  <c:v>4.0057582206456903</c:v>
                </c:pt>
                <c:pt idx="10">
                  <c:v>8.3920220994278907</c:v>
                </c:pt>
                <c:pt idx="11">
                  <c:v>39.131854645725902</c:v>
                </c:pt>
                <c:pt idx="12">
                  <c:v>129.33302171982501</c:v>
                </c:pt>
                <c:pt idx="13">
                  <c:v>355.933272613442</c:v>
                </c:pt>
                <c:pt idx="14">
                  <c:v>721.68378106313901</c:v>
                </c:pt>
                <c:pt idx="15">
                  <c:v>1354.8057089193201</c:v>
                </c:pt>
                <c:pt idx="16">
                  <c:v>2339.0804003703502</c:v>
                </c:pt>
                <c:pt idx="17">
                  <c:v>2893.6408811443998</c:v>
                </c:pt>
                <c:pt idx="18">
                  <c:v>2893.6408811443998</c:v>
                </c:pt>
                <c:pt idx="19">
                  <c:v>2893.6408811443998</c:v>
                </c:pt>
                <c:pt idx="20">
                  <c:v>2893.6408811443998</c:v>
                </c:pt>
                <c:pt idx="21">
                  <c:v>2893.6408811443998</c:v>
                </c:pt>
                <c:pt idx="22">
                  <c:v>2893.6408811443998</c:v>
                </c:pt>
                <c:pt idx="23">
                  <c:v>2893.6408811443998</c:v>
                </c:pt>
                <c:pt idx="24">
                  <c:v>2893.6408811443998</c:v>
                </c:pt>
                <c:pt idx="25">
                  <c:v>2893.6408811443998</c:v>
                </c:pt>
                <c:pt idx="26">
                  <c:v>2893.6408811443998</c:v>
                </c:pt>
                <c:pt idx="27">
                  <c:v>2893.6408811443998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1E-4BD1-9B4A-E987CEA40CCF}"/>
            </c:ext>
          </c:extLst>
        </c:ser>
        <c:ser>
          <c:idx val="9"/>
          <c:order val="9"/>
          <c:tx>
            <c:strRef>
              <c:f>'18 - 26 t'!$K$35</c:f>
              <c:strCache>
                <c:ptCount val="1"/>
                <c:pt idx="0">
                  <c:v>O-BEV150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'18 - 26 t'!$K$36:$K$63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7.3252288331264498E-6</c:v>
                </c:pt>
                <c:pt idx="4">
                  <c:v>0.19362395324041701</c:v>
                </c:pt>
                <c:pt idx="5">
                  <c:v>0.20269109329347401</c:v>
                </c:pt>
                <c:pt idx="6">
                  <c:v>0.20269109329347401</c:v>
                </c:pt>
                <c:pt idx="7">
                  <c:v>0.104197414063243</c:v>
                </c:pt>
                <c:pt idx="8">
                  <c:v>2.9685819691031502E-2</c:v>
                </c:pt>
                <c:pt idx="9">
                  <c:v>1.82636101823427E-2</c:v>
                </c:pt>
                <c:pt idx="10">
                  <c:v>1.31569723433997E-2</c:v>
                </c:pt>
                <c:pt idx="11">
                  <c:v>3.5370859784300501</c:v>
                </c:pt>
                <c:pt idx="12">
                  <c:v>35.491297225105598</c:v>
                </c:pt>
                <c:pt idx="13">
                  <c:v>145.039547228587</c:v>
                </c:pt>
                <c:pt idx="14">
                  <c:v>377.65646905509499</c:v>
                </c:pt>
                <c:pt idx="15">
                  <c:v>696.29699111069203</c:v>
                </c:pt>
                <c:pt idx="16">
                  <c:v>992.34186294810002</c:v>
                </c:pt>
                <c:pt idx="17">
                  <c:v>1456.76394842284</c:v>
                </c:pt>
                <c:pt idx="18">
                  <c:v>1456.76394842284</c:v>
                </c:pt>
                <c:pt idx="19">
                  <c:v>1456.76394842284</c:v>
                </c:pt>
                <c:pt idx="20">
                  <c:v>1456.76394842284</c:v>
                </c:pt>
                <c:pt idx="21">
                  <c:v>1456.76394842284</c:v>
                </c:pt>
                <c:pt idx="22">
                  <c:v>1456.76394842284</c:v>
                </c:pt>
                <c:pt idx="23">
                  <c:v>1456.76394842284</c:v>
                </c:pt>
                <c:pt idx="24">
                  <c:v>1456.76394842284</c:v>
                </c:pt>
                <c:pt idx="25">
                  <c:v>1456.76394842284</c:v>
                </c:pt>
                <c:pt idx="26">
                  <c:v>1456.76394842284</c:v>
                </c:pt>
                <c:pt idx="27">
                  <c:v>1456.76394842284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1E-4BD1-9B4A-E987CEA40CCF}"/>
            </c:ext>
          </c:extLst>
        </c:ser>
        <c:ser>
          <c:idx val="10"/>
          <c:order val="10"/>
          <c:tx>
            <c:strRef>
              <c:f>'18 - 26 t'!$L$35</c:f>
              <c:strCache>
                <c:ptCount val="1"/>
                <c:pt idx="0">
                  <c:v>O-BEV200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'18 - 26 t'!$L$36:$L$63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 formatCode="0.00E+00">
                  <c:v>8.8268300019730501E-6</c:v>
                </c:pt>
                <c:pt idx="3">
                  <c:v>2.9976247523006401E-3</c:v>
                </c:pt>
                <c:pt idx="4">
                  <c:v>9.28696035785051E-2</c:v>
                </c:pt>
                <c:pt idx="5">
                  <c:v>9.5644800073475297E-2</c:v>
                </c:pt>
                <c:pt idx="6">
                  <c:v>2.9599653322036502E-2</c:v>
                </c:pt>
                <c:pt idx="7">
                  <c:v>2.9599653322036502E-2</c:v>
                </c:pt>
                <c:pt idx="8">
                  <c:v>1.4329078736880701E-2</c:v>
                </c:pt>
                <c:pt idx="9">
                  <c:v>3.5777053707885301E-3</c:v>
                </c:pt>
                <c:pt idx="10" formatCode="0.00E+00">
                  <c:v>1.12757025938492E-17</c:v>
                </c:pt>
                <c:pt idx="11">
                  <c:v>5.8562788212841704E-3</c:v>
                </c:pt>
                <c:pt idx="12">
                  <c:v>6.7665785438896106E-2</c:v>
                </c:pt>
                <c:pt idx="13">
                  <c:v>1.8075741161742001</c:v>
                </c:pt>
                <c:pt idx="14">
                  <c:v>15.795354638783399</c:v>
                </c:pt>
                <c:pt idx="15">
                  <c:v>74.243528823246606</c:v>
                </c:pt>
                <c:pt idx="16">
                  <c:v>170.61036872135199</c:v>
                </c:pt>
                <c:pt idx="17">
                  <c:v>262.86288603947003</c:v>
                </c:pt>
                <c:pt idx="18">
                  <c:v>262.86288603947003</c:v>
                </c:pt>
                <c:pt idx="19">
                  <c:v>262.86288603947003</c:v>
                </c:pt>
                <c:pt idx="20">
                  <c:v>262.86288603947003</c:v>
                </c:pt>
                <c:pt idx="21">
                  <c:v>262.86288603947003</c:v>
                </c:pt>
                <c:pt idx="22">
                  <c:v>262.86288603947003</c:v>
                </c:pt>
                <c:pt idx="23">
                  <c:v>262.86288603947003</c:v>
                </c:pt>
                <c:pt idx="24">
                  <c:v>262.86288603947003</c:v>
                </c:pt>
                <c:pt idx="25">
                  <c:v>262.86288603947003</c:v>
                </c:pt>
                <c:pt idx="26">
                  <c:v>262.86288603947003</c:v>
                </c:pt>
                <c:pt idx="27">
                  <c:v>262.86288603947003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1E-4BD1-9B4A-E987CEA40CCF}"/>
            </c:ext>
          </c:extLst>
        </c:ser>
        <c:ser>
          <c:idx val="11"/>
          <c:order val="11"/>
          <c:tx>
            <c:strRef>
              <c:f>'18 - 26 t'!$M$35</c:f>
              <c:strCache>
                <c:ptCount val="1"/>
                <c:pt idx="0">
                  <c:v>O-BEV250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'18 - 26 t'!$M$36:$M$63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1.2791395250421401E-3</c:v>
                </c:pt>
                <c:pt idx="3">
                  <c:v>9.53096198184505E-2</c:v>
                </c:pt>
                <c:pt idx="4">
                  <c:v>0.14777935832879199</c:v>
                </c:pt>
                <c:pt idx="5">
                  <c:v>0.14778542063876901</c:v>
                </c:pt>
                <c:pt idx="6">
                  <c:v>3.5708021208051798E-2</c:v>
                </c:pt>
                <c:pt idx="7">
                  <c:v>3.2781491502729597E-2</c:v>
                </c:pt>
                <c:pt idx="8">
                  <c:v>3.0048462117861301E-3</c:v>
                </c:pt>
                <c:pt idx="9" formatCode="0.00E+00">
                  <c:v>3.5736685737065802E-5</c:v>
                </c:pt>
                <c:pt idx="10" formatCode="0.00E+00">
                  <c:v>1.8186929931003399E-5</c:v>
                </c:pt>
                <c:pt idx="11">
                  <c:v>2.0666968199960201E-4</c:v>
                </c:pt>
                <c:pt idx="12">
                  <c:v>2.00607372022599E-4</c:v>
                </c:pt>
                <c:pt idx="13">
                  <c:v>0.19768567260438499</c:v>
                </c:pt>
                <c:pt idx="14">
                  <c:v>1.3062393226631701</c:v>
                </c:pt>
                <c:pt idx="15">
                  <c:v>11.203862161582901</c:v>
                </c:pt>
                <c:pt idx="16">
                  <c:v>48.1541881790018</c:v>
                </c:pt>
                <c:pt idx="17">
                  <c:v>115.911320082828</c:v>
                </c:pt>
                <c:pt idx="18">
                  <c:v>115.911320082828</c:v>
                </c:pt>
                <c:pt idx="19">
                  <c:v>115.911320082828</c:v>
                </c:pt>
                <c:pt idx="20">
                  <c:v>115.911320082828</c:v>
                </c:pt>
                <c:pt idx="21">
                  <c:v>115.911320082828</c:v>
                </c:pt>
                <c:pt idx="22">
                  <c:v>115.911320082828</c:v>
                </c:pt>
                <c:pt idx="23">
                  <c:v>115.911320082828</c:v>
                </c:pt>
                <c:pt idx="24">
                  <c:v>115.911320082828</c:v>
                </c:pt>
                <c:pt idx="25">
                  <c:v>115.911320082828</c:v>
                </c:pt>
                <c:pt idx="26">
                  <c:v>115.911320082828</c:v>
                </c:pt>
                <c:pt idx="27">
                  <c:v>115.911320082828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1E-4BD1-9B4A-E987CEA40CCF}"/>
            </c:ext>
          </c:extLst>
        </c:ser>
        <c:ser>
          <c:idx val="12"/>
          <c:order val="12"/>
          <c:tx>
            <c:strRef>
              <c:f>'18 - 26 t'!$N$35</c:f>
              <c:strCache>
                <c:ptCount val="1"/>
                <c:pt idx="0">
                  <c:v>O-BEV300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'18 - 26 t'!$N$36:$N$63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 formatCode="0.00E+00">
                  <c:v>2.09280632972395E-5</c:v>
                </c:pt>
                <c:pt idx="3">
                  <c:v>1.1728378586680201E-3</c:v>
                </c:pt>
                <c:pt idx="4">
                  <c:v>2.3336781812273898E-2</c:v>
                </c:pt>
                <c:pt idx="5">
                  <c:v>2.3401570572198799E-2</c:v>
                </c:pt>
                <c:pt idx="6">
                  <c:v>2.26764349864804E-2</c:v>
                </c:pt>
                <c:pt idx="7">
                  <c:v>2.2422065402874801E-2</c:v>
                </c:pt>
                <c:pt idx="8">
                  <c:v>2.18779435688599E-4</c:v>
                </c:pt>
                <c:pt idx="9">
                  <c:v>2.18779435688599E-4</c:v>
                </c:pt>
                <c:pt idx="10">
                  <c:v>2.18779435688599E-4</c:v>
                </c:pt>
                <c:pt idx="11">
                  <c:v>2.18779435688599E-4</c:v>
                </c:pt>
                <c:pt idx="12">
                  <c:v>2.18779435688599E-4</c:v>
                </c:pt>
                <c:pt idx="13">
                  <c:v>2.9693996277439902E-3</c:v>
                </c:pt>
                <c:pt idx="14">
                  <c:v>6.1483697996739098E-2</c:v>
                </c:pt>
                <c:pt idx="15">
                  <c:v>1.36541969656457</c:v>
                </c:pt>
                <c:pt idx="16">
                  <c:v>19.3514076228312</c:v>
                </c:pt>
                <c:pt idx="17">
                  <c:v>44.172277273845303</c:v>
                </c:pt>
                <c:pt idx="18">
                  <c:v>44.172277273845303</c:v>
                </c:pt>
                <c:pt idx="19">
                  <c:v>44.172277273845303</c:v>
                </c:pt>
                <c:pt idx="20">
                  <c:v>44.172277273845303</c:v>
                </c:pt>
                <c:pt idx="21">
                  <c:v>44.172277273845303</c:v>
                </c:pt>
                <c:pt idx="22">
                  <c:v>44.172277273845303</c:v>
                </c:pt>
                <c:pt idx="23">
                  <c:v>44.172277273845303</c:v>
                </c:pt>
                <c:pt idx="24">
                  <c:v>44.172277273845303</c:v>
                </c:pt>
                <c:pt idx="25">
                  <c:v>44.172277273845303</c:v>
                </c:pt>
                <c:pt idx="26">
                  <c:v>44.172277273845303</c:v>
                </c:pt>
                <c:pt idx="27">
                  <c:v>44.172277273845303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1E-4BD1-9B4A-E987CEA40CCF}"/>
            </c:ext>
          </c:extLst>
        </c:ser>
        <c:ser>
          <c:idx val="13"/>
          <c:order val="13"/>
          <c:tx>
            <c:strRef>
              <c:f>'18 - 26 t'!$O$35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'18 - 26 t'!$O$36:$O$63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A1E-4BD1-9B4A-E987CEA40CCF}"/>
            </c:ext>
          </c:extLst>
        </c:ser>
        <c:ser>
          <c:idx val="14"/>
          <c:order val="14"/>
          <c:tx>
            <c:strRef>
              <c:f>'18 - 26 t'!$P$35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'18 - 26 t'!$P$36:$P$63</c:f>
              <c:numCache>
                <c:formatCode>General</c:formatCode>
                <c:ptCount val="28"/>
                <c:pt idx="0">
                  <c:v>84173.951531960905</c:v>
                </c:pt>
                <c:pt idx="1">
                  <c:v>84703.152945967595</c:v>
                </c:pt>
                <c:pt idx="2">
                  <c:v>85073.264765387197</c:v>
                </c:pt>
                <c:pt idx="3">
                  <c:v>85171.719094977598</c:v>
                </c:pt>
                <c:pt idx="4">
                  <c:v>84997.2622045772</c:v>
                </c:pt>
                <c:pt idx="5">
                  <c:v>84251.492470128098</c:v>
                </c:pt>
                <c:pt idx="6">
                  <c:v>82848.902008643403</c:v>
                </c:pt>
                <c:pt idx="7">
                  <c:v>80642.855841039098</c:v>
                </c:pt>
                <c:pt idx="8">
                  <c:v>77012.654587836994</c:v>
                </c:pt>
                <c:pt idx="9">
                  <c:v>72234.537212054303</c:v>
                </c:pt>
                <c:pt idx="10">
                  <c:v>66783.227321872298</c:v>
                </c:pt>
                <c:pt idx="11">
                  <c:v>60776.003748736497</c:v>
                </c:pt>
                <c:pt idx="12">
                  <c:v>54428.832118697603</c:v>
                </c:pt>
                <c:pt idx="13">
                  <c:v>47747.536962767597</c:v>
                </c:pt>
                <c:pt idx="14">
                  <c:v>40955.102785876697</c:v>
                </c:pt>
                <c:pt idx="15">
                  <c:v>34271.137286244899</c:v>
                </c:pt>
                <c:pt idx="16">
                  <c:v>27635.553412711801</c:v>
                </c:pt>
                <c:pt idx="17">
                  <c:v>21011.596695892498</c:v>
                </c:pt>
                <c:pt idx="18">
                  <c:v>21011.596695892498</c:v>
                </c:pt>
                <c:pt idx="19">
                  <c:v>21011.596695892498</c:v>
                </c:pt>
                <c:pt idx="20">
                  <c:v>21011.596695892498</c:v>
                </c:pt>
                <c:pt idx="21">
                  <c:v>21011.596695892498</c:v>
                </c:pt>
                <c:pt idx="22">
                  <c:v>21011.596695892498</c:v>
                </c:pt>
                <c:pt idx="23">
                  <c:v>21011.596695892498</c:v>
                </c:pt>
                <c:pt idx="24">
                  <c:v>21011.596695892498</c:v>
                </c:pt>
                <c:pt idx="25">
                  <c:v>21011.596695892498</c:v>
                </c:pt>
                <c:pt idx="26">
                  <c:v>21011.596695892498</c:v>
                </c:pt>
                <c:pt idx="27">
                  <c:v>21011.596695892498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A1E-4BD1-9B4A-E987CEA40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207647"/>
        <c:axId val="1134061759"/>
      </c:barChart>
      <c:catAx>
        <c:axId val="9792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061759"/>
        <c:crosses val="autoZero"/>
        <c:auto val="1"/>
        <c:lblAlgn val="ctr"/>
        <c:lblOffset val="100"/>
        <c:noMultiLvlLbl val="0"/>
      </c:catAx>
      <c:valAx>
        <c:axId val="11340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Fahrzeuge im Bestand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1660712014517"/>
          <c:y val="4.1770240882881095E-2"/>
          <c:w val="0.10313596263022189"/>
          <c:h val="0.93849479324995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'&gt; 26 t'!$A$1</c:f>
          <c:strCache>
            <c:ptCount val="1"/>
            <c:pt idx="0">
              <c:v>&gt; 26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'&gt; 26 t'!$B$3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'&gt; 26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'&gt; 26 t'!$B$4:$B$31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2.2554073872639999</c:v>
                </c:pt>
                <c:pt idx="6">
                  <c:v>3.7674758362439298</c:v>
                </c:pt>
                <c:pt idx="7">
                  <c:v>1.31338152511818</c:v>
                </c:pt>
                <c:pt idx="8">
                  <c:v>1.71488370376084</c:v>
                </c:pt>
                <c:pt idx="9">
                  <c:v>7.9631560209309405E-4</c:v>
                </c:pt>
                <c:pt idx="10">
                  <c:v>2.95244442046943E-2</c:v>
                </c:pt>
                <c:pt idx="11">
                  <c:v>0.11411671787496</c:v>
                </c:pt>
                <c:pt idx="12">
                  <c:v>5.0933311884145897E-2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A-4465-94B3-2D0BCAB36218}"/>
            </c:ext>
          </c:extLst>
        </c:ser>
        <c:ser>
          <c:idx val="1"/>
          <c:order val="1"/>
          <c:tx>
            <c:strRef>
              <c:f>'&gt; 26 t'!$C$3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'&gt; 26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'&gt; 26 t'!$C$4:$C$31</c:f>
              <c:numCache>
                <c:formatCode>General</c:formatCode>
                <c:ptCount val="28"/>
                <c:pt idx="0">
                  <c:v>4.9041298680082397E-2</c:v>
                </c:pt>
                <c:pt idx="1">
                  <c:v>1.34272306533857</c:v>
                </c:pt>
                <c:pt idx="2">
                  <c:v>22.907814946523199</c:v>
                </c:pt>
                <c:pt idx="3">
                  <c:v>690.15609100242102</c:v>
                </c:pt>
                <c:pt idx="4">
                  <c:v>1660.9244537956099</c:v>
                </c:pt>
                <c:pt idx="5">
                  <c:v>2022.9842044084401</c:v>
                </c:pt>
                <c:pt idx="6">
                  <c:v>1483.3582788460899</c:v>
                </c:pt>
                <c:pt idx="7">
                  <c:v>1407.78863042847</c:v>
                </c:pt>
                <c:pt idx="8">
                  <c:v>679.088955815041</c:v>
                </c:pt>
                <c:pt idx="9">
                  <c:v>382.38341409857298</c:v>
                </c:pt>
                <c:pt idx="10">
                  <c:v>323.15844855571902</c:v>
                </c:pt>
                <c:pt idx="11">
                  <c:v>477.42586899137598</c:v>
                </c:pt>
                <c:pt idx="12">
                  <c:v>280.383586790962</c:v>
                </c:pt>
                <c:pt idx="13">
                  <c:v>208.00737264771101</c:v>
                </c:pt>
                <c:pt idx="14">
                  <c:v>65.748693444630902</c:v>
                </c:pt>
                <c:pt idx="15">
                  <c:v>10.876691282916299</c:v>
                </c:pt>
                <c:pt idx="16">
                  <c:v>0.92560991825420302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A-4465-94B3-2D0BCAB36218}"/>
            </c:ext>
          </c:extLst>
        </c:ser>
        <c:ser>
          <c:idx val="2"/>
          <c:order val="2"/>
          <c:tx>
            <c:strRef>
              <c:f>'&gt; 26 t'!$D$3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'&gt; 26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'&gt; 26 t'!$D$4:$D$31</c:f>
              <c:numCache>
                <c:formatCode>General</c:formatCode>
                <c:ptCount val="28"/>
                <c:pt idx="0">
                  <c:v>24.0254955015611</c:v>
                </c:pt>
                <c:pt idx="1">
                  <c:v>136.512045620159</c:v>
                </c:pt>
                <c:pt idx="2">
                  <c:v>476.215006249993</c:v>
                </c:pt>
                <c:pt idx="3">
                  <c:v>1489.5555000342599</c:v>
                </c:pt>
                <c:pt idx="4">
                  <c:v>1913.1445419235699</c:v>
                </c:pt>
                <c:pt idx="5">
                  <c:v>3227.0463987467301</c:v>
                </c:pt>
                <c:pt idx="6">
                  <c:v>5203.51504621818</c:v>
                </c:pt>
                <c:pt idx="7">
                  <c:v>5539.9010161081596</c:v>
                </c:pt>
                <c:pt idx="8">
                  <c:v>4311.8122105225502</c:v>
                </c:pt>
                <c:pt idx="9">
                  <c:v>1958.6057896486</c:v>
                </c:pt>
                <c:pt idx="10">
                  <c:v>1261.02538734834</c:v>
                </c:pt>
                <c:pt idx="11">
                  <c:v>1100.4861531557301</c:v>
                </c:pt>
                <c:pt idx="12">
                  <c:v>872.75055901683197</c:v>
                </c:pt>
                <c:pt idx="13">
                  <c:v>836.48672963190802</c:v>
                </c:pt>
                <c:pt idx="14">
                  <c:v>903.61899603796996</c:v>
                </c:pt>
                <c:pt idx="15">
                  <c:v>1193.8675165089601</c:v>
                </c:pt>
                <c:pt idx="16">
                  <c:v>2301.7309137709699</c:v>
                </c:pt>
                <c:pt idx="17">
                  <c:v>683.26290613675906</c:v>
                </c:pt>
                <c:pt idx="18">
                  <c:v>683.26290613675906</c:v>
                </c:pt>
                <c:pt idx="19">
                  <c:v>683.26290613675906</c:v>
                </c:pt>
                <c:pt idx="20">
                  <c:v>683.26290613675906</c:v>
                </c:pt>
                <c:pt idx="21">
                  <c:v>683.26290613675906</c:v>
                </c:pt>
                <c:pt idx="22">
                  <c:v>683.26290613675906</c:v>
                </c:pt>
                <c:pt idx="23">
                  <c:v>683.26290613675906</c:v>
                </c:pt>
                <c:pt idx="24">
                  <c:v>683.26290613675906</c:v>
                </c:pt>
                <c:pt idx="25">
                  <c:v>683.26290613675906</c:v>
                </c:pt>
                <c:pt idx="26">
                  <c:v>683.26290613675906</c:v>
                </c:pt>
                <c:pt idx="27">
                  <c:v>683.26290613675906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A-4465-94B3-2D0BCAB36218}"/>
            </c:ext>
          </c:extLst>
        </c:ser>
        <c:ser>
          <c:idx val="3"/>
          <c:order val="3"/>
          <c:tx>
            <c:strRef>
              <c:f>'&gt; 26 t'!$E$3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'&gt; 26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'&gt; 26 t'!$E$4:$E$31</c:f>
              <c:numCache>
                <c:formatCode>General</c:formatCode>
                <c:ptCount val="28"/>
                <c:pt idx="0">
                  <c:v>14.5017831728704</c:v>
                </c:pt>
                <c:pt idx="1">
                  <c:v>48.511166197966404</c:v>
                </c:pt>
                <c:pt idx="2">
                  <c:v>35.200671840699798</c:v>
                </c:pt>
                <c:pt idx="3">
                  <c:v>96.484644229334904</c:v>
                </c:pt>
                <c:pt idx="4">
                  <c:v>3.5225052962194701</c:v>
                </c:pt>
                <c:pt idx="5">
                  <c:v>10.9564797476939</c:v>
                </c:pt>
                <c:pt idx="6">
                  <c:v>23.551272782915301</c:v>
                </c:pt>
                <c:pt idx="7">
                  <c:v>100.995139362412</c:v>
                </c:pt>
                <c:pt idx="8">
                  <c:v>439.43195830769201</c:v>
                </c:pt>
                <c:pt idx="9">
                  <c:v>735.82134320508396</c:v>
                </c:pt>
                <c:pt idx="10">
                  <c:v>989.86194628344595</c:v>
                </c:pt>
                <c:pt idx="11">
                  <c:v>1500.34916770634</c:v>
                </c:pt>
                <c:pt idx="12">
                  <c:v>2044.67273055643</c:v>
                </c:pt>
                <c:pt idx="13">
                  <c:v>2524.6375614097901</c:v>
                </c:pt>
                <c:pt idx="14">
                  <c:v>937.35636176033597</c:v>
                </c:pt>
                <c:pt idx="15">
                  <c:v>606.72243130952597</c:v>
                </c:pt>
                <c:pt idx="16">
                  <c:v>271.327908305591</c:v>
                </c:pt>
                <c:pt idx="17">
                  <c:v>259.79807867985602</c:v>
                </c:pt>
                <c:pt idx="18">
                  <c:v>259.79807867985602</c:v>
                </c:pt>
                <c:pt idx="19">
                  <c:v>259.79807867985602</c:v>
                </c:pt>
                <c:pt idx="20">
                  <c:v>259.79807867985602</c:v>
                </c:pt>
                <c:pt idx="21">
                  <c:v>259.79807867985602</c:v>
                </c:pt>
                <c:pt idx="22">
                  <c:v>259.79807867985602</c:v>
                </c:pt>
                <c:pt idx="23">
                  <c:v>259.79807867985602</c:v>
                </c:pt>
                <c:pt idx="24">
                  <c:v>259.79807867985602</c:v>
                </c:pt>
                <c:pt idx="25">
                  <c:v>259.79807867985602</c:v>
                </c:pt>
                <c:pt idx="26">
                  <c:v>259.79807867985602</c:v>
                </c:pt>
                <c:pt idx="27">
                  <c:v>259.79807867985602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A-4465-94B3-2D0BCAB36218}"/>
            </c:ext>
          </c:extLst>
        </c:ser>
        <c:ser>
          <c:idx val="4"/>
          <c:order val="4"/>
          <c:tx>
            <c:strRef>
              <c:f>'&gt; 26 t'!$F$3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'&gt; 26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'&gt; 26 t'!$F$4:$F$31</c:f>
              <c:numCache>
                <c:formatCode>General</c:formatCode>
                <c:ptCount val="28"/>
                <c:pt idx="0">
                  <c:v>531.08686117923401</c:v>
                </c:pt>
                <c:pt idx="1">
                  <c:v>715.87333988787896</c:v>
                </c:pt>
                <c:pt idx="2">
                  <c:v>811.31898328266504</c:v>
                </c:pt>
                <c:pt idx="3">
                  <c:v>177.151001021523</c:v>
                </c:pt>
                <c:pt idx="4">
                  <c:v>93.528195699014802</c:v>
                </c:pt>
                <c:pt idx="5">
                  <c:v>9.0077263168885295</c:v>
                </c:pt>
                <c:pt idx="6">
                  <c:v>64.973579707664896</c:v>
                </c:pt>
                <c:pt idx="7">
                  <c:v>476.61164660196101</c:v>
                </c:pt>
                <c:pt idx="8">
                  <c:v>2224.9082585598198</c:v>
                </c:pt>
                <c:pt idx="9">
                  <c:v>5394.9945581498596</c:v>
                </c:pt>
                <c:pt idx="10">
                  <c:v>6010.2083354617498</c:v>
                </c:pt>
                <c:pt idx="11">
                  <c:v>8424.0185510858391</c:v>
                </c:pt>
                <c:pt idx="12">
                  <c:v>10879.283458047001</c:v>
                </c:pt>
                <c:pt idx="13">
                  <c:v>14763.1759358536</c:v>
                </c:pt>
                <c:pt idx="14">
                  <c:v>18250.864057326999</c:v>
                </c:pt>
                <c:pt idx="15">
                  <c:v>16524.630384089702</c:v>
                </c:pt>
                <c:pt idx="16">
                  <c:v>10753.8179592219</c:v>
                </c:pt>
                <c:pt idx="17">
                  <c:v>13316.627902144901</c:v>
                </c:pt>
                <c:pt idx="18">
                  <c:v>13316.627902144901</c:v>
                </c:pt>
                <c:pt idx="19">
                  <c:v>13316.627902144901</c:v>
                </c:pt>
                <c:pt idx="20">
                  <c:v>13316.627902144901</c:v>
                </c:pt>
                <c:pt idx="21">
                  <c:v>13316.627902144901</c:v>
                </c:pt>
                <c:pt idx="22">
                  <c:v>13316.627902144901</c:v>
                </c:pt>
                <c:pt idx="23">
                  <c:v>13316.627902144901</c:v>
                </c:pt>
                <c:pt idx="24">
                  <c:v>13316.627902144901</c:v>
                </c:pt>
                <c:pt idx="25">
                  <c:v>13316.627902144901</c:v>
                </c:pt>
                <c:pt idx="26">
                  <c:v>13316.627902144901</c:v>
                </c:pt>
                <c:pt idx="27">
                  <c:v>13316.627902144901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CA-4465-94B3-2D0BCAB36218}"/>
            </c:ext>
          </c:extLst>
        </c:ser>
        <c:ser>
          <c:idx val="5"/>
          <c:order val="5"/>
          <c:tx>
            <c:strRef>
              <c:f>'&gt; 26 t'!$G$3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'&gt; 26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'&gt; 26 t'!$G$4:$G$31</c:f>
              <c:numCache>
                <c:formatCode>General</c:formatCode>
                <c:ptCount val="28"/>
                <c:pt idx="0">
                  <c:v>52.841783220760497</c:v>
                </c:pt>
                <c:pt idx="1">
                  <c:v>44.176220586605901</c:v>
                </c:pt>
                <c:pt idx="2">
                  <c:v>197.39248831687399</c:v>
                </c:pt>
                <c:pt idx="3">
                  <c:v>13.572648255285699</c:v>
                </c:pt>
                <c:pt idx="4">
                  <c:v>15.833094527787599</c:v>
                </c:pt>
                <c:pt idx="5">
                  <c:v>0.15321111684754499</c:v>
                </c:pt>
                <c:pt idx="6">
                  <c:v>2.11514919541224E-4</c:v>
                </c:pt>
                <c:pt idx="7">
                  <c:v>2.1151491954122701E-4</c:v>
                </c:pt>
                <c:pt idx="8">
                  <c:v>2.82759185981703</c:v>
                </c:pt>
                <c:pt idx="9">
                  <c:v>0.15168433811667201</c:v>
                </c:pt>
                <c:pt idx="10">
                  <c:v>26.646832007294702</c:v>
                </c:pt>
                <c:pt idx="11">
                  <c:v>7.4142001656747203</c:v>
                </c:pt>
                <c:pt idx="12">
                  <c:v>7.2888269013219302</c:v>
                </c:pt>
                <c:pt idx="13">
                  <c:v>21.023328879071698</c:v>
                </c:pt>
                <c:pt idx="14">
                  <c:v>61.044774209150901</c:v>
                </c:pt>
                <c:pt idx="15">
                  <c:v>134.54702051655499</c:v>
                </c:pt>
                <c:pt idx="16">
                  <c:v>489.90574272894997</c:v>
                </c:pt>
                <c:pt idx="17">
                  <c:v>179.567823226499</c:v>
                </c:pt>
                <c:pt idx="18">
                  <c:v>179.567823226499</c:v>
                </c:pt>
                <c:pt idx="19">
                  <c:v>179.567823226499</c:v>
                </c:pt>
                <c:pt idx="20">
                  <c:v>179.567823226499</c:v>
                </c:pt>
                <c:pt idx="21">
                  <c:v>179.567823226499</c:v>
                </c:pt>
                <c:pt idx="22">
                  <c:v>179.567823226499</c:v>
                </c:pt>
                <c:pt idx="23">
                  <c:v>179.567823226499</c:v>
                </c:pt>
                <c:pt idx="24">
                  <c:v>179.567823226499</c:v>
                </c:pt>
                <c:pt idx="25">
                  <c:v>179.567823226499</c:v>
                </c:pt>
                <c:pt idx="26">
                  <c:v>179.567823226499</c:v>
                </c:pt>
                <c:pt idx="27">
                  <c:v>179.567823226499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CA-4465-94B3-2D0BCAB36218}"/>
            </c:ext>
          </c:extLst>
        </c:ser>
        <c:ser>
          <c:idx val="6"/>
          <c:order val="6"/>
          <c:tx>
            <c:strRef>
              <c:f>'&gt; 26 t'!$H$3</c:f>
              <c:strCache>
                <c:ptCount val="1"/>
                <c:pt idx="0">
                  <c:v>O-HEV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'&gt; 26 t'!$H$4:$H$31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CA-4465-94B3-2D0BCAB36218}"/>
            </c:ext>
          </c:extLst>
        </c:ser>
        <c:ser>
          <c:idx val="7"/>
          <c:order val="7"/>
          <c:tx>
            <c:strRef>
              <c:f>'&gt; 26 t'!$I$3</c:f>
              <c:strCache>
                <c:ptCount val="1"/>
                <c:pt idx="0">
                  <c:v>O-BEV50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'&gt; 26 t'!$I$4:$I$31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0.26032262994577798</c:v>
                </c:pt>
                <c:pt idx="4">
                  <c:v>9.6350807661871904</c:v>
                </c:pt>
                <c:pt idx="5">
                  <c:v>59.724118936949402</c:v>
                </c:pt>
                <c:pt idx="6">
                  <c:v>278.99452247707802</c:v>
                </c:pt>
                <c:pt idx="7">
                  <c:v>619.062178998018</c:v>
                </c:pt>
                <c:pt idx="8">
                  <c:v>662.37988216656299</c:v>
                </c:pt>
                <c:pt idx="9">
                  <c:v>527.53408259574599</c:v>
                </c:pt>
                <c:pt idx="10">
                  <c:v>466.82988950083097</c:v>
                </c:pt>
                <c:pt idx="11">
                  <c:v>302.11779703177598</c:v>
                </c:pt>
                <c:pt idx="12">
                  <c:v>275.15030894971898</c:v>
                </c:pt>
                <c:pt idx="13">
                  <c:v>287.08860487381202</c:v>
                </c:pt>
                <c:pt idx="14">
                  <c:v>503.436808081707</c:v>
                </c:pt>
                <c:pt idx="15">
                  <c:v>932.40197797729695</c:v>
                </c:pt>
                <c:pt idx="16">
                  <c:v>599.96081255314596</c:v>
                </c:pt>
                <c:pt idx="17">
                  <c:v>590.06198308246405</c:v>
                </c:pt>
                <c:pt idx="18">
                  <c:v>590.06198308246405</c:v>
                </c:pt>
                <c:pt idx="19">
                  <c:v>590.06198308246405</c:v>
                </c:pt>
                <c:pt idx="20">
                  <c:v>590.06198308246405</c:v>
                </c:pt>
                <c:pt idx="21">
                  <c:v>590.06198308246405</c:v>
                </c:pt>
                <c:pt idx="22">
                  <c:v>590.06198308246405</c:v>
                </c:pt>
                <c:pt idx="23">
                  <c:v>590.06198308246405</c:v>
                </c:pt>
                <c:pt idx="24">
                  <c:v>590.06198308246405</c:v>
                </c:pt>
                <c:pt idx="25">
                  <c:v>590.06198308246405</c:v>
                </c:pt>
                <c:pt idx="26">
                  <c:v>590.06198308246405</c:v>
                </c:pt>
                <c:pt idx="27">
                  <c:v>590.06198308246405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CA-4465-94B3-2D0BCAB36218}"/>
            </c:ext>
          </c:extLst>
        </c:ser>
        <c:ser>
          <c:idx val="8"/>
          <c:order val="8"/>
          <c:tx>
            <c:strRef>
              <c:f>'&gt; 26 t'!$J$3</c:f>
              <c:strCache>
                <c:ptCount val="1"/>
                <c:pt idx="0">
                  <c:v>O-BEV100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'&gt; 26 t'!$J$4:$J$31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1.2001126207674899</c:v>
                </c:pt>
                <c:pt idx="4">
                  <c:v>28.107295386558398</c:v>
                </c:pt>
                <c:pt idx="5">
                  <c:v>137.00602689081299</c:v>
                </c:pt>
                <c:pt idx="6">
                  <c:v>538.20117522746705</c:v>
                </c:pt>
                <c:pt idx="7">
                  <c:v>1377.77295081589</c:v>
                </c:pt>
                <c:pt idx="8">
                  <c:v>2632.3119192709</c:v>
                </c:pt>
                <c:pt idx="9">
                  <c:v>3225.4390695789998</c:v>
                </c:pt>
                <c:pt idx="10">
                  <c:v>2834.0019933219601</c:v>
                </c:pt>
                <c:pt idx="11">
                  <c:v>1166.66829267868</c:v>
                </c:pt>
                <c:pt idx="12">
                  <c:v>1530.15964511382</c:v>
                </c:pt>
                <c:pt idx="13">
                  <c:v>1278.6752154286701</c:v>
                </c:pt>
                <c:pt idx="14">
                  <c:v>1734.4296622138399</c:v>
                </c:pt>
                <c:pt idx="15">
                  <c:v>2550.8608034500398</c:v>
                </c:pt>
                <c:pt idx="16">
                  <c:v>4076.6209951340002</c:v>
                </c:pt>
                <c:pt idx="17">
                  <c:v>2880.4037217301002</c:v>
                </c:pt>
                <c:pt idx="18">
                  <c:v>2880.4037217301002</c:v>
                </c:pt>
                <c:pt idx="19">
                  <c:v>2880.4037217301002</c:v>
                </c:pt>
                <c:pt idx="20">
                  <c:v>2880.4037217301002</c:v>
                </c:pt>
                <c:pt idx="21">
                  <c:v>2880.4037217301002</c:v>
                </c:pt>
                <c:pt idx="22">
                  <c:v>2880.4037217301002</c:v>
                </c:pt>
                <c:pt idx="23">
                  <c:v>2880.4037217301002</c:v>
                </c:pt>
                <c:pt idx="24">
                  <c:v>2880.4037217301002</c:v>
                </c:pt>
                <c:pt idx="25">
                  <c:v>2880.4037217301002</c:v>
                </c:pt>
                <c:pt idx="26">
                  <c:v>2880.4037217301002</c:v>
                </c:pt>
                <c:pt idx="27">
                  <c:v>2880.4037217301002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CA-4465-94B3-2D0BCAB36218}"/>
            </c:ext>
          </c:extLst>
        </c:ser>
        <c:ser>
          <c:idx val="9"/>
          <c:order val="9"/>
          <c:tx>
            <c:strRef>
              <c:f>'&gt; 26 t'!$K$3</c:f>
              <c:strCache>
                <c:ptCount val="1"/>
                <c:pt idx="0">
                  <c:v>O-BEV150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'&gt; 26 t'!$K$4:$K$31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4.44425002747903</c:v>
                </c:pt>
                <c:pt idx="4">
                  <c:v>12.1397190663807</c:v>
                </c:pt>
                <c:pt idx="5">
                  <c:v>57.031368317345901</c:v>
                </c:pt>
                <c:pt idx="6">
                  <c:v>281.07644386035503</c:v>
                </c:pt>
                <c:pt idx="7">
                  <c:v>898.86353527569304</c:v>
                </c:pt>
                <c:pt idx="8">
                  <c:v>1897.1677638411099</c:v>
                </c:pt>
                <c:pt idx="9">
                  <c:v>2600.5888590633699</c:v>
                </c:pt>
                <c:pt idx="10">
                  <c:v>4377.46471769862</c:v>
                </c:pt>
                <c:pt idx="11">
                  <c:v>3308.8309533361198</c:v>
                </c:pt>
                <c:pt idx="12">
                  <c:v>1557.8020989879101</c:v>
                </c:pt>
                <c:pt idx="13">
                  <c:v>1865.8963254718501</c:v>
                </c:pt>
                <c:pt idx="14">
                  <c:v>2393.5798989851801</c:v>
                </c:pt>
                <c:pt idx="15">
                  <c:v>2531.0575005036198</c:v>
                </c:pt>
                <c:pt idx="16">
                  <c:v>4572.3247752303096</c:v>
                </c:pt>
                <c:pt idx="17">
                  <c:v>3312.2013854755401</c:v>
                </c:pt>
                <c:pt idx="18">
                  <c:v>3312.2013854755401</c:v>
                </c:pt>
                <c:pt idx="19">
                  <c:v>3312.2013854755401</c:v>
                </c:pt>
                <c:pt idx="20">
                  <c:v>3312.2013854755401</c:v>
                </c:pt>
                <c:pt idx="21">
                  <c:v>3312.2013854755401</c:v>
                </c:pt>
                <c:pt idx="22">
                  <c:v>3312.2013854755401</c:v>
                </c:pt>
                <c:pt idx="23">
                  <c:v>3312.2013854755401</c:v>
                </c:pt>
                <c:pt idx="24">
                  <c:v>3312.2013854755401</c:v>
                </c:pt>
                <c:pt idx="25">
                  <c:v>3312.2013854755401</c:v>
                </c:pt>
                <c:pt idx="26">
                  <c:v>3312.2013854755401</c:v>
                </c:pt>
                <c:pt idx="27">
                  <c:v>3312.2013854755401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CA-4465-94B3-2D0BCAB36218}"/>
            </c:ext>
          </c:extLst>
        </c:ser>
        <c:ser>
          <c:idx val="10"/>
          <c:order val="10"/>
          <c:tx>
            <c:strRef>
              <c:f>'&gt; 26 t'!$L$3</c:f>
              <c:strCache>
                <c:ptCount val="1"/>
                <c:pt idx="0">
                  <c:v>O-BEV200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'&gt; 26 t'!$L$4:$L$31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2.11037041590619E-2</c:v>
                </c:pt>
                <c:pt idx="3">
                  <c:v>0.77140055831398102</c:v>
                </c:pt>
                <c:pt idx="4">
                  <c:v>4.1407163182920002</c:v>
                </c:pt>
                <c:pt idx="5">
                  <c:v>19.645611239384198</c:v>
                </c:pt>
                <c:pt idx="6">
                  <c:v>77.222399741562796</c:v>
                </c:pt>
                <c:pt idx="7">
                  <c:v>322.75962060611801</c:v>
                </c:pt>
                <c:pt idx="8">
                  <c:v>861.78594762272303</c:v>
                </c:pt>
                <c:pt idx="9">
                  <c:v>1687.5107477807201</c:v>
                </c:pt>
                <c:pt idx="10">
                  <c:v>2390.48655624707</c:v>
                </c:pt>
                <c:pt idx="11">
                  <c:v>4472.5246435117597</c:v>
                </c:pt>
                <c:pt idx="12">
                  <c:v>2592.2292456687001</c:v>
                </c:pt>
                <c:pt idx="13">
                  <c:v>1574.81496415381</c:v>
                </c:pt>
                <c:pt idx="14">
                  <c:v>1787.74840844503</c:v>
                </c:pt>
                <c:pt idx="15">
                  <c:v>3052.58983561577</c:v>
                </c:pt>
                <c:pt idx="16">
                  <c:v>3019.1425819664</c:v>
                </c:pt>
                <c:pt idx="17">
                  <c:v>3982.15686311027</c:v>
                </c:pt>
                <c:pt idx="18">
                  <c:v>3982.15686311027</c:v>
                </c:pt>
                <c:pt idx="19">
                  <c:v>3982.15686311027</c:v>
                </c:pt>
                <c:pt idx="20">
                  <c:v>3982.15686311027</c:v>
                </c:pt>
                <c:pt idx="21">
                  <c:v>3982.15686311027</c:v>
                </c:pt>
                <c:pt idx="22">
                  <c:v>3982.15686311027</c:v>
                </c:pt>
                <c:pt idx="23">
                  <c:v>3982.15686311027</c:v>
                </c:pt>
                <c:pt idx="24">
                  <c:v>3982.15686311027</c:v>
                </c:pt>
                <c:pt idx="25">
                  <c:v>3982.15686311027</c:v>
                </c:pt>
                <c:pt idx="26">
                  <c:v>3982.15686311027</c:v>
                </c:pt>
                <c:pt idx="27">
                  <c:v>3982.15686311027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CA-4465-94B3-2D0BCAB36218}"/>
            </c:ext>
          </c:extLst>
        </c:ser>
        <c:ser>
          <c:idx val="11"/>
          <c:order val="11"/>
          <c:tx>
            <c:strRef>
              <c:f>'&gt; 26 t'!$M$3</c:f>
              <c:strCache>
                <c:ptCount val="1"/>
                <c:pt idx="0">
                  <c:v>O-BEV250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'&gt; 26 t'!$M$4:$M$31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6.3520314653402502E-4</c:v>
                </c:pt>
                <c:pt idx="3">
                  <c:v>1.0059004768708</c:v>
                </c:pt>
                <c:pt idx="4">
                  <c:v>0.65054433374998499</c:v>
                </c:pt>
                <c:pt idx="5">
                  <c:v>4.7635081285187004</c:v>
                </c:pt>
                <c:pt idx="6">
                  <c:v>25.091925399109002</c:v>
                </c:pt>
                <c:pt idx="7">
                  <c:v>181.82858310543</c:v>
                </c:pt>
                <c:pt idx="8">
                  <c:v>508.04564434873299</c:v>
                </c:pt>
                <c:pt idx="9">
                  <c:v>1001.61520225881</c:v>
                </c:pt>
                <c:pt idx="10">
                  <c:v>1891.74732038651</c:v>
                </c:pt>
                <c:pt idx="11">
                  <c:v>2385.0992780556899</c:v>
                </c:pt>
                <c:pt idx="12">
                  <c:v>4382.5394464745405</c:v>
                </c:pt>
                <c:pt idx="13">
                  <c:v>1887.2087304132599</c:v>
                </c:pt>
                <c:pt idx="14">
                  <c:v>1659.1819434228901</c:v>
                </c:pt>
                <c:pt idx="15">
                  <c:v>1763.08830292432</c:v>
                </c:pt>
                <c:pt idx="16">
                  <c:v>3097.6412509377801</c:v>
                </c:pt>
                <c:pt idx="17">
                  <c:v>3322.3017641623401</c:v>
                </c:pt>
                <c:pt idx="18">
                  <c:v>3322.3017641623401</c:v>
                </c:pt>
                <c:pt idx="19">
                  <c:v>3322.3017641623401</c:v>
                </c:pt>
                <c:pt idx="20">
                  <c:v>3322.3017641623401</c:v>
                </c:pt>
                <c:pt idx="21">
                  <c:v>3322.3017641623401</c:v>
                </c:pt>
                <c:pt idx="22">
                  <c:v>3322.3017641623401</c:v>
                </c:pt>
                <c:pt idx="23">
                  <c:v>3322.3017641623401</c:v>
                </c:pt>
                <c:pt idx="24">
                  <c:v>3322.3017641623401</c:v>
                </c:pt>
                <c:pt idx="25">
                  <c:v>3322.3017641623401</c:v>
                </c:pt>
                <c:pt idx="26">
                  <c:v>3322.3017641623401</c:v>
                </c:pt>
                <c:pt idx="27">
                  <c:v>3322.3017641623401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ACA-4465-94B3-2D0BCAB36218}"/>
            </c:ext>
          </c:extLst>
        </c:ser>
        <c:ser>
          <c:idx val="12"/>
          <c:order val="12"/>
          <c:tx>
            <c:strRef>
              <c:f>'&gt; 26 t'!$N$3</c:f>
              <c:strCache>
                <c:ptCount val="1"/>
                <c:pt idx="0">
                  <c:v>O-BEV300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'&gt; 26 t'!$N$4:$N$31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1.5084871961415101E-4</c:v>
                </c:pt>
                <c:pt idx="3">
                  <c:v>0.13172881802815201</c:v>
                </c:pt>
                <c:pt idx="4">
                  <c:v>0.238877044003171</c:v>
                </c:pt>
                <c:pt idx="5">
                  <c:v>1.1084704103685099</c:v>
                </c:pt>
                <c:pt idx="6">
                  <c:v>1.8644021651923299</c:v>
                </c:pt>
                <c:pt idx="7">
                  <c:v>94.2635515531572</c:v>
                </c:pt>
                <c:pt idx="8">
                  <c:v>299.09000829384797</c:v>
                </c:pt>
                <c:pt idx="9">
                  <c:v>657.90433840206094</c:v>
                </c:pt>
                <c:pt idx="10">
                  <c:v>1062.8822119598101</c:v>
                </c:pt>
                <c:pt idx="11">
                  <c:v>1461.9825042406701</c:v>
                </c:pt>
                <c:pt idx="12">
                  <c:v>2541.7694549112398</c:v>
                </c:pt>
                <c:pt idx="13">
                  <c:v>3452.7546160772599</c:v>
                </c:pt>
                <c:pt idx="14">
                  <c:v>1615.0758670457401</c:v>
                </c:pt>
                <c:pt idx="15">
                  <c:v>1429.06027022691</c:v>
                </c:pt>
                <c:pt idx="16">
                  <c:v>2078.2383782378502</c:v>
                </c:pt>
                <c:pt idx="17">
                  <c:v>2764.31828729882</c:v>
                </c:pt>
                <c:pt idx="18">
                  <c:v>2764.31828729882</c:v>
                </c:pt>
                <c:pt idx="19">
                  <c:v>2764.31828729882</c:v>
                </c:pt>
                <c:pt idx="20">
                  <c:v>2764.31828729882</c:v>
                </c:pt>
                <c:pt idx="21">
                  <c:v>2764.31828729882</c:v>
                </c:pt>
                <c:pt idx="22">
                  <c:v>2764.31828729882</c:v>
                </c:pt>
                <c:pt idx="23">
                  <c:v>2764.31828729882</c:v>
                </c:pt>
                <c:pt idx="24">
                  <c:v>2764.31828729882</c:v>
                </c:pt>
                <c:pt idx="25">
                  <c:v>2764.31828729882</c:v>
                </c:pt>
                <c:pt idx="26">
                  <c:v>2764.31828729882</c:v>
                </c:pt>
                <c:pt idx="27">
                  <c:v>2764.31828729882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ACA-4465-94B3-2D0BCAB36218}"/>
            </c:ext>
          </c:extLst>
        </c:ser>
        <c:ser>
          <c:idx val="13"/>
          <c:order val="13"/>
          <c:tx>
            <c:strRef>
              <c:f>'&gt; 26 t'!$O$3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'&gt; 26 t'!$O$4:$O$31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ACA-4465-94B3-2D0BCAB36218}"/>
            </c:ext>
          </c:extLst>
        </c:ser>
        <c:ser>
          <c:idx val="14"/>
          <c:order val="14"/>
          <c:tx>
            <c:strRef>
              <c:f>'&gt; 26 t'!$P$3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'&gt; 26 t'!$P$4:$P$31</c:f>
              <c:numCache>
                <c:formatCode>General</c:formatCode>
                <c:ptCount val="28"/>
                <c:pt idx="0">
                  <c:v>29851.859222813699</c:v>
                </c:pt>
                <c:pt idx="1">
                  <c:v>28667.993573133899</c:v>
                </c:pt>
                <c:pt idx="2">
                  <c:v>29638.614214661498</c:v>
                </c:pt>
                <c:pt idx="3">
                  <c:v>30143.177693916699</c:v>
                </c:pt>
                <c:pt idx="4">
                  <c:v>28911.1102992454</c:v>
                </c:pt>
                <c:pt idx="5">
                  <c:v>27209.058549605899</c:v>
                </c:pt>
                <c:pt idx="6">
                  <c:v>24813.751899321898</c:v>
                </c:pt>
                <c:pt idx="7">
                  <c:v>21734.253379007201</c:v>
                </c:pt>
                <c:pt idx="8">
                  <c:v>18170.762911406098</c:v>
                </c:pt>
                <c:pt idx="9">
                  <c:v>14419.848084298101</c:v>
                </c:pt>
                <c:pt idx="10">
                  <c:v>10889.3930386916</c:v>
                </c:pt>
                <c:pt idx="11">
                  <c:v>7862.6396705300103</c:v>
                </c:pt>
                <c:pt idx="12">
                  <c:v>5461.1385224773103</c:v>
                </c:pt>
                <c:pt idx="13">
                  <c:v>3687.1269746160101</c:v>
                </c:pt>
                <c:pt idx="14">
                  <c:v>2439.3402042299199</c:v>
                </c:pt>
                <c:pt idx="15">
                  <c:v>1588.5313505331101</c:v>
                </c:pt>
                <c:pt idx="16">
                  <c:v>1025.0813815552101</c:v>
                </c:pt>
                <c:pt idx="17">
                  <c:v>651.26222160305804</c:v>
                </c:pt>
                <c:pt idx="18">
                  <c:v>651.26222160305804</c:v>
                </c:pt>
                <c:pt idx="19">
                  <c:v>651.26222160305804</c:v>
                </c:pt>
                <c:pt idx="20">
                  <c:v>651.26222160305804</c:v>
                </c:pt>
                <c:pt idx="21">
                  <c:v>651.26222160305804</c:v>
                </c:pt>
                <c:pt idx="22">
                  <c:v>651.26222160305804</c:v>
                </c:pt>
                <c:pt idx="23">
                  <c:v>651.26222160305804</c:v>
                </c:pt>
                <c:pt idx="24">
                  <c:v>651.26222160305804</c:v>
                </c:pt>
                <c:pt idx="25">
                  <c:v>651.26222160305804</c:v>
                </c:pt>
                <c:pt idx="26">
                  <c:v>651.26222160305804</c:v>
                </c:pt>
                <c:pt idx="27">
                  <c:v>651.26222160305804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ACA-4465-94B3-2D0BCAB36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207647"/>
        <c:axId val="1134061759"/>
      </c:barChart>
      <c:catAx>
        <c:axId val="9792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061759"/>
        <c:crosses val="autoZero"/>
        <c:auto val="1"/>
        <c:lblAlgn val="ctr"/>
        <c:lblOffset val="100"/>
        <c:noMultiLvlLbl val="0"/>
      </c:catAx>
      <c:valAx>
        <c:axId val="11340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Neuzulassungen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1660712014517"/>
          <c:y val="5.2625056161560678E-2"/>
          <c:w val="0.10313596263022189"/>
          <c:h val="0.89145726037567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'&gt; 26 t'!$A$1</c:f>
          <c:strCache>
            <c:ptCount val="1"/>
            <c:pt idx="0">
              <c:v>&gt; 26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'&gt; 26 t'!$B$35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'&gt; 26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'&gt; 26 t'!$B$36:$B$63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2.2554073872639999</c:v>
                </c:pt>
                <c:pt idx="6">
                  <c:v>6.0228832235079404</c:v>
                </c:pt>
                <c:pt idx="7">
                  <c:v>7.3362647486261201</c:v>
                </c:pt>
                <c:pt idx="8">
                  <c:v>9.0511484523869594</c:v>
                </c:pt>
                <c:pt idx="9">
                  <c:v>9.0519447679890508</c:v>
                </c:pt>
                <c:pt idx="10">
                  <c:v>9.0814692121937508</c:v>
                </c:pt>
                <c:pt idx="11">
                  <c:v>9.1955859300687095</c:v>
                </c:pt>
                <c:pt idx="12">
                  <c:v>9.2465192419528499</c:v>
                </c:pt>
                <c:pt idx="13">
                  <c:v>9.2465192419528499</c:v>
                </c:pt>
                <c:pt idx="14">
                  <c:v>9.2465192419528499</c:v>
                </c:pt>
                <c:pt idx="15">
                  <c:v>9.2465192419528499</c:v>
                </c:pt>
                <c:pt idx="16">
                  <c:v>9.2465192419528499</c:v>
                </c:pt>
                <c:pt idx="17">
                  <c:v>9.2465192419528499</c:v>
                </c:pt>
                <c:pt idx="18">
                  <c:v>9.2465192419528499</c:v>
                </c:pt>
                <c:pt idx="19">
                  <c:v>9.2465192419528499</c:v>
                </c:pt>
                <c:pt idx="20">
                  <c:v>9.2465192419528499</c:v>
                </c:pt>
                <c:pt idx="21">
                  <c:v>9.2465192419528499</c:v>
                </c:pt>
                <c:pt idx="22">
                  <c:v>9.2465192419528499</c:v>
                </c:pt>
                <c:pt idx="23">
                  <c:v>9.2465192419528499</c:v>
                </c:pt>
                <c:pt idx="24">
                  <c:v>9.2465192419528499</c:v>
                </c:pt>
                <c:pt idx="25">
                  <c:v>9.2465192419528499</c:v>
                </c:pt>
                <c:pt idx="26">
                  <c:v>9.2465192419528499</c:v>
                </c:pt>
                <c:pt idx="27">
                  <c:v>9.2465192419528499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F-4852-9678-1F86FDDFEC2B}"/>
            </c:ext>
          </c:extLst>
        </c:ser>
        <c:ser>
          <c:idx val="1"/>
          <c:order val="1"/>
          <c:tx>
            <c:strRef>
              <c:f>'&gt; 26 t'!$C$35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'&gt; 26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'&gt; 26 t'!$C$36:$C$63</c:f>
              <c:numCache>
                <c:formatCode>General</c:formatCode>
                <c:ptCount val="28"/>
                <c:pt idx="0">
                  <c:v>4.9041298680082397E-2</c:v>
                </c:pt>
                <c:pt idx="1">
                  <c:v>1.3917643640186499</c:v>
                </c:pt>
                <c:pt idx="2">
                  <c:v>24.299579310541802</c:v>
                </c:pt>
                <c:pt idx="3">
                  <c:v>714.45567031296196</c:v>
                </c:pt>
                <c:pt idx="4">
                  <c:v>2375.3801241085698</c:v>
                </c:pt>
                <c:pt idx="5">
                  <c:v>4398.3643285170101</c:v>
                </c:pt>
                <c:pt idx="6">
                  <c:v>5881.7226073631</c:v>
                </c:pt>
                <c:pt idx="7">
                  <c:v>7289.5112377915702</c:v>
                </c:pt>
                <c:pt idx="8">
                  <c:v>7968.6001936066104</c:v>
                </c:pt>
                <c:pt idx="9">
                  <c:v>8350.9836077051896</c:v>
                </c:pt>
                <c:pt idx="10">
                  <c:v>8674.1420562609092</c:v>
                </c:pt>
                <c:pt idx="11">
                  <c:v>9151.5679252522805</c:v>
                </c:pt>
                <c:pt idx="12">
                  <c:v>9431.9515120432407</c:v>
                </c:pt>
                <c:pt idx="13">
                  <c:v>9639.9588846909592</c:v>
                </c:pt>
                <c:pt idx="14">
                  <c:v>9705.7075781355907</c:v>
                </c:pt>
                <c:pt idx="15">
                  <c:v>9716.5842694184994</c:v>
                </c:pt>
                <c:pt idx="16">
                  <c:v>9717.5098793367597</c:v>
                </c:pt>
                <c:pt idx="17">
                  <c:v>9717.5098793367597</c:v>
                </c:pt>
                <c:pt idx="18">
                  <c:v>9717.5098793367597</c:v>
                </c:pt>
                <c:pt idx="19">
                  <c:v>9717.5098793367597</c:v>
                </c:pt>
                <c:pt idx="20">
                  <c:v>9717.5098793367597</c:v>
                </c:pt>
                <c:pt idx="21">
                  <c:v>9717.5098793367597</c:v>
                </c:pt>
                <c:pt idx="22">
                  <c:v>9717.5098793367597</c:v>
                </c:pt>
                <c:pt idx="23">
                  <c:v>9717.5098793367597</c:v>
                </c:pt>
                <c:pt idx="24">
                  <c:v>9717.5098793367597</c:v>
                </c:pt>
                <c:pt idx="25">
                  <c:v>9717.5098793367597</c:v>
                </c:pt>
                <c:pt idx="26">
                  <c:v>9717.5098793367597</c:v>
                </c:pt>
                <c:pt idx="27">
                  <c:v>9717.5098793367597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F-4852-9678-1F86FDDFEC2B}"/>
            </c:ext>
          </c:extLst>
        </c:ser>
        <c:ser>
          <c:idx val="2"/>
          <c:order val="2"/>
          <c:tx>
            <c:strRef>
              <c:f>'&gt; 26 t'!$D$35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'&gt; 26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'&gt; 26 t'!$D$36:$D$63</c:f>
              <c:numCache>
                <c:formatCode>General</c:formatCode>
                <c:ptCount val="28"/>
                <c:pt idx="0">
                  <c:v>24.0254955015611</c:v>
                </c:pt>
                <c:pt idx="1">
                  <c:v>160.53754112172001</c:v>
                </c:pt>
                <c:pt idx="2">
                  <c:v>636.75254737171304</c:v>
                </c:pt>
                <c:pt idx="3">
                  <c:v>2126.3080474059798</c:v>
                </c:pt>
                <c:pt idx="4">
                  <c:v>4039.4525893295499</c:v>
                </c:pt>
                <c:pt idx="5">
                  <c:v>7266.4989880762796</c:v>
                </c:pt>
                <c:pt idx="6">
                  <c:v>12470.0140342945</c:v>
                </c:pt>
                <c:pt idx="7">
                  <c:v>18009.9150504026</c:v>
                </c:pt>
                <c:pt idx="8">
                  <c:v>22321.7272609252</c:v>
                </c:pt>
                <c:pt idx="9">
                  <c:v>24280.333050573801</c:v>
                </c:pt>
                <c:pt idx="10">
                  <c:v>25541.358437922099</c:v>
                </c:pt>
                <c:pt idx="11">
                  <c:v>26641.844591077799</c:v>
                </c:pt>
                <c:pt idx="12">
                  <c:v>27509.545576359498</c:v>
                </c:pt>
                <c:pt idx="13">
                  <c:v>28318.887156425699</c:v>
                </c:pt>
                <c:pt idx="14">
                  <c:v>29123.068482753599</c:v>
                </c:pt>
                <c:pt idx="15">
                  <c:v>30058.103435278899</c:v>
                </c:pt>
                <c:pt idx="16">
                  <c:v>31952.618679631501</c:v>
                </c:pt>
                <c:pt idx="17">
                  <c:v>32029.925473828502</c:v>
                </c:pt>
                <c:pt idx="18">
                  <c:v>32029.925473828502</c:v>
                </c:pt>
                <c:pt idx="19">
                  <c:v>32029.925473828502</c:v>
                </c:pt>
                <c:pt idx="20">
                  <c:v>32029.925473828502</c:v>
                </c:pt>
                <c:pt idx="21">
                  <c:v>32029.925473828502</c:v>
                </c:pt>
                <c:pt idx="22">
                  <c:v>32029.925473828502</c:v>
                </c:pt>
                <c:pt idx="23">
                  <c:v>32029.925473828502</c:v>
                </c:pt>
                <c:pt idx="24">
                  <c:v>32029.925473828502</c:v>
                </c:pt>
                <c:pt idx="25">
                  <c:v>32029.925473828502</c:v>
                </c:pt>
                <c:pt idx="26">
                  <c:v>32029.925473828502</c:v>
                </c:pt>
                <c:pt idx="27">
                  <c:v>32029.925473828502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6F-4852-9678-1F86FDDFEC2B}"/>
            </c:ext>
          </c:extLst>
        </c:ser>
        <c:ser>
          <c:idx val="3"/>
          <c:order val="3"/>
          <c:tx>
            <c:strRef>
              <c:f>'&gt; 26 t'!$E$35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'&gt; 26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'&gt; 26 t'!$E$36:$E$63</c:f>
              <c:numCache>
                <c:formatCode>General</c:formatCode>
                <c:ptCount val="28"/>
                <c:pt idx="0">
                  <c:v>14.5017831728704</c:v>
                </c:pt>
                <c:pt idx="1">
                  <c:v>63.0129493708369</c:v>
                </c:pt>
                <c:pt idx="2">
                  <c:v>98.213621211536704</c:v>
                </c:pt>
                <c:pt idx="3">
                  <c:v>194.69826544087201</c:v>
                </c:pt>
                <c:pt idx="4">
                  <c:v>198.22077073709099</c:v>
                </c:pt>
                <c:pt idx="5">
                  <c:v>209.17725048478499</c:v>
                </c:pt>
                <c:pt idx="6">
                  <c:v>232.72852326770001</c:v>
                </c:pt>
                <c:pt idx="7">
                  <c:v>333.72366263011202</c:v>
                </c:pt>
                <c:pt idx="8">
                  <c:v>773.11409242396405</c:v>
                </c:pt>
                <c:pt idx="9">
                  <c:v>1503.42246754536</c:v>
                </c:pt>
                <c:pt idx="10">
                  <c:v>2482.2500606221802</c:v>
                </c:pt>
                <c:pt idx="11">
                  <c:v>3964.5392512929998</c:v>
                </c:pt>
                <c:pt idx="12">
                  <c:v>5961.1616505886004</c:v>
                </c:pt>
                <c:pt idx="13">
                  <c:v>8454.1609719125499</c:v>
                </c:pt>
                <c:pt idx="14">
                  <c:v>9348.1586275978098</c:v>
                </c:pt>
                <c:pt idx="15">
                  <c:v>9920.9288326013302</c:v>
                </c:pt>
                <c:pt idx="16">
                  <c:v>10181.609354392</c:v>
                </c:pt>
                <c:pt idx="17">
                  <c:v>10404.1014957098</c:v>
                </c:pt>
                <c:pt idx="18">
                  <c:v>10404.1014957098</c:v>
                </c:pt>
                <c:pt idx="19">
                  <c:v>10404.1014957098</c:v>
                </c:pt>
                <c:pt idx="20">
                  <c:v>10404.1014957098</c:v>
                </c:pt>
                <c:pt idx="21">
                  <c:v>10404.1014957098</c:v>
                </c:pt>
                <c:pt idx="22">
                  <c:v>10404.1014957098</c:v>
                </c:pt>
                <c:pt idx="23">
                  <c:v>10404.1014957098</c:v>
                </c:pt>
                <c:pt idx="24">
                  <c:v>10404.1014957098</c:v>
                </c:pt>
                <c:pt idx="25">
                  <c:v>10404.1014957098</c:v>
                </c:pt>
                <c:pt idx="26">
                  <c:v>10404.1014957098</c:v>
                </c:pt>
                <c:pt idx="27">
                  <c:v>10404.1014957098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6F-4852-9678-1F86FDDFEC2B}"/>
            </c:ext>
          </c:extLst>
        </c:ser>
        <c:ser>
          <c:idx val="4"/>
          <c:order val="4"/>
          <c:tx>
            <c:strRef>
              <c:f>'&gt; 26 t'!$F$35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'&gt; 26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'&gt; 26 t'!$F$36:$F$63</c:f>
              <c:numCache>
                <c:formatCode>General</c:formatCode>
                <c:ptCount val="28"/>
                <c:pt idx="0">
                  <c:v>531.08686117923401</c:v>
                </c:pt>
                <c:pt idx="1">
                  <c:v>1246.9602010671099</c:v>
                </c:pt>
                <c:pt idx="2">
                  <c:v>2058.2791843497798</c:v>
                </c:pt>
                <c:pt idx="3">
                  <c:v>2235.4301853713</c:v>
                </c:pt>
                <c:pt idx="4">
                  <c:v>1925.24539811716</c:v>
                </c:pt>
                <c:pt idx="5">
                  <c:v>1756.4267839777599</c:v>
                </c:pt>
                <c:pt idx="6">
                  <c:v>1298.4137463898501</c:v>
                </c:pt>
                <c:pt idx="7">
                  <c:v>1490.6780470381</c:v>
                </c:pt>
                <c:pt idx="8">
                  <c:v>3392.5976304542801</c:v>
                </c:pt>
                <c:pt idx="9">
                  <c:v>8448.49355056491</c:v>
                </c:pt>
                <c:pt idx="10">
                  <c:v>14225.701636616001</c:v>
                </c:pt>
                <c:pt idx="11">
                  <c:v>22507.486640537601</c:v>
                </c:pt>
                <c:pt idx="12">
                  <c:v>33104.124735641897</c:v>
                </c:pt>
                <c:pt idx="13">
                  <c:v>47329.970766751198</c:v>
                </c:pt>
                <c:pt idx="14">
                  <c:v>64749.361832664101</c:v>
                </c:pt>
                <c:pt idx="15">
                  <c:v>79361.542902209301</c:v>
                </c:pt>
                <c:pt idx="16">
                  <c:v>87231.019444579404</c:v>
                </c:pt>
                <c:pt idx="17">
                  <c:v>95351.312115064604</c:v>
                </c:pt>
                <c:pt idx="18">
                  <c:v>95351.312115064604</c:v>
                </c:pt>
                <c:pt idx="19">
                  <c:v>95351.312115064604</c:v>
                </c:pt>
                <c:pt idx="20">
                  <c:v>95351.312115064604</c:v>
                </c:pt>
                <c:pt idx="21">
                  <c:v>95351.312115064604</c:v>
                </c:pt>
                <c:pt idx="22">
                  <c:v>95351.312115064604</c:v>
                </c:pt>
                <c:pt idx="23">
                  <c:v>95351.312115064604</c:v>
                </c:pt>
                <c:pt idx="24">
                  <c:v>95351.312115064604</c:v>
                </c:pt>
                <c:pt idx="25">
                  <c:v>95351.312115064604</c:v>
                </c:pt>
                <c:pt idx="26">
                  <c:v>95351.312115064604</c:v>
                </c:pt>
                <c:pt idx="27">
                  <c:v>95351.312115064604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6F-4852-9678-1F86FDDFEC2B}"/>
            </c:ext>
          </c:extLst>
        </c:ser>
        <c:ser>
          <c:idx val="5"/>
          <c:order val="5"/>
          <c:tx>
            <c:strRef>
              <c:f>'&gt; 26 t'!$G$35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'&gt; 26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'&gt; 26 t'!$G$36:$G$63</c:f>
              <c:numCache>
                <c:formatCode>General</c:formatCode>
                <c:ptCount val="28"/>
                <c:pt idx="0">
                  <c:v>52.841783220760497</c:v>
                </c:pt>
                <c:pt idx="1">
                  <c:v>97.018003807366497</c:v>
                </c:pt>
                <c:pt idx="2">
                  <c:v>294.41049212424002</c:v>
                </c:pt>
                <c:pt idx="3">
                  <c:v>307.98314037952599</c:v>
                </c:pt>
                <c:pt idx="4">
                  <c:v>109.79998946917</c:v>
                </c:pt>
                <c:pt idx="5">
                  <c:v>47.205122460525097</c:v>
                </c:pt>
                <c:pt idx="6">
                  <c:v>8.5052015981244402</c:v>
                </c:pt>
                <c:pt idx="7">
                  <c:v>3.3948293812034098</c:v>
                </c:pt>
                <c:pt idx="8">
                  <c:v>2.8379221653455402</c:v>
                </c:pt>
                <c:pt idx="9">
                  <c:v>2.9894609453330001</c:v>
                </c:pt>
                <c:pt idx="10">
                  <c:v>29.598790122314099</c:v>
                </c:pt>
                <c:pt idx="11">
                  <c:v>37.0127787730693</c:v>
                </c:pt>
                <c:pt idx="12">
                  <c:v>43.890802239427003</c:v>
                </c:pt>
                <c:pt idx="13">
                  <c:v>62.400061741016202</c:v>
                </c:pt>
                <c:pt idx="14">
                  <c:v>120.089668407283</c:v>
                </c:pt>
                <c:pt idx="15">
                  <c:v>224.15535760724899</c:v>
                </c:pt>
                <c:pt idx="16">
                  <c:v>706.33723113315796</c:v>
                </c:pt>
                <c:pt idx="17">
                  <c:v>868.99703746974001</c:v>
                </c:pt>
                <c:pt idx="18">
                  <c:v>868.99703746974001</c:v>
                </c:pt>
                <c:pt idx="19">
                  <c:v>868.99703746974001</c:v>
                </c:pt>
                <c:pt idx="20">
                  <c:v>868.99703746974001</c:v>
                </c:pt>
                <c:pt idx="21">
                  <c:v>868.99703746974001</c:v>
                </c:pt>
                <c:pt idx="22">
                  <c:v>868.99703746974001</c:v>
                </c:pt>
                <c:pt idx="23">
                  <c:v>868.99703746974001</c:v>
                </c:pt>
                <c:pt idx="24">
                  <c:v>868.99703746974001</c:v>
                </c:pt>
                <c:pt idx="25">
                  <c:v>868.99703746974001</c:v>
                </c:pt>
                <c:pt idx="26">
                  <c:v>868.99703746974001</c:v>
                </c:pt>
                <c:pt idx="27">
                  <c:v>868.99703746974001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6F-4852-9678-1F86FDDFEC2B}"/>
            </c:ext>
          </c:extLst>
        </c:ser>
        <c:ser>
          <c:idx val="6"/>
          <c:order val="6"/>
          <c:tx>
            <c:strRef>
              <c:f>'&gt; 26 t'!$H$35</c:f>
              <c:strCache>
                <c:ptCount val="1"/>
                <c:pt idx="0">
                  <c:v>O-HEV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'&gt; 26 t'!$H$36:$H$63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F-4852-9678-1F86FDDFEC2B}"/>
            </c:ext>
          </c:extLst>
        </c:ser>
        <c:ser>
          <c:idx val="7"/>
          <c:order val="7"/>
          <c:tx>
            <c:strRef>
              <c:f>'&gt; 26 t'!$I$35</c:f>
              <c:strCache>
                <c:ptCount val="1"/>
                <c:pt idx="0">
                  <c:v>O-BEV50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'&gt; 26 t'!$I$36:$I$63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0.26032262994577798</c:v>
                </c:pt>
                <c:pt idx="4">
                  <c:v>9.8954033961329699</c:v>
                </c:pt>
                <c:pt idx="5">
                  <c:v>69.619522333082401</c:v>
                </c:pt>
                <c:pt idx="6">
                  <c:v>348.61404481016001</c:v>
                </c:pt>
                <c:pt idx="7">
                  <c:v>967.67622380817795</c:v>
                </c:pt>
                <c:pt idx="8">
                  <c:v>1630.0561059747399</c:v>
                </c:pt>
                <c:pt idx="9">
                  <c:v>2157.5901885704902</c:v>
                </c:pt>
                <c:pt idx="10">
                  <c:v>2624.4200780713199</c:v>
                </c:pt>
                <c:pt idx="11">
                  <c:v>2879.25246663601</c:v>
                </c:pt>
                <c:pt idx="12">
                  <c:v>3133.9046349269202</c:v>
                </c:pt>
                <c:pt idx="13">
                  <c:v>3373.2729118823099</c:v>
                </c:pt>
                <c:pt idx="14">
                  <c:v>3795.85272723958</c:v>
                </c:pt>
                <c:pt idx="15">
                  <c:v>4472.6971673708704</c:v>
                </c:pt>
                <c:pt idx="16">
                  <c:v>4665.6344925112398</c:v>
                </c:pt>
                <c:pt idx="17">
                  <c:v>4807.9406725492399</c:v>
                </c:pt>
                <c:pt idx="18">
                  <c:v>4807.9406725492399</c:v>
                </c:pt>
                <c:pt idx="19">
                  <c:v>4807.9406725492399</c:v>
                </c:pt>
                <c:pt idx="20">
                  <c:v>4807.9406725492399</c:v>
                </c:pt>
                <c:pt idx="21">
                  <c:v>4807.9406725492399</c:v>
                </c:pt>
                <c:pt idx="22">
                  <c:v>4807.9406725492399</c:v>
                </c:pt>
                <c:pt idx="23">
                  <c:v>4807.9406725492399</c:v>
                </c:pt>
                <c:pt idx="24">
                  <c:v>4807.9406725492399</c:v>
                </c:pt>
                <c:pt idx="25">
                  <c:v>4807.9406725492399</c:v>
                </c:pt>
                <c:pt idx="26">
                  <c:v>4807.9406725492399</c:v>
                </c:pt>
                <c:pt idx="27">
                  <c:v>4807.9406725492399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6F-4852-9678-1F86FDDFEC2B}"/>
            </c:ext>
          </c:extLst>
        </c:ser>
        <c:ser>
          <c:idx val="8"/>
          <c:order val="8"/>
          <c:tx>
            <c:strRef>
              <c:f>'&gt; 26 t'!$J$35</c:f>
              <c:strCache>
                <c:ptCount val="1"/>
                <c:pt idx="0">
                  <c:v>O-BEV100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'&gt; 26 t'!$J$36:$J$63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1.2001126207674899</c:v>
                </c:pt>
                <c:pt idx="4">
                  <c:v>29.3074080073259</c:v>
                </c:pt>
                <c:pt idx="5">
                  <c:v>166.31343489813901</c:v>
                </c:pt>
                <c:pt idx="6">
                  <c:v>704.51461012560605</c:v>
                </c:pt>
                <c:pt idx="7">
                  <c:v>2082.2875609415</c:v>
                </c:pt>
                <c:pt idx="8">
                  <c:v>4714.5994802123896</c:v>
                </c:pt>
                <c:pt idx="9">
                  <c:v>7940.0385497914003</c:v>
                </c:pt>
                <c:pt idx="10">
                  <c:v>10761.602269118501</c:v>
                </c:pt>
                <c:pt idx="11">
                  <c:v>11888.3327724145</c:v>
                </c:pt>
                <c:pt idx="12">
                  <c:v>13188.720864773501</c:v>
                </c:pt>
                <c:pt idx="13">
                  <c:v>14077.1069212077</c:v>
                </c:pt>
                <c:pt idx="14">
                  <c:v>14594.482363696299</c:v>
                </c:pt>
                <c:pt idx="15">
                  <c:v>15330.1492137887</c:v>
                </c:pt>
                <c:pt idx="16">
                  <c:v>17336.896913407702</c:v>
                </c:pt>
                <c:pt idx="17">
                  <c:v>17562.935498371498</c:v>
                </c:pt>
                <c:pt idx="18">
                  <c:v>17562.935498371498</c:v>
                </c:pt>
                <c:pt idx="19">
                  <c:v>17562.935498371498</c:v>
                </c:pt>
                <c:pt idx="20">
                  <c:v>17562.935498371498</c:v>
                </c:pt>
                <c:pt idx="21">
                  <c:v>17562.935498371498</c:v>
                </c:pt>
                <c:pt idx="22">
                  <c:v>17562.935498371498</c:v>
                </c:pt>
                <c:pt idx="23">
                  <c:v>17562.935498371498</c:v>
                </c:pt>
                <c:pt idx="24">
                  <c:v>17562.935498371498</c:v>
                </c:pt>
                <c:pt idx="25">
                  <c:v>17562.935498371498</c:v>
                </c:pt>
                <c:pt idx="26">
                  <c:v>17562.935498371498</c:v>
                </c:pt>
                <c:pt idx="27">
                  <c:v>17562.935498371498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6F-4852-9678-1F86FDDFEC2B}"/>
            </c:ext>
          </c:extLst>
        </c:ser>
        <c:ser>
          <c:idx val="9"/>
          <c:order val="9"/>
          <c:tx>
            <c:strRef>
              <c:f>'&gt; 26 t'!$K$35</c:f>
              <c:strCache>
                <c:ptCount val="1"/>
                <c:pt idx="0">
                  <c:v>O-BEV150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'&gt; 26 t'!$K$36:$K$63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4.44425002747903</c:v>
                </c:pt>
                <c:pt idx="4">
                  <c:v>16.5839690938597</c:v>
                </c:pt>
                <c:pt idx="5">
                  <c:v>73.615337411205601</c:v>
                </c:pt>
                <c:pt idx="6">
                  <c:v>354.69178127156101</c:v>
                </c:pt>
                <c:pt idx="7">
                  <c:v>1253.55531654725</c:v>
                </c:pt>
                <c:pt idx="8">
                  <c:v>3150.7230803883699</c:v>
                </c:pt>
                <c:pt idx="9">
                  <c:v>5751.3109905916999</c:v>
                </c:pt>
                <c:pt idx="10">
                  <c:v>10115.766611130601</c:v>
                </c:pt>
                <c:pt idx="11">
                  <c:v>13388.837645552199</c:v>
                </c:pt>
                <c:pt idx="12">
                  <c:v>14762.0108819464</c:v>
                </c:pt>
                <c:pt idx="13">
                  <c:v>16050.1001105429</c:v>
                </c:pt>
                <c:pt idx="14">
                  <c:v>16815.828651629301</c:v>
                </c:pt>
                <c:pt idx="15">
                  <c:v>17205.362646560399</c:v>
                </c:pt>
                <c:pt idx="16">
                  <c:v>18830.1820748346</c:v>
                </c:pt>
                <c:pt idx="17">
                  <c:v>19505.112374100801</c:v>
                </c:pt>
                <c:pt idx="18">
                  <c:v>19505.112374100801</c:v>
                </c:pt>
                <c:pt idx="19">
                  <c:v>19505.112374100801</c:v>
                </c:pt>
                <c:pt idx="20">
                  <c:v>19505.112374100801</c:v>
                </c:pt>
                <c:pt idx="21">
                  <c:v>19505.112374100801</c:v>
                </c:pt>
                <c:pt idx="22">
                  <c:v>19505.112374100801</c:v>
                </c:pt>
                <c:pt idx="23">
                  <c:v>19505.112374100801</c:v>
                </c:pt>
                <c:pt idx="24">
                  <c:v>19505.112374100801</c:v>
                </c:pt>
                <c:pt idx="25">
                  <c:v>19505.112374100801</c:v>
                </c:pt>
                <c:pt idx="26">
                  <c:v>19505.112374100801</c:v>
                </c:pt>
                <c:pt idx="27">
                  <c:v>19505.112374100801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6F-4852-9678-1F86FDDFEC2B}"/>
            </c:ext>
          </c:extLst>
        </c:ser>
        <c:ser>
          <c:idx val="10"/>
          <c:order val="10"/>
          <c:tx>
            <c:strRef>
              <c:f>'&gt; 26 t'!$L$35</c:f>
              <c:strCache>
                <c:ptCount val="1"/>
                <c:pt idx="0">
                  <c:v>O-BEV200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'&gt; 26 t'!$L$36:$L$63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2.11037041590619E-2</c:v>
                </c:pt>
                <c:pt idx="3">
                  <c:v>0.79250426247304295</c:v>
                </c:pt>
                <c:pt idx="4">
                  <c:v>4.93322058076504</c:v>
                </c:pt>
                <c:pt idx="5">
                  <c:v>24.578831820149301</c:v>
                </c:pt>
                <c:pt idx="6">
                  <c:v>101.801231561712</c:v>
                </c:pt>
                <c:pt idx="7">
                  <c:v>424.56085216782998</c:v>
                </c:pt>
                <c:pt idx="8">
                  <c:v>1286.34679979055</c:v>
                </c:pt>
                <c:pt idx="9">
                  <c:v>2973.7475709432601</c:v>
                </c:pt>
                <c:pt idx="10">
                  <c:v>5353.0955799748199</c:v>
                </c:pt>
                <c:pt idx="11">
                  <c:v>9795.5283906323893</c:v>
                </c:pt>
                <c:pt idx="12">
                  <c:v>12263.277029612</c:v>
                </c:pt>
                <c:pt idx="13">
                  <c:v>13469.6821534999</c:v>
                </c:pt>
                <c:pt idx="14">
                  <c:v>14342.927541819499</c:v>
                </c:pt>
                <c:pt idx="15">
                  <c:v>14912.4884686201</c:v>
                </c:pt>
                <c:pt idx="16">
                  <c:v>15472.6376827365</c:v>
                </c:pt>
                <c:pt idx="17">
                  <c:v>16658.8089729645</c:v>
                </c:pt>
                <c:pt idx="18">
                  <c:v>16658.8089729645</c:v>
                </c:pt>
                <c:pt idx="19">
                  <c:v>16658.8089729645</c:v>
                </c:pt>
                <c:pt idx="20">
                  <c:v>16658.8089729645</c:v>
                </c:pt>
                <c:pt idx="21">
                  <c:v>16658.8089729645</c:v>
                </c:pt>
                <c:pt idx="22">
                  <c:v>16658.8089729645</c:v>
                </c:pt>
                <c:pt idx="23">
                  <c:v>16658.8089729645</c:v>
                </c:pt>
                <c:pt idx="24">
                  <c:v>16658.8089729645</c:v>
                </c:pt>
                <c:pt idx="25">
                  <c:v>16658.8089729645</c:v>
                </c:pt>
                <c:pt idx="26">
                  <c:v>16658.8089729645</c:v>
                </c:pt>
                <c:pt idx="27">
                  <c:v>16658.8089729645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6F-4852-9678-1F86FDDFEC2B}"/>
            </c:ext>
          </c:extLst>
        </c:ser>
        <c:ser>
          <c:idx val="11"/>
          <c:order val="11"/>
          <c:tx>
            <c:strRef>
              <c:f>'&gt; 26 t'!$M$35</c:f>
              <c:strCache>
                <c:ptCount val="1"/>
                <c:pt idx="0">
                  <c:v>O-BEV250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'&gt; 26 t'!$M$36:$M$63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6.3520314653402502E-4</c:v>
                </c:pt>
                <c:pt idx="3">
                  <c:v>1.00653568001733</c:v>
                </c:pt>
                <c:pt idx="4">
                  <c:v>1.6570800137673201</c:v>
                </c:pt>
                <c:pt idx="5">
                  <c:v>6.42058814228601</c:v>
                </c:pt>
                <c:pt idx="6">
                  <c:v>31.512513541395101</c:v>
                </c:pt>
                <c:pt idx="7">
                  <c:v>213.34109664682501</c:v>
                </c:pt>
                <c:pt idx="8">
                  <c:v>721.17274032086402</c:v>
                </c:pt>
                <c:pt idx="9">
                  <c:v>1722.69161778802</c:v>
                </c:pt>
                <c:pt idx="10">
                  <c:v>3608.2761803573298</c:v>
                </c:pt>
                <c:pt idx="11">
                  <c:v>5979.5600240915501</c:v>
                </c:pt>
                <c:pt idx="12">
                  <c:v>10283.4009467138</c:v>
                </c:pt>
                <c:pt idx="13">
                  <c:v>11971.607483117999</c:v>
                </c:pt>
                <c:pt idx="14">
                  <c:v>13090.269545782599</c:v>
                </c:pt>
                <c:pt idx="15">
                  <c:v>13772.4877747481</c:v>
                </c:pt>
                <c:pt idx="16">
                  <c:v>14268.8879356056</c:v>
                </c:pt>
                <c:pt idx="17">
                  <c:v>15425.1212928063</c:v>
                </c:pt>
                <c:pt idx="18">
                  <c:v>15425.1212928063</c:v>
                </c:pt>
                <c:pt idx="19">
                  <c:v>15425.1212928063</c:v>
                </c:pt>
                <c:pt idx="20">
                  <c:v>15425.1212928063</c:v>
                </c:pt>
                <c:pt idx="21">
                  <c:v>15425.1212928063</c:v>
                </c:pt>
                <c:pt idx="22">
                  <c:v>15425.1212928063</c:v>
                </c:pt>
                <c:pt idx="23">
                  <c:v>15425.1212928063</c:v>
                </c:pt>
                <c:pt idx="24">
                  <c:v>15425.1212928063</c:v>
                </c:pt>
                <c:pt idx="25">
                  <c:v>15425.1212928063</c:v>
                </c:pt>
                <c:pt idx="26">
                  <c:v>15425.1212928063</c:v>
                </c:pt>
                <c:pt idx="27">
                  <c:v>15425.1212928063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6F-4852-9678-1F86FDDFEC2B}"/>
            </c:ext>
          </c:extLst>
        </c:ser>
        <c:ser>
          <c:idx val="12"/>
          <c:order val="12"/>
          <c:tx>
            <c:strRef>
              <c:f>'&gt; 26 t'!$N$35</c:f>
              <c:strCache>
                <c:ptCount val="1"/>
                <c:pt idx="0">
                  <c:v>O-BEV300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'&gt; 26 t'!$N$36:$N$63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1.5084871961415101E-4</c:v>
                </c:pt>
                <c:pt idx="3">
                  <c:v>0.13187966674776599</c:v>
                </c:pt>
                <c:pt idx="4">
                  <c:v>0.37075671075093702</c:v>
                </c:pt>
                <c:pt idx="5">
                  <c:v>1.4792271211194401</c:v>
                </c:pt>
                <c:pt idx="6">
                  <c:v>3.3436292863117698</c:v>
                </c:pt>
                <c:pt idx="7">
                  <c:v>97.607180839468896</c:v>
                </c:pt>
                <c:pt idx="8">
                  <c:v>396.63339721294398</c:v>
                </c:pt>
                <c:pt idx="9">
                  <c:v>1054.5358866306301</c:v>
                </c:pt>
                <c:pt idx="10">
                  <c:v>2115.8821059576699</c:v>
                </c:pt>
                <c:pt idx="11">
                  <c:v>3573.3581381394301</c:v>
                </c:pt>
                <c:pt idx="12">
                  <c:v>6088.4729517154401</c:v>
                </c:pt>
                <c:pt idx="13">
                  <c:v>9475.2916290312496</c:v>
                </c:pt>
                <c:pt idx="14">
                  <c:v>10813.829829709601</c:v>
                </c:pt>
                <c:pt idx="15">
                  <c:v>11671.5076610789</c:v>
                </c:pt>
                <c:pt idx="16">
                  <c:v>12488.9560816539</c:v>
                </c:pt>
                <c:pt idx="17">
                  <c:v>13022.285762715301</c:v>
                </c:pt>
                <c:pt idx="18">
                  <c:v>13022.285762715301</c:v>
                </c:pt>
                <c:pt idx="19">
                  <c:v>13022.285762715301</c:v>
                </c:pt>
                <c:pt idx="20">
                  <c:v>13022.285762715301</c:v>
                </c:pt>
                <c:pt idx="21">
                  <c:v>13022.285762715301</c:v>
                </c:pt>
                <c:pt idx="22">
                  <c:v>13022.285762715301</c:v>
                </c:pt>
                <c:pt idx="23">
                  <c:v>13022.285762715301</c:v>
                </c:pt>
                <c:pt idx="24">
                  <c:v>13022.285762715301</c:v>
                </c:pt>
                <c:pt idx="25">
                  <c:v>13022.285762715301</c:v>
                </c:pt>
                <c:pt idx="26">
                  <c:v>13022.285762715301</c:v>
                </c:pt>
                <c:pt idx="27">
                  <c:v>13022.285762715301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6F-4852-9678-1F86FDDFEC2B}"/>
            </c:ext>
          </c:extLst>
        </c:ser>
        <c:ser>
          <c:idx val="13"/>
          <c:order val="13"/>
          <c:tx>
            <c:strRef>
              <c:f>'&gt; 26 t'!$O$35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'&gt; 26 t'!$O$36:$O$63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C6F-4852-9678-1F86FDDFEC2B}"/>
            </c:ext>
          </c:extLst>
        </c:ser>
        <c:ser>
          <c:idx val="14"/>
          <c:order val="14"/>
          <c:tx>
            <c:strRef>
              <c:f>'&gt; 26 t'!$P$35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'&gt; 26 t'!$P$36:$P$63</c:f>
              <c:numCache>
                <c:formatCode>General</c:formatCode>
                <c:ptCount val="28"/>
                <c:pt idx="0">
                  <c:v>224505.823340587</c:v>
                </c:pt>
                <c:pt idx="1">
                  <c:v>226025.138842107</c:v>
                </c:pt>
                <c:pt idx="2">
                  <c:v>226947.81298459199</c:v>
                </c:pt>
                <c:pt idx="3">
                  <c:v>226938.810381786</c:v>
                </c:pt>
                <c:pt idx="4">
                  <c:v>226280.40558289801</c:v>
                </c:pt>
                <c:pt idx="5">
                  <c:v>223435.02846671501</c:v>
                </c:pt>
                <c:pt idx="6">
                  <c:v>218480.82947948101</c:v>
                </c:pt>
                <c:pt idx="7">
                  <c:v>210214.857960158</c:v>
                </c:pt>
                <c:pt idx="8">
                  <c:v>195504.84968812301</c:v>
                </c:pt>
                <c:pt idx="9">
                  <c:v>177362.16668051601</c:v>
                </c:pt>
                <c:pt idx="10">
                  <c:v>155701.22631843801</c:v>
                </c:pt>
                <c:pt idx="11">
                  <c:v>131110.93141034601</c:v>
                </c:pt>
                <c:pt idx="12">
                  <c:v>104832.785541761</c:v>
                </c:pt>
                <c:pt idx="13">
                  <c:v>78065.854104381899</c:v>
                </c:pt>
                <c:pt idx="14">
                  <c:v>53473.762332613398</c:v>
                </c:pt>
                <c:pt idx="15">
                  <c:v>33012.377479642797</c:v>
                </c:pt>
                <c:pt idx="16">
                  <c:v>16491.1414659859</c:v>
                </c:pt>
                <c:pt idx="17">
                  <c:v>3674.4266877638001</c:v>
                </c:pt>
                <c:pt idx="18">
                  <c:v>3674.4266877638001</c:v>
                </c:pt>
                <c:pt idx="19">
                  <c:v>3674.4266877638001</c:v>
                </c:pt>
                <c:pt idx="20">
                  <c:v>3674.4266877638001</c:v>
                </c:pt>
                <c:pt idx="21">
                  <c:v>3674.4266877638001</c:v>
                </c:pt>
                <c:pt idx="22">
                  <c:v>3674.4266877638001</c:v>
                </c:pt>
                <c:pt idx="23">
                  <c:v>3674.4266877638001</c:v>
                </c:pt>
                <c:pt idx="24">
                  <c:v>3674.4266877638001</c:v>
                </c:pt>
                <c:pt idx="25">
                  <c:v>3674.4266877638001</c:v>
                </c:pt>
                <c:pt idx="26">
                  <c:v>3674.4266877638001</c:v>
                </c:pt>
                <c:pt idx="27">
                  <c:v>3674.4266877638001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C6F-4852-9678-1F86FDDFE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207647"/>
        <c:axId val="1134061759"/>
      </c:barChart>
      <c:catAx>
        <c:axId val="9792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061759"/>
        <c:crosses val="autoZero"/>
        <c:auto val="1"/>
        <c:lblAlgn val="ctr"/>
        <c:lblOffset val="100"/>
        <c:noMultiLvlLbl val="0"/>
      </c:catAx>
      <c:valAx>
        <c:axId val="11340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Fahrzeuge im Bestand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1660712014517"/>
          <c:y val="3.4533697363761377E-2"/>
          <c:w val="0.10313596263022189"/>
          <c:h val="0.93849479324995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'Alle Größenklassen'!$A$1</c:f>
          <c:strCache>
            <c:ptCount val="1"/>
            <c:pt idx="0">
              <c:v>Alle Größenklassen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'Alle Größenklassen'!$B$35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'Alle Größenklassen'!$A$36:$A$63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'Alle Größenklassen'!$B$36:$B$63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1.36668049131724E-3</c:v>
                </c:pt>
                <c:pt idx="3">
                  <c:v>5.026310235378773</c:v>
                </c:pt>
                <c:pt idx="4">
                  <c:v>818.77819607558138</c:v>
                </c:pt>
                <c:pt idx="5">
                  <c:v>5025.5636917022211</c:v>
                </c:pt>
                <c:pt idx="6">
                  <c:v>13906.993450565024</c:v>
                </c:pt>
                <c:pt idx="7">
                  <c:v>25257.577978832869</c:v>
                </c:pt>
                <c:pt idx="8">
                  <c:v>37135.48007342279</c:v>
                </c:pt>
                <c:pt idx="9">
                  <c:v>48722.595635311802</c:v>
                </c:pt>
                <c:pt idx="10">
                  <c:v>55497.359100526897</c:v>
                </c:pt>
                <c:pt idx="11">
                  <c:v>59878.207092733915</c:v>
                </c:pt>
                <c:pt idx="12">
                  <c:v>63231.623943053135</c:v>
                </c:pt>
                <c:pt idx="13">
                  <c:v>65210.810762519155</c:v>
                </c:pt>
                <c:pt idx="14">
                  <c:v>65437.293806807043</c:v>
                </c:pt>
                <c:pt idx="15">
                  <c:v>65464.884318402459</c:v>
                </c:pt>
                <c:pt idx="16">
                  <c:v>65506.652116991791</c:v>
                </c:pt>
                <c:pt idx="17">
                  <c:v>65508.517114404189</c:v>
                </c:pt>
                <c:pt idx="18">
                  <c:v>65508.517114404189</c:v>
                </c:pt>
                <c:pt idx="19">
                  <c:v>65508.517114404189</c:v>
                </c:pt>
                <c:pt idx="20">
                  <c:v>65508.517114404189</c:v>
                </c:pt>
                <c:pt idx="21">
                  <c:v>65508.517114404189</c:v>
                </c:pt>
                <c:pt idx="22">
                  <c:v>65508.517114404189</c:v>
                </c:pt>
                <c:pt idx="23">
                  <c:v>65508.517114404189</c:v>
                </c:pt>
                <c:pt idx="24">
                  <c:v>65508.517114404189</c:v>
                </c:pt>
                <c:pt idx="25">
                  <c:v>65508.517114404189</c:v>
                </c:pt>
                <c:pt idx="26">
                  <c:v>65508.517114404189</c:v>
                </c:pt>
                <c:pt idx="27">
                  <c:v>65508.517114404189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E-475A-8EAA-A9C8B759D9E3}"/>
            </c:ext>
          </c:extLst>
        </c:ser>
        <c:ser>
          <c:idx val="1"/>
          <c:order val="1"/>
          <c:tx>
            <c:strRef>
              <c:f>'Alle Größenklassen'!$C$35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'Alle Größenklassen'!$A$36:$A$63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'Alle Größenklassen'!$C$36:$C$63</c:f>
              <c:numCache>
                <c:formatCode>General</c:formatCode>
                <c:ptCount val="28"/>
                <c:pt idx="0">
                  <c:v>284.44403418609687</c:v>
                </c:pt>
                <c:pt idx="1">
                  <c:v>1103.4870638857822</c:v>
                </c:pt>
                <c:pt idx="2">
                  <c:v>3347.0623841519032</c:v>
                </c:pt>
                <c:pt idx="3">
                  <c:v>8977.334018726202</c:v>
                </c:pt>
                <c:pt idx="4">
                  <c:v>18002.11669565018</c:v>
                </c:pt>
                <c:pt idx="5">
                  <c:v>27900.81417563709</c:v>
                </c:pt>
                <c:pt idx="6">
                  <c:v>36214.675769358837</c:v>
                </c:pt>
                <c:pt idx="7">
                  <c:v>45237.76620567729</c:v>
                </c:pt>
                <c:pt idx="8">
                  <c:v>55549.598271852483</c:v>
                </c:pt>
                <c:pt idx="9">
                  <c:v>67765.133431340771</c:v>
                </c:pt>
                <c:pt idx="10">
                  <c:v>86075.255871822286</c:v>
                </c:pt>
                <c:pt idx="11">
                  <c:v>107812.16488561475</c:v>
                </c:pt>
                <c:pt idx="12">
                  <c:v>130186.03715557011</c:v>
                </c:pt>
                <c:pt idx="13">
                  <c:v>154267.49642450924</c:v>
                </c:pt>
                <c:pt idx="14">
                  <c:v>177738.67537738619</c:v>
                </c:pt>
                <c:pt idx="15">
                  <c:v>198848.07688224548</c:v>
                </c:pt>
                <c:pt idx="16">
                  <c:v>219435.54526576892</c:v>
                </c:pt>
                <c:pt idx="17">
                  <c:v>238910.69273761523</c:v>
                </c:pt>
                <c:pt idx="18">
                  <c:v>238910.69273761523</c:v>
                </c:pt>
                <c:pt idx="19">
                  <c:v>238910.69273761523</c:v>
                </c:pt>
                <c:pt idx="20">
                  <c:v>238910.69273761523</c:v>
                </c:pt>
                <c:pt idx="21">
                  <c:v>238910.69273761523</c:v>
                </c:pt>
                <c:pt idx="22">
                  <c:v>238910.69273761523</c:v>
                </c:pt>
                <c:pt idx="23">
                  <c:v>238910.69273761523</c:v>
                </c:pt>
                <c:pt idx="24">
                  <c:v>238910.69273761523</c:v>
                </c:pt>
                <c:pt idx="25">
                  <c:v>238910.69273761523</c:v>
                </c:pt>
                <c:pt idx="26">
                  <c:v>238910.69273761523</c:v>
                </c:pt>
                <c:pt idx="27">
                  <c:v>238910.69273761523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E-475A-8EAA-A9C8B759D9E3}"/>
            </c:ext>
          </c:extLst>
        </c:ser>
        <c:ser>
          <c:idx val="2"/>
          <c:order val="2"/>
          <c:tx>
            <c:strRef>
              <c:f>'Alle Größenklassen'!$D$35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'Alle Größenklassen'!$A$36:$A$63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'Alle Größenklassen'!$D$36:$D$63</c:f>
              <c:numCache>
                <c:formatCode>General</c:formatCode>
                <c:ptCount val="28"/>
                <c:pt idx="0">
                  <c:v>354.26911120899319</c:v>
                </c:pt>
                <c:pt idx="1">
                  <c:v>914.32848212125691</c:v>
                </c:pt>
                <c:pt idx="2">
                  <c:v>1607.6088861554031</c:v>
                </c:pt>
                <c:pt idx="3">
                  <c:v>3045.6296085283702</c:v>
                </c:pt>
                <c:pt idx="4">
                  <c:v>4748.8054357178635</c:v>
                </c:pt>
                <c:pt idx="5">
                  <c:v>7948.0952105587257</c:v>
                </c:pt>
                <c:pt idx="6">
                  <c:v>13097.074551779555</c:v>
                </c:pt>
                <c:pt idx="7">
                  <c:v>18611.738094895303</c:v>
                </c:pt>
                <c:pt idx="8">
                  <c:v>23056.606358813584</c:v>
                </c:pt>
                <c:pt idx="9">
                  <c:v>25353.812961868989</c:v>
                </c:pt>
                <c:pt idx="10">
                  <c:v>27038.857761846866</c:v>
                </c:pt>
                <c:pt idx="11">
                  <c:v>29015.466096461889</c:v>
                </c:pt>
                <c:pt idx="12">
                  <c:v>31323.893269859993</c:v>
                </c:pt>
                <c:pt idx="13">
                  <c:v>33684.550728612681</c:v>
                </c:pt>
                <c:pt idx="14">
                  <c:v>37503.899893260314</c:v>
                </c:pt>
                <c:pt idx="15">
                  <c:v>43009.822582558118</c:v>
                </c:pt>
                <c:pt idx="16">
                  <c:v>49465.662669832236</c:v>
                </c:pt>
                <c:pt idx="17">
                  <c:v>53598.824347823727</c:v>
                </c:pt>
                <c:pt idx="18">
                  <c:v>53598.824347823727</c:v>
                </c:pt>
                <c:pt idx="19">
                  <c:v>53598.824347823727</c:v>
                </c:pt>
                <c:pt idx="20">
                  <c:v>53598.824347823727</c:v>
                </c:pt>
                <c:pt idx="21">
                  <c:v>53598.824347823727</c:v>
                </c:pt>
                <c:pt idx="22">
                  <c:v>53598.824347823727</c:v>
                </c:pt>
                <c:pt idx="23">
                  <c:v>53598.824347823727</c:v>
                </c:pt>
                <c:pt idx="24">
                  <c:v>53598.824347823727</c:v>
                </c:pt>
                <c:pt idx="25">
                  <c:v>53598.824347823727</c:v>
                </c:pt>
                <c:pt idx="26">
                  <c:v>53598.824347823727</c:v>
                </c:pt>
                <c:pt idx="27">
                  <c:v>53598.824347823727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E-475A-8EAA-A9C8B759D9E3}"/>
            </c:ext>
          </c:extLst>
        </c:ser>
        <c:ser>
          <c:idx val="3"/>
          <c:order val="3"/>
          <c:tx>
            <c:strRef>
              <c:f>'Alle Größenklassen'!$E$35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'Alle Größenklassen'!$A$36:$A$63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'Alle Größenklassen'!$E$36:$E$63</c:f>
              <c:numCache>
                <c:formatCode>General</c:formatCode>
                <c:ptCount val="28"/>
                <c:pt idx="0">
                  <c:v>34.613308764436475</c:v>
                </c:pt>
                <c:pt idx="1">
                  <c:v>130.24567748410274</c:v>
                </c:pt>
                <c:pt idx="2">
                  <c:v>175.9757481326987</c:v>
                </c:pt>
                <c:pt idx="3">
                  <c:v>272.51295885853034</c:v>
                </c:pt>
                <c:pt idx="4">
                  <c:v>267.56106498442762</c:v>
                </c:pt>
                <c:pt idx="5">
                  <c:v>249.04958909138409</c:v>
                </c:pt>
                <c:pt idx="6">
                  <c:v>242.37416608130468</c:v>
                </c:pt>
                <c:pt idx="7">
                  <c:v>335.07746270912173</c:v>
                </c:pt>
                <c:pt idx="8">
                  <c:v>773.17243258659175</c:v>
                </c:pt>
                <c:pt idx="9">
                  <c:v>1503.4346478425048</c:v>
                </c:pt>
                <c:pt idx="10">
                  <c:v>2482.2501655164542</c:v>
                </c:pt>
                <c:pt idx="11">
                  <c:v>3964.5392514002924</c:v>
                </c:pt>
                <c:pt idx="12">
                  <c:v>5961.17933158696</c:v>
                </c:pt>
                <c:pt idx="13">
                  <c:v>8454.6222022119127</c:v>
                </c:pt>
                <c:pt idx="14">
                  <c:v>9351.7166021533612</c:v>
                </c:pt>
                <c:pt idx="15">
                  <c:v>9970.5337842318986</c:v>
                </c:pt>
                <c:pt idx="16">
                  <c:v>10348.117650844528</c:v>
                </c:pt>
                <c:pt idx="17">
                  <c:v>10749.898805963116</c:v>
                </c:pt>
                <c:pt idx="18">
                  <c:v>10749.898805963116</c:v>
                </c:pt>
                <c:pt idx="19">
                  <c:v>10749.898805963116</c:v>
                </c:pt>
                <c:pt idx="20">
                  <c:v>10749.898805963116</c:v>
                </c:pt>
                <c:pt idx="21">
                  <c:v>10749.898805963116</c:v>
                </c:pt>
                <c:pt idx="22">
                  <c:v>10749.898805963116</c:v>
                </c:pt>
                <c:pt idx="23">
                  <c:v>10749.898805963116</c:v>
                </c:pt>
                <c:pt idx="24">
                  <c:v>10749.898805963116</c:v>
                </c:pt>
                <c:pt idx="25">
                  <c:v>10749.898805963116</c:v>
                </c:pt>
                <c:pt idx="26">
                  <c:v>10749.898805963116</c:v>
                </c:pt>
                <c:pt idx="27">
                  <c:v>10749.898805963116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0E-475A-8EAA-A9C8B759D9E3}"/>
            </c:ext>
          </c:extLst>
        </c:ser>
        <c:ser>
          <c:idx val="4"/>
          <c:order val="4"/>
          <c:tx>
            <c:strRef>
              <c:f>'Alle Größenklassen'!$F$35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'Alle Größenklassen'!$A$36:$A$63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'Alle Größenklassen'!$F$36:$F$63</c:f>
              <c:numCache>
                <c:formatCode>General</c:formatCode>
                <c:ptCount val="28"/>
                <c:pt idx="0">
                  <c:v>734.45730316340064</c:v>
                </c:pt>
                <c:pt idx="1">
                  <c:v>1621.6828187618148</c:v>
                </c:pt>
                <c:pt idx="2">
                  <c:v>2538.832045665828</c:v>
                </c:pt>
                <c:pt idx="3">
                  <c:v>2624.3280070445671</c:v>
                </c:pt>
                <c:pt idx="4">
                  <c:v>2018.229862404201</c:v>
                </c:pt>
                <c:pt idx="5">
                  <c:v>1766.9783737845266</c:v>
                </c:pt>
                <c:pt idx="6">
                  <c:v>1299.7019550698355</c:v>
                </c:pt>
                <c:pt idx="7">
                  <c:v>1491.1407179653925</c:v>
                </c:pt>
                <c:pt idx="8">
                  <c:v>3392.5976734400488</c:v>
                </c:pt>
                <c:pt idx="9">
                  <c:v>8448.49355056491</c:v>
                </c:pt>
                <c:pt idx="10">
                  <c:v>14225.701636616001</c:v>
                </c:pt>
                <c:pt idx="11">
                  <c:v>22507.486640537601</c:v>
                </c:pt>
                <c:pt idx="12">
                  <c:v>33104.124735641897</c:v>
                </c:pt>
                <c:pt idx="13">
                  <c:v>47329.970766751198</c:v>
                </c:pt>
                <c:pt idx="14">
                  <c:v>64749.361847151515</c:v>
                </c:pt>
                <c:pt idx="15">
                  <c:v>79362.40993201836</c:v>
                </c:pt>
                <c:pt idx="16">
                  <c:v>87239.810295669478</c:v>
                </c:pt>
                <c:pt idx="17">
                  <c:v>95391.6446646525</c:v>
                </c:pt>
                <c:pt idx="18">
                  <c:v>95391.6446646525</c:v>
                </c:pt>
                <c:pt idx="19">
                  <c:v>95391.6446646525</c:v>
                </c:pt>
                <c:pt idx="20">
                  <c:v>95391.6446646525</c:v>
                </c:pt>
                <c:pt idx="21">
                  <c:v>95391.6446646525</c:v>
                </c:pt>
                <c:pt idx="22">
                  <c:v>95391.6446646525</c:v>
                </c:pt>
                <c:pt idx="23">
                  <c:v>95391.6446646525</c:v>
                </c:pt>
                <c:pt idx="24">
                  <c:v>95391.6446646525</c:v>
                </c:pt>
                <c:pt idx="25">
                  <c:v>95391.6446646525</c:v>
                </c:pt>
                <c:pt idx="26">
                  <c:v>95391.6446646525</c:v>
                </c:pt>
                <c:pt idx="27">
                  <c:v>95391.6446646525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0E-475A-8EAA-A9C8B759D9E3}"/>
            </c:ext>
          </c:extLst>
        </c:ser>
        <c:ser>
          <c:idx val="5"/>
          <c:order val="5"/>
          <c:tx>
            <c:strRef>
              <c:f>'Alle Größenklassen'!$G$35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'Alle Größenklassen'!$A$36:$A$63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'Alle Größenklassen'!$G$36:$G$63</c:f>
              <c:numCache>
                <c:formatCode>General</c:formatCode>
                <c:ptCount val="28"/>
                <c:pt idx="0">
                  <c:v>179.01602025368507</c:v>
                </c:pt>
                <c:pt idx="1">
                  <c:v>268.3468005174098</c:v>
                </c:pt>
                <c:pt idx="2">
                  <c:v>340.83971176349934</c:v>
                </c:pt>
                <c:pt idx="3">
                  <c:v>310.03523082336903</c:v>
                </c:pt>
                <c:pt idx="4">
                  <c:v>109.801372283695</c:v>
                </c:pt>
                <c:pt idx="5">
                  <c:v>47.206126912370017</c:v>
                </c:pt>
                <c:pt idx="6">
                  <c:v>8.5052015981244775</c:v>
                </c:pt>
                <c:pt idx="7">
                  <c:v>3.3948293812034471</c:v>
                </c:pt>
                <c:pt idx="8">
                  <c:v>2.8379221653455775</c:v>
                </c:pt>
                <c:pt idx="9">
                  <c:v>2.9894609453330374</c:v>
                </c:pt>
                <c:pt idx="10">
                  <c:v>29.598790122314139</c:v>
                </c:pt>
                <c:pt idx="11">
                  <c:v>37.012778773069336</c:v>
                </c:pt>
                <c:pt idx="12">
                  <c:v>43.890802239427039</c:v>
                </c:pt>
                <c:pt idx="13">
                  <c:v>62.400061741016238</c:v>
                </c:pt>
                <c:pt idx="14">
                  <c:v>120.08966840728304</c:v>
                </c:pt>
                <c:pt idx="15">
                  <c:v>224.15566397752204</c:v>
                </c:pt>
                <c:pt idx="16">
                  <c:v>706.33753750343101</c:v>
                </c:pt>
                <c:pt idx="17">
                  <c:v>869.48729483467764</c:v>
                </c:pt>
                <c:pt idx="18">
                  <c:v>869.48729483467764</c:v>
                </c:pt>
                <c:pt idx="19">
                  <c:v>869.48729483467764</c:v>
                </c:pt>
                <c:pt idx="20">
                  <c:v>869.48729483467764</c:v>
                </c:pt>
                <c:pt idx="21">
                  <c:v>869.48729483467764</c:v>
                </c:pt>
                <c:pt idx="22">
                  <c:v>869.48729483467764</c:v>
                </c:pt>
                <c:pt idx="23">
                  <c:v>869.48729483467764</c:v>
                </c:pt>
                <c:pt idx="24">
                  <c:v>869.48729483467764</c:v>
                </c:pt>
                <c:pt idx="25">
                  <c:v>869.48729483467764</c:v>
                </c:pt>
                <c:pt idx="26">
                  <c:v>869.48729483467764</c:v>
                </c:pt>
                <c:pt idx="27">
                  <c:v>869.48729483467764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0E-475A-8EAA-A9C8B759D9E3}"/>
            </c:ext>
          </c:extLst>
        </c:ser>
        <c:ser>
          <c:idx val="6"/>
          <c:order val="6"/>
          <c:tx>
            <c:strRef>
              <c:f>'Alle Größenklassen'!$H$35</c:f>
              <c:strCache>
                <c:ptCount val="1"/>
                <c:pt idx="0">
                  <c:v>O-HEV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'Alle Größenklassen'!$H$36:$H$63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0E-475A-8EAA-A9C8B759D9E3}"/>
            </c:ext>
          </c:extLst>
        </c:ser>
        <c:ser>
          <c:idx val="7"/>
          <c:order val="7"/>
          <c:tx>
            <c:strRef>
              <c:f>'Alle Größenklassen'!$I$35</c:f>
              <c:strCache>
                <c:ptCount val="1"/>
                <c:pt idx="0">
                  <c:v>O-BEV50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'Alle Größenklassen'!$I$36:$I$63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0.27136914937523737</c:v>
                </c:pt>
                <c:pt idx="4">
                  <c:v>10.443367596109223</c:v>
                </c:pt>
                <c:pt idx="5">
                  <c:v>70.73946710170793</c:v>
                </c:pt>
                <c:pt idx="6">
                  <c:v>350.40654456088635</c:v>
                </c:pt>
                <c:pt idx="7">
                  <c:v>969.46872704421014</c:v>
                </c:pt>
                <c:pt idx="8">
                  <c:v>1632.0485492860701</c:v>
                </c:pt>
                <c:pt idx="9">
                  <c:v>2161.4566210203038</c:v>
                </c:pt>
                <c:pt idx="10">
                  <c:v>2631.9452452527858</c:v>
                </c:pt>
                <c:pt idx="11">
                  <c:v>2908.7576479552517</c:v>
                </c:pt>
                <c:pt idx="12">
                  <c:v>3449.0395569991533</c:v>
                </c:pt>
                <c:pt idx="13">
                  <c:v>3787.2543572001646</c:v>
                </c:pt>
                <c:pt idx="14">
                  <c:v>4492.9292948835664</c:v>
                </c:pt>
                <c:pt idx="15">
                  <c:v>5409.1945210979302</c:v>
                </c:pt>
                <c:pt idx="16">
                  <c:v>5728.1838840910441</c:v>
                </c:pt>
                <c:pt idx="17">
                  <c:v>5944.1949749755131</c:v>
                </c:pt>
                <c:pt idx="18">
                  <c:v>5944.1949749755131</c:v>
                </c:pt>
                <c:pt idx="19">
                  <c:v>5944.1949749755131</c:v>
                </c:pt>
                <c:pt idx="20">
                  <c:v>5944.1949749755131</c:v>
                </c:pt>
                <c:pt idx="21">
                  <c:v>5944.1949749755131</c:v>
                </c:pt>
                <c:pt idx="22">
                  <c:v>5944.1949749755131</c:v>
                </c:pt>
                <c:pt idx="23">
                  <c:v>5944.1949749755131</c:v>
                </c:pt>
                <c:pt idx="24">
                  <c:v>5944.1949749755131</c:v>
                </c:pt>
                <c:pt idx="25">
                  <c:v>5944.1949749755131</c:v>
                </c:pt>
                <c:pt idx="26">
                  <c:v>5944.1949749755131</c:v>
                </c:pt>
                <c:pt idx="27">
                  <c:v>5944.1949749755131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0E-475A-8EAA-A9C8B759D9E3}"/>
            </c:ext>
          </c:extLst>
        </c:ser>
        <c:ser>
          <c:idx val="8"/>
          <c:order val="8"/>
          <c:tx>
            <c:strRef>
              <c:f>'Alle Größenklassen'!$J$35</c:f>
              <c:strCache>
                <c:ptCount val="1"/>
                <c:pt idx="0">
                  <c:v>O-BEV100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'Alle Größenklassen'!$J$36:$J$63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1.2001126207674899</c:v>
                </c:pt>
                <c:pt idx="4">
                  <c:v>30.85352232734131</c:v>
                </c:pt>
                <c:pt idx="5">
                  <c:v>168.46500588659543</c:v>
                </c:pt>
                <c:pt idx="6">
                  <c:v>706.702960478009</c:v>
                </c:pt>
                <c:pt idx="7">
                  <c:v>2084.4760733113335</c:v>
                </c:pt>
                <c:pt idx="8">
                  <c:v>4716.8155243009714</c:v>
                </c:pt>
                <c:pt idx="9">
                  <c:v>7944.0446485017992</c:v>
                </c:pt>
                <c:pt idx="10">
                  <c:v>10770.01930372764</c:v>
                </c:pt>
                <c:pt idx="11">
                  <c:v>11927.646862820186</c:v>
                </c:pt>
                <c:pt idx="12">
                  <c:v>13320.375696531493</c:v>
                </c:pt>
                <c:pt idx="13">
                  <c:v>14443.435266876806</c:v>
                </c:pt>
                <c:pt idx="14">
                  <c:v>15544.578748870021</c:v>
                </c:pt>
                <c:pt idx="15">
                  <c:v>17228.062777177616</c:v>
                </c:pt>
                <c:pt idx="16">
                  <c:v>20414.356910272978</c:v>
                </c:pt>
                <c:pt idx="17">
                  <c:v>21339.821770250459</c:v>
                </c:pt>
                <c:pt idx="18">
                  <c:v>21339.821770250459</c:v>
                </c:pt>
                <c:pt idx="19">
                  <c:v>21339.821770250459</c:v>
                </c:pt>
                <c:pt idx="20">
                  <c:v>21339.821770250459</c:v>
                </c:pt>
                <c:pt idx="21">
                  <c:v>21339.821770250459</c:v>
                </c:pt>
                <c:pt idx="22">
                  <c:v>21339.821770250459</c:v>
                </c:pt>
                <c:pt idx="23">
                  <c:v>21339.821770250459</c:v>
                </c:pt>
                <c:pt idx="24">
                  <c:v>21339.821770250459</c:v>
                </c:pt>
                <c:pt idx="25">
                  <c:v>21339.821770250459</c:v>
                </c:pt>
                <c:pt idx="26">
                  <c:v>21339.821770250459</c:v>
                </c:pt>
                <c:pt idx="27">
                  <c:v>21339.821770250459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0E-475A-8EAA-A9C8B759D9E3}"/>
            </c:ext>
          </c:extLst>
        </c:ser>
        <c:ser>
          <c:idx val="9"/>
          <c:order val="9"/>
          <c:tx>
            <c:strRef>
              <c:f>'Alle Größenklassen'!$K$35</c:f>
              <c:strCache>
                <c:ptCount val="1"/>
                <c:pt idx="0">
                  <c:v>O-BEV150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'Alle Größenklassen'!$K$36:$K$63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4.4442573527078633</c:v>
                </c:pt>
                <c:pt idx="4">
                  <c:v>16.777770836724006</c:v>
                </c:pt>
                <c:pt idx="5">
                  <c:v>73.818330006075101</c:v>
                </c:pt>
                <c:pt idx="6">
                  <c:v>354.89686303198835</c:v>
                </c:pt>
                <c:pt idx="7">
                  <c:v>1253.661780916495</c:v>
                </c:pt>
                <c:pt idx="8">
                  <c:v>3150.7527692578001</c:v>
                </c:pt>
                <c:pt idx="9">
                  <c:v>5751.3292542018826</c:v>
                </c:pt>
                <c:pt idx="10">
                  <c:v>10115.779768102944</c:v>
                </c:pt>
                <c:pt idx="11">
                  <c:v>13392.37473153063</c:v>
                </c:pt>
                <c:pt idx="12">
                  <c:v>14797.502291586887</c:v>
                </c:pt>
                <c:pt idx="13">
                  <c:v>16195.302930121275</c:v>
                </c:pt>
                <c:pt idx="14">
                  <c:v>17196.490265018303</c:v>
                </c:pt>
                <c:pt idx="15">
                  <c:v>17919.265080569505</c:v>
                </c:pt>
                <c:pt idx="16">
                  <c:v>19863.348884369494</c:v>
                </c:pt>
                <c:pt idx="17">
                  <c:v>21051.618490152094</c:v>
                </c:pt>
                <c:pt idx="18">
                  <c:v>21051.618490152094</c:v>
                </c:pt>
                <c:pt idx="19">
                  <c:v>21051.618490152094</c:v>
                </c:pt>
                <c:pt idx="20">
                  <c:v>21051.618490152094</c:v>
                </c:pt>
                <c:pt idx="21">
                  <c:v>21051.618490152094</c:v>
                </c:pt>
                <c:pt idx="22">
                  <c:v>21051.618490152094</c:v>
                </c:pt>
                <c:pt idx="23">
                  <c:v>21051.618490152094</c:v>
                </c:pt>
                <c:pt idx="24">
                  <c:v>21051.618490152094</c:v>
                </c:pt>
                <c:pt idx="25">
                  <c:v>21051.618490152094</c:v>
                </c:pt>
                <c:pt idx="26">
                  <c:v>21051.618490152094</c:v>
                </c:pt>
                <c:pt idx="27">
                  <c:v>21051.618490152094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0E-475A-8EAA-A9C8B759D9E3}"/>
            </c:ext>
          </c:extLst>
        </c:ser>
        <c:ser>
          <c:idx val="10"/>
          <c:order val="10"/>
          <c:tx>
            <c:strRef>
              <c:f>'Alle Größenklassen'!$L$35</c:f>
              <c:strCache>
                <c:ptCount val="1"/>
                <c:pt idx="0">
                  <c:v>O-BEV200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'Alle Größenklassen'!$L$36:$L$63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2.1112530989063873E-2</c:v>
                </c:pt>
                <c:pt idx="3">
                  <c:v>0.79550188722534354</c:v>
                </c:pt>
                <c:pt idx="4">
                  <c:v>5.0381930180004408</c:v>
                </c:pt>
                <c:pt idx="5">
                  <c:v>24.689381154247101</c:v>
                </c:pt>
                <c:pt idx="6">
                  <c:v>101.83364463240552</c:v>
                </c:pt>
                <c:pt idx="7">
                  <c:v>424.59046353815609</c:v>
                </c:pt>
                <c:pt idx="8">
                  <c:v>1286.361140586291</c:v>
                </c:pt>
                <c:pt idx="9">
                  <c:v>2973.7511603656349</c:v>
                </c:pt>
                <c:pt idx="10">
                  <c:v>5353.0955799748199</c:v>
                </c:pt>
                <c:pt idx="11">
                  <c:v>9795.5342469112111</c:v>
                </c:pt>
                <c:pt idx="12">
                  <c:v>12263.344695397438</c:v>
                </c:pt>
                <c:pt idx="13">
                  <c:v>13471.489727616074</c:v>
                </c:pt>
                <c:pt idx="14">
                  <c:v>14358.891826145433</c:v>
                </c:pt>
                <c:pt idx="15">
                  <c:v>14988.02343002877</c:v>
                </c:pt>
                <c:pt idx="16">
                  <c:v>15645.150932979341</c:v>
                </c:pt>
                <c:pt idx="17">
                  <c:v>16930.415780091087</c:v>
                </c:pt>
                <c:pt idx="18">
                  <c:v>16930.415780091087</c:v>
                </c:pt>
                <c:pt idx="19">
                  <c:v>16930.415780091087</c:v>
                </c:pt>
                <c:pt idx="20">
                  <c:v>16930.415780091087</c:v>
                </c:pt>
                <c:pt idx="21">
                  <c:v>16930.415780091087</c:v>
                </c:pt>
                <c:pt idx="22">
                  <c:v>16930.415780091087</c:v>
                </c:pt>
                <c:pt idx="23">
                  <c:v>16930.415780091087</c:v>
                </c:pt>
                <c:pt idx="24">
                  <c:v>16930.415780091087</c:v>
                </c:pt>
                <c:pt idx="25">
                  <c:v>16930.415780091087</c:v>
                </c:pt>
                <c:pt idx="26">
                  <c:v>16930.415780091087</c:v>
                </c:pt>
                <c:pt idx="27">
                  <c:v>16930.415780091087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0E-475A-8EAA-A9C8B759D9E3}"/>
            </c:ext>
          </c:extLst>
        </c:ser>
        <c:ser>
          <c:idx val="11"/>
          <c:order val="11"/>
          <c:tx>
            <c:strRef>
              <c:f>'Alle Größenklassen'!$M$35</c:f>
              <c:strCache>
                <c:ptCount val="1"/>
                <c:pt idx="0">
                  <c:v>O-BEV250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'Alle Größenklassen'!$M$36:$M$63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1.9143426715761652E-3</c:v>
                </c:pt>
                <c:pt idx="3">
                  <c:v>1.1018771777387522</c:v>
                </c:pt>
                <c:pt idx="4">
                  <c:v>1.8049451036952977</c:v>
                </c:pt>
                <c:pt idx="5">
                  <c:v>6.5684614531940904</c:v>
                </c:pt>
                <c:pt idx="6">
                  <c:v>31.548259295451309</c:v>
                </c:pt>
                <c:pt idx="7">
                  <c:v>213.37387813832774</c:v>
                </c:pt>
                <c:pt idx="8">
                  <c:v>721.17574516707577</c:v>
                </c:pt>
                <c:pt idx="9">
                  <c:v>1722.6916535247058</c:v>
                </c:pt>
                <c:pt idx="10">
                  <c:v>3608.2761985442598</c:v>
                </c:pt>
                <c:pt idx="11">
                  <c:v>5979.5602307612317</c:v>
                </c:pt>
                <c:pt idx="12">
                  <c:v>10283.401147321172</c:v>
                </c:pt>
                <c:pt idx="13">
                  <c:v>11971.805231973389</c:v>
                </c:pt>
                <c:pt idx="14">
                  <c:v>13091.576617850609</c:v>
                </c:pt>
                <c:pt idx="15">
                  <c:v>13783.723194203891</c:v>
                </c:pt>
                <c:pt idx="16">
                  <c:v>14317.101601906788</c:v>
                </c:pt>
                <c:pt idx="17">
                  <c:v>15541.215283453459</c:v>
                </c:pt>
                <c:pt idx="18">
                  <c:v>15541.215283453459</c:v>
                </c:pt>
                <c:pt idx="19">
                  <c:v>15541.215283453459</c:v>
                </c:pt>
                <c:pt idx="20">
                  <c:v>15541.215283453459</c:v>
                </c:pt>
                <c:pt idx="21">
                  <c:v>15541.215283453459</c:v>
                </c:pt>
                <c:pt idx="22">
                  <c:v>15541.215283453459</c:v>
                </c:pt>
                <c:pt idx="23">
                  <c:v>15541.215283453459</c:v>
                </c:pt>
                <c:pt idx="24">
                  <c:v>15541.215283453459</c:v>
                </c:pt>
                <c:pt idx="25">
                  <c:v>15541.215283453459</c:v>
                </c:pt>
                <c:pt idx="26">
                  <c:v>15541.215283453459</c:v>
                </c:pt>
                <c:pt idx="27">
                  <c:v>15541.215283453459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0E-475A-8EAA-A9C8B759D9E3}"/>
            </c:ext>
          </c:extLst>
        </c:ser>
        <c:ser>
          <c:idx val="12"/>
          <c:order val="12"/>
          <c:tx>
            <c:strRef>
              <c:f>'Alle Größenklassen'!$N$35</c:f>
              <c:strCache>
                <c:ptCount val="1"/>
                <c:pt idx="0">
                  <c:v>O-BEV300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'Alle Größenklassen'!$N$36:$N$63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1.7177678291139051E-4</c:v>
                </c:pt>
                <c:pt idx="3">
                  <c:v>0.133052504606434</c:v>
                </c:pt>
                <c:pt idx="4">
                  <c:v>0.39411395217160827</c:v>
                </c:pt>
                <c:pt idx="5">
                  <c:v>1.5026491513000362</c:v>
                </c:pt>
                <c:pt idx="6">
                  <c:v>3.3663261809066474</c:v>
                </c:pt>
                <c:pt idx="7">
                  <c:v>97.629623364480167</c:v>
                </c:pt>
                <c:pt idx="8">
                  <c:v>396.63363645198808</c:v>
                </c:pt>
                <c:pt idx="9">
                  <c:v>1054.5361258696742</c:v>
                </c:pt>
                <c:pt idx="10">
                  <c:v>2115.8823451967141</c:v>
                </c:pt>
                <c:pt idx="11">
                  <c:v>3573.3583773784744</c:v>
                </c:pt>
                <c:pt idx="12">
                  <c:v>6088.4731909544844</c:v>
                </c:pt>
                <c:pt idx="13">
                  <c:v>9475.2946188904862</c:v>
                </c:pt>
                <c:pt idx="14">
                  <c:v>10813.891333867206</c:v>
                </c:pt>
                <c:pt idx="15">
                  <c:v>11672.873101235073</c:v>
                </c:pt>
                <c:pt idx="16">
                  <c:v>12508.307489276731</c:v>
                </c:pt>
                <c:pt idx="17">
                  <c:v>13066.459839900168</c:v>
                </c:pt>
                <c:pt idx="18">
                  <c:v>13066.459839900168</c:v>
                </c:pt>
                <c:pt idx="19">
                  <c:v>13066.459839900168</c:v>
                </c:pt>
                <c:pt idx="20">
                  <c:v>13066.459839900168</c:v>
                </c:pt>
                <c:pt idx="21">
                  <c:v>13066.459839900168</c:v>
                </c:pt>
                <c:pt idx="22">
                  <c:v>13066.459839900168</c:v>
                </c:pt>
                <c:pt idx="23">
                  <c:v>13066.459839900168</c:v>
                </c:pt>
                <c:pt idx="24">
                  <c:v>13066.459839900168</c:v>
                </c:pt>
                <c:pt idx="25">
                  <c:v>13066.459839900168</c:v>
                </c:pt>
                <c:pt idx="26">
                  <c:v>13066.459839900168</c:v>
                </c:pt>
                <c:pt idx="27">
                  <c:v>13066.459839900168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0E-475A-8EAA-A9C8B759D9E3}"/>
            </c:ext>
          </c:extLst>
        </c:ser>
        <c:ser>
          <c:idx val="13"/>
          <c:order val="13"/>
          <c:tx>
            <c:strRef>
              <c:f>'Alle Größenklassen'!$O$35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'Alle Größenklassen'!$O$36:$O$63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0E-475A-8EAA-A9C8B759D9E3}"/>
            </c:ext>
          </c:extLst>
        </c:ser>
        <c:ser>
          <c:idx val="14"/>
          <c:order val="14"/>
          <c:tx>
            <c:strRef>
              <c:f>'Alle Größenklassen'!$P$35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'Alle Größenklassen'!$P$36:$P$63</c:f>
              <c:numCache>
                <c:formatCode>General</c:formatCode>
                <c:ptCount val="28"/>
                <c:pt idx="0">
                  <c:v>666213.4856017651</c:v>
                </c:pt>
                <c:pt idx="1">
                  <c:v>671076.31566819909</c:v>
                </c:pt>
                <c:pt idx="2">
                  <c:v>674418.18430139497</c:v>
                </c:pt>
                <c:pt idx="3">
                  <c:v>674499.83646930184</c:v>
                </c:pt>
                <c:pt idx="4">
                  <c:v>671026.16536588792</c:v>
                </c:pt>
                <c:pt idx="5">
                  <c:v>661087.4005750285</c:v>
                </c:pt>
                <c:pt idx="6">
                  <c:v>645366.93247645616</c:v>
                </c:pt>
                <c:pt idx="7">
                  <c:v>623019.23746494704</c:v>
                </c:pt>
                <c:pt idx="8">
                  <c:v>586419.68777376122</c:v>
                </c:pt>
                <c:pt idx="9">
                  <c:v>544029.56170432444</c:v>
                </c:pt>
                <c:pt idx="10">
                  <c:v>496689.87207300734</c:v>
                </c:pt>
                <c:pt idx="11">
                  <c:v>445041.84798195708</c:v>
                </c:pt>
                <c:pt idx="12">
                  <c:v>390981.1339926871</c:v>
                </c:pt>
                <c:pt idx="13">
                  <c:v>335879.6497149744</c:v>
                </c:pt>
                <c:pt idx="14">
                  <c:v>283034.75049676589</c:v>
                </c:pt>
                <c:pt idx="15">
                  <c:v>234753.18349540123</c:v>
                </c:pt>
                <c:pt idx="16">
                  <c:v>190655.69650823087</c:v>
                </c:pt>
                <c:pt idx="17">
                  <c:v>152131.54362819836</c:v>
                </c:pt>
                <c:pt idx="18">
                  <c:v>152131.54362819836</c:v>
                </c:pt>
                <c:pt idx="19">
                  <c:v>152131.54362819836</c:v>
                </c:pt>
                <c:pt idx="20">
                  <c:v>152131.54362819836</c:v>
                </c:pt>
                <c:pt idx="21">
                  <c:v>152131.54362819836</c:v>
                </c:pt>
                <c:pt idx="22">
                  <c:v>152131.54362819836</c:v>
                </c:pt>
                <c:pt idx="23">
                  <c:v>152131.54362819836</c:v>
                </c:pt>
                <c:pt idx="24">
                  <c:v>152131.54362819836</c:v>
                </c:pt>
                <c:pt idx="25">
                  <c:v>152131.54362819836</c:v>
                </c:pt>
                <c:pt idx="26">
                  <c:v>152131.54362819836</c:v>
                </c:pt>
                <c:pt idx="27">
                  <c:v>152131.54362819836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0E-475A-8EAA-A9C8B759D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048447"/>
        <c:axId val="866662479"/>
      </c:barChart>
      <c:catAx>
        <c:axId val="12400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662479"/>
        <c:crosses val="autoZero"/>
        <c:auto val="1"/>
        <c:lblAlgn val="ctr"/>
        <c:lblOffset val="100"/>
        <c:noMultiLvlLbl val="0"/>
      </c:catAx>
      <c:valAx>
        <c:axId val="8666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Farhzeuge im Bestand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0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40795446659156"/>
          <c:y val="4.4765602216389623E-2"/>
          <c:w val="0.14691822673773294"/>
          <c:h val="0.906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'3,5 - 7,5 t'!$A$1</c:f>
          <c:strCache>
            <c:ptCount val="1"/>
            <c:pt idx="0">
              <c:v>3,5 - 7,5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'3,5 - 7,5 t'!$B$3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'3,5 - 7,5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'3,5 - 7,5 t'!$B$4:$B$31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4.9756521116029999</c:v>
                </c:pt>
                <c:pt idx="4">
                  <c:v>738.41606179455403</c:v>
                </c:pt>
                <c:pt idx="5">
                  <c:v>3137.2950324742801</c:v>
                </c:pt>
                <c:pt idx="6">
                  <c:v>4553.00148601812</c:v>
                </c:pt>
                <c:pt idx="7">
                  <c:v>4667.3351316420403</c:v>
                </c:pt>
                <c:pt idx="8">
                  <c:v>3942.5980965615699</c:v>
                </c:pt>
                <c:pt idx="9">
                  <c:v>4645.62580531817</c:v>
                </c:pt>
                <c:pt idx="10">
                  <c:v>4648.0341372968596</c:v>
                </c:pt>
                <c:pt idx="11">
                  <c:v>3544.88818530863</c:v>
                </c:pt>
                <c:pt idx="12">
                  <c:v>3088.1171125474998</c:v>
                </c:pt>
                <c:pt idx="13">
                  <c:v>1921.9694359518601</c:v>
                </c:pt>
                <c:pt idx="14">
                  <c:v>175.632257473773</c:v>
                </c:pt>
                <c:pt idx="15">
                  <c:v>1.5811854516199599</c:v>
                </c:pt>
                <c:pt idx="16">
                  <c:v>33.411475990189899</c:v>
                </c:pt>
                <c:pt idx="17">
                  <c:v>1.84526118124885</c:v>
                </c:pt>
                <c:pt idx="18">
                  <c:v>1.84526118124885</c:v>
                </c:pt>
                <c:pt idx="19">
                  <c:v>1.84526118124885</c:v>
                </c:pt>
                <c:pt idx="20">
                  <c:v>1.84526118124885</c:v>
                </c:pt>
                <c:pt idx="21">
                  <c:v>1.84526118124885</c:v>
                </c:pt>
                <c:pt idx="22">
                  <c:v>1.84526118124885</c:v>
                </c:pt>
                <c:pt idx="23">
                  <c:v>1.84526118124885</c:v>
                </c:pt>
                <c:pt idx="24">
                  <c:v>1.84526118124885</c:v>
                </c:pt>
                <c:pt idx="25">
                  <c:v>1.84526118124885</c:v>
                </c:pt>
                <c:pt idx="26">
                  <c:v>1.84526118124885</c:v>
                </c:pt>
                <c:pt idx="27">
                  <c:v>1.84526118124885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F-464A-B891-7C79A1CCCE6F}"/>
            </c:ext>
          </c:extLst>
        </c:ser>
        <c:ser>
          <c:idx val="1"/>
          <c:order val="1"/>
          <c:tx>
            <c:strRef>
              <c:f>'3,5 - 7,5 t'!$C$3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'3,5 - 7,5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'3,5 - 7,5 t'!$C$4:$C$31</c:f>
              <c:numCache>
                <c:formatCode>General</c:formatCode>
                <c:ptCount val="28"/>
                <c:pt idx="0">
                  <c:v>2.4350804410837799</c:v>
                </c:pt>
                <c:pt idx="1">
                  <c:v>407.469355427869</c:v>
                </c:pt>
                <c:pt idx="2">
                  <c:v>1247.9677371719199</c:v>
                </c:pt>
                <c:pt idx="3">
                  <c:v>3009.6348108029802</c:v>
                </c:pt>
                <c:pt idx="4">
                  <c:v>4529.14769344256</c:v>
                </c:pt>
                <c:pt idx="5">
                  <c:v>4931.3683481958897</c:v>
                </c:pt>
                <c:pt idx="6">
                  <c:v>5761.9697733287703</c:v>
                </c:pt>
                <c:pt idx="7">
                  <c:v>7427.6784504391098</c:v>
                </c:pt>
                <c:pt idx="8">
                  <c:v>8988.14449377663</c:v>
                </c:pt>
                <c:pt idx="9">
                  <c:v>8596.8577181087803</c:v>
                </c:pt>
                <c:pt idx="10">
                  <c:v>8746.6513355996995</c:v>
                </c:pt>
                <c:pt idx="11">
                  <c:v>9924.9852485877</c:v>
                </c:pt>
                <c:pt idx="12">
                  <c:v>10327.3038750292</c:v>
                </c:pt>
                <c:pt idx="13">
                  <c:v>11429.1243515265</c:v>
                </c:pt>
                <c:pt idx="14">
                  <c:v>13273.240608333799</c:v>
                </c:pt>
                <c:pt idx="15">
                  <c:v>13676.543235019701</c:v>
                </c:pt>
                <c:pt idx="16">
                  <c:v>13165.4436868681</c:v>
                </c:pt>
                <c:pt idx="17">
                  <c:v>13465.7799730348</c:v>
                </c:pt>
                <c:pt idx="18">
                  <c:v>13465.7799730348</c:v>
                </c:pt>
                <c:pt idx="19">
                  <c:v>13465.7799730348</c:v>
                </c:pt>
                <c:pt idx="20">
                  <c:v>13465.7799730348</c:v>
                </c:pt>
                <c:pt idx="21">
                  <c:v>13465.7799730348</c:v>
                </c:pt>
                <c:pt idx="22">
                  <c:v>13465.7799730348</c:v>
                </c:pt>
                <c:pt idx="23">
                  <c:v>13465.7799730348</c:v>
                </c:pt>
                <c:pt idx="24">
                  <c:v>13465.7799730348</c:v>
                </c:pt>
                <c:pt idx="25">
                  <c:v>13465.7799730348</c:v>
                </c:pt>
                <c:pt idx="26">
                  <c:v>13465.7799730348</c:v>
                </c:pt>
                <c:pt idx="27">
                  <c:v>13465.7799730348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F-464A-B891-7C79A1CCCE6F}"/>
            </c:ext>
          </c:extLst>
        </c:ser>
        <c:ser>
          <c:idx val="2"/>
          <c:order val="2"/>
          <c:tx>
            <c:strRef>
              <c:f>'3,5 - 7,5 t'!$D$3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'3,5 - 7,5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'3,5 - 7,5 t'!$D$4:$D$31</c:f>
              <c:numCache>
                <c:formatCode>General</c:formatCode>
                <c:ptCount val="28"/>
                <c:pt idx="0">
                  <c:v>209.83447755254301</c:v>
                </c:pt>
                <c:pt idx="1">
                  <c:v>210.882399217699</c:v>
                </c:pt>
                <c:pt idx="2">
                  <c:v>193.75266239804199</c:v>
                </c:pt>
                <c:pt idx="3">
                  <c:v>16.5347625643277</c:v>
                </c:pt>
                <c:pt idx="4">
                  <c:v>99.227146710564995</c:v>
                </c:pt>
                <c:pt idx="5">
                  <c:v>4.6249316810748597</c:v>
                </c:pt>
                <c:pt idx="6">
                  <c:v>63.092212750784</c:v>
                </c:pt>
                <c:pt idx="7">
                  <c:v>2.38269317016448</c:v>
                </c:pt>
                <c:pt idx="8">
                  <c:v>253.20885889693599</c:v>
                </c:pt>
                <c:pt idx="9">
                  <c:v>430.34945163494098</c:v>
                </c:pt>
                <c:pt idx="10">
                  <c:v>602.64127416737995</c:v>
                </c:pt>
                <c:pt idx="11">
                  <c:v>738.56026095382595</c:v>
                </c:pt>
                <c:pt idx="12">
                  <c:v>928.63417401891502</c:v>
                </c:pt>
                <c:pt idx="13">
                  <c:v>1051.69471314361</c:v>
                </c:pt>
                <c:pt idx="14">
                  <c:v>1138.75990763952</c:v>
                </c:pt>
                <c:pt idx="15">
                  <c:v>1015.32273122677</c:v>
                </c:pt>
                <c:pt idx="16">
                  <c:v>1484.17336383981</c:v>
                </c:pt>
                <c:pt idx="17">
                  <c:v>1318.8461880485099</c:v>
                </c:pt>
                <c:pt idx="18">
                  <c:v>1318.8461880485099</c:v>
                </c:pt>
                <c:pt idx="19">
                  <c:v>1318.8461880485099</c:v>
                </c:pt>
                <c:pt idx="20">
                  <c:v>1318.8461880485099</c:v>
                </c:pt>
                <c:pt idx="21">
                  <c:v>1318.8461880485099</c:v>
                </c:pt>
                <c:pt idx="22">
                  <c:v>1318.8461880485099</c:v>
                </c:pt>
                <c:pt idx="23">
                  <c:v>1318.8461880485099</c:v>
                </c:pt>
                <c:pt idx="24">
                  <c:v>1318.8461880485099</c:v>
                </c:pt>
                <c:pt idx="25">
                  <c:v>1318.8461880485099</c:v>
                </c:pt>
                <c:pt idx="26">
                  <c:v>1318.8461880485099</c:v>
                </c:pt>
                <c:pt idx="27">
                  <c:v>1318.8461880485099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F-464A-B891-7C79A1CCCE6F}"/>
            </c:ext>
          </c:extLst>
        </c:ser>
        <c:ser>
          <c:idx val="3"/>
          <c:order val="3"/>
          <c:tx>
            <c:strRef>
              <c:f>'3,5 - 7,5 t'!$E$3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'3,5 - 7,5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'3,5 - 7,5 t'!$E$4:$E$31</c:f>
              <c:numCache>
                <c:formatCode>General</c:formatCode>
                <c:ptCount val="28"/>
                <c:pt idx="0">
                  <c:v>0.19108329776692501</c:v>
                </c:pt>
                <c:pt idx="1">
                  <c:v>1.6224516622766701E-2</c:v>
                </c:pt>
                <c:pt idx="2">
                  <c:v>9.7845186128350803E-2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1.97138583404021E-4</c:v>
                </c:pt>
                <c:pt idx="13">
                  <c:v>3.3913879665062797E-2</c:v>
                </c:pt>
                <c:pt idx="14">
                  <c:v>6.1611203913920699E-2</c:v>
                </c:pt>
                <c:pt idx="15">
                  <c:v>5.996315031472E-2</c:v>
                </c:pt>
                <c:pt idx="16">
                  <c:v>6.2563524355547601E-2</c:v>
                </c:pt>
                <c:pt idx="17">
                  <c:v>6.8350045648726904E-2</c:v>
                </c:pt>
                <c:pt idx="18">
                  <c:v>6.8350045648726904E-2</c:v>
                </c:pt>
                <c:pt idx="19">
                  <c:v>6.8350045648726904E-2</c:v>
                </c:pt>
                <c:pt idx="20">
                  <c:v>6.8350045648726904E-2</c:v>
                </c:pt>
                <c:pt idx="21">
                  <c:v>6.8350045648726904E-2</c:v>
                </c:pt>
                <c:pt idx="22">
                  <c:v>6.8350045648726904E-2</c:v>
                </c:pt>
                <c:pt idx="23">
                  <c:v>6.8350045648726904E-2</c:v>
                </c:pt>
                <c:pt idx="24">
                  <c:v>6.8350045648726904E-2</c:v>
                </c:pt>
                <c:pt idx="25">
                  <c:v>6.8350045648726904E-2</c:v>
                </c:pt>
                <c:pt idx="26">
                  <c:v>6.8350045648726904E-2</c:v>
                </c:pt>
                <c:pt idx="27">
                  <c:v>6.8350045648726904E-2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AF-464A-B891-7C79A1CCCE6F}"/>
            </c:ext>
          </c:extLst>
        </c:ser>
        <c:ser>
          <c:idx val="4"/>
          <c:order val="4"/>
          <c:tx>
            <c:strRef>
              <c:f>'3,5 - 7,5 t'!$F$3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'3,5 - 7,5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'3,5 - 7,5 t'!$F$4:$F$31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AF-464A-B891-7C79A1CCCE6F}"/>
            </c:ext>
          </c:extLst>
        </c:ser>
        <c:ser>
          <c:idx val="5"/>
          <c:order val="5"/>
          <c:tx>
            <c:strRef>
              <c:f>'3,5 - 7,5 t'!$G$3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'3,5 - 7,5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'3,5 - 7,5 t'!$G$4:$G$31</c:f>
              <c:numCache>
                <c:formatCode>General</c:formatCode>
                <c:ptCount val="28"/>
                <c:pt idx="0">
                  <c:v>95.668743771816693</c:v>
                </c:pt>
                <c:pt idx="1">
                  <c:v>8.3337490640544001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AF-464A-B891-7C79A1CCCE6F}"/>
            </c:ext>
          </c:extLst>
        </c:ser>
        <c:ser>
          <c:idx val="6"/>
          <c:order val="6"/>
          <c:tx>
            <c:strRef>
              <c:f>'3,5 - 7,5 t'!$H$3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'3,5 - 7,5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'3,5 - 7,5 t'!$H$4:$H$31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AF-464A-B891-7C79A1CCCE6F}"/>
            </c:ext>
          </c:extLst>
        </c:ser>
        <c:ser>
          <c:idx val="7"/>
          <c:order val="7"/>
          <c:tx>
            <c:strRef>
              <c:f>'3,5 - 7,5 t'!$I$3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'3,5 - 7,5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'3,5 - 7,5 t'!$I$4:$I$31</c:f>
              <c:numCache>
                <c:formatCode>General</c:formatCode>
                <c:ptCount val="28"/>
                <c:pt idx="0">
                  <c:v>10639.029730153499</c:v>
                </c:pt>
                <c:pt idx="1">
                  <c:v>9524.8280140914303</c:v>
                </c:pt>
                <c:pt idx="2">
                  <c:v>9652.7889786217293</c:v>
                </c:pt>
                <c:pt idx="3">
                  <c:v>8985.8686110315593</c:v>
                </c:pt>
                <c:pt idx="4">
                  <c:v>6989.5075476927304</c:v>
                </c:pt>
                <c:pt idx="5">
                  <c:v>4621.6473387574497</c:v>
                </c:pt>
                <c:pt idx="6">
                  <c:v>2650.538336096</c:v>
                </c:pt>
                <c:pt idx="7">
                  <c:v>1379.88482082272</c:v>
                </c:pt>
                <c:pt idx="8">
                  <c:v>660.99154335857895</c:v>
                </c:pt>
                <c:pt idx="9">
                  <c:v>319.59814481656201</c:v>
                </c:pt>
                <c:pt idx="10">
                  <c:v>138.87048662472401</c:v>
                </c:pt>
                <c:pt idx="11">
                  <c:v>59.772753394598098</c:v>
                </c:pt>
                <c:pt idx="12">
                  <c:v>48.087555600020998</c:v>
                </c:pt>
                <c:pt idx="13">
                  <c:v>104.509616232963</c:v>
                </c:pt>
                <c:pt idx="14">
                  <c:v>23.8455283141666</c:v>
                </c:pt>
                <c:pt idx="15">
                  <c:v>11.2388540093289</c:v>
                </c:pt>
                <c:pt idx="16">
                  <c:v>106.74936287393901</c:v>
                </c:pt>
                <c:pt idx="17">
                  <c:v>5.0460291559611496</c:v>
                </c:pt>
                <c:pt idx="18">
                  <c:v>5.0460291559611496</c:v>
                </c:pt>
                <c:pt idx="19">
                  <c:v>5.0460291559611496</c:v>
                </c:pt>
                <c:pt idx="20">
                  <c:v>5.0460291559611496</c:v>
                </c:pt>
                <c:pt idx="21">
                  <c:v>5.0460291559611496</c:v>
                </c:pt>
                <c:pt idx="22">
                  <c:v>5.0460291559611496</c:v>
                </c:pt>
                <c:pt idx="23">
                  <c:v>5.0460291559611496</c:v>
                </c:pt>
                <c:pt idx="24">
                  <c:v>5.0460291559611496</c:v>
                </c:pt>
                <c:pt idx="25">
                  <c:v>5.0460291559611496</c:v>
                </c:pt>
                <c:pt idx="26">
                  <c:v>5.0460291559611496</c:v>
                </c:pt>
                <c:pt idx="27">
                  <c:v>5.0460291559611496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AF-464A-B891-7C79A1CCC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207647"/>
        <c:axId val="1134061759"/>
      </c:barChart>
      <c:catAx>
        <c:axId val="9792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061759"/>
        <c:crosses val="autoZero"/>
        <c:auto val="1"/>
        <c:lblAlgn val="ctr"/>
        <c:lblOffset val="100"/>
        <c:noMultiLvlLbl val="0"/>
      </c:catAx>
      <c:valAx>
        <c:axId val="11340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Neuzulassungen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'3,5 - 7,5 t'!$A$1</c:f>
          <c:strCache>
            <c:ptCount val="1"/>
            <c:pt idx="0">
              <c:v>3,5 - 7,5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'3,5 - 7,5 t'!$B$35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'3,5 - 7,5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'3,5 - 7,5 t'!$B$36:$B$63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4.9756521116029999</c:v>
                </c:pt>
                <c:pt idx="4">
                  <c:v>743.39171390615695</c:v>
                </c:pt>
                <c:pt idx="5">
                  <c:v>3880.6867463804401</c:v>
                </c:pt>
                <c:pt idx="6">
                  <c:v>8433.6882323985592</c:v>
                </c:pt>
                <c:pt idx="7">
                  <c:v>13101.0233640406</c:v>
                </c:pt>
                <c:pt idx="8">
                  <c:v>17043.6214606022</c:v>
                </c:pt>
                <c:pt idx="9">
                  <c:v>21689.247265920301</c:v>
                </c:pt>
                <c:pt idx="10">
                  <c:v>26337.281403217199</c:v>
                </c:pt>
                <c:pt idx="11">
                  <c:v>29882.169588525801</c:v>
                </c:pt>
                <c:pt idx="12">
                  <c:v>32970.286701073303</c:v>
                </c:pt>
                <c:pt idx="13">
                  <c:v>34892.256137025201</c:v>
                </c:pt>
                <c:pt idx="14">
                  <c:v>35067.888394498899</c:v>
                </c:pt>
                <c:pt idx="15">
                  <c:v>35069.469579950601</c:v>
                </c:pt>
                <c:pt idx="16">
                  <c:v>35102.881055940801</c:v>
                </c:pt>
                <c:pt idx="17">
                  <c:v>35104.726317121997</c:v>
                </c:pt>
                <c:pt idx="18">
                  <c:v>35104.726317121997</c:v>
                </c:pt>
                <c:pt idx="19">
                  <c:v>35104.726317121997</c:v>
                </c:pt>
                <c:pt idx="20">
                  <c:v>35104.726317121997</c:v>
                </c:pt>
                <c:pt idx="21">
                  <c:v>35104.726317121997</c:v>
                </c:pt>
                <c:pt idx="22">
                  <c:v>35104.726317121997</c:v>
                </c:pt>
                <c:pt idx="23">
                  <c:v>35104.726317121997</c:v>
                </c:pt>
                <c:pt idx="24">
                  <c:v>35104.726317121997</c:v>
                </c:pt>
                <c:pt idx="25">
                  <c:v>35104.726317121997</c:v>
                </c:pt>
                <c:pt idx="26">
                  <c:v>35104.726317121997</c:v>
                </c:pt>
                <c:pt idx="27">
                  <c:v>35104.726317121997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E-4F4D-8989-A559828B11F1}"/>
            </c:ext>
          </c:extLst>
        </c:ser>
        <c:ser>
          <c:idx val="1"/>
          <c:order val="1"/>
          <c:tx>
            <c:strRef>
              <c:f>'3,5 - 7,5 t'!$C$35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'3,5 - 7,5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'3,5 - 7,5 t'!$C$36:$C$63</c:f>
              <c:numCache>
                <c:formatCode>General</c:formatCode>
                <c:ptCount val="28"/>
                <c:pt idx="0">
                  <c:v>2.4350804410837799</c:v>
                </c:pt>
                <c:pt idx="1">
                  <c:v>409.90443586895299</c:v>
                </c:pt>
                <c:pt idx="2">
                  <c:v>1657.8721730408699</c:v>
                </c:pt>
                <c:pt idx="3">
                  <c:v>4667.5069838438503</c:v>
                </c:pt>
                <c:pt idx="4">
                  <c:v>9196.2728411284806</c:v>
                </c:pt>
                <c:pt idx="5">
                  <c:v>14100.601457373299</c:v>
                </c:pt>
                <c:pt idx="6">
                  <c:v>19812.2800956832</c:v>
                </c:pt>
                <c:pt idx="7">
                  <c:v>26826.553286527698</c:v>
                </c:pt>
                <c:pt idx="8">
                  <c:v>35171.4485485685</c:v>
                </c:pt>
                <c:pt idx="9">
                  <c:v>42905.268189045601</c:v>
                </c:pt>
                <c:pt idx="10">
                  <c:v>50493.5560035745</c:v>
                </c:pt>
                <c:pt idx="11">
                  <c:v>58844.336101974397</c:v>
                </c:pt>
                <c:pt idx="12">
                  <c:v>67264.763344453706</c:v>
                </c:pt>
                <c:pt idx="13">
                  <c:v>76588.947676192707</c:v>
                </c:pt>
                <c:pt idx="14">
                  <c:v>87586.955590266502</c:v>
                </c:pt>
                <c:pt idx="15">
                  <c:v>98689.619909438901</c:v>
                </c:pt>
                <c:pt idx="16">
                  <c:v>109249.133840893</c:v>
                </c:pt>
                <c:pt idx="17">
                  <c:v>118558.317791551</c:v>
                </c:pt>
                <c:pt idx="18">
                  <c:v>118558.317791551</c:v>
                </c:pt>
                <c:pt idx="19">
                  <c:v>118558.317791551</c:v>
                </c:pt>
                <c:pt idx="20">
                  <c:v>118558.317791551</c:v>
                </c:pt>
                <c:pt idx="21">
                  <c:v>118558.317791551</c:v>
                </c:pt>
                <c:pt idx="22">
                  <c:v>118558.317791551</c:v>
                </c:pt>
                <c:pt idx="23">
                  <c:v>118558.317791551</c:v>
                </c:pt>
                <c:pt idx="24">
                  <c:v>118558.317791551</c:v>
                </c:pt>
                <c:pt idx="25">
                  <c:v>118558.317791551</c:v>
                </c:pt>
                <c:pt idx="26">
                  <c:v>118558.317791551</c:v>
                </c:pt>
                <c:pt idx="27">
                  <c:v>118558.317791551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E-4F4D-8989-A559828B11F1}"/>
            </c:ext>
          </c:extLst>
        </c:ser>
        <c:ser>
          <c:idx val="2"/>
          <c:order val="2"/>
          <c:tx>
            <c:strRef>
              <c:f>'3,5 - 7,5 t'!$D$35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'3,5 - 7,5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'3,5 - 7,5 t'!$D$36:$D$63</c:f>
              <c:numCache>
                <c:formatCode>General</c:formatCode>
                <c:ptCount val="28"/>
                <c:pt idx="0">
                  <c:v>209.83447755254301</c:v>
                </c:pt>
                <c:pt idx="1">
                  <c:v>420.71687677024198</c:v>
                </c:pt>
                <c:pt idx="2">
                  <c:v>480.68391752580999</c:v>
                </c:pt>
                <c:pt idx="3">
                  <c:v>342.53242595250703</c:v>
                </c:pt>
                <c:pt idx="4">
                  <c:v>140.78244305009099</c:v>
                </c:pt>
                <c:pt idx="5">
                  <c:v>117.393649490301</c:v>
                </c:pt>
                <c:pt idx="6">
                  <c:v>68.1624164386525</c:v>
                </c:pt>
                <c:pt idx="7">
                  <c:v>67.234844780214601</c:v>
                </c:pt>
                <c:pt idx="8">
                  <c:v>255.602357736876</c:v>
                </c:pt>
                <c:pt idx="9">
                  <c:v>683.90005538596097</c:v>
                </c:pt>
                <c:pt idx="10">
                  <c:v>1117.5207390437099</c:v>
                </c:pt>
                <c:pt idx="11">
                  <c:v>1686.1696825860299</c:v>
                </c:pt>
                <c:pt idx="12">
                  <c:v>2161.4641734278198</c:v>
                </c:pt>
                <c:pt idx="13">
                  <c:v>2744.7042307673901</c:v>
                </c:pt>
                <c:pt idx="14">
                  <c:v>3023.6962647288401</c:v>
                </c:pt>
                <c:pt idx="15">
                  <c:v>3220.6918530538701</c:v>
                </c:pt>
                <c:pt idx="16">
                  <c:v>3792.1837116977199</c:v>
                </c:pt>
                <c:pt idx="17">
                  <c:v>3900.1914601240401</c:v>
                </c:pt>
                <c:pt idx="18">
                  <c:v>3900.1914601240401</c:v>
                </c:pt>
                <c:pt idx="19">
                  <c:v>3900.1914601240401</c:v>
                </c:pt>
                <c:pt idx="20">
                  <c:v>3900.1914601240401</c:v>
                </c:pt>
                <c:pt idx="21">
                  <c:v>3900.1914601240401</c:v>
                </c:pt>
                <c:pt idx="22">
                  <c:v>3900.1914601240401</c:v>
                </c:pt>
                <c:pt idx="23">
                  <c:v>3900.1914601240401</c:v>
                </c:pt>
                <c:pt idx="24">
                  <c:v>3900.1914601240401</c:v>
                </c:pt>
                <c:pt idx="25">
                  <c:v>3900.1914601240401</c:v>
                </c:pt>
                <c:pt idx="26">
                  <c:v>3900.1914601240401</c:v>
                </c:pt>
                <c:pt idx="27">
                  <c:v>3900.1914601240401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AE-4F4D-8989-A559828B11F1}"/>
            </c:ext>
          </c:extLst>
        </c:ser>
        <c:ser>
          <c:idx val="3"/>
          <c:order val="3"/>
          <c:tx>
            <c:strRef>
              <c:f>'3,5 - 7,5 t'!$E$35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'3,5 - 7,5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'3,5 - 7,5 t'!$E$36:$E$63</c:f>
              <c:numCache>
                <c:formatCode>General</c:formatCode>
                <c:ptCount val="28"/>
                <c:pt idx="0">
                  <c:v>0.19108329776692501</c:v>
                </c:pt>
                <c:pt idx="1">
                  <c:v>0.20730781438969101</c:v>
                </c:pt>
                <c:pt idx="2">
                  <c:v>0.114069702751118</c:v>
                </c:pt>
                <c:pt idx="3">
                  <c:v>9.7845186128350803E-2</c:v>
                </c:pt>
                <c:pt idx="4" formatCode="0.00E+00">
                  <c:v>2.7755575615628901E-17</c:v>
                </c:pt>
                <c:pt idx="5" formatCode="0.00E+00">
                  <c:v>2.7755575615628901E-17</c:v>
                </c:pt>
                <c:pt idx="6" formatCode="0.00E+00">
                  <c:v>2.7755575615628901E-17</c:v>
                </c:pt>
                <c:pt idx="7" formatCode="0.00E+00">
                  <c:v>2.7755575615628901E-17</c:v>
                </c:pt>
                <c:pt idx="8" formatCode="0.00E+00">
                  <c:v>2.7755575615628901E-17</c:v>
                </c:pt>
                <c:pt idx="9" formatCode="0.00E+00">
                  <c:v>2.7755575615628901E-17</c:v>
                </c:pt>
                <c:pt idx="10" formatCode="0.00E+00">
                  <c:v>2.7755575615628901E-17</c:v>
                </c:pt>
                <c:pt idx="11" formatCode="0.00E+00">
                  <c:v>2.7755575615628901E-17</c:v>
                </c:pt>
                <c:pt idx="12">
                  <c:v>1.97138583404049E-4</c:v>
                </c:pt>
                <c:pt idx="13">
                  <c:v>3.41110182484669E-2</c:v>
                </c:pt>
                <c:pt idx="14">
                  <c:v>9.5525083578983594E-2</c:v>
                </c:pt>
                <c:pt idx="15">
                  <c:v>0.121574354228641</c:v>
                </c:pt>
                <c:pt idx="16">
                  <c:v>0.122526674670268</c:v>
                </c:pt>
                <c:pt idx="17">
                  <c:v>0.130913570004275</c:v>
                </c:pt>
                <c:pt idx="18">
                  <c:v>0.130913570004275</c:v>
                </c:pt>
                <c:pt idx="19">
                  <c:v>0.130913570004275</c:v>
                </c:pt>
                <c:pt idx="20">
                  <c:v>0.130913570004275</c:v>
                </c:pt>
                <c:pt idx="21">
                  <c:v>0.130913570004275</c:v>
                </c:pt>
                <c:pt idx="22">
                  <c:v>0.130913570004275</c:v>
                </c:pt>
                <c:pt idx="23">
                  <c:v>0.130913570004275</c:v>
                </c:pt>
                <c:pt idx="24">
                  <c:v>0.130913570004275</c:v>
                </c:pt>
                <c:pt idx="25">
                  <c:v>0.130913570004275</c:v>
                </c:pt>
                <c:pt idx="26">
                  <c:v>0.130913570004275</c:v>
                </c:pt>
                <c:pt idx="27">
                  <c:v>0.130913570004275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AE-4F4D-8989-A559828B11F1}"/>
            </c:ext>
          </c:extLst>
        </c:ser>
        <c:ser>
          <c:idx val="4"/>
          <c:order val="4"/>
          <c:tx>
            <c:strRef>
              <c:f>'3,5 - 7,5 t'!$F$35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'3,5 - 7,5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'3,5 - 7,5 t'!$F$36:$F$63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AE-4F4D-8989-A559828B11F1}"/>
            </c:ext>
          </c:extLst>
        </c:ser>
        <c:ser>
          <c:idx val="5"/>
          <c:order val="5"/>
          <c:tx>
            <c:strRef>
              <c:f>'3,5 - 7,5 t'!$G$35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'3,5 - 7,5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'3,5 - 7,5 t'!$G$36:$G$63</c:f>
              <c:numCache>
                <c:formatCode>General</c:formatCode>
                <c:ptCount val="28"/>
                <c:pt idx="0">
                  <c:v>95.668743771816693</c:v>
                </c:pt>
                <c:pt idx="1">
                  <c:v>104.002492835871</c:v>
                </c:pt>
                <c:pt idx="2">
                  <c:v>8.3337490640544001</c:v>
                </c:pt>
                <c:pt idx="3" formatCode="0.00E+00">
                  <c:v>-1.7763568394002501E-15</c:v>
                </c:pt>
                <c:pt idx="4" formatCode="0.00E+00">
                  <c:v>-1.7763568394002501E-15</c:v>
                </c:pt>
                <c:pt idx="5" formatCode="0.00E+00">
                  <c:v>-1.7763568394002501E-15</c:v>
                </c:pt>
                <c:pt idx="6" formatCode="0.00E+00">
                  <c:v>-1.7763568394002501E-15</c:v>
                </c:pt>
                <c:pt idx="7" formatCode="0.00E+00">
                  <c:v>-1.7763568394002501E-15</c:v>
                </c:pt>
                <c:pt idx="8" formatCode="0.00E+00">
                  <c:v>-1.7763568394002501E-15</c:v>
                </c:pt>
                <c:pt idx="9" formatCode="0.00E+00">
                  <c:v>-1.7763568394002501E-15</c:v>
                </c:pt>
                <c:pt idx="10" formatCode="0.00E+00">
                  <c:v>-1.7763568394002501E-15</c:v>
                </c:pt>
                <c:pt idx="11" formatCode="0.00E+00">
                  <c:v>-1.7763568394002501E-15</c:v>
                </c:pt>
                <c:pt idx="12" formatCode="0.00E+00">
                  <c:v>-1.7763568394002501E-15</c:v>
                </c:pt>
                <c:pt idx="13" formatCode="0.00E+00">
                  <c:v>-1.7763568394002501E-15</c:v>
                </c:pt>
                <c:pt idx="14" formatCode="0.00E+00">
                  <c:v>-1.7763568394002501E-15</c:v>
                </c:pt>
                <c:pt idx="15" formatCode="0.00E+00">
                  <c:v>-1.7763568394002501E-15</c:v>
                </c:pt>
                <c:pt idx="16" formatCode="0.00E+00">
                  <c:v>-1.7763568394002501E-15</c:v>
                </c:pt>
                <c:pt idx="17" formatCode="0.00E+00">
                  <c:v>-1.7763568394002501E-15</c:v>
                </c:pt>
                <c:pt idx="18">
                  <c:v>-1.7763568394002501E-15</c:v>
                </c:pt>
                <c:pt idx="19">
                  <c:v>-1.7763568394002501E-15</c:v>
                </c:pt>
                <c:pt idx="20">
                  <c:v>-1.7763568394002501E-15</c:v>
                </c:pt>
                <c:pt idx="21">
                  <c:v>-1.7763568394002501E-15</c:v>
                </c:pt>
                <c:pt idx="22">
                  <c:v>-1.7763568394002501E-15</c:v>
                </c:pt>
                <c:pt idx="23">
                  <c:v>-1.7763568394002501E-15</c:v>
                </c:pt>
                <c:pt idx="24">
                  <c:v>-1.7763568394002501E-15</c:v>
                </c:pt>
                <c:pt idx="25">
                  <c:v>-1.7763568394002501E-15</c:v>
                </c:pt>
                <c:pt idx="26">
                  <c:v>-1.7763568394002501E-15</c:v>
                </c:pt>
                <c:pt idx="27">
                  <c:v>-1.7763568394002501E-15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AE-4F4D-8989-A559828B11F1}"/>
            </c:ext>
          </c:extLst>
        </c:ser>
        <c:ser>
          <c:idx val="6"/>
          <c:order val="6"/>
          <c:tx>
            <c:strRef>
              <c:f>'3,5 - 7,5 t'!$H$35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'3,5 - 7,5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'3,5 - 7,5 t'!$H$36:$H$63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AE-4F4D-8989-A559828B11F1}"/>
            </c:ext>
          </c:extLst>
        </c:ser>
        <c:ser>
          <c:idx val="7"/>
          <c:order val="7"/>
          <c:tx>
            <c:strRef>
              <c:f>'3,5 - 7,5 t'!$I$35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'3,5 - 7,5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'3,5 - 7,5 t'!$I$36:$I$63</c:f>
              <c:numCache>
                <c:formatCode>General</c:formatCode>
                <c:ptCount val="28"/>
                <c:pt idx="0">
                  <c:v>228442.777425968</c:v>
                </c:pt>
                <c:pt idx="1">
                  <c:v>230321.48319458801</c:v>
                </c:pt>
                <c:pt idx="2">
                  <c:v>231614.71789538901</c:v>
                </c:pt>
                <c:pt idx="3">
                  <c:v>231252.016394473</c:v>
                </c:pt>
                <c:pt idx="4">
                  <c:v>228692.08980032799</c:v>
                </c:pt>
                <c:pt idx="5">
                  <c:v>223179.26244201401</c:v>
                </c:pt>
                <c:pt idx="6">
                  <c:v>215469.22104758301</c:v>
                </c:pt>
                <c:pt idx="7">
                  <c:v>206293.9477936</c:v>
                </c:pt>
                <c:pt idx="8">
                  <c:v>193342.76541608199</c:v>
                </c:pt>
                <c:pt idx="9">
                  <c:v>180309.13289983501</c:v>
                </c:pt>
                <c:pt idx="10">
                  <c:v>167413.300891547</c:v>
                </c:pt>
                <c:pt idx="11">
                  <c:v>154723.09429149199</c:v>
                </c:pt>
                <c:pt idx="12">
                  <c:v>142513.36587568201</c:v>
                </c:pt>
                <c:pt idx="13">
                  <c:v>130458.048763967</c:v>
                </c:pt>
                <c:pt idx="14">
                  <c:v>118779.46577158901</c:v>
                </c:pt>
                <c:pt idx="15">
                  <c:v>107252.309256565</c:v>
                </c:pt>
                <c:pt idx="16">
                  <c:v>95862.001665351796</c:v>
                </c:pt>
                <c:pt idx="17">
                  <c:v>86217.066945387807</c:v>
                </c:pt>
                <c:pt idx="18">
                  <c:v>86217.066945387807</c:v>
                </c:pt>
                <c:pt idx="19">
                  <c:v>86217.066945387807</c:v>
                </c:pt>
                <c:pt idx="20">
                  <c:v>86217.066945387807</c:v>
                </c:pt>
                <c:pt idx="21">
                  <c:v>86217.066945387807</c:v>
                </c:pt>
                <c:pt idx="22">
                  <c:v>86217.066945387807</c:v>
                </c:pt>
                <c:pt idx="23">
                  <c:v>86217.066945387807</c:v>
                </c:pt>
                <c:pt idx="24">
                  <c:v>86217.066945387807</c:v>
                </c:pt>
                <c:pt idx="25">
                  <c:v>86217.066945387807</c:v>
                </c:pt>
                <c:pt idx="26">
                  <c:v>86217.066945387807</c:v>
                </c:pt>
                <c:pt idx="27">
                  <c:v>86217.066945387807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AE-4F4D-8989-A559828B1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207647"/>
        <c:axId val="1134061759"/>
      </c:barChart>
      <c:catAx>
        <c:axId val="9792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061759"/>
        <c:crosses val="autoZero"/>
        <c:auto val="1"/>
        <c:lblAlgn val="ctr"/>
        <c:lblOffset val="100"/>
        <c:noMultiLvlLbl val="0"/>
      </c:catAx>
      <c:valAx>
        <c:axId val="11340617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Fahrzeuge im Bestand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'7,5 - 12 t'!$A$1</c:f>
          <c:strCache>
            <c:ptCount val="1"/>
            <c:pt idx="0">
              <c:v>7,5 - 12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'7,5 - 12 t'!$B$3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'7,5 - 12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'7,5 - 12 t'!$B$4:$B$31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57.652389566361002</c:v>
                </c:pt>
                <c:pt idx="5">
                  <c:v>516.15197168240502</c:v>
                </c:pt>
                <c:pt idx="6">
                  <c:v>2061.8651228165099</c:v>
                </c:pt>
                <c:pt idx="7">
                  <c:v>3288.8354536903098</c:v>
                </c:pt>
                <c:pt idx="8">
                  <c:v>4170.8361838871097</c:v>
                </c:pt>
                <c:pt idx="9">
                  <c:v>4834.9795697476502</c:v>
                </c:pt>
                <c:pt idx="10">
                  <c:v>889.27540023394295</c:v>
                </c:pt>
                <c:pt idx="11">
                  <c:v>143.220149512988</c:v>
                </c:pt>
                <c:pt idx="12">
                  <c:v>86.333952427088605</c:v>
                </c:pt>
                <c:pt idx="13">
                  <c:v>41.347881733958197</c:v>
                </c:pt>
                <c:pt idx="14">
                  <c:v>40.299938299618603</c:v>
                </c:pt>
                <c:pt idx="15">
                  <c:v>18.0896789694444</c:v>
                </c:pt>
                <c:pt idx="16">
                  <c:v>4.9822910899898698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0-4B5D-98E0-1817E16D4FB2}"/>
            </c:ext>
          </c:extLst>
        </c:ser>
        <c:ser>
          <c:idx val="1"/>
          <c:order val="1"/>
          <c:tx>
            <c:strRef>
              <c:f>'7,5 - 12 t'!$C$3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'7,5 - 12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'7,5 - 12 t'!$C$4:$C$31</c:f>
              <c:numCache>
                <c:formatCode>General</c:formatCode>
                <c:ptCount val="28"/>
                <c:pt idx="0">
                  <c:v>201.57420656901499</c:v>
                </c:pt>
                <c:pt idx="1">
                  <c:v>298.381098601183</c:v>
                </c:pt>
                <c:pt idx="2">
                  <c:v>538.48807972404097</c:v>
                </c:pt>
                <c:pt idx="3">
                  <c:v>902.81191505358004</c:v>
                </c:pt>
                <c:pt idx="4">
                  <c:v>1244.9506327650199</c:v>
                </c:pt>
                <c:pt idx="5">
                  <c:v>1323.4796780853301</c:v>
                </c:pt>
                <c:pt idx="6">
                  <c:v>456.16034780643901</c:v>
                </c:pt>
                <c:pt idx="7">
                  <c:v>59.358482517242997</c:v>
                </c:pt>
                <c:pt idx="8">
                  <c:v>127.247500007516</c:v>
                </c:pt>
                <c:pt idx="9">
                  <c:v>361.54455038400499</c:v>
                </c:pt>
                <c:pt idx="10">
                  <c:v>5143.4203417649796</c:v>
                </c:pt>
                <c:pt idx="11">
                  <c:v>6609.3253969050402</c:v>
                </c:pt>
                <c:pt idx="12">
                  <c:v>7259.3794779234104</c:v>
                </c:pt>
                <c:pt idx="13">
                  <c:v>7745.6767142153903</c:v>
                </c:pt>
                <c:pt idx="14">
                  <c:v>8058.0102127810696</c:v>
                </c:pt>
                <c:pt idx="15">
                  <c:v>8368.9633092957502</c:v>
                </c:pt>
                <c:pt idx="16">
                  <c:v>8491.8234752095505</c:v>
                </c:pt>
                <c:pt idx="17">
                  <c:v>8303.6242433405405</c:v>
                </c:pt>
                <c:pt idx="18">
                  <c:v>8303.6242433405405</c:v>
                </c:pt>
                <c:pt idx="19">
                  <c:v>8303.6242433405405</c:v>
                </c:pt>
                <c:pt idx="20">
                  <c:v>8303.6242433405405</c:v>
                </c:pt>
                <c:pt idx="21">
                  <c:v>8303.6242433405405</c:v>
                </c:pt>
                <c:pt idx="22">
                  <c:v>8303.6242433405405</c:v>
                </c:pt>
                <c:pt idx="23">
                  <c:v>8303.6242433405405</c:v>
                </c:pt>
                <c:pt idx="24">
                  <c:v>8303.6242433405405</c:v>
                </c:pt>
                <c:pt idx="25">
                  <c:v>8303.6242433405405</c:v>
                </c:pt>
                <c:pt idx="26">
                  <c:v>8303.6242433405405</c:v>
                </c:pt>
                <c:pt idx="27">
                  <c:v>8303.6242433405405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0-4B5D-98E0-1817E16D4FB2}"/>
            </c:ext>
          </c:extLst>
        </c:ser>
        <c:ser>
          <c:idx val="2"/>
          <c:order val="2"/>
          <c:tx>
            <c:strRef>
              <c:f>'7,5 - 12 t'!$D$3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'7,5 - 12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'7,5 - 12 t'!$D$4:$D$31</c:f>
              <c:numCache>
                <c:formatCode>General</c:formatCode>
                <c:ptCount val="28"/>
                <c:pt idx="0">
                  <c:v>71.185356147852104</c:v>
                </c:pt>
                <c:pt idx="1">
                  <c:v>69.663660152914304</c:v>
                </c:pt>
                <c:pt idx="2">
                  <c:v>46.2983610294051</c:v>
                </c:pt>
                <c:pt idx="3">
                  <c:v>0.759764757424088</c:v>
                </c:pt>
                <c:pt idx="4">
                  <c:v>2.4019365519317302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5.6023467241904097</c:v>
                </c:pt>
                <c:pt idx="16">
                  <c:v>65.224040276839801</c:v>
                </c:pt>
                <c:pt idx="17">
                  <c:v>176.21150661808699</c:v>
                </c:pt>
                <c:pt idx="18">
                  <c:v>176.21150661808699</c:v>
                </c:pt>
                <c:pt idx="19">
                  <c:v>176.21150661808699</c:v>
                </c:pt>
                <c:pt idx="20">
                  <c:v>176.21150661808699</c:v>
                </c:pt>
                <c:pt idx="21">
                  <c:v>176.21150661808699</c:v>
                </c:pt>
                <c:pt idx="22">
                  <c:v>176.21150661808699</c:v>
                </c:pt>
                <c:pt idx="23">
                  <c:v>176.21150661808699</c:v>
                </c:pt>
                <c:pt idx="24">
                  <c:v>176.21150661808699</c:v>
                </c:pt>
                <c:pt idx="25">
                  <c:v>176.21150661808699</c:v>
                </c:pt>
                <c:pt idx="26">
                  <c:v>176.21150661808699</c:v>
                </c:pt>
                <c:pt idx="27">
                  <c:v>176.21150661808699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50-4B5D-98E0-1817E16D4FB2}"/>
            </c:ext>
          </c:extLst>
        </c:ser>
        <c:ser>
          <c:idx val="3"/>
          <c:order val="3"/>
          <c:tx>
            <c:strRef>
              <c:f>'7,5 - 12 t'!$E$3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'7,5 - 12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'7,5 - 12 t'!$E$4:$E$31</c:f>
              <c:numCache>
                <c:formatCode>General</c:formatCode>
                <c:ptCount val="28"/>
                <c:pt idx="0">
                  <c:v>0.64342178394720095</c:v>
                </c:pt>
                <c:pt idx="1">
                  <c:v>7.63705486201917E-2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50-4B5D-98E0-1817E16D4FB2}"/>
            </c:ext>
          </c:extLst>
        </c:ser>
        <c:ser>
          <c:idx val="4"/>
          <c:order val="4"/>
          <c:tx>
            <c:strRef>
              <c:f>'7,5 - 12 t'!$F$3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'7,5 - 12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'7,5 - 12 t'!$F$4:$F$31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50-4B5D-98E0-1817E16D4FB2}"/>
            </c:ext>
          </c:extLst>
        </c:ser>
        <c:ser>
          <c:idx val="5"/>
          <c:order val="5"/>
          <c:tx>
            <c:strRef>
              <c:f>'7,5 - 12 t'!$G$3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'7,5 - 12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'7,5 - 12 t'!$G$4:$G$31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50-4B5D-98E0-1817E16D4FB2}"/>
            </c:ext>
          </c:extLst>
        </c:ser>
        <c:ser>
          <c:idx val="6"/>
          <c:order val="6"/>
          <c:tx>
            <c:strRef>
              <c:f>'7,5 - 12 t'!$H$3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'7,5 - 12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'7,5 - 12 t'!$H$4:$H$31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50-4B5D-98E0-1817E16D4FB2}"/>
            </c:ext>
          </c:extLst>
        </c:ser>
        <c:ser>
          <c:idx val="7"/>
          <c:order val="7"/>
          <c:tx>
            <c:strRef>
              <c:f>'7,5 - 12 t'!$I$3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'7,5 - 12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'7,5 - 12 t'!$I$4:$I$31</c:f>
              <c:numCache>
                <c:formatCode>General</c:formatCode>
                <c:ptCount val="28"/>
                <c:pt idx="0">
                  <c:v>7236.4777194836497</c:v>
                </c:pt>
                <c:pt idx="1">
                  <c:v>6533.9816833877903</c:v>
                </c:pt>
                <c:pt idx="2">
                  <c:v>6856.9200328508005</c:v>
                </c:pt>
                <c:pt idx="3">
                  <c:v>7051.03590906097</c:v>
                </c:pt>
                <c:pt idx="4">
                  <c:v>6764.3645863820002</c:v>
                </c:pt>
                <c:pt idx="5">
                  <c:v>6345.4336906562803</c:v>
                </c:pt>
                <c:pt idx="6">
                  <c:v>5780.4500384414096</c:v>
                </c:pt>
                <c:pt idx="7">
                  <c:v>5147.3997438491397</c:v>
                </c:pt>
                <c:pt idx="8">
                  <c:v>4364.4469000066001</c:v>
                </c:pt>
                <c:pt idx="9">
                  <c:v>3508.2286277549802</c:v>
                </c:pt>
                <c:pt idx="10">
                  <c:v>2712.8398381512998</c:v>
                </c:pt>
                <c:pt idx="11">
                  <c:v>2028.44835028074</c:v>
                </c:pt>
                <c:pt idx="12">
                  <c:v>1467.32476151439</c:v>
                </c:pt>
                <c:pt idx="13">
                  <c:v>1054.7062619232099</c:v>
                </c:pt>
                <c:pt idx="14">
                  <c:v>766.83771466550195</c:v>
                </c:pt>
                <c:pt idx="15">
                  <c:v>491.640139999685</c:v>
                </c:pt>
                <c:pt idx="16">
                  <c:v>338.38838716602601</c:v>
                </c:pt>
                <c:pt idx="17">
                  <c:v>390.16469600942798</c:v>
                </c:pt>
                <c:pt idx="18">
                  <c:v>390.16469600942798</c:v>
                </c:pt>
                <c:pt idx="19">
                  <c:v>390.16469600942798</c:v>
                </c:pt>
                <c:pt idx="20">
                  <c:v>390.16469600942798</c:v>
                </c:pt>
                <c:pt idx="21">
                  <c:v>390.16469600942798</c:v>
                </c:pt>
                <c:pt idx="22">
                  <c:v>390.16469600942798</c:v>
                </c:pt>
                <c:pt idx="23">
                  <c:v>390.16469600942798</c:v>
                </c:pt>
                <c:pt idx="24">
                  <c:v>390.16469600942798</c:v>
                </c:pt>
                <c:pt idx="25">
                  <c:v>390.16469600942798</c:v>
                </c:pt>
                <c:pt idx="26">
                  <c:v>390.16469600942798</c:v>
                </c:pt>
                <c:pt idx="27">
                  <c:v>390.16469600942798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50-4B5D-98E0-1817E16D4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207647"/>
        <c:axId val="1134061759"/>
      </c:barChart>
      <c:catAx>
        <c:axId val="9792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061759"/>
        <c:crosses val="autoZero"/>
        <c:auto val="1"/>
        <c:lblAlgn val="ctr"/>
        <c:lblOffset val="100"/>
        <c:noMultiLvlLbl val="0"/>
      </c:catAx>
      <c:valAx>
        <c:axId val="11340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Neuzulassungen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'7,5 - 12 t'!$A$1</c:f>
          <c:strCache>
            <c:ptCount val="1"/>
            <c:pt idx="0">
              <c:v>7,5 - 12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'7,5 - 12 t'!$B$35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'7,5 - 12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'7,5 - 12 t'!$B$36:$B$63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57.652389566361002</c:v>
                </c:pt>
                <c:pt idx="5">
                  <c:v>573.80436124876599</c:v>
                </c:pt>
                <c:pt idx="6">
                  <c:v>2635.6694840652699</c:v>
                </c:pt>
                <c:pt idx="7">
                  <c:v>5924.5049377555897</c:v>
                </c:pt>
                <c:pt idx="8">
                  <c:v>10095.341121642699</c:v>
                </c:pt>
                <c:pt idx="9">
                  <c:v>14930.3206913903</c:v>
                </c:pt>
                <c:pt idx="10">
                  <c:v>15819.5960916243</c:v>
                </c:pt>
                <c:pt idx="11">
                  <c:v>15962.8162411373</c:v>
                </c:pt>
                <c:pt idx="12">
                  <c:v>16049.150193564399</c:v>
                </c:pt>
                <c:pt idx="13">
                  <c:v>16090.498075298299</c:v>
                </c:pt>
                <c:pt idx="14">
                  <c:v>16130.7980135979</c:v>
                </c:pt>
                <c:pt idx="15">
                  <c:v>16148.887692567399</c:v>
                </c:pt>
                <c:pt idx="16">
                  <c:v>16153.8699836574</c:v>
                </c:pt>
                <c:pt idx="17">
                  <c:v>16153.8699836574</c:v>
                </c:pt>
                <c:pt idx="18">
                  <c:v>16153.8699836574</c:v>
                </c:pt>
                <c:pt idx="19">
                  <c:v>16153.8699836574</c:v>
                </c:pt>
                <c:pt idx="20">
                  <c:v>16153.8699836574</c:v>
                </c:pt>
                <c:pt idx="21">
                  <c:v>16153.8699836574</c:v>
                </c:pt>
                <c:pt idx="22">
                  <c:v>16153.8699836574</c:v>
                </c:pt>
                <c:pt idx="23">
                  <c:v>16153.8699836574</c:v>
                </c:pt>
                <c:pt idx="24">
                  <c:v>16153.8699836574</c:v>
                </c:pt>
                <c:pt idx="25">
                  <c:v>16153.8699836574</c:v>
                </c:pt>
                <c:pt idx="26">
                  <c:v>16153.8699836574</c:v>
                </c:pt>
                <c:pt idx="27">
                  <c:v>16153.8699836574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C-4028-827D-ECDAA519EC1B}"/>
            </c:ext>
          </c:extLst>
        </c:ser>
        <c:ser>
          <c:idx val="1"/>
          <c:order val="1"/>
          <c:tx>
            <c:strRef>
              <c:f>'7,5 - 12 t'!$C$35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'7,5 - 12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'7,5 - 12 t'!$C$36:$C$63</c:f>
              <c:numCache>
                <c:formatCode>General</c:formatCode>
                <c:ptCount val="28"/>
                <c:pt idx="0">
                  <c:v>201.57420656901499</c:v>
                </c:pt>
                <c:pt idx="1">
                  <c:v>499.95530517019802</c:v>
                </c:pt>
                <c:pt idx="2">
                  <c:v>1038.4433848942399</c:v>
                </c:pt>
                <c:pt idx="3">
                  <c:v>1941.25529994782</c:v>
                </c:pt>
                <c:pt idx="4">
                  <c:v>3182.4958069039299</c:v>
                </c:pt>
                <c:pt idx="5">
                  <c:v>4411.4245486434302</c:v>
                </c:pt>
                <c:pt idx="6">
                  <c:v>4664.2802914516296</c:v>
                </c:pt>
                <c:pt idx="7">
                  <c:v>4455.28927042342</c:v>
                </c:pt>
                <c:pt idx="8">
                  <c:v>4163.8541423422203</c:v>
                </c:pt>
                <c:pt idx="9">
                  <c:v>4057.3131572063298</c:v>
                </c:pt>
                <c:pt idx="10">
                  <c:v>8546.3712861000295</c:v>
                </c:pt>
                <c:pt idx="11">
                  <c:v>14612.2632776552</c:v>
                </c:pt>
                <c:pt idx="12">
                  <c:v>21447.925342686802</c:v>
                </c:pt>
                <c:pt idx="13">
                  <c:v>28610.834524803598</c:v>
                </c:pt>
                <c:pt idx="14">
                  <c:v>35946.190643287999</c:v>
                </c:pt>
                <c:pt idx="15">
                  <c:v>43165.075457382503</c:v>
                </c:pt>
                <c:pt idx="16">
                  <c:v>50360.122436965699</c:v>
                </c:pt>
                <c:pt idx="17">
                  <c:v>57459.891295958398</c:v>
                </c:pt>
                <c:pt idx="18">
                  <c:v>57459.891295958398</c:v>
                </c:pt>
                <c:pt idx="19">
                  <c:v>57459.891295958398</c:v>
                </c:pt>
                <c:pt idx="20">
                  <c:v>57459.891295958398</c:v>
                </c:pt>
                <c:pt idx="21">
                  <c:v>57459.891295958398</c:v>
                </c:pt>
                <c:pt idx="22">
                  <c:v>57459.891295958398</c:v>
                </c:pt>
                <c:pt idx="23">
                  <c:v>57459.891295958398</c:v>
                </c:pt>
                <c:pt idx="24">
                  <c:v>57459.891295958398</c:v>
                </c:pt>
                <c:pt idx="25">
                  <c:v>57459.891295958398</c:v>
                </c:pt>
                <c:pt idx="26">
                  <c:v>57459.891295958398</c:v>
                </c:pt>
                <c:pt idx="27">
                  <c:v>57459.891295958398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C-4028-827D-ECDAA519EC1B}"/>
            </c:ext>
          </c:extLst>
        </c:ser>
        <c:ser>
          <c:idx val="2"/>
          <c:order val="2"/>
          <c:tx>
            <c:strRef>
              <c:f>'7,5 - 12 t'!$D$35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'7,5 - 12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'7,5 - 12 t'!$D$36:$D$63</c:f>
              <c:numCache>
                <c:formatCode>General</c:formatCode>
                <c:ptCount val="28"/>
                <c:pt idx="0">
                  <c:v>71.185356147852104</c:v>
                </c:pt>
                <c:pt idx="1">
                  <c:v>140.84901630076601</c:v>
                </c:pt>
                <c:pt idx="2">
                  <c:v>118.912637539752</c:v>
                </c:pt>
                <c:pt idx="3">
                  <c:v>70.659857686150104</c:v>
                </c:pt>
                <c:pt idx="4">
                  <c:v>14.053856393980499</c:v>
                </c:pt>
                <c:pt idx="5">
                  <c:v>3.3140635035574602</c:v>
                </c:pt>
                <c:pt idx="6" formatCode="0.00E+00">
                  <c:v>8.7900192153877996E-5</c:v>
                </c:pt>
                <c:pt idx="7" formatCode="0.00E+00">
                  <c:v>2.34022870526651E-14</c:v>
                </c:pt>
                <c:pt idx="8" formatCode="0.00E+00">
                  <c:v>2.34022870526651E-14</c:v>
                </c:pt>
                <c:pt idx="9" formatCode="0.00E+00">
                  <c:v>2.34022870526651E-14</c:v>
                </c:pt>
                <c:pt idx="10" formatCode="0.00E+00">
                  <c:v>2.34022870526651E-14</c:v>
                </c:pt>
                <c:pt idx="11" formatCode="0.00E+00">
                  <c:v>2.34022870526651E-14</c:v>
                </c:pt>
                <c:pt idx="12" formatCode="0.00E+00">
                  <c:v>2.34022870526651E-14</c:v>
                </c:pt>
                <c:pt idx="13" formatCode="0.00E+00">
                  <c:v>2.34022870526651E-14</c:v>
                </c:pt>
                <c:pt idx="14" formatCode="0.00E+00">
                  <c:v>2.34022870526651E-14</c:v>
                </c:pt>
                <c:pt idx="15">
                  <c:v>5.6023467241904301</c:v>
                </c:pt>
                <c:pt idx="16">
                  <c:v>70.826387001030298</c:v>
                </c:pt>
                <c:pt idx="17">
                  <c:v>242.251751141276</c:v>
                </c:pt>
                <c:pt idx="18">
                  <c:v>242.251751141276</c:v>
                </c:pt>
                <c:pt idx="19">
                  <c:v>242.251751141276</c:v>
                </c:pt>
                <c:pt idx="20">
                  <c:v>242.251751141276</c:v>
                </c:pt>
                <c:pt idx="21">
                  <c:v>242.251751141276</c:v>
                </c:pt>
                <c:pt idx="22">
                  <c:v>242.251751141276</c:v>
                </c:pt>
                <c:pt idx="23">
                  <c:v>242.251751141276</c:v>
                </c:pt>
                <c:pt idx="24">
                  <c:v>242.251751141276</c:v>
                </c:pt>
                <c:pt idx="25">
                  <c:v>242.251751141276</c:v>
                </c:pt>
                <c:pt idx="26">
                  <c:v>242.251751141276</c:v>
                </c:pt>
                <c:pt idx="27">
                  <c:v>242.251751141276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2C-4028-827D-ECDAA519EC1B}"/>
            </c:ext>
          </c:extLst>
        </c:ser>
        <c:ser>
          <c:idx val="3"/>
          <c:order val="3"/>
          <c:tx>
            <c:strRef>
              <c:f>'7,5 - 12 t'!$E$35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'7,5 - 12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'7,5 - 12 t'!$E$36:$E$63</c:f>
              <c:numCache>
                <c:formatCode>General</c:formatCode>
                <c:ptCount val="28"/>
                <c:pt idx="0">
                  <c:v>0.64342178394720095</c:v>
                </c:pt>
                <c:pt idx="1">
                  <c:v>0.71979233256739295</c:v>
                </c:pt>
                <c:pt idx="2">
                  <c:v>7.63705486201917E-2</c:v>
                </c:pt>
                <c:pt idx="3" formatCode="0.00E+00">
                  <c:v>-1.38777878078145E-17</c:v>
                </c:pt>
                <c:pt idx="4" formatCode="0.00E+00">
                  <c:v>-1.38777878078145E-17</c:v>
                </c:pt>
                <c:pt idx="5" formatCode="0.00E+00">
                  <c:v>-1.38777878078145E-17</c:v>
                </c:pt>
                <c:pt idx="6" formatCode="0.00E+00">
                  <c:v>-1.38777878078145E-17</c:v>
                </c:pt>
                <c:pt idx="7" formatCode="0.00E+00">
                  <c:v>-1.38777878078145E-17</c:v>
                </c:pt>
                <c:pt idx="8" formatCode="0.00E+00">
                  <c:v>-1.38777878078145E-17</c:v>
                </c:pt>
                <c:pt idx="9" formatCode="0.00E+00">
                  <c:v>-1.38777878078145E-17</c:v>
                </c:pt>
                <c:pt idx="10" formatCode="0.00E+00">
                  <c:v>-1.38777878078145E-17</c:v>
                </c:pt>
                <c:pt idx="11" formatCode="0.00E+00">
                  <c:v>-1.38777878078145E-17</c:v>
                </c:pt>
                <c:pt idx="12" formatCode="0.00E+00">
                  <c:v>-1.38777878078145E-17</c:v>
                </c:pt>
                <c:pt idx="13" formatCode="0.00E+00">
                  <c:v>-1.38777878078145E-17</c:v>
                </c:pt>
                <c:pt idx="14" formatCode="0.00E+00">
                  <c:v>-1.38777878078145E-17</c:v>
                </c:pt>
                <c:pt idx="15" formatCode="0.00E+00">
                  <c:v>-1.38777878078145E-17</c:v>
                </c:pt>
                <c:pt idx="16" formatCode="0.00E+00">
                  <c:v>-1.38777878078145E-17</c:v>
                </c:pt>
                <c:pt idx="17" formatCode="0.00E+00">
                  <c:v>-1.38777878078145E-17</c:v>
                </c:pt>
                <c:pt idx="18">
                  <c:v>-1.38777878078145E-17</c:v>
                </c:pt>
                <c:pt idx="19">
                  <c:v>-1.38777878078145E-17</c:v>
                </c:pt>
                <c:pt idx="20">
                  <c:v>-1.38777878078145E-17</c:v>
                </c:pt>
                <c:pt idx="21">
                  <c:v>-1.38777878078145E-17</c:v>
                </c:pt>
                <c:pt idx="22">
                  <c:v>-1.38777878078145E-17</c:v>
                </c:pt>
                <c:pt idx="23">
                  <c:v>-1.38777878078145E-17</c:v>
                </c:pt>
                <c:pt idx="24">
                  <c:v>-1.38777878078145E-17</c:v>
                </c:pt>
                <c:pt idx="25">
                  <c:v>-1.38777878078145E-17</c:v>
                </c:pt>
                <c:pt idx="26">
                  <c:v>-1.38777878078145E-17</c:v>
                </c:pt>
                <c:pt idx="27">
                  <c:v>-1.38777878078145E-17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2C-4028-827D-ECDAA519EC1B}"/>
            </c:ext>
          </c:extLst>
        </c:ser>
        <c:ser>
          <c:idx val="4"/>
          <c:order val="4"/>
          <c:tx>
            <c:strRef>
              <c:f>'7,5 - 12 t'!$F$35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'7,5 - 12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'7,5 - 12 t'!$F$36:$F$63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2C-4028-827D-ECDAA519EC1B}"/>
            </c:ext>
          </c:extLst>
        </c:ser>
        <c:ser>
          <c:idx val="5"/>
          <c:order val="5"/>
          <c:tx>
            <c:strRef>
              <c:f>'7,5 - 12 t'!$G$35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'7,5 - 12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'7,5 - 12 t'!$G$36:$G$63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2C-4028-827D-ECDAA519EC1B}"/>
            </c:ext>
          </c:extLst>
        </c:ser>
        <c:ser>
          <c:idx val="6"/>
          <c:order val="6"/>
          <c:tx>
            <c:strRef>
              <c:f>'7,5 - 12 t'!$H$35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'7,5 - 12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'7,5 - 12 t'!$H$36:$H$63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2C-4028-827D-ECDAA519EC1B}"/>
            </c:ext>
          </c:extLst>
        </c:ser>
        <c:ser>
          <c:idx val="7"/>
          <c:order val="7"/>
          <c:tx>
            <c:strRef>
              <c:f>'7,5 - 12 t'!$I$35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'7,5 - 12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'7,5 - 12 t'!$I$36:$I$63</c:f>
              <c:numCache>
                <c:formatCode>General</c:formatCode>
                <c:ptCount val="28"/>
                <c:pt idx="0">
                  <c:v>102498.743553789</c:v>
                </c:pt>
                <c:pt idx="1">
                  <c:v>103256.240285387</c:v>
                </c:pt>
                <c:pt idx="2">
                  <c:v>103865.94986711</c:v>
                </c:pt>
                <c:pt idx="3">
                  <c:v>104137.08496336</c:v>
                </c:pt>
                <c:pt idx="4">
                  <c:v>104020.41592903199</c:v>
                </c:pt>
                <c:pt idx="5">
                  <c:v>103411.692869401</c:v>
                </c:pt>
                <c:pt idx="6">
                  <c:v>102225.903840282</c:v>
                </c:pt>
                <c:pt idx="7">
                  <c:v>100271.677356421</c:v>
                </c:pt>
                <c:pt idx="8">
                  <c:v>96178.726058808301</c:v>
                </c:pt>
                <c:pt idx="9">
                  <c:v>91348.800944385905</c:v>
                </c:pt>
                <c:pt idx="10">
                  <c:v>85868.980885447701</c:v>
                </c:pt>
                <c:pt idx="11">
                  <c:v>79558.382214569298</c:v>
                </c:pt>
                <c:pt idx="12">
                  <c:v>72534.899667299993</c:v>
                </c:pt>
                <c:pt idx="13">
                  <c:v>65229.1560736389</c:v>
                </c:pt>
                <c:pt idx="14">
                  <c:v>57752.013487044198</c:v>
                </c:pt>
                <c:pt idx="15">
                  <c:v>50407.950117445398</c:v>
                </c:pt>
                <c:pt idx="16">
                  <c:v>43041.210276685197</c:v>
                </c:pt>
                <c:pt idx="17">
                  <c:v>35668.529523741599</c:v>
                </c:pt>
                <c:pt idx="18">
                  <c:v>35668.529523741599</c:v>
                </c:pt>
                <c:pt idx="19">
                  <c:v>35668.529523741599</c:v>
                </c:pt>
                <c:pt idx="20">
                  <c:v>35668.529523741599</c:v>
                </c:pt>
                <c:pt idx="21">
                  <c:v>35668.529523741599</c:v>
                </c:pt>
                <c:pt idx="22">
                  <c:v>35668.529523741599</c:v>
                </c:pt>
                <c:pt idx="23">
                  <c:v>35668.529523741599</c:v>
                </c:pt>
                <c:pt idx="24">
                  <c:v>35668.529523741599</c:v>
                </c:pt>
                <c:pt idx="25">
                  <c:v>35668.529523741599</c:v>
                </c:pt>
                <c:pt idx="26">
                  <c:v>35668.529523741599</c:v>
                </c:pt>
                <c:pt idx="27">
                  <c:v>35668.529523741599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2C-4028-827D-ECDAA519E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207647"/>
        <c:axId val="1134061759"/>
      </c:barChart>
      <c:catAx>
        <c:axId val="9792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061759"/>
        <c:crosses val="autoZero"/>
        <c:auto val="1"/>
        <c:lblAlgn val="ctr"/>
        <c:lblOffset val="100"/>
        <c:noMultiLvlLbl val="0"/>
      </c:catAx>
      <c:valAx>
        <c:axId val="11340617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Fahrzeuge im Bestand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'12 - 18 t'!$A$1</c:f>
          <c:strCache>
            <c:ptCount val="1"/>
            <c:pt idx="0">
              <c:v>12 - 18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'12 - 18 t'!$B$3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'12 - 18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'12 - 18 t'!$B$4:$B$31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3.4090277684178001E-3</c:v>
                </c:pt>
                <c:pt idx="4">
                  <c:v>0.247940288094886</c:v>
                </c:pt>
                <c:pt idx="5">
                  <c:v>8.9975647539769597</c:v>
                </c:pt>
                <c:pt idx="6">
                  <c:v>314.72792938226303</c:v>
                </c:pt>
                <c:pt idx="7">
                  <c:v>963.55062392308298</c:v>
                </c:pt>
                <c:pt idx="8">
                  <c:v>1257.40173284397</c:v>
                </c:pt>
                <c:pt idx="9">
                  <c:v>847.47570041059998</c:v>
                </c:pt>
                <c:pt idx="10">
                  <c:v>455.94186452439499</c:v>
                </c:pt>
                <c:pt idx="11">
                  <c:v>60.628562303802497</c:v>
                </c:pt>
                <c:pt idx="12">
                  <c:v>8.8420037676239396</c:v>
                </c:pt>
                <c:pt idx="13">
                  <c:v>5.34395127712554</c:v>
                </c:pt>
                <c:pt idx="14">
                  <c:v>1.9934939836922201</c:v>
                </c:pt>
                <c:pt idx="15">
                  <c:v>1.8841393943134701</c:v>
                </c:pt>
                <c:pt idx="16">
                  <c:v>0.551222185928677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5-4A1A-BEF4-DEC02D4904D4}"/>
            </c:ext>
          </c:extLst>
        </c:ser>
        <c:ser>
          <c:idx val="1"/>
          <c:order val="1"/>
          <c:tx>
            <c:strRef>
              <c:f>'12 - 18 t'!$C$3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'12 - 18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'12 - 18 t'!$C$4:$C$31</c:f>
              <c:numCache>
                <c:formatCode>General</c:formatCode>
                <c:ptCount val="28"/>
                <c:pt idx="0">
                  <c:v>2.6418420986970199E-3</c:v>
                </c:pt>
                <c:pt idx="1">
                  <c:v>0.50847897744285397</c:v>
                </c:pt>
                <c:pt idx="2">
                  <c:v>65.379015271802004</c:v>
                </c:pt>
                <c:pt idx="3">
                  <c:v>228.80157515569601</c:v>
                </c:pt>
                <c:pt idx="4">
                  <c:v>396.71387281158798</c:v>
                </c:pt>
                <c:pt idx="5">
                  <c:v>553.13421308648299</c:v>
                </c:pt>
                <c:pt idx="6">
                  <c:v>458.42816623886699</c:v>
                </c:pt>
                <c:pt idx="7">
                  <c:v>81.453299674078593</c:v>
                </c:pt>
                <c:pt idx="8">
                  <c:v>77.601897945833002</c:v>
                </c:pt>
                <c:pt idx="9">
                  <c:v>744.30882661310102</c:v>
                </c:pt>
                <c:pt idx="10">
                  <c:v>1366.6035916656599</c:v>
                </c:pt>
                <c:pt idx="11">
                  <c:v>1953.8400367494501</c:v>
                </c:pt>
                <c:pt idx="12">
                  <c:v>2150.3530595460202</c:v>
                </c:pt>
                <c:pt idx="13">
                  <c:v>2225.5915576001898</c:v>
                </c:pt>
                <c:pt idx="14">
                  <c:v>1264.8964071206501</c:v>
                </c:pt>
                <c:pt idx="15">
                  <c:v>906.93219934050603</c:v>
                </c:pt>
                <c:pt idx="16">
                  <c:v>1132.00670153536</c:v>
                </c:pt>
                <c:pt idx="17">
                  <c:v>1163.89692261154</c:v>
                </c:pt>
                <c:pt idx="18">
                  <c:v>1163.89692261154</c:v>
                </c:pt>
                <c:pt idx="19">
                  <c:v>1163.89692261154</c:v>
                </c:pt>
                <c:pt idx="20">
                  <c:v>1163.89692261154</c:v>
                </c:pt>
                <c:pt idx="21">
                  <c:v>1163.89692261154</c:v>
                </c:pt>
                <c:pt idx="22">
                  <c:v>1163.89692261154</c:v>
                </c:pt>
                <c:pt idx="23">
                  <c:v>1163.89692261154</c:v>
                </c:pt>
                <c:pt idx="24">
                  <c:v>1163.89692261154</c:v>
                </c:pt>
                <c:pt idx="25">
                  <c:v>1163.89692261154</c:v>
                </c:pt>
                <c:pt idx="26">
                  <c:v>1163.89692261154</c:v>
                </c:pt>
                <c:pt idx="27">
                  <c:v>1163.89692261154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5-4A1A-BEF4-DEC02D4904D4}"/>
            </c:ext>
          </c:extLst>
        </c:ser>
        <c:ser>
          <c:idx val="2"/>
          <c:order val="2"/>
          <c:tx>
            <c:strRef>
              <c:f>'12 - 18 t'!$D$3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'12 - 18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'12 - 18 t'!$D$4:$D$31</c:f>
              <c:numCache>
                <c:formatCode>General</c:formatCode>
                <c:ptCount val="28"/>
                <c:pt idx="0">
                  <c:v>8.9062966282686899E-3</c:v>
                </c:pt>
                <c:pt idx="1">
                  <c:v>0.34014399321171601</c:v>
                </c:pt>
                <c:pt idx="2">
                  <c:v>20.9756119991501</c:v>
                </c:pt>
                <c:pt idx="3">
                  <c:v>36.259528307514998</c:v>
                </c:pt>
                <c:pt idx="4">
                  <c:v>0.92184995524115498</c:v>
                </c:pt>
                <c:pt idx="5">
                  <c:v>0.26811835315351201</c:v>
                </c:pt>
                <c:pt idx="6">
                  <c:v>6.8547468903922201E-3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1.52678863584951E-2</c:v>
                </c:pt>
                <c:pt idx="11">
                  <c:v>9.4567057977532204E-2</c:v>
                </c:pt>
                <c:pt idx="12">
                  <c:v>1.35861334643261</c:v>
                </c:pt>
                <c:pt idx="13">
                  <c:v>15.504043284050599</c:v>
                </c:pt>
                <c:pt idx="14">
                  <c:v>729.94652729051995</c:v>
                </c:pt>
                <c:pt idx="15">
                  <c:v>1132.1210894242699</c:v>
                </c:pt>
                <c:pt idx="16">
                  <c:v>1060.57241801754</c:v>
                </c:pt>
                <c:pt idx="17">
                  <c:v>1051.51801434822</c:v>
                </c:pt>
                <c:pt idx="18">
                  <c:v>1051.51801434822</c:v>
                </c:pt>
                <c:pt idx="19">
                  <c:v>1051.51801434822</c:v>
                </c:pt>
                <c:pt idx="20">
                  <c:v>1051.51801434822</c:v>
                </c:pt>
                <c:pt idx="21">
                  <c:v>1051.51801434822</c:v>
                </c:pt>
                <c:pt idx="22">
                  <c:v>1051.51801434822</c:v>
                </c:pt>
                <c:pt idx="23">
                  <c:v>1051.51801434822</c:v>
                </c:pt>
                <c:pt idx="24">
                  <c:v>1051.51801434822</c:v>
                </c:pt>
                <c:pt idx="25">
                  <c:v>1051.51801434822</c:v>
                </c:pt>
                <c:pt idx="26">
                  <c:v>1051.51801434822</c:v>
                </c:pt>
                <c:pt idx="27">
                  <c:v>1051.51801434822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5-4A1A-BEF4-DEC02D4904D4}"/>
            </c:ext>
          </c:extLst>
        </c:ser>
        <c:ser>
          <c:idx val="3"/>
          <c:order val="3"/>
          <c:tx>
            <c:strRef>
              <c:f>'12 - 18 t'!$E$3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'12 - 18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'12 - 18 t'!$E$4:$E$31</c:f>
              <c:numCache>
                <c:formatCode>General</c:formatCode>
                <c:ptCount val="28"/>
                <c:pt idx="0">
                  <c:v>1.2296437942846501</c:v>
                </c:pt>
                <c:pt idx="1">
                  <c:v>3.94352009940771</c:v>
                </c:pt>
                <c:pt idx="2">
                  <c:v>10.705483613711101</c:v>
                </c:pt>
                <c:pt idx="3">
                  <c:v>3.21810391206164E-2</c:v>
                </c:pt>
                <c:pt idx="4">
                  <c:v>4.1163465904392599E-2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3.8474883024454901E-3</c:v>
                </c:pt>
                <c:pt idx="16">
                  <c:v>7.2700790751712402E-2</c:v>
                </c:pt>
                <c:pt idx="17">
                  <c:v>1.0655636235658199</c:v>
                </c:pt>
                <c:pt idx="18">
                  <c:v>1.0655636235658199</c:v>
                </c:pt>
                <c:pt idx="19">
                  <c:v>1.0655636235658199</c:v>
                </c:pt>
                <c:pt idx="20">
                  <c:v>1.0655636235658199</c:v>
                </c:pt>
                <c:pt idx="21">
                  <c:v>1.0655636235658199</c:v>
                </c:pt>
                <c:pt idx="22">
                  <c:v>1.0655636235658199</c:v>
                </c:pt>
                <c:pt idx="23">
                  <c:v>1.0655636235658199</c:v>
                </c:pt>
                <c:pt idx="24">
                  <c:v>1.0655636235658199</c:v>
                </c:pt>
                <c:pt idx="25">
                  <c:v>1.0655636235658199</c:v>
                </c:pt>
                <c:pt idx="26">
                  <c:v>1.0655636235658199</c:v>
                </c:pt>
                <c:pt idx="27">
                  <c:v>1.0655636235658199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95-4A1A-BEF4-DEC02D4904D4}"/>
            </c:ext>
          </c:extLst>
        </c:ser>
        <c:ser>
          <c:idx val="4"/>
          <c:order val="4"/>
          <c:tx>
            <c:strRef>
              <c:f>'12 - 18 t'!$F$3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'12 - 18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'12 - 18 t'!$F$4:$F$31</c:f>
              <c:numCache>
                <c:formatCode>General</c:formatCode>
                <c:ptCount val="28"/>
                <c:pt idx="0">
                  <c:v>74.583212085672699</c:v>
                </c:pt>
                <c:pt idx="1">
                  <c:v>90.943011784565897</c:v>
                </c:pt>
                <c:pt idx="2">
                  <c:v>83.288668109066705</c:v>
                </c:pt>
                <c:pt idx="3">
                  <c:v>13.6028524091659</c:v>
                </c:pt>
                <c:pt idx="4">
                  <c:v>2.50801263700053</c:v>
                </c:pt>
                <c:pt idx="5">
                  <c:v>1.6197881153600399E-4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9.6748507263282502E-5</c:v>
                </c:pt>
                <c:pt idx="16">
                  <c:v>0</c:v>
                </c:pt>
                <c:pt idx="17">
                  <c:v>2.0182126018327299E-4</c:v>
                </c:pt>
                <c:pt idx="18">
                  <c:v>2.0182126018327299E-4</c:v>
                </c:pt>
                <c:pt idx="19">
                  <c:v>2.0182126018327299E-4</c:v>
                </c:pt>
                <c:pt idx="20">
                  <c:v>2.0182126018327299E-4</c:v>
                </c:pt>
                <c:pt idx="21">
                  <c:v>2.0182126018327299E-4</c:v>
                </c:pt>
                <c:pt idx="22">
                  <c:v>2.0182126018327299E-4</c:v>
                </c:pt>
                <c:pt idx="23">
                  <c:v>2.0182126018327299E-4</c:v>
                </c:pt>
                <c:pt idx="24">
                  <c:v>2.0182126018327299E-4</c:v>
                </c:pt>
                <c:pt idx="25">
                  <c:v>2.0182126018327299E-4</c:v>
                </c:pt>
                <c:pt idx="26">
                  <c:v>2.0182126018327299E-4</c:v>
                </c:pt>
                <c:pt idx="27">
                  <c:v>2.0182126018327299E-4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95-4A1A-BEF4-DEC02D4904D4}"/>
            </c:ext>
          </c:extLst>
        </c:ser>
        <c:ser>
          <c:idx val="5"/>
          <c:order val="5"/>
          <c:tx>
            <c:strRef>
              <c:f>'12 - 18 t'!$G$3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'12 - 18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'12 - 18 t'!$G$4:$G$31</c:f>
              <c:numCache>
                <c:formatCode>General</c:formatCode>
                <c:ptCount val="28"/>
                <c:pt idx="0">
                  <c:v>7.7227405359845802</c:v>
                </c:pt>
                <c:pt idx="1">
                  <c:v>18.3217409359189</c:v>
                </c:pt>
                <c:pt idx="2">
                  <c:v>0.34299223087811498</c:v>
                </c:pt>
                <c:pt idx="3">
                  <c:v>1.67430607270064E-4</c:v>
                </c:pt>
                <c:pt idx="4" formatCode="0.00E+00">
                  <c:v>1.21639197040775E-6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95-4A1A-BEF4-DEC02D4904D4}"/>
            </c:ext>
          </c:extLst>
        </c:ser>
        <c:ser>
          <c:idx val="6"/>
          <c:order val="6"/>
          <c:tx>
            <c:strRef>
              <c:f>'12 - 18 t'!$H$3</c:f>
              <c:strCache>
                <c:ptCount val="1"/>
                <c:pt idx="0">
                  <c:v>O-HEV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'12 - 18 t'!$H$4:$H$31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95-4A1A-BEF4-DEC02D4904D4}"/>
            </c:ext>
          </c:extLst>
        </c:ser>
        <c:ser>
          <c:idx val="7"/>
          <c:order val="7"/>
          <c:tx>
            <c:strRef>
              <c:f>'12 - 18 t'!$I$3</c:f>
              <c:strCache>
                <c:ptCount val="1"/>
                <c:pt idx="0">
                  <c:v>O-BEV50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'12 - 18 t'!$I$4:$I$31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1.9570551388270298E-3</c:v>
                </c:pt>
                <c:pt idx="6">
                  <c:v>7.5759208338028697E-2</c:v>
                </c:pt>
                <c:pt idx="7">
                  <c:v>0</c:v>
                </c:pt>
                <c:pt idx="8">
                  <c:v>0</c:v>
                </c:pt>
                <c:pt idx="9">
                  <c:v>8.2351406807360406E-3</c:v>
                </c:pt>
                <c:pt idx="10">
                  <c:v>0.24098282172413399</c:v>
                </c:pt>
                <c:pt idx="11">
                  <c:v>1.31070825233281</c:v>
                </c:pt>
                <c:pt idx="12">
                  <c:v>3.3075207600729502</c:v>
                </c:pt>
                <c:pt idx="13">
                  <c:v>21.137216037610699</c:v>
                </c:pt>
                <c:pt idx="14">
                  <c:v>133.078846928156</c:v>
                </c:pt>
                <c:pt idx="15">
                  <c:v>27.9890874364708</c:v>
                </c:pt>
                <c:pt idx="16">
                  <c:v>15.154464139958099</c:v>
                </c:pt>
                <c:pt idx="17">
                  <c:v>11.167542548108599</c:v>
                </c:pt>
                <c:pt idx="18">
                  <c:v>11.167542548108599</c:v>
                </c:pt>
                <c:pt idx="19">
                  <c:v>11.167542548108599</c:v>
                </c:pt>
                <c:pt idx="20">
                  <c:v>11.167542548108599</c:v>
                </c:pt>
                <c:pt idx="21">
                  <c:v>11.167542548108599</c:v>
                </c:pt>
                <c:pt idx="22">
                  <c:v>11.167542548108599</c:v>
                </c:pt>
                <c:pt idx="23">
                  <c:v>11.167542548108599</c:v>
                </c:pt>
                <c:pt idx="24">
                  <c:v>11.167542548108599</c:v>
                </c:pt>
                <c:pt idx="25">
                  <c:v>11.167542548108599</c:v>
                </c:pt>
                <c:pt idx="26">
                  <c:v>11.167542548108599</c:v>
                </c:pt>
                <c:pt idx="27">
                  <c:v>11.167542548108599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95-4A1A-BEF4-DEC02D4904D4}"/>
            </c:ext>
          </c:extLst>
        </c:ser>
        <c:ser>
          <c:idx val="8"/>
          <c:order val="8"/>
          <c:tx>
            <c:strRef>
              <c:f>'12 - 18 t'!$J$3</c:f>
              <c:strCache>
                <c:ptCount val="1"/>
                <c:pt idx="0">
                  <c:v>O-BEV100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'12 - 18 t'!$J$4:$J$31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6.3189967152064703E-4</c:v>
                </c:pt>
                <c:pt idx="5">
                  <c:v>1.0351693503843E-3</c:v>
                </c:pt>
                <c:pt idx="6">
                  <c:v>2.14684652021629E-2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2.5012509711299799E-2</c:v>
                </c:pt>
                <c:pt idx="11">
                  <c:v>0.157223250247749</c:v>
                </c:pt>
                <c:pt idx="12">
                  <c:v>2.1395742782090799</c:v>
                </c:pt>
                <c:pt idx="13">
                  <c:v>8.0732630174967106</c:v>
                </c:pt>
                <c:pt idx="14">
                  <c:v>218.01753105491801</c:v>
                </c:pt>
                <c:pt idx="15">
                  <c:v>314.69804579868298</c:v>
                </c:pt>
                <c:pt idx="16">
                  <c:v>196.55409257776901</c:v>
                </c:pt>
                <c:pt idx="17">
                  <c:v>148.45265533826</c:v>
                </c:pt>
                <c:pt idx="18">
                  <c:v>148.45265533826</c:v>
                </c:pt>
                <c:pt idx="19">
                  <c:v>148.45265533826</c:v>
                </c:pt>
                <c:pt idx="20">
                  <c:v>148.45265533826</c:v>
                </c:pt>
                <c:pt idx="21">
                  <c:v>148.45265533826</c:v>
                </c:pt>
                <c:pt idx="22">
                  <c:v>148.45265533826</c:v>
                </c:pt>
                <c:pt idx="23">
                  <c:v>148.45265533826</c:v>
                </c:pt>
                <c:pt idx="24">
                  <c:v>148.45265533826</c:v>
                </c:pt>
                <c:pt idx="25">
                  <c:v>148.45265533826</c:v>
                </c:pt>
                <c:pt idx="26">
                  <c:v>148.45265533826</c:v>
                </c:pt>
                <c:pt idx="27">
                  <c:v>148.45265533826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95-4A1A-BEF4-DEC02D4904D4}"/>
            </c:ext>
          </c:extLst>
        </c:ser>
        <c:ser>
          <c:idx val="9"/>
          <c:order val="9"/>
          <c:tx>
            <c:strRef>
              <c:f>'12 - 18 t'!$K$3</c:f>
              <c:strCache>
                <c:ptCount val="1"/>
                <c:pt idx="0">
                  <c:v>O-BEV150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'12 - 18 t'!$K$4:$K$31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1.7778962388948199E-4</c:v>
                </c:pt>
                <c:pt idx="5">
                  <c:v>1.2371195212953901E-4</c:v>
                </c:pt>
                <c:pt idx="6">
                  <c:v>2.0891655578681098E-3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1.12415381208302E-4</c:v>
                </c:pt>
                <c:pt idx="13">
                  <c:v>0.16315993440732299</c:v>
                </c:pt>
                <c:pt idx="14">
                  <c:v>2.8418719841177902</c:v>
                </c:pt>
                <c:pt idx="15">
                  <c:v>14.6002985645086</c:v>
                </c:pt>
                <c:pt idx="16">
                  <c:v>23.241338318126601</c:v>
                </c:pt>
                <c:pt idx="17">
                  <c:v>49.895765775738703</c:v>
                </c:pt>
                <c:pt idx="18">
                  <c:v>49.895765775738703</c:v>
                </c:pt>
                <c:pt idx="19">
                  <c:v>49.895765775738703</c:v>
                </c:pt>
                <c:pt idx="20">
                  <c:v>49.895765775738703</c:v>
                </c:pt>
                <c:pt idx="21">
                  <c:v>49.895765775738703</c:v>
                </c:pt>
                <c:pt idx="22">
                  <c:v>49.895765775738703</c:v>
                </c:pt>
                <c:pt idx="23">
                  <c:v>49.895765775738703</c:v>
                </c:pt>
                <c:pt idx="24">
                  <c:v>49.895765775738703</c:v>
                </c:pt>
                <c:pt idx="25">
                  <c:v>49.895765775738703</c:v>
                </c:pt>
                <c:pt idx="26">
                  <c:v>49.895765775738703</c:v>
                </c:pt>
                <c:pt idx="27">
                  <c:v>49.895765775738703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95-4A1A-BEF4-DEC02D4904D4}"/>
            </c:ext>
          </c:extLst>
        </c:ser>
        <c:ser>
          <c:idx val="10"/>
          <c:order val="10"/>
          <c:tx>
            <c:strRef>
              <c:f>'12 - 18 t'!$L$3</c:f>
              <c:strCache>
                <c:ptCount val="1"/>
                <c:pt idx="0">
                  <c:v>O-BEV200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'12 - 18 t'!$L$4:$L$31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1.21028336568955E-2</c:v>
                </c:pt>
                <c:pt idx="5">
                  <c:v>2.80170036742861E-3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0.16892968714936901</c:v>
                </c:pt>
                <c:pt idx="15">
                  <c:v>1.1225028982736101</c:v>
                </c:pt>
                <c:pt idx="16">
                  <c:v>0.61178022279609701</c:v>
                </c:pt>
                <c:pt idx="17">
                  <c:v>6.87013521771844</c:v>
                </c:pt>
                <c:pt idx="18">
                  <c:v>6.87013521771844</c:v>
                </c:pt>
                <c:pt idx="19">
                  <c:v>6.87013521771844</c:v>
                </c:pt>
                <c:pt idx="20">
                  <c:v>6.87013521771844</c:v>
                </c:pt>
                <c:pt idx="21">
                  <c:v>6.87013521771844</c:v>
                </c:pt>
                <c:pt idx="22">
                  <c:v>6.87013521771844</c:v>
                </c:pt>
                <c:pt idx="23">
                  <c:v>6.87013521771844</c:v>
                </c:pt>
                <c:pt idx="24">
                  <c:v>6.87013521771844</c:v>
                </c:pt>
                <c:pt idx="25">
                  <c:v>6.87013521771844</c:v>
                </c:pt>
                <c:pt idx="26">
                  <c:v>6.87013521771844</c:v>
                </c:pt>
                <c:pt idx="27">
                  <c:v>6.87013521771844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95-4A1A-BEF4-DEC02D4904D4}"/>
            </c:ext>
          </c:extLst>
        </c:ser>
        <c:ser>
          <c:idx val="11"/>
          <c:order val="11"/>
          <c:tx>
            <c:strRef>
              <c:f>'12 - 18 t'!$M$3</c:f>
              <c:strCache>
                <c:ptCount val="1"/>
                <c:pt idx="0">
                  <c:v>O-BEV250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'12 - 18 t'!$M$4:$M$31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3.1877902971740403E-5</c:v>
                </c:pt>
                <c:pt idx="4" formatCode="0.00E+00">
                  <c:v>5.3853696214004797E-5</c:v>
                </c:pt>
                <c:pt idx="5" formatCode="0.00E+00">
                  <c:v>2.1586701256670898E-6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6.3182785835828599E-5</c:v>
                </c:pt>
                <c:pt idx="14">
                  <c:v>7.6956256067938996E-4</c:v>
                </c:pt>
                <c:pt idx="15">
                  <c:v>3.0724548861433301E-2</c:v>
                </c:pt>
                <c:pt idx="16">
                  <c:v>2.7920827979026099E-2</c:v>
                </c:pt>
                <c:pt idx="17">
                  <c:v>0.12319244214429199</c:v>
                </c:pt>
                <c:pt idx="18">
                  <c:v>0.12319244214429199</c:v>
                </c:pt>
                <c:pt idx="19">
                  <c:v>0.12319244214429199</c:v>
                </c:pt>
                <c:pt idx="20">
                  <c:v>0.12319244214429199</c:v>
                </c:pt>
                <c:pt idx="21">
                  <c:v>0.12319244214429199</c:v>
                </c:pt>
                <c:pt idx="22">
                  <c:v>0.12319244214429199</c:v>
                </c:pt>
                <c:pt idx="23">
                  <c:v>0.12319244214429199</c:v>
                </c:pt>
                <c:pt idx="24">
                  <c:v>0.12319244214429199</c:v>
                </c:pt>
                <c:pt idx="25">
                  <c:v>0.12319244214429199</c:v>
                </c:pt>
                <c:pt idx="26">
                  <c:v>0.12319244214429199</c:v>
                </c:pt>
                <c:pt idx="27">
                  <c:v>0.12319244214429199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95-4A1A-BEF4-DEC02D4904D4}"/>
            </c:ext>
          </c:extLst>
        </c:ser>
        <c:ser>
          <c:idx val="12"/>
          <c:order val="12"/>
          <c:tx>
            <c:strRef>
              <c:f>'12 - 18 t'!$N$3</c:f>
              <c:strCache>
                <c:ptCount val="1"/>
                <c:pt idx="0">
                  <c:v>O-BEV300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'12 - 18 t'!$N$4:$N$31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2.0459608397353101E-5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1.7999110216274301E-3</c:v>
                </c:pt>
                <c:pt idx="18">
                  <c:v>1.7999110216274301E-3</c:v>
                </c:pt>
                <c:pt idx="19">
                  <c:v>1.7999110216274301E-3</c:v>
                </c:pt>
                <c:pt idx="20">
                  <c:v>1.7999110216274301E-3</c:v>
                </c:pt>
                <c:pt idx="21">
                  <c:v>1.7999110216274301E-3</c:v>
                </c:pt>
                <c:pt idx="22">
                  <c:v>1.7999110216274301E-3</c:v>
                </c:pt>
                <c:pt idx="23">
                  <c:v>1.7999110216274301E-3</c:v>
                </c:pt>
                <c:pt idx="24">
                  <c:v>1.7999110216274301E-3</c:v>
                </c:pt>
                <c:pt idx="25">
                  <c:v>1.7999110216274301E-3</c:v>
                </c:pt>
                <c:pt idx="26">
                  <c:v>1.7999110216274301E-3</c:v>
                </c:pt>
                <c:pt idx="27">
                  <c:v>1.7999110216274301E-3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95-4A1A-BEF4-DEC02D4904D4}"/>
            </c:ext>
          </c:extLst>
        </c:ser>
        <c:ser>
          <c:idx val="13"/>
          <c:order val="13"/>
          <c:tx>
            <c:strRef>
              <c:f>'12 - 18 t'!$O$3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'12 - 18 t'!$O$4:$O$31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B95-4A1A-BEF4-DEC02D4904D4}"/>
            </c:ext>
          </c:extLst>
        </c:ser>
        <c:ser>
          <c:idx val="14"/>
          <c:order val="14"/>
          <c:tx>
            <c:strRef>
              <c:f>'12 - 18 t'!$P$3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'12 - 18 t'!$P$4:$P$31</c:f>
              <c:numCache>
                <c:formatCode>General</c:formatCode>
                <c:ptCount val="28"/>
                <c:pt idx="0">
                  <c:v>2211.4410540762101</c:v>
                </c:pt>
                <c:pt idx="1">
                  <c:v>2008.08346596716</c:v>
                </c:pt>
                <c:pt idx="2">
                  <c:v>2116.26886312324</c:v>
                </c:pt>
                <c:pt idx="3">
                  <c:v>2171.5128140546799</c:v>
                </c:pt>
                <c:pt idx="4">
                  <c:v>2075.4301259019499</c:v>
                </c:pt>
                <c:pt idx="5">
                  <c:v>1938.9669690026799</c:v>
                </c:pt>
                <c:pt idx="6">
                  <c:v>1773.9773042184499</c:v>
                </c:pt>
                <c:pt idx="7">
                  <c:v>1594.3137742322399</c:v>
                </c:pt>
                <c:pt idx="8">
                  <c:v>1355.2158401536201</c:v>
                </c:pt>
                <c:pt idx="9">
                  <c:v>1074.75216622067</c:v>
                </c:pt>
                <c:pt idx="10">
                  <c:v>818.72466703575799</c:v>
                </c:pt>
                <c:pt idx="11">
                  <c:v>602.30651763841695</c:v>
                </c:pt>
                <c:pt idx="12">
                  <c:v>430.551513780329</c:v>
                </c:pt>
                <c:pt idx="13">
                  <c:v>300.96364058533999</c:v>
                </c:pt>
                <c:pt idx="14">
                  <c:v>206.747607252168</c:v>
                </c:pt>
                <c:pt idx="15">
                  <c:v>140.61726140623699</c:v>
                </c:pt>
                <c:pt idx="16">
                  <c:v>94.561361941338404</c:v>
                </c:pt>
                <c:pt idx="17">
                  <c:v>63.017307092430201</c:v>
                </c:pt>
                <c:pt idx="18">
                  <c:v>63.017307092430201</c:v>
                </c:pt>
                <c:pt idx="19">
                  <c:v>63.017307092430201</c:v>
                </c:pt>
                <c:pt idx="20">
                  <c:v>63.017307092430201</c:v>
                </c:pt>
                <c:pt idx="21">
                  <c:v>63.017307092430201</c:v>
                </c:pt>
                <c:pt idx="22">
                  <c:v>63.017307092430201</c:v>
                </c:pt>
                <c:pt idx="23">
                  <c:v>63.017307092430201</c:v>
                </c:pt>
                <c:pt idx="24">
                  <c:v>63.017307092430201</c:v>
                </c:pt>
                <c:pt idx="25">
                  <c:v>63.017307092430201</c:v>
                </c:pt>
                <c:pt idx="26">
                  <c:v>63.017307092430201</c:v>
                </c:pt>
                <c:pt idx="27">
                  <c:v>63.017307092430201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95-4A1A-BEF4-DEC02D490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207647"/>
        <c:axId val="1134061759"/>
      </c:barChart>
      <c:catAx>
        <c:axId val="9792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061759"/>
        <c:crosses val="autoZero"/>
        <c:auto val="1"/>
        <c:lblAlgn val="ctr"/>
        <c:lblOffset val="100"/>
        <c:noMultiLvlLbl val="0"/>
      </c:catAx>
      <c:valAx>
        <c:axId val="11340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Neuzulassungen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1660712014517"/>
          <c:y val="7.7952958478479689E-2"/>
          <c:w val="0.10313596263022189"/>
          <c:h val="0.866129358058760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'12 - 18 t'!$A$1</c:f>
          <c:strCache>
            <c:ptCount val="1"/>
            <c:pt idx="0">
              <c:v>12 - 18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'12 - 18 t'!$B$35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'12 - 18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'12 - 18 t'!$B$36:$B$63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3.4090277684178001E-3</c:v>
                </c:pt>
                <c:pt idx="4">
                  <c:v>0.251349315863304</c:v>
                </c:pt>
                <c:pt idx="5">
                  <c:v>9.2489140698402696</c:v>
                </c:pt>
                <c:pt idx="6">
                  <c:v>323.97684345210399</c:v>
                </c:pt>
                <c:pt idx="7">
                  <c:v>1287.5274673751901</c:v>
                </c:pt>
                <c:pt idx="8">
                  <c:v>2544.9292002191501</c:v>
                </c:pt>
                <c:pt idx="9">
                  <c:v>3392.40490062975</c:v>
                </c:pt>
                <c:pt idx="10">
                  <c:v>3848.34676515415</c:v>
                </c:pt>
                <c:pt idx="11">
                  <c:v>3908.9753274579498</c:v>
                </c:pt>
                <c:pt idx="12">
                  <c:v>3917.8173312255799</c:v>
                </c:pt>
                <c:pt idx="13">
                  <c:v>3923.1612825027</c:v>
                </c:pt>
                <c:pt idx="14">
                  <c:v>3925.1547764863899</c:v>
                </c:pt>
                <c:pt idx="15">
                  <c:v>3927.0389158807102</c:v>
                </c:pt>
                <c:pt idx="16">
                  <c:v>3927.5901380666301</c:v>
                </c:pt>
                <c:pt idx="17">
                  <c:v>3927.5901380666301</c:v>
                </c:pt>
                <c:pt idx="18">
                  <c:v>3927.5901380666301</c:v>
                </c:pt>
                <c:pt idx="19">
                  <c:v>3927.5901380666301</c:v>
                </c:pt>
                <c:pt idx="20">
                  <c:v>3927.5901380666301</c:v>
                </c:pt>
                <c:pt idx="21">
                  <c:v>3927.5901380666301</c:v>
                </c:pt>
                <c:pt idx="22">
                  <c:v>3927.5901380666301</c:v>
                </c:pt>
                <c:pt idx="23">
                  <c:v>3927.5901380666301</c:v>
                </c:pt>
                <c:pt idx="24">
                  <c:v>3927.5901380666301</c:v>
                </c:pt>
                <c:pt idx="25">
                  <c:v>3927.5901380666301</c:v>
                </c:pt>
                <c:pt idx="26">
                  <c:v>3927.5901380666301</c:v>
                </c:pt>
                <c:pt idx="27">
                  <c:v>3927.5901380666301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0-4C5B-AA4A-BF1C4359F6BB}"/>
            </c:ext>
          </c:extLst>
        </c:ser>
        <c:ser>
          <c:idx val="1"/>
          <c:order val="1"/>
          <c:tx>
            <c:strRef>
              <c:f>'12 - 18 t'!$C$35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'12 - 18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'12 - 18 t'!$C$36:$C$63</c:f>
              <c:numCache>
                <c:formatCode>General</c:formatCode>
                <c:ptCount val="28"/>
                <c:pt idx="0">
                  <c:v>2.6418420986970199E-3</c:v>
                </c:pt>
                <c:pt idx="1">
                  <c:v>0.51112081954155097</c:v>
                </c:pt>
                <c:pt idx="2">
                  <c:v>65.890136091343606</c:v>
                </c:pt>
                <c:pt idx="3">
                  <c:v>294.691711247039</c:v>
                </c:pt>
                <c:pt idx="4">
                  <c:v>691.40558405862805</c:v>
                </c:pt>
                <c:pt idx="5">
                  <c:v>1244.53979714511</c:v>
                </c:pt>
                <c:pt idx="6">
                  <c:v>1702.9679633839801</c:v>
                </c:pt>
                <c:pt idx="7">
                  <c:v>1784.42126305806</c:v>
                </c:pt>
                <c:pt idx="8">
                  <c:v>1862.02316100389</c:v>
                </c:pt>
                <c:pt idx="9">
                  <c:v>2606.3319876169899</c:v>
                </c:pt>
                <c:pt idx="10">
                  <c:v>3972.93557928265</c:v>
                </c:pt>
                <c:pt idx="11">
                  <c:v>5926.7755840997697</c:v>
                </c:pt>
                <c:pt idx="12">
                  <c:v>8076.6309994865596</c:v>
                </c:pt>
                <c:pt idx="13">
                  <c:v>10281.301510163799</c:v>
                </c:pt>
                <c:pt idx="14">
                  <c:v>11462.238078598901</c:v>
                </c:pt>
                <c:pt idx="15">
                  <c:v>12197.0193127073</c:v>
                </c:pt>
                <c:pt idx="16">
                  <c:v>13048.2049411506</c:v>
                </c:pt>
                <c:pt idx="17">
                  <c:v>13813.6319582126</c:v>
                </c:pt>
                <c:pt idx="18">
                  <c:v>13813.6319582126</c:v>
                </c:pt>
                <c:pt idx="19">
                  <c:v>13813.6319582126</c:v>
                </c:pt>
                <c:pt idx="20">
                  <c:v>13813.6319582126</c:v>
                </c:pt>
                <c:pt idx="21">
                  <c:v>13813.6319582126</c:v>
                </c:pt>
                <c:pt idx="22">
                  <c:v>13813.6319582126</c:v>
                </c:pt>
                <c:pt idx="23">
                  <c:v>13813.6319582126</c:v>
                </c:pt>
                <c:pt idx="24">
                  <c:v>13813.6319582126</c:v>
                </c:pt>
                <c:pt idx="25">
                  <c:v>13813.6319582126</c:v>
                </c:pt>
                <c:pt idx="26">
                  <c:v>13813.6319582126</c:v>
                </c:pt>
                <c:pt idx="27">
                  <c:v>13813.6319582126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0-4C5B-AA4A-BF1C4359F6BB}"/>
            </c:ext>
          </c:extLst>
        </c:ser>
        <c:ser>
          <c:idx val="2"/>
          <c:order val="2"/>
          <c:tx>
            <c:strRef>
              <c:f>'12 - 18 t'!$D$35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'12 - 18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'12 - 18 t'!$D$36:$D$63</c:f>
              <c:numCache>
                <c:formatCode>General</c:formatCode>
                <c:ptCount val="28"/>
                <c:pt idx="0">
                  <c:v>8.9062966282686899E-3</c:v>
                </c:pt>
                <c:pt idx="1">
                  <c:v>0.34905028983998498</c:v>
                </c:pt>
                <c:pt idx="2">
                  <c:v>21.324662288990101</c:v>
                </c:pt>
                <c:pt idx="3">
                  <c:v>57.584190596505103</c:v>
                </c:pt>
                <c:pt idx="4">
                  <c:v>58.506040551746302</c:v>
                </c:pt>
                <c:pt idx="5">
                  <c:v>58.773183464815197</c:v>
                </c:pt>
                <c:pt idx="6">
                  <c:v>58.715732101529298</c:v>
                </c:pt>
                <c:pt idx="7">
                  <c:v>52.810529582731299</c:v>
                </c:pt>
                <c:pt idx="8">
                  <c:v>38.7317104070477</c:v>
                </c:pt>
                <c:pt idx="9">
                  <c:v>14.882756226625901</c:v>
                </c:pt>
                <c:pt idx="10">
                  <c:v>6.0332552192194502</c:v>
                </c:pt>
                <c:pt idx="11">
                  <c:v>1.9761119020912199</c:v>
                </c:pt>
                <c:pt idx="12">
                  <c:v>2.1912995774756299</c:v>
                </c:pt>
                <c:pt idx="13">
                  <c:v>17.174402319689399</c:v>
                </c:pt>
                <c:pt idx="14">
                  <c:v>746.96066645302699</c:v>
                </c:pt>
                <c:pt idx="15">
                  <c:v>1879.0412559179399</c:v>
                </c:pt>
                <c:pt idx="16">
                  <c:v>2939.6127142226801</c:v>
                </c:pt>
                <c:pt idx="17">
                  <c:v>3991.1278178070102</c:v>
                </c:pt>
                <c:pt idx="18">
                  <c:v>3991.1278178070102</c:v>
                </c:pt>
                <c:pt idx="19">
                  <c:v>3991.1278178070102</c:v>
                </c:pt>
                <c:pt idx="20">
                  <c:v>3991.1278178070102</c:v>
                </c:pt>
                <c:pt idx="21">
                  <c:v>3991.1278178070102</c:v>
                </c:pt>
                <c:pt idx="22">
                  <c:v>3991.1278178070102</c:v>
                </c:pt>
                <c:pt idx="23">
                  <c:v>3991.1278178070102</c:v>
                </c:pt>
                <c:pt idx="24">
                  <c:v>3991.1278178070102</c:v>
                </c:pt>
                <c:pt idx="25">
                  <c:v>3991.1278178070102</c:v>
                </c:pt>
                <c:pt idx="26">
                  <c:v>3991.1278178070102</c:v>
                </c:pt>
                <c:pt idx="27">
                  <c:v>3991.1278178070102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0-4C5B-AA4A-BF1C4359F6BB}"/>
            </c:ext>
          </c:extLst>
        </c:ser>
        <c:ser>
          <c:idx val="3"/>
          <c:order val="3"/>
          <c:tx>
            <c:strRef>
              <c:f>'12 - 18 t'!$E$35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'12 - 18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'12 - 18 t'!$E$36:$E$63</c:f>
              <c:numCache>
                <c:formatCode>General</c:formatCode>
                <c:ptCount val="28"/>
                <c:pt idx="0">
                  <c:v>1.2296437942846501</c:v>
                </c:pt>
                <c:pt idx="1">
                  <c:v>5.1731638936923598</c:v>
                </c:pt>
                <c:pt idx="2">
                  <c:v>15.8786475074034</c:v>
                </c:pt>
                <c:pt idx="3">
                  <c:v>15.910828546524</c:v>
                </c:pt>
                <c:pt idx="4">
                  <c:v>14.7513046692396</c:v>
                </c:pt>
                <c:pt idx="5">
                  <c:v>11.022344703970401</c:v>
                </c:pt>
                <c:pt idx="6">
                  <c:v>0.89673857153119796</c:v>
                </c:pt>
                <c:pt idx="7">
                  <c:v>0.14879470253729901</c:v>
                </c:pt>
                <c:pt idx="8">
                  <c:v>1.2128288155755E-4</c:v>
                </c:pt>
                <c:pt idx="9" formatCode="0.00E+00">
                  <c:v>9.6069799251224902E-16</c:v>
                </c:pt>
                <c:pt idx="10" formatCode="0.00E+00">
                  <c:v>9.6069799251224902E-16</c:v>
                </c:pt>
                <c:pt idx="11" formatCode="0.00E+00">
                  <c:v>9.6069799251224902E-16</c:v>
                </c:pt>
                <c:pt idx="12" formatCode="0.00E+00">
                  <c:v>9.6069799251224902E-16</c:v>
                </c:pt>
                <c:pt idx="13" formatCode="0.00E+00">
                  <c:v>9.6069799251224902E-16</c:v>
                </c:pt>
                <c:pt idx="14" formatCode="0.00E+00">
                  <c:v>9.6069799251224902E-16</c:v>
                </c:pt>
                <c:pt idx="15">
                  <c:v>3.8474883024464499E-3</c:v>
                </c:pt>
                <c:pt idx="16">
                  <c:v>7.6548279054158799E-2</c:v>
                </c:pt>
                <c:pt idx="17">
                  <c:v>1.14211190261998</c:v>
                </c:pt>
                <c:pt idx="18">
                  <c:v>1.14211190261998</c:v>
                </c:pt>
                <c:pt idx="19">
                  <c:v>1.14211190261998</c:v>
                </c:pt>
                <c:pt idx="20">
                  <c:v>1.14211190261998</c:v>
                </c:pt>
                <c:pt idx="21">
                  <c:v>1.14211190261998</c:v>
                </c:pt>
                <c:pt idx="22">
                  <c:v>1.14211190261998</c:v>
                </c:pt>
                <c:pt idx="23">
                  <c:v>1.14211190261998</c:v>
                </c:pt>
                <c:pt idx="24">
                  <c:v>1.14211190261998</c:v>
                </c:pt>
                <c:pt idx="25">
                  <c:v>1.14211190261998</c:v>
                </c:pt>
                <c:pt idx="26">
                  <c:v>1.14211190261998</c:v>
                </c:pt>
                <c:pt idx="27">
                  <c:v>1.14211190261998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0-4C5B-AA4A-BF1C4359F6BB}"/>
            </c:ext>
          </c:extLst>
        </c:ser>
        <c:ser>
          <c:idx val="4"/>
          <c:order val="4"/>
          <c:tx>
            <c:strRef>
              <c:f>'12 - 18 t'!$F$35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'12 - 18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'12 - 18 t'!$F$36:$F$63</c:f>
              <c:numCache>
                <c:formatCode>General</c:formatCode>
                <c:ptCount val="28"/>
                <c:pt idx="0">
                  <c:v>74.583212085672699</c:v>
                </c:pt>
                <c:pt idx="1">
                  <c:v>165.52622387023899</c:v>
                </c:pt>
                <c:pt idx="2">
                  <c:v>221.87501900381699</c:v>
                </c:pt>
                <c:pt idx="3">
                  <c:v>183.50056779333099</c:v>
                </c:pt>
                <c:pt idx="4">
                  <c:v>43.487764926696897</c:v>
                </c:pt>
                <c:pt idx="5">
                  <c:v>3.0471205362665001</c:v>
                </c:pt>
                <c:pt idx="6">
                  <c:v>2.68084617364517E-3</c:v>
                </c:pt>
                <c:pt idx="7" formatCode="0.00E+00">
                  <c:v>-1.0350791404545299E-13</c:v>
                </c:pt>
                <c:pt idx="8" formatCode="0.00E+00">
                  <c:v>-1.0350791404545299E-13</c:v>
                </c:pt>
                <c:pt idx="9" formatCode="0.00E+00">
                  <c:v>-1.0350791404545299E-13</c:v>
                </c:pt>
                <c:pt idx="10" formatCode="0.00E+00">
                  <c:v>-1.0350791404545299E-13</c:v>
                </c:pt>
                <c:pt idx="11" formatCode="0.00E+00">
                  <c:v>-1.0350791404545299E-13</c:v>
                </c:pt>
                <c:pt idx="12" formatCode="0.00E+00">
                  <c:v>-1.0350791404545299E-13</c:v>
                </c:pt>
                <c:pt idx="13" formatCode="0.00E+00">
                  <c:v>-1.0350791404545299E-13</c:v>
                </c:pt>
                <c:pt idx="14" formatCode="0.00E+00">
                  <c:v>-1.0350791404545299E-13</c:v>
                </c:pt>
                <c:pt idx="15" formatCode="0.00E+00">
                  <c:v>9.6748507159774506E-5</c:v>
                </c:pt>
                <c:pt idx="16" formatCode="0.00E+00">
                  <c:v>9.6748507159774506E-5</c:v>
                </c:pt>
                <c:pt idx="17">
                  <c:v>2.0182126007976499E-4</c:v>
                </c:pt>
                <c:pt idx="18">
                  <c:v>2.0182126007976499E-4</c:v>
                </c:pt>
                <c:pt idx="19">
                  <c:v>2.0182126007976499E-4</c:v>
                </c:pt>
                <c:pt idx="20">
                  <c:v>2.0182126007976499E-4</c:v>
                </c:pt>
                <c:pt idx="21">
                  <c:v>2.0182126007976499E-4</c:v>
                </c:pt>
                <c:pt idx="22">
                  <c:v>2.0182126007976499E-4</c:v>
                </c:pt>
                <c:pt idx="23">
                  <c:v>2.0182126007976499E-4</c:v>
                </c:pt>
                <c:pt idx="24">
                  <c:v>2.0182126007976499E-4</c:v>
                </c:pt>
                <c:pt idx="25">
                  <c:v>2.0182126007976499E-4</c:v>
                </c:pt>
                <c:pt idx="26">
                  <c:v>2.0182126007976499E-4</c:v>
                </c:pt>
                <c:pt idx="27">
                  <c:v>2.0182126007976499E-4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30-4C5B-AA4A-BF1C4359F6BB}"/>
            </c:ext>
          </c:extLst>
        </c:ser>
        <c:ser>
          <c:idx val="5"/>
          <c:order val="5"/>
          <c:tx>
            <c:strRef>
              <c:f>'12 - 18 t'!$G$35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'12 - 18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'12 - 18 t'!$G$36:$G$63</c:f>
              <c:numCache>
                <c:formatCode>General</c:formatCode>
                <c:ptCount val="28"/>
                <c:pt idx="0">
                  <c:v>7.7227405359845802</c:v>
                </c:pt>
                <c:pt idx="1">
                  <c:v>26.044481471903399</c:v>
                </c:pt>
                <c:pt idx="2">
                  <c:v>18.664733166796999</c:v>
                </c:pt>
                <c:pt idx="3">
                  <c:v>0.34315966148538701</c:v>
                </c:pt>
                <c:pt idx="4">
                  <c:v>1.6864699924262801E-4</c:v>
                </c:pt>
                <c:pt idx="5" formatCode="0.00E+00">
                  <c:v>1.2163919725631399E-6</c:v>
                </c:pt>
                <c:pt idx="6" formatCode="0.00E+00">
                  <c:v>2.1553886249452601E-15</c:v>
                </c:pt>
                <c:pt idx="7" formatCode="0.00E+00">
                  <c:v>2.1553886249452601E-15</c:v>
                </c:pt>
                <c:pt idx="8" formatCode="0.00E+00">
                  <c:v>2.1553886249452601E-15</c:v>
                </c:pt>
                <c:pt idx="9" formatCode="0.00E+00">
                  <c:v>2.1553886249452601E-15</c:v>
                </c:pt>
                <c:pt idx="10" formatCode="0.00E+00">
                  <c:v>2.1553886249452601E-15</c:v>
                </c:pt>
                <c:pt idx="11" formatCode="0.00E+00">
                  <c:v>2.1553886249452601E-15</c:v>
                </c:pt>
                <c:pt idx="12" formatCode="0.00E+00">
                  <c:v>2.1553886249452601E-15</c:v>
                </c:pt>
                <c:pt idx="13" formatCode="0.00E+00">
                  <c:v>2.1553886249452601E-15</c:v>
                </c:pt>
                <c:pt idx="14" formatCode="0.00E+00">
                  <c:v>2.1553886249452601E-15</c:v>
                </c:pt>
                <c:pt idx="15" formatCode="0.00E+00">
                  <c:v>2.1553886249452601E-15</c:v>
                </c:pt>
                <c:pt idx="16" formatCode="0.00E+00">
                  <c:v>2.1553886249452601E-15</c:v>
                </c:pt>
                <c:pt idx="17" formatCode="0.00E+00">
                  <c:v>2.1553886249452601E-15</c:v>
                </c:pt>
                <c:pt idx="18">
                  <c:v>2.1553886249452601E-15</c:v>
                </c:pt>
                <c:pt idx="19">
                  <c:v>2.1553886249452601E-15</c:v>
                </c:pt>
                <c:pt idx="20">
                  <c:v>2.1553886249452601E-15</c:v>
                </c:pt>
                <c:pt idx="21">
                  <c:v>2.1553886249452601E-15</c:v>
                </c:pt>
                <c:pt idx="22">
                  <c:v>2.1553886249452601E-15</c:v>
                </c:pt>
                <c:pt idx="23">
                  <c:v>2.1553886249452601E-15</c:v>
                </c:pt>
                <c:pt idx="24">
                  <c:v>2.1553886249452601E-15</c:v>
                </c:pt>
                <c:pt idx="25">
                  <c:v>2.1553886249452601E-15</c:v>
                </c:pt>
                <c:pt idx="26">
                  <c:v>2.1553886249452601E-15</c:v>
                </c:pt>
                <c:pt idx="27">
                  <c:v>2.1553886249452601E-15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30-4C5B-AA4A-BF1C4359F6BB}"/>
            </c:ext>
          </c:extLst>
        </c:ser>
        <c:ser>
          <c:idx val="6"/>
          <c:order val="6"/>
          <c:tx>
            <c:strRef>
              <c:f>'12 - 18 t'!$H$35</c:f>
              <c:strCache>
                <c:ptCount val="1"/>
                <c:pt idx="0">
                  <c:v>O-HEV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'12 - 18 t'!$H$36:$H$63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30-4C5B-AA4A-BF1C4359F6BB}"/>
            </c:ext>
          </c:extLst>
        </c:ser>
        <c:ser>
          <c:idx val="7"/>
          <c:order val="7"/>
          <c:tx>
            <c:strRef>
              <c:f>'12 - 18 t'!$I$35</c:f>
              <c:strCache>
                <c:ptCount val="1"/>
                <c:pt idx="0">
                  <c:v>O-BEV50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'12 - 18 t'!$I$36:$I$63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1.9570551388270298E-3</c:v>
                </c:pt>
                <c:pt idx="6">
                  <c:v>7.7716263476855799E-2</c:v>
                </c:pt>
                <c:pt idx="7">
                  <c:v>7.7716263476855799E-2</c:v>
                </c:pt>
                <c:pt idx="8">
                  <c:v>4.5880725572724303E-2</c:v>
                </c:pt>
                <c:pt idx="9">
                  <c:v>5.41158662534603E-2</c:v>
                </c:pt>
                <c:pt idx="10">
                  <c:v>0.29509868797759498</c:v>
                </c:pt>
                <c:pt idx="11">
                  <c:v>1.6010769996773</c:v>
                </c:pt>
                <c:pt idx="12">
                  <c:v>4.9085975200700496</c:v>
                </c:pt>
                <c:pt idx="13">
                  <c:v>26.045812193255699</c:v>
                </c:pt>
                <c:pt idx="14">
                  <c:v>159.122360405557</c:v>
                </c:pt>
                <c:pt idx="15">
                  <c:v>187.09472744671899</c:v>
                </c:pt>
                <c:pt idx="16">
                  <c:v>201.37707718773001</c:v>
                </c:pt>
                <c:pt idx="17">
                  <c:v>210.66043920493101</c:v>
                </c:pt>
                <c:pt idx="18">
                  <c:v>210.66043920493101</c:v>
                </c:pt>
                <c:pt idx="19">
                  <c:v>210.66043920493101</c:v>
                </c:pt>
                <c:pt idx="20">
                  <c:v>210.66043920493101</c:v>
                </c:pt>
                <c:pt idx="21">
                  <c:v>210.66043920493101</c:v>
                </c:pt>
                <c:pt idx="22">
                  <c:v>210.66043920493101</c:v>
                </c:pt>
                <c:pt idx="23">
                  <c:v>210.66043920493101</c:v>
                </c:pt>
                <c:pt idx="24">
                  <c:v>210.66043920493101</c:v>
                </c:pt>
                <c:pt idx="25">
                  <c:v>210.66043920493101</c:v>
                </c:pt>
                <c:pt idx="26">
                  <c:v>210.66043920493101</c:v>
                </c:pt>
                <c:pt idx="27">
                  <c:v>210.66043920493101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30-4C5B-AA4A-BF1C4359F6BB}"/>
            </c:ext>
          </c:extLst>
        </c:ser>
        <c:ser>
          <c:idx val="8"/>
          <c:order val="8"/>
          <c:tx>
            <c:strRef>
              <c:f>'12 - 18 t'!$J$35</c:f>
              <c:strCache>
                <c:ptCount val="1"/>
                <c:pt idx="0">
                  <c:v>O-BEV100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'12 - 18 t'!$J$36:$J$63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6.3189967152064703E-4</c:v>
                </c:pt>
                <c:pt idx="5">
                  <c:v>1.6670690219049401E-3</c:v>
                </c:pt>
                <c:pt idx="6">
                  <c:v>2.3135534224067899E-2</c:v>
                </c:pt>
                <c:pt idx="7">
                  <c:v>2.3135534224067899E-2</c:v>
                </c:pt>
                <c:pt idx="8">
                  <c:v>1.6822860585842599E-3</c:v>
                </c:pt>
                <c:pt idx="9">
                  <c:v>3.4048975360125499E-4</c:v>
                </c:pt>
                <c:pt idx="10">
                  <c:v>2.5012509711299799E-2</c:v>
                </c:pt>
                <c:pt idx="11">
                  <c:v>0.182235759959048</c:v>
                </c:pt>
                <c:pt idx="12">
                  <c:v>2.3218100381681301</c:v>
                </c:pt>
                <c:pt idx="13">
                  <c:v>10.395073055664801</c:v>
                </c:pt>
                <c:pt idx="14">
                  <c:v>228.412604110583</c:v>
                </c:pt>
                <c:pt idx="15">
                  <c:v>543.10785446959699</c:v>
                </c:pt>
                <c:pt idx="16">
                  <c:v>738.379596494927</c:v>
                </c:pt>
                <c:pt idx="17">
                  <c:v>883.24539073456197</c:v>
                </c:pt>
                <c:pt idx="18">
                  <c:v>883.24539073456197</c:v>
                </c:pt>
                <c:pt idx="19">
                  <c:v>883.24539073456197</c:v>
                </c:pt>
                <c:pt idx="20">
                  <c:v>883.24539073456197</c:v>
                </c:pt>
                <c:pt idx="21">
                  <c:v>883.24539073456197</c:v>
                </c:pt>
                <c:pt idx="22">
                  <c:v>883.24539073456197</c:v>
                </c:pt>
                <c:pt idx="23">
                  <c:v>883.24539073456197</c:v>
                </c:pt>
                <c:pt idx="24">
                  <c:v>883.24539073456197</c:v>
                </c:pt>
                <c:pt idx="25">
                  <c:v>883.24539073456197</c:v>
                </c:pt>
                <c:pt idx="26">
                  <c:v>883.24539073456197</c:v>
                </c:pt>
                <c:pt idx="27">
                  <c:v>883.24539073456197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30-4C5B-AA4A-BF1C4359F6BB}"/>
            </c:ext>
          </c:extLst>
        </c:ser>
        <c:ser>
          <c:idx val="9"/>
          <c:order val="9"/>
          <c:tx>
            <c:strRef>
              <c:f>'12 - 18 t'!$K$35</c:f>
              <c:strCache>
                <c:ptCount val="1"/>
                <c:pt idx="0">
                  <c:v>O-BEV150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'12 - 18 t'!$K$36:$K$63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1.7778962388948199E-4</c:v>
                </c:pt>
                <c:pt idx="5">
                  <c:v>3.0150157601902097E-4</c:v>
                </c:pt>
                <c:pt idx="6">
                  <c:v>2.3906671338871301E-3</c:v>
                </c:pt>
                <c:pt idx="7">
                  <c:v>2.2669551817575901E-3</c:v>
                </c:pt>
                <c:pt idx="8" formatCode="0.00E+00">
                  <c:v>3.0497393556736698E-6</c:v>
                </c:pt>
                <c:pt idx="9" formatCode="0.00E+00">
                  <c:v>1.62630325872826E-19</c:v>
                </c:pt>
                <c:pt idx="10" formatCode="0.00E+00">
                  <c:v>1.62630325872826E-19</c:v>
                </c:pt>
                <c:pt idx="11" formatCode="0.00E+00">
                  <c:v>1.62630325872826E-19</c:v>
                </c:pt>
                <c:pt idx="12">
                  <c:v>1.12415381208302E-4</c:v>
                </c:pt>
                <c:pt idx="13">
                  <c:v>0.163272349788531</c:v>
                </c:pt>
                <c:pt idx="14">
                  <c:v>3.00514433390632</c:v>
                </c:pt>
                <c:pt idx="15">
                  <c:v>17.6054428984149</c:v>
                </c:pt>
                <c:pt idx="16">
                  <c:v>40.8249465867952</c:v>
                </c:pt>
                <c:pt idx="17">
                  <c:v>89.742167628451995</c:v>
                </c:pt>
                <c:pt idx="18">
                  <c:v>89.742167628451995</c:v>
                </c:pt>
                <c:pt idx="19">
                  <c:v>89.742167628451995</c:v>
                </c:pt>
                <c:pt idx="20">
                  <c:v>89.742167628451995</c:v>
                </c:pt>
                <c:pt idx="21">
                  <c:v>89.742167628451995</c:v>
                </c:pt>
                <c:pt idx="22">
                  <c:v>89.742167628451995</c:v>
                </c:pt>
                <c:pt idx="23">
                  <c:v>89.742167628451995</c:v>
                </c:pt>
                <c:pt idx="24">
                  <c:v>89.742167628451995</c:v>
                </c:pt>
                <c:pt idx="25">
                  <c:v>89.742167628451995</c:v>
                </c:pt>
                <c:pt idx="26">
                  <c:v>89.742167628451995</c:v>
                </c:pt>
                <c:pt idx="27">
                  <c:v>89.742167628451995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30-4C5B-AA4A-BF1C4359F6BB}"/>
            </c:ext>
          </c:extLst>
        </c:ser>
        <c:ser>
          <c:idx val="10"/>
          <c:order val="10"/>
          <c:tx>
            <c:strRef>
              <c:f>'12 - 18 t'!$L$35</c:f>
              <c:strCache>
                <c:ptCount val="1"/>
                <c:pt idx="0">
                  <c:v>O-BEV200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'12 - 18 t'!$L$36:$L$63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1.21028336568955E-2</c:v>
                </c:pt>
                <c:pt idx="5">
                  <c:v>1.4904534024324101E-2</c:v>
                </c:pt>
                <c:pt idx="6">
                  <c:v>2.8134173714839199E-3</c:v>
                </c:pt>
                <c:pt idx="7" formatCode="0.00E+00">
                  <c:v>1.1717004055312099E-5</c:v>
                </c:pt>
                <c:pt idx="8" formatCode="0.00E+00">
                  <c:v>1.1717004055312099E-5</c:v>
                </c:pt>
                <c:pt idx="9" formatCode="0.00E+00">
                  <c:v>1.1717004055312099E-5</c:v>
                </c:pt>
                <c:pt idx="10" formatCode="0.00E+00">
                  <c:v>-9.2157184661267896E-19</c:v>
                </c:pt>
                <c:pt idx="11" formatCode="0.00E+00">
                  <c:v>-9.2157184661267896E-19</c:v>
                </c:pt>
                <c:pt idx="12" formatCode="0.00E+00">
                  <c:v>-9.2157184661267896E-19</c:v>
                </c:pt>
                <c:pt idx="13" formatCode="0.00E+00">
                  <c:v>-9.2157184661267896E-19</c:v>
                </c:pt>
                <c:pt idx="14">
                  <c:v>0.16892968714936901</c:v>
                </c:pt>
                <c:pt idx="15">
                  <c:v>1.29143258542298</c:v>
                </c:pt>
                <c:pt idx="16">
                  <c:v>1.9028815214877599</c:v>
                </c:pt>
                <c:pt idx="17">
                  <c:v>8.7439210871182205</c:v>
                </c:pt>
                <c:pt idx="18">
                  <c:v>8.7439210871182205</c:v>
                </c:pt>
                <c:pt idx="19">
                  <c:v>8.7439210871182205</c:v>
                </c:pt>
                <c:pt idx="20">
                  <c:v>8.7439210871182205</c:v>
                </c:pt>
                <c:pt idx="21">
                  <c:v>8.7439210871182205</c:v>
                </c:pt>
                <c:pt idx="22">
                  <c:v>8.7439210871182205</c:v>
                </c:pt>
                <c:pt idx="23">
                  <c:v>8.7439210871182205</c:v>
                </c:pt>
                <c:pt idx="24">
                  <c:v>8.7439210871182205</c:v>
                </c:pt>
                <c:pt idx="25">
                  <c:v>8.7439210871182205</c:v>
                </c:pt>
                <c:pt idx="26">
                  <c:v>8.7439210871182205</c:v>
                </c:pt>
                <c:pt idx="27">
                  <c:v>8.7439210871182205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30-4C5B-AA4A-BF1C4359F6BB}"/>
            </c:ext>
          </c:extLst>
        </c:ser>
        <c:ser>
          <c:idx val="11"/>
          <c:order val="11"/>
          <c:tx>
            <c:strRef>
              <c:f>'12 - 18 t'!$M$35</c:f>
              <c:strCache>
                <c:ptCount val="1"/>
                <c:pt idx="0">
                  <c:v>O-BEV250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'12 - 18 t'!$M$36:$M$63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3.1877902971740403E-5</c:v>
                </c:pt>
                <c:pt idx="4" formatCode="0.00E+00">
                  <c:v>8.5731599185745098E-5</c:v>
                </c:pt>
                <c:pt idx="5" formatCode="0.00E+00">
                  <c:v>8.7890269311412201E-5</c:v>
                </c:pt>
                <c:pt idx="6" formatCode="0.00E+00">
                  <c:v>3.7732848157259097E-5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6.3182785835828599E-5</c:v>
                </c:pt>
                <c:pt idx="14">
                  <c:v>8.3274534651521796E-4</c:v>
                </c:pt>
                <c:pt idx="15">
                  <c:v>3.1557294207948498E-2</c:v>
                </c:pt>
                <c:pt idx="16">
                  <c:v>5.9478122186974597E-2</c:v>
                </c:pt>
                <c:pt idx="17">
                  <c:v>0.18267056433126599</c:v>
                </c:pt>
                <c:pt idx="18">
                  <c:v>0.18267056433126599</c:v>
                </c:pt>
                <c:pt idx="19">
                  <c:v>0.18267056433126599</c:v>
                </c:pt>
                <c:pt idx="20">
                  <c:v>0.18267056433126599</c:v>
                </c:pt>
                <c:pt idx="21">
                  <c:v>0.18267056433126599</c:v>
                </c:pt>
                <c:pt idx="22">
                  <c:v>0.18267056433126599</c:v>
                </c:pt>
                <c:pt idx="23">
                  <c:v>0.18267056433126599</c:v>
                </c:pt>
                <c:pt idx="24">
                  <c:v>0.18267056433126599</c:v>
                </c:pt>
                <c:pt idx="25">
                  <c:v>0.18267056433126599</c:v>
                </c:pt>
                <c:pt idx="26">
                  <c:v>0.18267056433126599</c:v>
                </c:pt>
                <c:pt idx="27">
                  <c:v>0.18267056433126599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30-4C5B-AA4A-BF1C4359F6BB}"/>
            </c:ext>
          </c:extLst>
        </c:ser>
        <c:ser>
          <c:idx val="12"/>
          <c:order val="12"/>
          <c:tx>
            <c:strRef>
              <c:f>'12 - 18 t'!$N$35</c:f>
              <c:strCache>
                <c:ptCount val="1"/>
                <c:pt idx="0">
                  <c:v>O-BEV300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'12 - 18 t'!$N$36:$N$63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2.0459608397353101E-5</c:v>
                </c:pt>
                <c:pt idx="5" formatCode="0.00E+00">
                  <c:v>2.0459608397353101E-5</c:v>
                </c:pt>
                <c:pt idx="6" formatCode="0.00E+00">
                  <c:v>2.0459608397353101E-5</c:v>
                </c:pt>
                <c:pt idx="7" formatCode="0.00E+00">
                  <c:v>2.0459608397353101E-5</c:v>
                </c:pt>
                <c:pt idx="8" formatCode="0.00E+00">
                  <c:v>2.0459608397353101E-5</c:v>
                </c:pt>
                <c:pt idx="9" formatCode="0.00E+00">
                  <c:v>2.0459608397353101E-5</c:v>
                </c:pt>
                <c:pt idx="10" formatCode="0.00E+00">
                  <c:v>2.0459608397353101E-5</c:v>
                </c:pt>
                <c:pt idx="11" formatCode="0.00E+00">
                  <c:v>2.0459608397353101E-5</c:v>
                </c:pt>
                <c:pt idx="12" formatCode="0.00E+00">
                  <c:v>2.0459608397353101E-5</c:v>
                </c:pt>
                <c:pt idx="13" formatCode="0.00E+00">
                  <c:v>2.0459608397353101E-5</c:v>
                </c:pt>
                <c:pt idx="14" formatCode="0.00E+00">
                  <c:v>2.0459608397353101E-5</c:v>
                </c:pt>
                <c:pt idx="15" formatCode="0.00E+00">
                  <c:v>2.0459608397353101E-5</c:v>
                </c:pt>
                <c:pt idx="16">
                  <c:v>0</c:v>
                </c:pt>
                <c:pt idx="17">
                  <c:v>1.7999110216274301E-3</c:v>
                </c:pt>
                <c:pt idx="18">
                  <c:v>1.7999110216274301E-3</c:v>
                </c:pt>
                <c:pt idx="19">
                  <c:v>1.7999110216274301E-3</c:v>
                </c:pt>
                <c:pt idx="20">
                  <c:v>1.7999110216274301E-3</c:v>
                </c:pt>
                <c:pt idx="21">
                  <c:v>1.7999110216274301E-3</c:v>
                </c:pt>
                <c:pt idx="22">
                  <c:v>1.7999110216274301E-3</c:v>
                </c:pt>
                <c:pt idx="23">
                  <c:v>1.7999110216274301E-3</c:v>
                </c:pt>
                <c:pt idx="24">
                  <c:v>1.7999110216274301E-3</c:v>
                </c:pt>
                <c:pt idx="25">
                  <c:v>1.7999110216274301E-3</c:v>
                </c:pt>
                <c:pt idx="26">
                  <c:v>1.7999110216274301E-3</c:v>
                </c:pt>
                <c:pt idx="27">
                  <c:v>1.7999110216274301E-3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30-4C5B-AA4A-BF1C4359F6BB}"/>
            </c:ext>
          </c:extLst>
        </c:ser>
        <c:ser>
          <c:idx val="13"/>
          <c:order val="13"/>
          <c:tx>
            <c:strRef>
              <c:f>'12 - 18 t'!$O$35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'12 - 18 t'!$O$36:$O$63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530-4C5B-AA4A-BF1C4359F6BB}"/>
            </c:ext>
          </c:extLst>
        </c:ser>
        <c:ser>
          <c:idx val="14"/>
          <c:order val="14"/>
          <c:tx>
            <c:strRef>
              <c:f>'12 - 18 t'!$P$35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t'!$A$36:$A$63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'12 - 18 t'!$P$36:$P$63</c:f>
              <c:numCache>
                <c:formatCode>General</c:formatCode>
                <c:ptCount val="28"/>
                <c:pt idx="0">
                  <c:v>26592.189749460202</c:v>
                </c:pt>
                <c:pt idx="1">
                  <c:v>26770.300400149401</c:v>
                </c:pt>
                <c:pt idx="2">
                  <c:v>26916.438788916799</c:v>
                </c:pt>
                <c:pt idx="3">
                  <c:v>27000.205634705198</c:v>
                </c:pt>
                <c:pt idx="4">
                  <c:v>27035.991849052702</c:v>
                </c:pt>
                <c:pt idx="5">
                  <c:v>26809.924326770299</c:v>
                </c:pt>
                <c:pt idx="6">
                  <c:v>26342.0761004667</c:v>
                </c:pt>
                <c:pt idx="7">
                  <c:v>25595.898513729</c:v>
                </c:pt>
                <c:pt idx="8">
                  <c:v>24380.692022910898</c:v>
                </c:pt>
                <c:pt idx="9">
                  <c:v>22774.923967533199</c:v>
                </c:pt>
                <c:pt idx="10">
                  <c:v>20923.136655702299</c:v>
                </c:pt>
                <c:pt idx="11">
                  <c:v>18873.436316813299</c:v>
                </c:pt>
                <c:pt idx="12">
                  <c:v>16671.2507892465</c:v>
                </c:pt>
                <c:pt idx="13">
                  <c:v>14379.053810219</c:v>
                </c:pt>
                <c:pt idx="14">
                  <c:v>12074.406119642599</c:v>
                </c:pt>
                <c:pt idx="15">
                  <c:v>9809.4093555031195</c:v>
                </c:pt>
                <c:pt idx="16">
                  <c:v>7625.7896874961898</c:v>
                </c:pt>
                <c:pt idx="17">
                  <c:v>5559.9237754126498</c:v>
                </c:pt>
                <c:pt idx="18">
                  <c:v>5559.9237754126498</c:v>
                </c:pt>
                <c:pt idx="19">
                  <c:v>5559.9237754126498</c:v>
                </c:pt>
                <c:pt idx="20">
                  <c:v>5559.9237754126498</c:v>
                </c:pt>
                <c:pt idx="21">
                  <c:v>5559.9237754126498</c:v>
                </c:pt>
                <c:pt idx="22">
                  <c:v>5559.9237754126498</c:v>
                </c:pt>
                <c:pt idx="23">
                  <c:v>5559.9237754126498</c:v>
                </c:pt>
                <c:pt idx="24">
                  <c:v>5559.9237754126498</c:v>
                </c:pt>
                <c:pt idx="25">
                  <c:v>5559.9237754126498</c:v>
                </c:pt>
                <c:pt idx="26">
                  <c:v>5559.9237754126498</c:v>
                </c:pt>
                <c:pt idx="27">
                  <c:v>5559.9237754126498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30-4C5B-AA4A-BF1C4359F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207647"/>
        <c:axId val="1134061759"/>
      </c:barChart>
      <c:catAx>
        <c:axId val="9792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061759"/>
        <c:crosses val="autoZero"/>
        <c:auto val="1"/>
        <c:lblAlgn val="ctr"/>
        <c:lblOffset val="100"/>
        <c:noMultiLvlLbl val="0"/>
      </c:catAx>
      <c:valAx>
        <c:axId val="11340617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Fahrzeuge im Bestand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1660712014517"/>
          <c:y val="3.0915425604201522E-2"/>
          <c:w val="0.10313596263022189"/>
          <c:h val="0.91316689093303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'18 - 26 t'!$A$1</c:f>
          <c:strCache>
            <c:ptCount val="1"/>
            <c:pt idx="0">
              <c:v>18 - 26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'18 - 26 t'!$B$3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'18 - 26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'18 - 26 t'!$B$4:$B$31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1.36668049131724E-3</c:v>
                </c:pt>
                <c:pt idx="3">
                  <c:v>4.5882415516037299E-2</c:v>
                </c:pt>
                <c:pt idx="4">
                  <c:v>17.435494191192799</c:v>
                </c:pt>
                <c:pt idx="5">
                  <c:v>542.08551932871001</c:v>
                </c:pt>
                <c:pt idx="6">
                  <c:v>1948.0677448096701</c:v>
                </c:pt>
                <c:pt idx="7">
                  <c:v>2429.5499374872802</c:v>
                </c:pt>
                <c:pt idx="8">
                  <c:v>2505.3511975934798</c:v>
                </c:pt>
                <c:pt idx="9">
                  <c:v>1259.0336900971099</c:v>
                </c:pt>
                <c:pt idx="10">
                  <c:v>781.482538715597</c:v>
                </c:pt>
                <c:pt idx="11">
                  <c:v>631.99697836377197</c:v>
                </c:pt>
                <c:pt idx="12">
                  <c:v>170.07284826507899</c:v>
                </c:pt>
                <c:pt idx="13">
                  <c:v>10.5255505030898</c:v>
                </c:pt>
                <c:pt idx="14">
                  <c:v>8.5573545309292491</c:v>
                </c:pt>
                <c:pt idx="15">
                  <c:v>6.0355077798786203</c:v>
                </c:pt>
                <c:pt idx="16">
                  <c:v>2.8228093232248499</c:v>
                </c:pt>
                <c:pt idx="17">
                  <c:v>1.9736231185621698E-2</c:v>
                </c:pt>
                <c:pt idx="18">
                  <c:v>1.9736231185621698E-2</c:v>
                </c:pt>
                <c:pt idx="19">
                  <c:v>1.9736231185621698E-2</c:v>
                </c:pt>
                <c:pt idx="20">
                  <c:v>1.9736231185621698E-2</c:v>
                </c:pt>
                <c:pt idx="21">
                  <c:v>1.9736231185621698E-2</c:v>
                </c:pt>
                <c:pt idx="22">
                  <c:v>1.9736231185621698E-2</c:v>
                </c:pt>
                <c:pt idx="23">
                  <c:v>1.9736231185621698E-2</c:v>
                </c:pt>
                <c:pt idx="24">
                  <c:v>1.9736231185621698E-2</c:v>
                </c:pt>
                <c:pt idx="25">
                  <c:v>1.9736231185621698E-2</c:v>
                </c:pt>
                <c:pt idx="26">
                  <c:v>1.9736231185621698E-2</c:v>
                </c:pt>
                <c:pt idx="27">
                  <c:v>1.9736231185621698E-2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B-4B08-A82C-FCB5DFAFA30E}"/>
            </c:ext>
          </c:extLst>
        </c:ser>
        <c:ser>
          <c:idx val="1"/>
          <c:order val="1"/>
          <c:tx>
            <c:strRef>
              <c:f>'18 - 26 t'!$C$3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'18 - 26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'18 - 26 t'!$C$4:$C$31</c:f>
              <c:numCache>
                <c:formatCode>General</c:formatCode>
                <c:ptCount val="28"/>
                <c:pt idx="0">
                  <c:v>80.383064035219306</c:v>
                </c:pt>
                <c:pt idx="1">
                  <c:v>111.34137362785199</c:v>
                </c:pt>
                <c:pt idx="2">
                  <c:v>368.83267315183701</c:v>
                </c:pt>
                <c:pt idx="3">
                  <c:v>798.86724255962201</c:v>
                </c:pt>
                <c:pt idx="4">
                  <c:v>1197.1379860760401</c:v>
                </c:pt>
                <c:pt idx="5">
                  <c:v>1189.3217045076699</c:v>
                </c:pt>
                <c:pt idx="6">
                  <c:v>407.54076751869201</c:v>
                </c:pt>
                <c:pt idx="7">
                  <c:v>728.56633639960603</c:v>
                </c:pt>
                <c:pt idx="8">
                  <c:v>1501.6810784547199</c:v>
                </c:pt>
                <c:pt idx="9">
                  <c:v>3461.5642634353899</c:v>
                </c:pt>
                <c:pt idx="10">
                  <c:v>4543.0144568375399</c:v>
                </c:pt>
                <c:pt idx="11">
                  <c:v>4893.7737960761096</c:v>
                </c:pt>
                <c:pt idx="12">
                  <c:v>4763.2014033837504</c:v>
                </c:pt>
                <c:pt idx="13">
                  <c:v>5263.4079224381503</c:v>
                </c:pt>
                <c:pt idx="14">
                  <c:v>4070.8408589754599</c:v>
                </c:pt>
                <c:pt idx="15">
                  <c:v>2465.11762706129</c:v>
                </c:pt>
                <c:pt idx="16">
                  <c:v>2532.3229462138802</c:v>
                </c:pt>
                <c:pt idx="17">
                  <c:v>2852.92730300227</c:v>
                </c:pt>
                <c:pt idx="18">
                  <c:v>2852.92730300227</c:v>
                </c:pt>
                <c:pt idx="19">
                  <c:v>2852.92730300227</c:v>
                </c:pt>
                <c:pt idx="20">
                  <c:v>2852.92730300227</c:v>
                </c:pt>
                <c:pt idx="21">
                  <c:v>2852.92730300227</c:v>
                </c:pt>
                <c:pt idx="22">
                  <c:v>2852.92730300227</c:v>
                </c:pt>
                <c:pt idx="23">
                  <c:v>2852.92730300227</c:v>
                </c:pt>
                <c:pt idx="24">
                  <c:v>2852.92730300227</c:v>
                </c:pt>
                <c:pt idx="25">
                  <c:v>2852.92730300227</c:v>
                </c:pt>
                <c:pt idx="26">
                  <c:v>2852.92730300227</c:v>
                </c:pt>
                <c:pt idx="27">
                  <c:v>2852.92730300227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B-4B08-A82C-FCB5DFAFA30E}"/>
            </c:ext>
          </c:extLst>
        </c:ser>
        <c:ser>
          <c:idx val="2"/>
          <c:order val="2"/>
          <c:tx>
            <c:strRef>
              <c:f>'18 - 26 t'!$D$3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'18 - 26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'18 - 26 t'!$D$4:$D$31</c:f>
              <c:numCache>
                <c:formatCode>General</c:formatCode>
                <c:ptCount val="28"/>
                <c:pt idx="0">
                  <c:v>49.214875710408698</c:v>
                </c:pt>
                <c:pt idx="1">
                  <c:v>142.66112192828101</c:v>
                </c:pt>
                <c:pt idx="2">
                  <c:v>158.05912379044801</c:v>
                </c:pt>
                <c:pt idx="3">
                  <c:v>98.609965458090599</c:v>
                </c:pt>
                <c:pt idx="4">
                  <c:v>47.465419505267903</c:v>
                </c:pt>
                <c:pt idx="5">
                  <c:v>6.2158300769019998</c:v>
                </c:pt>
                <c:pt idx="6">
                  <c:v>0.18119679576439701</c:v>
                </c:pt>
                <c:pt idx="7">
                  <c:v>8.6402929627692707E-2</c:v>
                </c:pt>
                <c:pt idx="8">
                  <c:v>3.0981586729983501</c:v>
                </c:pt>
                <c:pt idx="9">
                  <c:v>28.469276628189601</c:v>
                </c:pt>
                <c:pt idx="10">
                  <c:v>81.049558855161706</c:v>
                </c:pt>
                <c:pt idx="11">
                  <c:v>380.51432270733801</c:v>
                </c:pt>
                <c:pt idx="12">
                  <c:v>1043.47226617919</c:v>
                </c:pt>
                <c:pt idx="13">
                  <c:v>994.91204327227399</c:v>
                </c:pt>
                <c:pt idx="14">
                  <c:v>2041.56939672268</c:v>
                </c:pt>
                <c:pt idx="15">
                  <c:v>3264.4229390996602</c:v>
                </c:pt>
                <c:pt idx="16">
                  <c:v>2872.5783779406702</c:v>
                </c:pt>
                <c:pt idx="17">
                  <c:v>2734.8327551577299</c:v>
                </c:pt>
                <c:pt idx="18">
                  <c:v>2734.8327551577299</c:v>
                </c:pt>
                <c:pt idx="19">
                  <c:v>2734.8327551577299</c:v>
                </c:pt>
                <c:pt idx="20">
                  <c:v>2734.8327551577299</c:v>
                </c:pt>
                <c:pt idx="21">
                  <c:v>2734.8327551577299</c:v>
                </c:pt>
                <c:pt idx="22">
                  <c:v>2734.8327551577299</c:v>
                </c:pt>
                <c:pt idx="23">
                  <c:v>2734.8327551577299</c:v>
                </c:pt>
                <c:pt idx="24">
                  <c:v>2734.8327551577299</c:v>
                </c:pt>
                <c:pt idx="25">
                  <c:v>2734.8327551577299</c:v>
                </c:pt>
                <c:pt idx="26">
                  <c:v>2734.8327551577299</c:v>
                </c:pt>
                <c:pt idx="27">
                  <c:v>2734.8327551577299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0B-4B08-A82C-FCB5DFAFA30E}"/>
            </c:ext>
          </c:extLst>
        </c:ser>
        <c:ser>
          <c:idx val="3"/>
          <c:order val="3"/>
          <c:tx>
            <c:strRef>
              <c:f>'18 - 26 t'!$E$3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'18 - 26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'18 - 26 t'!$E$4:$E$31</c:f>
              <c:numCache>
                <c:formatCode>General</c:formatCode>
                <c:ptCount val="28"/>
                <c:pt idx="0">
                  <c:v>18.047376715567299</c:v>
                </c:pt>
                <c:pt idx="1">
                  <c:v>43.085087357049098</c:v>
                </c:pt>
                <c:pt idx="2">
                  <c:v>0.56057508977084602</c:v>
                </c:pt>
                <c:pt idx="3">
                  <c:v>0.112980522618704</c:v>
                </c:pt>
                <c:pt idx="4">
                  <c:v>0.210954721517323</c:v>
                </c:pt>
                <c:pt idx="5">
                  <c:v>6.0255976862138997E-3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1.7483859776011999E-2</c:v>
                </c:pt>
                <c:pt idx="13">
                  <c:v>0.40963542133778202</c:v>
                </c:pt>
                <c:pt idx="14">
                  <c:v>3.0353301908594799</c:v>
                </c:pt>
                <c:pt idx="15">
                  <c:v>46.017080316064202</c:v>
                </c:pt>
                <c:pt idx="16">
                  <c:v>116.829691710766</c:v>
                </c:pt>
                <c:pt idx="17">
                  <c:v>178.215063281889</c:v>
                </c:pt>
                <c:pt idx="18">
                  <c:v>178.215063281889</c:v>
                </c:pt>
                <c:pt idx="19">
                  <c:v>178.215063281889</c:v>
                </c:pt>
                <c:pt idx="20">
                  <c:v>178.215063281889</c:v>
                </c:pt>
                <c:pt idx="21">
                  <c:v>178.215063281889</c:v>
                </c:pt>
                <c:pt idx="22">
                  <c:v>178.215063281889</c:v>
                </c:pt>
                <c:pt idx="23">
                  <c:v>178.215063281889</c:v>
                </c:pt>
                <c:pt idx="24">
                  <c:v>178.215063281889</c:v>
                </c:pt>
                <c:pt idx="25">
                  <c:v>178.215063281889</c:v>
                </c:pt>
                <c:pt idx="26">
                  <c:v>178.215063281889</c:v>
                </c:pt>
                <c:pt idx="27">
                  <c:v>178.215063281889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0B-4B08-A82C-FCB5DFAFA30E}"/>
            </c:ext>
          </c:extLst>
        </c:ser>
        <c:ser>
          <c:idx val="4"/>
          <c:order val="4"/>
          <c:tx>
            <c:strRef>
              <c:f>'18 - 26 t'!$F$3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'18 - 26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'18 - 26 t'!$F$4:$F$31</c:f>
              <c:numCache>
                <c:formatCode>General</c:formatCode>
                <c:ptCount val="28"/>
                <c:pt idx="0">
                  <c:v>128.78722989849399</c:v>
                </c:pt>
                <c:pt idx="1">
                  <c:v>80.409163925972805</c:v>
                </c:pt>
                <c:pt idx="2">
                  <c:v>59.367635577703801</c:v>
                </c:pt>
                <c:pt idx="3">
                  <c:v>2.5097169807830699</c:v>
                </c:pt>
                <c:pt idx="4">
                  <c:v>1.73312581283886</c:v>
                </c:pt>
                <c:pt idx="5" formatCode="0.00E+00">
                  <c:v>8.7767821602751506E-5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1.4487417365370101E-5</c:v>
                </c:pt>
                <c:pt idx="15">
                  <c:v>0.86691857313825105</c:v>
                </c:pt>
                <c:pt idx="16">
                  <c:v>7.9238357684242704</c:v>
                </c:pt>
                <c:pt idx="17">
                  <c:v>31.5462664832203</c:v>
                </c:pt>
                <c:pt idx="18">
                  <c:v>31.5462664832203</c:v>
                </c:pt>
                <c:pt idx="19">
                  <c:v>31.5462664832203</c:v>
                </c:pt>
                <c:pt idx="20">
                  <c:v>31.5462664832203</c:v>
                </c:pt>
                <c:pt idx="21">
                  <c:v>31.5462664832203</c:v>
                </c:pt>
                <c:pt idx="22">
                  <c:v>31.5462664832203</c:v>
                </c:pt>
                <c:pt idx="23">
                  <c:v>31.5462664832203</c:v>
                </c:pt>
                <c:pt idx="24">
                  <c:v>31.5462664832203</c:v>
                </c:pt>
                <c:pt idx="25">
                  <c:v>31.5462664832203</c:v>
                </c:pt>
                <c:pt idx="26">
                  <c:v>31.5462664832203</c:v>
                </c:pt>
                <c:pt idx="27">
                  <c:v>31.5462664832203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0B-4B08-A82C-FCB5DFAFA30E}"/>
            </c:ext>
          </c:extLst>
        </c:ser>
        <c:ser>
          <c:idx val="5"/>
          <c:order val="5"/>
          <c:tx>
            <c:strRef>
              <c:f>'18 - 26 t'!$G$3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'18 - 26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'18 - 26 t'!$G$4:$G$31</c:f>
              <c:numCache>
                <c:formatCode>General</c:formatCode>
                <c:ptCount val="28"/>
                <c:pt idx="0">
                  <c:v>22.782752725123299</c:v>
                </c:pt>
                <c:pt idx="1">
                  <c:v>18.499069677145599</c:v>
                </c:pt>
                <c:pt idx="2">
                  <c:v>0.23579740403737501</c:v>
                </c:pt>
                <c:pt idx="3">
                  <c:v>1.8812880477552701E-4</c:v>
                </c:pt>
                <c:pt idx="4">
                  <c:v>1.0032354529121499E-3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3.0637027300039799E-4</c:v>
                </c:pt>
                <c:pt idx="16">
                  <c:v>0</c:v>
                </c:pt>
                <c:pt idx="17">
                  <c:v>0.49025736493754402</c:v>
                </c:pt>
                <c:pt idx="18">
                  <c:v>0.49025736493754402</c:v>
                </c:pt>
                <c:pt idx="19">
                  <c:v>0.49025736493754402</c:v>
                </c:pt>
                <c:pt idx="20">
                  <c:v>0.49025736493754402</c:v>
                </c:pt>
                <c:pt idx="21">
                  <c:v>0.49025736493754402</c:v>
                </c:pt>
                <c:pt idx="22">
                  <c:v>0.49025736493754402</c:v>
                </c:pt>
                <c:pt idx="23">
                  <c:v>0.49025736493754402</c:v>
                </c:pt>
                <c:pt idx="24">
                  <c:v>0.49025736493754402</c:v>
                </c:pt>
                <c:pt idx="25">
                  <c:v>0.49025736493754402</c:v>
                </c:pt>
                <c:pt idx="26">
                  <c:v>0.49025736493754402</c:v>
                </c:pt>
                <c:pt idx="27">
                  <c:v>0.49025736493754402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0B-4B08-A82C-FCB5DFAFA30E}"/>
            </c:ext>
          </c:extLst>
        </c:ser>
        <c:ser>
          <c:idx val="6"/>
          <c:order val="6"/>
          <c:tx>
            <c:strRef>
              <c:f>'18 - 26 t'!$H$3</c:f>
              <c:strCache>
                <c:ptCount val="1"/>
                <c:pt idx="0">
                  <c:v>O-HEV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'18 - 26 t'!$H$4:$H$31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0B-4B08-A82C-FCB5DFAFA30E}"/>
            </c:ext>
          </c:extLst>
        </c:ser>
        <c:ser>
          <c:idx val="7"/>
          <c:order val="7"/>
          <c:tx>
            <c:strRef>
              <c:f>'18 - 26 t'!$I$3</c:f>
              <c:strCache>
                <c:ptCount val="1"/>
                <c:pt idx="0">
                  <c:v>O-BEV50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'18 - 26 t'!$I$4:$I$31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1.10465194294594E-2</c:v>
                </c:pt>
                <c:pt idx="4">
                  <c:v>0.53691768054679301</c:v>
                </c:pt>
                <c:pt idx="5">
                  <c:v>0.570023513510444</c:v>
                </c:pt>
                <c:pt idx="6">
                  <c:v>0.59679577376279203</c:v>
                </c:pt>
                <c:pt idx="7" formatCode="0.00E+00">
                  <c:v>3.4853058929715499E-6</c:v>
                </c:pt>
                <c:pt idx="8">
                  <c:v>0.23721388627923301</c:v>
                </c:pt>
                <c:pt idx="9">
                  <c:v>1.86575399780271</c:v>
                </c:pt>
                <c:pt idx="10">
                  <c:v>3.4891663947943998</c:v>
                </c:pt>
                <c:pt idx="11">
                  <c:v>20.829587573758101</c:v>
                </c:pt>
                <c:pt idx="12">
                  <c:v>282.41603599674397</c:v>
                </c:pt>
                <c:pt idx="13">
                  <c:v>77.724576914666102</c:v>
                </c:pt>
                <c:pt idx="14">
                  <c:v>150.06804236754601</c:v>
                </c:pt>
                <c:pt idx="15">
                  <c:v>211.96467413400299</c:v>
                </c:pt>
                <c:pt idx="16">
                  <c:v>112.58392925984</c:v>
                </c:pt>
                <c:pt idx="17">
                  <c:v>71.454183122943405</c:v>
                </c:pt>
                <c:pt idx="18">
                  <c:v>71.454183122943405</c:v>
                </c:pt>
                <c:pt idx="19">
                  <c:v>71.454183122943405</c:v>
                </c:pt>
                <c:pt idx="20">
                  <c:v>71.454183122943405</c:v>
                </c:pt>
                <c:pt idx="21">
                  <c:v>71.454183122943405</c:v>
                </c:pt>
                <c:pt idx="22">
                  <c:v>71.454183122943405</c:v>
                </c:pt>
                <c:pt idx="23">
                  <c:v>71.454183122943405</c:v>
                </c:pt>
                <c:pt idx="24">
                  <c:v>71.454183122943405</c:v>
                </c:pt>
                <c:pt idx="25">
                  <c:v>71.454183122943405</c:v>
                </c:pt>
                <c:pt idx="26">
                  <c:v>71.454183122943405</c:v>
                </c:pt>
                <c:pt idx="27">
                  <c:v>71.454183122943405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0B-4B08-A82C-FCB5DFAFA30E}"/>
            </c:ext>
          </c:extLst>
        </c:ser>
        <c:ser>
          <c:idx val="8"/>
          <c:order val="8"/>
          <c:tx>
            <c:strRef>
              <c:f>'18 - 26 t'!$J$3</c:f>
              <c:strCache>
                <c:ptCount val="1"/>
                <c:pt idx="0">
                  <c:v>O-BEV100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'18 - 26 t'!$J$4:$J$31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1.5454824203438899</c:v>
                </c:pt>
                <c:pt idx="5">
                  <c:v>0.60442149909061604</c:v>
                </c:pt>
                <c:pt idx="6">
                  <c:v>1.53108987443467E-2</c:v>
                </c:pt>
                <c:pt idx="7">
                  <c:v>1.62017430567396E-4</c:v>
                </c:pt>
                <c:pt idx="8">
                  <c:v>0.106046291984567</c:v>
                </c:pt>
                <c:pt idx="9">
                  <c:v>1.8419035661169001</c:v>
                </c:pt>
                <c:pt idx="10">
                  <c:v>4.6151655038508101</c:v>
                </c:pt>
                <c:pt idx="11">
                  <c:v>30.7773070781918</c:v>
                </c:pt>
                <c:pt idx="12">
                  <c:v>90.211860691831404</c:v>
                </c:pt>
                <c:pt idx="13">
                  <c:v>226.60757216697101</c:v>
                </c:pt>
                <c:pt idx="14">
                  <c:v>365.76136230864699</c:v>
                </c:pt>
                <c:pt idx="15">
                  <c:v>634.13838948120303</c:v>
                </c:pt>
                <c:pt idx="16">
                  <c:v>987.30323099595603</c:v>
                </c:pt>
                <c:pt idx="17">
                  <c:v>566.155299269078</c:v>
                </c:pt>
                <c:pt idx="18">
                  <c:v>566.155299269078</c:v>
                </c:pt>
                <c:pt idx="19">
                  <c:v>566.155299269078</c:v>
                </c:pt>
                <c:pt idx="20">
                  <c:v>566.155299269078</c:v>
                </c:pt>
                <c:pt idx="21">
                  <c:v>566.155299269078</c:v>
                </c:pt>
                <c:pt idx="22">
                  <c:v>566.155299269078</c:v>
                </c:pt>
                <c:pt idx="23">
                  <c:v>566.155299269078</c:v>
                </c:pt>
                <c:pt idx="24">
                  <c:v>566.155299269078</c:v>
                </c:pt>
                <c:pt idx="25">
                  <c:v>566.155299269078</c:v>
                </c:pt>
                <c:pt idx="26">
                  <c:v>566.155299269078</c:v>
                </c:pt>
                <c:pt idx="27">
                  <c:v>566.155299269078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0B-4B08-A82C-FCB5DFAFA30E}"/>
            </c:ext>
          </c:extLst>
        </c:ser>
        <c:ser>
          <c:idx val="9"/>
          <c:order val="9"/>
          <c:tx>
            <c:strRef>
              <c:f>'18 - 26 t'!$K$3</c:f>
              <c:strCache>
                <c:ptCount val="1"/>
                <c:pt idx="0">
                  <c:v>O-BEV150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'18 - 26 t'!$K$4:$K$31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7.3252288331264498E-6</c:v>
                </c:pt>
                <c:pt idx="4">
                  <c:v>0.193616628011584</c:v>
                </c:pt>
                <c:pt idx="5">
                  <c:v>9.0671400530563107E-3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2.3365223984491501E-3</c:v>
                </c:pt>
                <c:pt idx="11">
                  <c:v>3.5258423958802898</c:v>
                </c:pt>
                <c:pt idx="12">
                  <c:v>31.9631183068269</c:v>
                </c:pt>
                <c:pt idx="13">
                  <c:v>109.548250003481</c:v>
                </c:pt>
                <c:pt idx="14">
                  <c:v>232.61692182650799</c:v>
                </c:pt>
                <c:pt idx="15">
                  <c:v>318.66941633284301</c:v>
                </c:pt>
                <c:pt idx="16">
                  <c:v>296.334069050018</c:v>
                </c:pt>
                <c:pt idx="17">
                  <c:v>471.99548697855698</c:v>
                </c:pt>
                <c:pt idx="18">
                  <c:v>471.99548697855698</c:v>
                </c:pt>
                <c:pt idx="19">
                  <c:v>471.99548697855698</c:v>
                </c:pt>
                <c:pt idx="20">
                  <c:v>471.99548697855698</c:v>
                </c:pt>
                <c:pt idx="21">
                  <c:v>471.99548697855698</c:v>
                </c:pt>
                <c:pt idx="22">
                  <c:v>471.99548697855698</c:v>
                </c:pt>
                <c:pt idx="23">
                  <c:v>471.99548697855698</c:v>
                </c:pt>
                <c:pt idx="24">
                  <c:v>471.99548697855698</c:v>
                </c:pt>
                <c:pt idx="25">
                  <c:v>471.99548697855698</c:v>
                </c:pt>
                <c:pt idx="26">
                  <c:v>471.99548697855698</c:v>
                </c:pt>
                <c:pt idx="27">
                  <c:v>471.99548697855698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0B-4B08-A82C-FCB5DFAFA30E}"/>
            </c:ext>
          </c:extLst>
        </c:ser>
        <c:ser>
          <c:idx val="10"/>
          <c:order val="10"/>
          <c:tx>
            <c:strRef>
              <c:f>'18 - 26 t'!$L$3</c:f>
              <c:strCache>
                <c:ptCount val="1"/>
                <c:pt idx="0">
                  <c:v>O-BEV200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'18 - 26 t'!$L$4:$L$31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 formatCode="0.00E+00">
                  <c:v>8.8268300019730501E-6</c:v>
                </c:pt>
                <c:pt idx="3">
                  <c:v>2.9887979222986698E-3</c:v>
                </c:pt>
                <c:pt idx="4">
                  <c:v>8.9871978826204499E-2</c:v>
                </c:pt>
                <c:pt idx="5">
                  <c:v>2.7751964949702199E-3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5.85627882128416E-3</c:v>
                </c:pt>
                <c:pt idx="12">
                  <c:v>6.1809506617611899E-2</c:v>
                </c:pt>
                <c:pt idx="13">
                  <c:v>1.7399083307353</c:v>
                </c:pt>
                <c:pt idx="14">
                  <c:v>13.987780522609199</c:v>
                </c:pt>
                <c:pt idx="15">
                  <c:v>58.448174184463198</c:v>
                </c:pt>
                <c:pt idx="16">
                  <c:v>96.447104051921301</c:v>
                </c:pt>
                <c:pt idx="17">
                  <c:v>93.431403297564799</c:v>
                </c:pt>
                <c:pt idx="18">
                  <c:v>93.431403297564799</c:v>
                </c:pt>
                <c:pt idx="19">
                  <c:v>93.431403297564799</c:v>
                </c:pt>
                <c:pt idx="20">
                  <c:v>93.431403297564799</c:v>
                </c:pt>
                <c:pt idx="21">
                  <c:v>93.431403297564799</c:v>
                </c:pt>
                <c:pt idx="22">
                  <c:v>93.431403297564799</c:v>
                </c:pt>
                <c:pt idx="23">
                  <c:v>93.431403297564799</c:v>
                </c:pt>
                <c:pt idx="24">
                  <c:v>93.431403297564799</c:v>
                </c:pt>
                <c:pt idx="25">
                  <c:v>93.431403297564799</c:v>
                </c:pt>
                <c:pt idx="26">
                  <c:v>93.431403297564799</c:v>
                </c:pt>
                <c:pt idx="27">
                  <c:v>93.431403297564799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0B-4B08-A82C-FCB5DFAFA30E}"/>
            </c:ext>
          </c:extLst>
        </c:ser>
        <c:ser>
          <c:idx val="11"/>
          <c:order val="11"/>
          <c:tx>
            <c:strRef>
              <c:f>'18 - 26 t'!$M$3</c:f>
              <c:strCache>
                <c:ptCount val="1"/>
                <c:pt idx="0">
                  <c:v>O-BEV250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'18 - 26 t'!$M$4:$M$31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1.2791395250421401E-3</c:v>
                </c:pt>
                <c:pt idx="3">
                  <c:v>9.4030480293408394E-2</c:v>
                </c:pt>
                <c:pt idx="4">
                  <c:v>5.2469738510341098E-2</c:v>
                </c:pt>
                <c:pt idx="5" formatCode="0.00E+00">
                  <c:v>6.0623099770031997E-6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2.00607372022605E-4</c:v>
                </c:pt>
                <c:pt idx="12">
                  <c:v>0</c:v>
                </c:pt>
                <c:pt idx="13">
                  <c:v>0.19748506523236201</c:v>
                </c:pt>
                <c:pt idx="14">
                  <c:v>1.10855365005878</c:v>
                </c:pt>
                <c:pt idx="15">
                  <c:v>9.89762283891978</c:v>
                </c:pt>
                <c:pt idx="16">
                  <c:v>36.950474735055202</c:v>
                </c:pt>
                <c:pt idx="17">
                  <c:v>67.794536962315505</c:v>
                </c:pt>
                <c:pt idx="18">
                  <c:v>67.794536962315505</c:v>
                </c:pt>
                <c:pt idx="19">
                  <c:v>67.794536962315505</c:v>
                </c:pt>
                <c:pt idx="20">
                  <c:v>67.794536962315505</c:v>
                </c:pt>
                <c:pt idx="21">
                  <c:v>67.794536962315505</c:v>
                </c:pt>
                <c:pt idx="22">
                  <c:v>67.794536962315505</c:v>
                </c:pt>
                <c:pt idx="23">
                  <c:v>67.794536962315505</c:v>
                </c:pt>
                <c:pt idx="24">
                  <c:v>67.794536962315505</c:v>
                </c:pt>
                <c:pt idx="25">
                  <c:v>67.794536962315505</c:v>
                </c:pt>
                <c:pt idx="26">
                  <c:v>67.794536962315505</c:v>
                </c:pt>
                <c:pt idx="27">
                  <c:v>67.794536962315505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C0B-4B08-A82C-FCB5DFAFA30E}"/>
            </c:ext>
          </c:extLst>
        </c:ser>
        <c:ser>
          <c:idx val="12"/>
          <c:order val="12"/>
          <c:tx>
            <c:strRef>
              <c:f>'18 - 26 t'!$N$3</c:f>
              <c:strCache>
                <c:ptCount val="1"/>
                <c:pt idx="0">
                  <c:v>O-BEV300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'18 - 26 t'!$N$4:$N$31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 formatCode="0.00E+00">
                  <c:v>2.09280632972395E-5</c:v>
                </c:pt>
                <c:pt idx="3">
                  <c:v>1.1519097953707801E-3</c:v>
                </c:pt>
                <c:pt idx="4">
                  <c:v>2.21639439536058E-2</c:v>
                </c:pt>
                <c:pt idx="5" formatCode="0.00E+00">
                  <c:v>6.4788759924950702E-5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2.7506201920553899E-3</c:v>
                </c:pt>
                <c:pt idx="14">
                  <c:v>5.8514298368995098E-2</c:v>
                </c:pt>
                <c:pt idx="15">
                  <c:v>1.30393599856783</c:v>
                </c:pt>
                <c:pt idx="16">
                  <c:v>17.985987926266599</c:v>
                </c:pt>
                <c:pt idx="17">
                  <c:v>24.821023641689901</c:v>
                </c:pt>
                <c:pt idx="18">
                  <c:v>24.821023641689901</c:v>
                </c:pt>
                <c:pt idx="19">
                  <c:v>24.821023641689901</c:v>
                </c:pt>
                <c:pt idx="20">
                  <c:v>24.821023641689901</c:v>
                </c:pt>
                <c:pt idx="21">
                  <c:v>24.821023641689901</c:v>
                </c:pt>
                <c:pt idx="22">
                  <c:v>24.821023641689901</c:v>
                </c:pt>
                <c:pt idx="23">
                  <c:v>24.821023641689901</c:v>
                </c:pt>
                <c:pt idx="24">
                  <c:v>24.821023641689901</c:v>
                </c:pt>
                <c:pt idx="25">
                  <c:v>24.821023641689901</c:v>
                </c:pt>
                <c:pt idx="26">
                  <c:v>24.821023641689901</c:v>
                </c:pt>
                <c:pt idx="27">
                  <c:v>24.821023641689901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C0B-4B08-A82C-FCB5DFAFA30E}"/>
            </c:ext>
          </c:extLst>
        </c:ser>
        <c:ser>
          <c:idx val="13"/>
          <c:order val="13"/>
          <c:tx>
            <c:strRef>
              <c:f>'18 - 26 t'!$O$3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'18 - 26 t'!$O$4:$O$31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C0B-4B08-A82C-FCB5DFAFA30E}"/>
            </c:ext>
          </c:extLst>
        </c:ser>
        <c:ser>
          <c:idx val="14"/>
          <c:order val="14"/>
          <c:tx>
            <c:strRef>
              <c:f>'18 - 26 t'!$P$3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t'!$A$4:$A$31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'18 - 26 t'!$P$4:$P$31</c:f>
              <c:numCache>
                <c:formatCode>General</c:formatCode>
                <c:ptCount val="28"/>
                <c:pt idx="0">
                  <c:v>7963.2110197453103</c:v>
                </c:pt>
                <c:pt idx="1">
                  <c:v>6971.9050255601796</c:v>
                </c:pt>
                <c:pt idx="2">
                  <c:v>7061.4466236221197</c:v>
                </c:pt>
                <c:pt idx="3">
                  <c:v>7037.4048533367404</c:v>
                </c:pt>
                <c:pt idx="4">
                  <c:v>6563.4658415833401</c:v>
                </c:pt>
                <c:pt idx="5">
                  <c:v>6007.3579321320303</c:v>
                </c:pt>
                <c:pt idx="6">
                  <c:v>5406.7925487520597</c:v>
                </c:pt>
                <c:pt idx="7">
                  <c:v>4819.2323379462796</c:v>
                </c:pt>
                <c:pt idx="8">
                  <c:v>4071.8179112224898</c:v>
                </c:pt>
                <c:pt idx="9">
                  <c:v>3208.90585794549</c:v>
                </c:pt>
                <c:pt idx="10">
                  <c:v>2431.5177706777399</c:v>
                </c:pt>
                <c:pt idx="11">
                  <c:v>1781.0392826367899</c:v>
                </c:pt>
                <c:pt idx="12">
                  <c:v>1268.30071426373</c:v>
                </c:pt>
                <c:pt idx="13">
                  <c:v>883.78728958053102</c:v>
                </c:pt>
                <c:pt idx="14">
                  <c:v>606.45611106584101</c:v>
                </c:pt>
                <c:pt idx="15">
                  <c:v>410.56283124605</c:v>
                </c:pt>
                <c:pt idx="16">
                  <c:v>286.60198443165098</c:v>
                </c:pt>
                <c:pt idx="17">
                  <c:v>183.67401619459699</c:v>
                </c:pt>
                <c:pt idx="18">
                  <c:v>183.67401619459699</c:v>
                </c:pt>
                <c:pt idx="19">
                  <c:v>183.67401619459699</c:v>
                </c:pt>
                <c:pt idx="20">
                  <c:v>183.67401619459699</c:v>
                </c:pt>
                <c:pt idx="21">
                  <c:v>183.67401619459699</c:v>
                </c:pt>
                <c:pt idx="22">
                  <c:v>183.67401619459699</c:v>
                </c:pt>
                <c:pt idx="23">
                  <c:v>183.67401619459699</c:v>
                </c:pt>
                <c:pt idx="24">
                  <c:v>183.67401619459699</c:v>
                </c:pt>
                <c:pt idx="25">
                  <c:v>183.67401619459699</c:v>
                </c:pt>
                <c:pt idx="26">
                  <c:v>183.67401619459699</c:v>
                </c:pt>
                <c:pt idx="27">
                  <c:v>183.67401619459699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C0B-4B08-A82C-FCB5DFAFA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207647"/>
        <c:axId val="1134061759"/>
      </c:barChart>
      <c:catAx>
        <c:axId val="9792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061759"/>
        <c:crosses val="autoZero"/>
        <c:auto val="1"/>
        <c:lblAlgn val="ctr"/>
        <c:lblOffset val="100"/>
        <c:noMultiLvlLbl val="0"/>
      </c:catAx>
      <c:valAx>
        <c:axId val="11340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Neuzulassungen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1660712014517"/>
          <c:y val="4.1770240882881095E-2"/>
          <c:w val="0.11488339287985477"/>
          <c:h val="0.958229759117118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477049</xdr:colOff>
      <xdr:row>6</xdr:row>
      <xdr:rowOff>78760</xdr:rowOff>
    </xdr:from>
    <xdr:to>
      <xdr:col>25</xdr:col>
      <xdr:colOff>146476</xdr:colOff>
      <xdr:row>24</xdr:row>
      <xdr:rowOff>32818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D9842CA-9A5D-48D3-AF2B-9DA6600DD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625929</xdr:colOff>
      <xdr:row>40</xdr:row>
      <xdr:rowOff>81643</xdr:rowOff>
    </xdr:from>
    <xdr:to>
      <xdr:col>25</xdr:col>
      <xdr:colOff>295356</xdr:colOff>
      <xdr:row>58</xdr:row>
      <xdr:rowOff>35701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9EE8853-BCCE-484B-B783-B8A4B5F74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387432</xdr:colOff>
      <xdr:row>6</xdr:row>
      <xdr:rowOff>153202</xdr:rowOff>
    </xdr:from>
    <xdr:to>
      <xdr:col>18</xdr:col>
      <xdr:colOff>15957</xdr:colOff>
      <xdr:row>25</xdr:row>
      <xdr:rowOff>43665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BC62D2B-36B2-4786-9DB4-B4666DB55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397328</xdr:colOff>
      <xdr:row>38</xdr:row>
      <xdr:rowOff>72796</xdr:rowOff>
    </xdr:from>
    <xdr:to>
      <xdr:col>18</xdr:col>
      <xdr:colOff>25853</xdr:colOff>
      <xdr:row>56</xdr:row>
      <xdr:rowOff>153759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1975F54D-E4D4-4DD0-98A6-E8401092B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387432</xdr:colOff>
      <xdr:row>6</xdr:row>
      <xdr:rowOff>153202</xdr:rowOff>
    </xdr:from>
    <xdr:to>
      <xdr:col>18</xdr:col>
      <xdr:colOff>15957</xdr:colOff>
      <xdr:row>25</xdr:row>
      <xdr:rowOff>43665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10ACB4B-B082-469E-B6EF-E9C591B2B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397328</xdr:colOff>
      <xdr:row>38</xdr:row>
      <xdr:rowOff>72796</xdr:rowOff>
    </xdr:from>
    <xdr:to>
      <xdr:col>18</xdr:col>
      <xdr:colOff>25853</xdr:colOff>
      <xdr:row>56</xdr:row>
      <xdr:rowOff>153759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0B6CDF-7D6C-412D-8D83-6995BD784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387432</xdr:colOff>
      <xdr:row>6</xdr:row>
      <xdr:rowOff>153202</xdr:rowOff>
    </xdr:from>
    <xdr:to>
      <xdr:col>25</xdr:col>
      <xdr:colOff>15957</xdr:colOff>
      <xdr:row>25</xdr:row>
      <xdr:rowOff>43665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84DFBF-C5B5-42E2-818E-D2369FC35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438150</xdr:colOff>
      <xdr:row>7</xdr:row>
      <xdr:rowOff>152400</xdr:rowOff>
    </xdr:from>
    <xdr:to>
      <xdr:col>7</xdr:col>
      <xdr:colOff>342900</xdr:colOff>
      <xdr:row>21</xdr:row>
      <xdr:rowOff>104775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EA1C0E0D-E9F8-460F-8297-202EC1103075}"/>
            </a:ext>
          </a:extLst>
        </xdr:cNvPr>
        <xdr:cNvSpPr/>
      </xdr:nvSpPr>
      <xdr:spPr>
        <a:xfrm>
          <a:off x="2238375" y="1485900"/>
          <a:ext cx="3714750" cy="26193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olkw raus!!!!!!</a:t>
          </a:r>
        </a:p>
      </xdr:txBody>
    </xdr:sp>
    <xdr:clientData/>
  </xdr:twoCellAnchor>
  <xdr:twoCellAnchor>
    <xdr:from>
      <xdr:col>16</xdr:col>
      <xdr:colOff>397328</xdr:colOff>
      <xdr:row>38</xdr:row>
      <xdr:rowOff>72796</xdr:rowOff>
    </xdr:from>
    <xdr:to>
      <xdr:col>25</xdr:col>
      <xdr:colOff>25853</xdr:colOff>
      <xdr:row>56</xdr:row>
      <xdr:rowOff>153759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7AD7E9D-45AC-4A47-B20A-1F7DF94F9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438150</xdr:colOff>
      <xdr:row>39</xdr:row>
      <xdr:rowOff>152400</xdr:rowOff>
    </xdr:from>
    <xdr:to>
      <xdr:col>7</xdr:col>
      <xdr:colOff>342900</xdr:colOff>
      <xdr:row>53</xdr:row>
      <xdr:rowOff>104775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EAB91B33-CE78-4D3A-8740-4F9CAD21D6EF}"/>
            </a:ext>
          </a:extLst>
        </xdr:cNvPr>
        <xdr:cNvSpPr/>
      </xdr:nvSpPr>
      <xdr:spPr>
        <a:xfrm>
          <a:off x="2238375" y="7581900"/>
          <a:ext cx="3714750" cy="26193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olkw raus!!!!!!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387432</xdr:colOff>
      <xdr:row>6</xdr:row>
      <xdr:rowOff>153202</xdr:rowOff>
    </xdr:from>
    <xdr:to>
      <xdr:col>25</xdr:col>
      <xdr:colOff>15957</xdr:colOff>
      <xdr:row>25</xdr:row>
      <xdr:rowOff>43665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5F4284-5028-4D9E-AADB-1D1E96484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438150</xdr:colOff>
      <xdr:row>7</xdr:row>
      <xdr:rowOff>152400</xdr:rowOff>
    </xdr:from>
    <xdr:to>
      <xdr:col>7</xdr:col>
      <xdr:colOff>342900</xdr:colOff>
      <xdr:row>21</xdr:row>
      <xdr:rowOff>104775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71DFD086-E73B-4BC1-9BC1-1EC0B46F5F39}"/>
            </a:ext>
          </a:extLst>
        </xdr:cNvPr>
        <xdr:cNvSpPr/>
      </xdr:nvSpPr>
      <xdr:spPr>
        <a:xfrm>
          <a:off x="2238375" y="1485900"/>
          <a:ext cx="3714750" cy="26193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olkw raus!!!!!!</a:t>
          </a:r>
        </a:p>
      </xdr:txBody>
    </xdr:sp>
    <xdr:clientData/>
  </xdr:twoCellAnchor>
  <xdr:twoCellAnchor>
    <xdr:from>
      <xdr:col>16</xdr:col>
      <xdr:colOff>397328</xdr:colOff>
      <xdr:row>38</xdr:row>
      <xdr:rowOff>72796</xdr:rowOff>
    </xdr:from>
    <xdr:to>
      <xdr:col>25</xdr:col>
      <xdr:colOff>25853</xdr:colOff>
      <xdr:row>56</xdr:row>
      <xdr:rowOff>153759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602920F-2289-407A-A143-1CBD0E9A3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438150</xdr:colOff>
      <xdr:row>39</xdr:row>
      <xdr:rowOff>152400</xdr:rowOff>
    </xdr:from>
    <xdr:to>
      <xdr:col>7</xdr:col>
      <xdr:colOff>342900</xdr:colOff>
      <xdr:row>53</xdr:row>
      <xdr:rowOff>104775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2AA140DA-54BC-4B08-BE8C-B95074A84712}"/>
            </a:ext>
          </a:extLst>
        </xdr:cNvPr>
        <xdr:cNvSpPr/>
      </xdr:nvSpPr>
      <xdr:spPr>
        <a:xfrm>
          <a:off x="2238375" y="7581900"/>
          <a:ext cx="3714750" cy="26193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olkw raus!!!!!!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387432</xdr:colOff>
      <xdr:row>6</xdr:row>
      <xdr:rowOff>153202</xdr:rowOff>
    </xdr:from>
    <xdr:to>
      <xdr:col>25</xdr:col>
      <xdr:colOff>15957</xdr:colOff>
      <xdr:row>25</xdr:row>
      <xdr:rowOff>43665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C5D68BF-E20D-43AE-BC48-75798483C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438150</xdr:colOff>
      <xdr:row>7</xdr:row>
      <xdr:rowOff>152400</xdr:rowOff>
    </xdr:from>
    <xdr:to>
      <xdr:col>7</xdr:col>
      <xdr:colOff>342900</xdr:colOff>
      <xdr:row>21</xdr:row>
      <xdr:rowOff>104775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CD95DE1F-B2EE-4A57-A773-10562C97ACA9}"/>
            </a:ext>
          </a:extLst>
        </xdr:cNvPr>
        <xdr:cNvSpPr/>
      </xdr:nvSpPr>
      <xdr:spPr>
        <a:xfrm>
          <a:off x="2238375" y="1485900"/>
          <a:ext cx="3714750" cy="26193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olkw raus!!!!!!</a:t>
          </a:r>
        </a:p>
      </xdr:txBody>
    </xdr:sp>
    <xdr:clientData/>
  </xdr:twoCellAnchor>
  <xdr:twoCellAnchor>
    <xdr:from>
      <xdr:col>16</xdr:col>
      <xdr:colOff>397328</xdr:colOff>
      <xdr:row>38</xdr:row>
      <xdr:rowOff>72796</xdr:rowOff>
    </xdr:from>
    <xdr:to>
      <xdr:col>25</xdr:col>
      <xdr:colOff>25853</xdr:colOff>
      <xdr:row>56</xdr:row>
      <xdr:rowOff>153759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013486A-06CF-427A-BD7E-29E051C4B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438150</xdr:colOff>
      <xdr:row>39</xdr:row>
      <xdr:rowOff>152400</xdr:rowOff>
    </xdr:from>
    <xdr:to>
      <xdr:col>7</xdr:col>
      <xdr:colOff>342900</xdr:colOff>
      <xdr:row>53</xdr:row>
      <xdr:rowOff>104775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74F8E14-8039-46FA-B814-A584BCE8E68D}"/>
            </a:ext>
          </a:extLst>
        </xdr:cNvPr>
        <xdr:cNvSpPr/>
      </xdr:nvSpPr>
      <xdr:spPr>
        <a:xfrm>
          <a:off x="2238375" y="7581900"/>
          <a:ext cx="3714750" cy="26193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olkw raus!!!!!!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ifeu202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3746"/>
      </a:accent1>
      <a:accent2>
        <a:srgbClr val="A2C5D3"/>
      </a:accent2>
      <a:accent3>
        <a:srgbClr val="93C120"/>
      </a:accent3>
      <a:accent4>
        <a:srgbClr val="DEDC00"/>
      </a:accent4>
      <a:accent5>
        <a:srgbClr val="00609C"/>
      </a:accent5>
      <a:accent6>
        <a:srgbClr val="965987"/>
      </a:accent6>
      <a:hlink>
        <a:srgbClr val="97C187"/>
      </a:hlink>
      <a:folHlink>
        <a:srgbClr val="4C2D4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E12C3-7D54-46C4-8C85-548646D4BA7A}">
  <dimension ref="A1:P63"/>
  <sheetViews>
    <sheetView tabSelected="1" zoomScale="70" zoomScaleNormal="70" workbookViewId="0">
      <selection activeCell="V35" sqref="V35"/>
    </sheetView>
  </sheetViews>
  <sheetFormatPr baseColWidth="10" defaultRowHeight="15" x14ac:dyDescent="0.25"/>
  <sheetData>
    <row r="1" spans="1:16" x14ac:dyDescent="0.25">
      <c r="A1" s="1" t="s">
        <v>22</v>
      </c>
    </row>
    <row r="3" spans="1:16" x14ac:dyDescent="0.25">
      <c r="A3" s="3" t="s">
        <v>15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</row>
    <row r="4" spans="1:16" x14ac:dyDescent="0.25">
      <c r="A4" s="4">
        <v>2023</v>
      </c>
      <c r="B4" s="2">
        <f>'3,5 - 7,5 t'!B4+'7,5 - 12 t'!B4+'12 - 18 t'!B4+'18 - 26 t'!B4+'&gt; 26 t'!B4</f>
        <v>0</v>
      </c>
      <c r="C4" s="2">
        <f>'3,5 - 7,5 t'!C4+'7,5 - 12 t'!C4+'12 - 18 t'!C4+'18 - 26 t'!C4+'&gt; 26 t'!C4</f>
        <v>284.44403418609687</v>
      </c>
      <c r="D4" s="2">
        <f>'3,5 - 7,5 t'!D4+'7,5 - 12 t'!D4+'12 - 18 t'!D4+'18 - 26 t'!D4+'&gt; 26 t'!D4</f>
        <v>354.26911120899319</v>
      </c>
      <c r="E4" s="2">
        <f>'3,5 - 7,5 t'!E4+'7,5 - 12 t'!E4+'12 - 18 t'!E4+'18 - 26 t'!E4+'&gt; 26 t'!E4</f>
        <v>34.613308764436475</v>
      </c>
      <c r="F4" s="2">
        <f>'3,5 - 7,5 t'!F4+'7,5 - 12 t'!F4+'12 - 18 t'!F4+'18 - 26 t'!F4+'&gt; 26 t'!F4</f>
        <v>734.45730316340064</v>
      </c>
      <c r="G4" s="2">
        <f>'3,5 - 7,5 t'!G4+'7,5 - 12 t'!G4+'12 - 18 t'!G4+'18 - 26 t'!G4+'&gt; 26 t'!G4</f>
        <v>179.01602025368507</v>
      </c>
      <c r="H4" s="2">
        <f>'12 - 18 t'!H4+'18 - 26 t'!H4+'&gt; 26 t'!H4</f>
        <v>0</v>
      </c>
      <c r="I4" s="2">
        <f>'12 - 18 t'!I4+'18 - 26 t'!I4+'&gt; 26 t'!I4</f>
        <v>0</v>
      </c>
      <c r="J4" s="2">
        <f>'12 - 18 t'!J4+'18 - 26 t'!J4+'&gt; 26 t'!J4</f>
        <v>0</v>
      </c>
      <c r="K4" s="2">
        <f>'12 - 18 t'!K4+'18 - 26 t'!K4+'&gt; 26 t'!K4</f>
        <v>0</v>
      </c>
      <c r="L4" s="2">
        <f>'12 - 18 t'!L4+'18 - 26 t'!L4+'&gt; 26 t'!L4</f>
        <v>0</v>
      </c>
      <c r="M4" s="2">
        <f>'12 - 18 t'!M4+'18 - 26 t'!M4+'&gt; 26 t'!M4</f>
        <v>0</v>
      </c>
      <c r="N4" s="2">
        <f>'12 - 18 t'!N4+'18 - 26 t'!N4+'&gt; 26 t'!N4</f>
        <v>0</v>
      </c>
      <c r="O4" s="2">
        <f>'3,5 - 7,5 t'!H4+'7,5 - 12 t'!H4+'12 - 18 t'!O4+'18 - 26 t'!O4+'&gt; 26 t'!O4</f>
        <v>0</v>
      </c>
      <c r="P4" s="2">
        <f>'3,5 - 7,5 t'!I4+'7,5 - 12 t'!I4+'12 - 18 t'!P4+'18 - 26 t'!P4+'&gt; 26 t'!P4</f>
        <v>57902.01874627237</v>
      </c>
    </row>
    <row r="5" spans="1:16" x14ac:dyDescent="0.25">
      <c r="A5" s="4">
        <v>2024</v>
      </c>
      <c r="B5" s="2">
        <f>'3,5 - 7,5 t'!B5+'7,5 - 12 t'!B5+'12 - 18 t'!B5+'18 - 26 t'!B5+'&gt; 26 t'!B5</f>
        <v>0</v>
      </c>
      <c r="C5" s="2">
        <f>'3,5 - 7,5 t'!C5+'7,5 - 12 t'!C5+'12 - 18 t'!C5+'18 - 26 t'!C5+'&gt; 26 t'!C5</f>
        <v>819.04302969968546</v>
      </c>
      <c r="D5" s="2">
        <f>'3,5 - 7,5 t'!D5+'7,5 - 12 t'!D5+'12 - 18 t'!D5+'18 - 26 t'!D5+'&gt; 26 t'!D5</f>
        <v>560.05937091226508</v>
      </c>
      <c r="E5" s="2">
        <f>'3,5 - 7,5 t'!E5+'7,5 - 12 t'!E5+'12 - 18 t'!E5+'18 - 26 t'!E5+'&gt; 26 t'!E5</f>
        <v>95.632368719666175</v>
      </c>
      <c r="F5" s="2">
        <f>'3,5 - 7,5 t'!F5+'7,5 - 12 t'!F5+'12 - 18 t'!F5+'18 - 26 t'!F5+'&gt; 26 t'!F5</f>
        <v>887.22551559841759</v>
      </c>
      <c r="G5" s="2">
        <f>'3,5 - 7,5 t'!G5+'7,5 - 12 t'!G5+'12 - 18 t'!G5+'18 - 26 t'!G5+'&gt; 26 t'!G5</f>
        <v>89.33078026372479</v>
      </c>
      <c r="H5" s="2">
        <f>'12 - 18 t'!H5+'18 - 26 t'!H5+'&gt; 26 t'!H5</f>
        <v>0</v>
      </c>
      <c r="I5" s="2">
        <f>'12 - 18 t'!I5+'18 - 26 t'!I5+'&gt; 26 t'!I5</f>
        <v>0</v>
      </c>
      <c r="J5" s="2">
        <f>'12 - 18 t'!J5+'18 - 26 t'!J5+'&gt; 26 t'!J5</f>
        <v>0</v>
      </c>
      <c r="K5" s="2">
        <f>'12 - 18 t'!K5+'18 - 26 t'!K5+'&gt; 26 t'!K5</f>
        <v>0</v>
      </c>
      <c r="L5" s="2">
        <f>'12 - 18 t'!L5+'18 - 26 t'!L5+'&gt; 26 t'!L5</f>
        <v>0</v>
      </c>
      <c r="M5" s="2">
        <f>'12 - 18 t'!M5+'18 - 26 t'!M5+'&gt; 26 t'!M5</f>
        <v>0</v>
      </c>
      <c r="N5" s="2">
        <f>'12 - 18 t'!N5+'18 - 26 t'!N5+'&gt; 26 t'!N5</f>
        <v>0</v>
      </c>
      <c r="O5" s="2">
        <f>'3,5 - 7,5 t'!H5+'7,5 - 12 t'!H5+'12 - 18 t'!O5+'18 - 26 t'!O5+'&gt; 26 t'!O5</f>
        <v>0</v>
      </c>
      <c r="P5" s="2">
        <f>'3,5 - 7,5 t'!I5+'7,5 - 12 t'!I5+'12 - 18 t'!P5+'18 - 26 t'!P5+'&gt; 26 t'!P5</f>
        <v>53706.791762140463</v>
      </c>
    </row>
    <row r="6" spans="1:16" x14ac:dyDescent="0.25">
      <c r="A6" s="4">
        <v>2025</v>
      </c>
      <c r="B6" s="2">
        <f>'3,5 - 7,5 t'!B6+'7,5 - 12 t'!B6+'12 - 18 t'!B6+'18 - 26 t'!B6+'&gt; 26 t'!B6</f>
        <v>1.36668049131724E-3</v>
      </c>
      <c r="C6" s="2">
        <f>'3,5 - 7,5 t'!C6+'7,5 - 12 t'!C6+'12 - 18 t'!C6+'18 - 26 t'!C6+'&gt; 26 t'!C6</f>
        <v>2243.5753202661231</v>
      </c>
      <c r="D6" s="2">
        <f>'3,5 - 7,5 t'!D6+'7,5 - 12 t'!D6+'12 - 18 t'!D6+'18 - 26 t'!D6+'&gt; 26 t'!D6</f>
        <v>895.30076546703822</v>
      </c>
      <c r="E6" s="2">
        <f>'3,5 - 7,5 t'!E6+'7,5 - 12 t'!E6+'12 - 18 t'!E6+'18 - 26 t'!E6+'&gt; 26 t'!E6</f>
        <v>46.564575730310096</v>
      </c>
      <c r="F6" s="2">
        <f>'3,5 - 7,5 t'!F6+'7,5 - 12 t'!F6+'12 - 18 t'!F6+'18 - 26 t'!F6+'&gt; 26 t'!F6</f>
        <v>953.9752869694355</v>
      </c>
      <c r="G6" s="2">
        <f>'3,5 - 7,5 t'!G6+'7,5 - 12 t'!G6+'12 - 18 t'!G6+'18 - 26 t'!G6+'&gt; 26 t'!G6</f>
        <v>197.97127795178949</v>
      </c>
      <c r="H6" s="2">
        <f>'12 - 18 t'!H6+'18 - 26 t'!H6+'&gt; 26 t'!H6</f>
        <v>0</v>
      </c>
      <c r="I6" s="2">
        <f>'12 - 18 t'!I6+'18 - 26 t'!I6+'&gt; 26 t'!I6</f>
        <v>0</v>
      </c>
      <c r="J6" s="2">
        <f>'12 - 18 t'!J6+'18 - 26 t'!J6+'&gt; 26 t'!J6</f>
        <v>0</v>
      </c>
      <c r="K6" s="2">
        <f>'12 - 18 t'!K6+'18 - 26 t'!K6+'&gt; 26 t'!K6</f>
        <v>0</v>
      </c>
      <c r="L6" s="2">
        <f>'12 - 18 t'!L6+'18 - 26 t'!L6+'&gt; 26 t'!L6</f>
        <v>2.1112530989063873E-2</v>
      </c>
      <c r="M6" s="2">
        <f>'12 - 18 t'!M6+'18 - 26 t'!M6+'&gt; 26 t'!M6</f>
        <v>1.9143426715761652E-3</v>
      </c>
      <c r="N6" s="2">
        <f>'12 - 18 t'!N6+'18 - 26 t'!N6+'&gt; 26 t'!N6</f>
        <v>1.7177678291139051E-4</v>
      </c>
      <c r="O6" s="2">
        <f>'3,5 - 7,5 t'!H6+'7,5 - 12 t'!H6+'12 - 18 t'!O6+'18 - 26 t'!O6+'&gt; 26 t'!O6</f>
        <v>0</v>
      </c>
      <c r="P6" s="2">
        <f>'3,5 - 7,5 t'!I6+'7,5 - 12 t'!I6+'12 - 18 t'!P6+'18 - 26 t'!P6+'&gt; 26 t'!P6</f>
        <v>55326.038712879388</v>
      </c>
    </row>
    <row r="7" spans="1:16" x14ac:dyDescent="0.25">
      <c r="A7" s="4">
        <v>2026</v>
      </c>
      <c r="B7" s="2">
        <f>'3,5 - 7,5 t'!B7+'7,5 - 12 t'!B7+'12 - 18 t'!B7+'18 - 26 t'!B7+'&gt; 26 t'!B7</f>
        <v>5.0249435548874555</v>
      </c>
      <c r="C7" s="2">
        <f>'3,5 - 7,5 t'!C7+'7,5 - 12 t'!C7+'12 - 18 t'!C7+'18 - 26 t'!C7+'&gt; 26 t'!C7</f>
        <v>5630.2716345742992</v>
      </c>
      <c r="D7" s="2">
        <f>'3,5 - 7,5 t'!D7+'7,5 - 12 t'!D7+'12 - 18 t'!D7+'18 - 26 t'!D7+'&gt; 26 t'!D7</f>
        <v>1641.7195211216174</v>
      </c>
      <c r="E7" s="2">
        <f>'3,5 - 7,5 t'!E7+'7,5 - 12 t'!E7+'12 - 18 t'!E7+'18 - 26 t'!E7+'&gt; 26 t'!E7</f>
        <v>96.629805791074219</v>
      </c>
      <c r="F7" s="2">
        <f>'3,5 - 7,5 t'!F7+'7,5 - 12 t'!F7+'12 - 18 t'!F7+'18 - 26 t'!F7+'&gt; 26 t'!F7</f>
        <v>193.26357041147196</v>
      </c>
      <c r="G7" s="2">
        <f>'3,5 - 7,5 t'!G7+'7,5 - 12 t'!G7+'12 - 18 t'!G7+'18 - 26 t'!G7+'&gt; 26 t'!G7</f>
        <v>13.573003814697746</v>
      </c>
      <c r="H7" s="2">
        <f>'12 - 18 t'!H7+'18 - 26 t'!H7+'&gt; 26 t'!H7</f>
        <v>0</v>
      </c>
      <c r="I7" s="2">
        <f>'12 - 18 t'!I7+'18 - 26 t'!I7+'&gt; 26 t'!I7</f>
        <v>0.27136914937523737</v>
      </c>
      <c r="J7" s="2">
        <f>'12 - 18 t'!J7+'18 - 26 t'!J7+'&gt; 26 t'!J7</f>
        <v>1.2001126207674899</v>
      </c>
      <c r="K7" s="2">
        <f>'12 - 18 t'!K7+'18 - 26 t'!K7+'&gt; 26 t'!K7</f>
        <v>4.4442573527078633</v>
      </c>
      <c r="L7" s="2">
        <f>'12 - 18 t'!L7+'18 - 26 t'!L7+'&gt; 26 t'!L7</f>
        <v>0.77438935623627969</v>
      </c>
      <c r="M7" s="2">
        <f>'12 - 18 t'!M7+'18 - 26 t'!M7+'&gt; 26 t'!M7</f>
        <v>1.0999628350671802</v>
      </c>
      <c r="N7" s="2">
        <f>'12 - 18 t'!N7+'18 - 26 t'!N7+'&gt; 26 t'!N7</f>
        <v>0.13288072782352278</v>
      </c>
      <c r="O7" s="2">
        <f>'3,5 - 7,5 t'!H7+'7,5 - 12 t'!H7+'12 - 18 t'!O7+'18 - 26 t'!O7+'&gt; 26 t'!O7</f>
        <v>0</v>
      </c>
      <c r="P7" s="2">
        <f>'3,5 - 7,5 t'!I7+'7,5 - 12 t'!I7+'12 - 18 t'!P7+'18 - 26 t'!P7+'&gt; 26 t'!P7</f>
        <v>55388.999881400654</v>
      </c>
    </row>
    <row r="8" spans="1:16" x14ac:dyDescent="0.25">
      <c r="A8" s="4">
        <v>2027</v>
      </c>
      <c r="B8" s="2">
        <f>'3,5 - 7,5 t'!B8+'7,5 - 12 t'!B8+'12 - 18 t'!B8+'18 - 26 t'!B8+'&gt; 26 t'!B8</f>
        <v>813.7518858402027</v>
      </c>
      <c r="C8" s="2">
        <f>'3,5 - 7,5 t'!C8+'7,5 - 12 t'!C8+'12 - 18 t'!C8+'18 - 26 t'!C8+'&gt; 26 t'!C8</f>
        <v>9028.8746388908166</v>
      </c>
      <c r="D8" s="2">
        <f>'3,5 - 7,5 t'!D8+'7,5 - 12 t'!D8+'12 - 18 t'!D8+'18 - 26 t'!D8+'&gt; 26 t'!D8</f>
        <v>2063.1608946465758</v>
      </c>
      <c r="E8" s="2">
        <f>'3,5 - 7,5 t'!E8+'7,5 - 12 t'!E8+'12 - 18 t'!E8+'18 - 26 t'!E8+'&gt; 26 t'!E8</f>
        <v>3.7746234836411858</v>
      </c>
      <c r="F8" s="2">
        <f>'3,5 - 7,5 t'!F8+'7,5 - 12 t'!F8+'12 - 18 t'!F8+'18 - 26 t'!F8+'&gt; 26 t'!F8</f>
        <v>97.769334148854199</v>
      </c>
      <c r="G8" s="2">
        <f>'3,5 - 7,5 t'!G8+'7,5 - 12 t'!G8+'12 - 18 t'!G8+'18 - 26 t'!G8+'&gt; 26 t'!G8</f>
        <v>15.834098979632483</v>
      </c>
      <c r="H8" s="2">
        <f>'12 - 18 t'!H8+'18 - 26 t'!H8+'&gt; 26 t'!H8</f>
        <v>0</v>
      </c>
      <c r="I8" s="2">
        <f>'12 - 18 t'!I8+'18 - 26 t'!I8+'&gt; 26 t'!I8</f>
        <v>10.171998446733983</v>
      </c>
      <c r="J8" s="2">
        <f>'12 - 18 t'!J8+'18 - 26 t'!J8+'&gt; 26 t'!J8</f>
        <v>29.653409706573807</v>
      </c>
      <c r="K8" s="2">
        <f>'12 - 18 t'!K8+'18 - 26 t'!K8+'&gt; 26 t'!K8</f>
        <v>12.333513484016173</v>
      </c>
      <c r="L8" s="2">
        <f>'12 - 18 t'!L8+'18 - 26 t'!L8+'&gt; 26 t'!L8</f>
        <v>4.2426911307750999</v>
      </c>
      <c r="M8" s="2">
        <f>'12 - 18 t'!M8+'18 - 26 t'!M8+'&gt; 26 t'!M8</f>
        <v>0.70306792595654011</v>
      </c>
      <c r="N8" s="2">
        <f>'12 - 18 t'!N8+'18 - 26 t'!N8+'&gt; 26 t'!N8</f>
        <v>0.26106144756517413</v>
      </c>
      <c r="O8" s="2">
        <f>'3,5 - 7,5 t'!H8+'7,5 - 12 t'!H8+'12 - 18 t'!O8+'18 - 26 t'!O8+'&gt; 26 t'!O8</f>
        <v>0</v>
      </c>
      <c r="P8" s="2">
        <f>'3,5 - 7,5 t'!I8+'7,5 - 12 t'!I8+'12 - 18 t'!P8+'18 - 26 t'!P8+'&gt; 26 t'!P8</f>
        <v>51303.878400805421</v>
      </c>
    </row>
    <row r="9" spans="1:16" x14ac:dyDescent="0.25">
      <c r="A9" s="4">
        <v>2028</v>
      </c>
      <c r="B9" s="2">
        <f>'3,5 - 7,5 t'!B9+'7,5 - 12 t'!B9+'12 - 18 t'!B9+'18 - 26 t'!B9+'&gt; 26 t'!B9</f>
        <v>4206.7854956266365</v>
      </c>
      <c r="C9" s="2">
        <f>'3,5 - 7,5 t'!C9+'7,5 - 12 t'!C9+'12 - 18 t'!C9+'18 - 26 t'!C9+'&gt; 26 t'!C9</f>
        <v>10020.288148283813</v>
      </c>
      <c r="D9" s="2">
        <f>'3,5 - 7,5 t'!D9+'7,5 - 12 t'!D9+'12 - 18 t'!D9+'18 - 26 t'!D9+'&gt; 26 t'!D9</f>
        <v>3238.1552788578606</v>
      </c>
      <c r="E9" s="2">
        <f>'3,5 - 7,5 t'!E9+'7,5 - 12 t'!E9+'12 - 18 t'!E9+'18 - 26 t'!E9+'&gt; 26 t'!E9</f>
        <v>10.962505345380114</v>
      </c>
      <c r="F9" s="2">
        <f>'3,5 - 7,5 t'!F9+'7,5 - 12 t'!F9+'12 - 18 t'!F9+'18 - 26 t'!F9+'&gt; 26 t'!F9</f>
        <v>9.007976063521669</v>
      </c>
      <c r="G9" s="2">
        <f>'3,5 - 7,5 t'!G9+'7,5 - 12 t'!G9+'12 - 18 t'!G9+'18 - 26 t'!G9+'&gt; 26 t'!G9</f>
        <v>0.15321111684754499</v>
      </c>
      <c r="H9" s="2">
        <f>'12 - 18 t'!H9+'18 - 26 t'!H9+'&gt; 26 t'!H9</f>
        <v>0</v>
      </c>
      <c r="I9" s="2">
        <f>'12 - 18 t'!I9+'18 - 26 t'!I9+'&gt; 26 t'!I9</f>
        <v>60.296099505598676</v>
      </c>
      <c r="J9" s="2">
        <f>'12 - 18 t'!J9+'18 - 26 t'!J9+'&gt; 26 t'!J9</f>
        <v>137.611483559254</v>
      </c>
      <c r="K9" s="2">
        <f>'12 - 18 t'!K9+'18 - 26 t'!K9+'&gt; 26 t'!K9</f>
        <v>57.040559169351084</v>
      </c>
      <c r="L9" s="2">
        <f>'12 - 18 t'!L9+'18 - 26 t'!L9+'&gt; 26 t'!L9</f>
        <v>19.651188136246596</v>
      </c>
      <c r="M9" s="2">
        <f>'12 - 18 t'!M9+'18 - 26 t'!M9+'&gt; 26 t'!M9</f>
        <v>4.7635163494988033</v>
      </c>
      <c r="N9" s="2">
        <f>'12 - 18 t'!N9+'18 - 26 t'!N9+'&gt; 26 t'!N9</f>
        <v>1.1085351991284349</v>
      </c>
      <c r="O9" s="2">
        <f>'3,5 - 7,5 t'!H9+'7,5 - 12 t'!H9+'12 - 18 t'!O9+'18 - 26 t'!O9+'&gt; 26 t'!O9</f>
        <v>0</v>
      </c>
      <c r="P9" s="2">
        <f>'3,5 - 7,5 t'!I9+'7,5 - 12 t'!I9+'12 - 18 t'!P9+'18 - 26 t'!P9+'&gt; 26 t'!P9</f>
        <v>46122.46448015434</v>
      </c>
    </row>
    <row r="10" spans="1:16" x14ac:dyDescent="0.25">
      <c r="A10" s="4">
        <v>2029</v>
      </c>
      <c r="B10" s="2">
        <f>'3,5 - 7,5 t'!B10+'7,5 - 12 t'!B10+'12 - 18 t'!B10+'18 - 26 t'!B10+'&gt; 26 t'!B10</f>
        <v>8881.4297588628069</v>
      </c>
      <c r="C10" s="2">
        <f>'3,5 - 7,5 t'!C10+'7,5 - 12 t'!C10+'12 - 18 t'!C10+'18 - 26 t'!C10+'&gt; 26 t'!C10</f>
        <v>8567.4573337388574</v>
      </c>
      <c r="D10" s="2">
        <f>'3,5 - 7,5 t'!D10+'7,5 - 12 t'!D10+'12 - 18 t'!D10+'18 - 26 t'!D10+'&gt; 26 t'!D10</f>
        <v>5266.7953105116185</v>
      </c>
      <c r="E10" s="2">
        <f>'3,5 - 7,5 t'!E10+'7,5 - 12 t'!E10+'12 - 18 t'!E10+'18 - 26 t'!E10+'&gt; 26 t'!E10</f>
        <v>23.551272782915301</v>
      </c>
      <c r="F10" s="2">
        <f>'3,5 - 7,5 t'!F10+'7,5 - 12 t'!F10+'12 - 18 t'!F10+'18 - 26 t'!F10+'&gt; 26 t'!F10</f>
        <v>64.973579707664896</v>
      </c>
      <c r="G10" s="2">
        <f>'3,5 - 7,5 t'!G10+'7,5 - 12 t'!G10+'12 - 18 t'!G10+'18 - 26 t'!G10+'&gt; 26 t'!G10</f>
        <v>2.11514919541224E-4</v>
      </c>
      <c r="H10" s="2">
        <f>'12 - 18 t'!H10+'18 - 26 t'!H10+'&gt; 26 t'!H10</f>
        <v>0</v>
      </c>
      <c r="I10" s="2">
        <f>'12 - 18 t'!I10+'18 - 26 t'!I10+'&gt; 26 t'!I10</f>
        <v>279.66707745917887</v>
      </c>
      <c r="J10" s="2">
        <f>'12 - 18 t'!J10+'18 - 26 t'!J10+'&gt; 26 t'!J10</f>
        <v>538.23795459141354</v>
      </c>
      <c r="K10" s="2">
        <f>'12 - 18 t'!K10+'18 - 26 t'!K10+'&gt; 26 t'!K10</f>
        <v>281.07853302591292</v>
      </c>
      <c r="L10" s="2">
        <f>'12 - 18 t'!L10+'18 - 26 t'!L10+'&gt; 26 t'!L10</f>
        <v>77.222399741562796</v>
      </c>
      <c r="M10" s="2">
        <f>'12 - 18 t'!M10+'18 - 26 t'!M10+'&gt; 26 t'!M10</f>
        <v>25.091925399109002</v>
      </c>
      <c r="N10" s="2">
        <f>'12 - 18 t'!N10+'18 - 26 t'!N10+'&gt; 26 t'!N10</f>
        <v>1.8644021651923299</v>
      </c>
      <c r="O10" s="2">
        <f>'3,5 - 7,5 t'!H10+'7,5 - 12 t'!H10+'12 - 18 t'!O10+'18 - 26 t'!O10+'&gt; 26 t'!O10</f>
        <v>0</v>
      </c>
      <c r="P10" s="2">
        <f>'3,5 - 7,5 t'!I10+'7,5 - 12 t'!I10+'12 - 18 t'!P10+'18 - 26 t'!P10+'&gt; 26 t'!P10</f>
        <v>40425.510126829817</v>
      </c>
    </row>
    <row r="11" spans="1:16" x14ac:dyDescent="0.25">
      <c r="A11" s="4">
        <v>2030</v>
      </c>
      <c r="B11" s="2">
        <f>'3,5 - 7,5 t'!B11+'7,5 - 12 t'!B11+'12 - 18 t'!B11+'18 - 26 t'!B11+'&gt; 26 t'!B11</f>
        <v>11350.584528267831</v>
      </c>
      <c r="C11" s="2">
        <f>'3,5 - 7,5 t'!C11+'7,5 - 12 t'!C11+'12 - 18 t'!C11+'18 - 26 t'!C11+'&gt; 26 t'!C11</f>
        <v>9704.8451994585066</v>
      </c>
      <c r="D11" s="2">
        <f>'3,5 - 7,5 t'!D11+'7,5 - 12 t'!D11+'12 - 18 t'!D11+'18 - 26 t'!D11+'&gt; 26 t'!D11</f>
        <v>5542.3701122079519</v>
      </c>
      <c r="E11" s="2">
        <f>'3,5 - 7,5 t'!E11+'7,5 - 12 t'!E11+'12 - 18 t'!E11+'18 - 26 t'!E11+'&gt; 26 t'!E11</f>
        <v>100.995139362412</v>
      </c>
      <c r="F11" s="2">
        <f>'3,5 - 7,5 t'!F11+'7,5 - 12 t'!F11+'12 - 18 t'!F11+'18 - 26 t'!F11+'&gt; 26 t'!F11</f>
        <v>476.61164660196101</v>
      </c>
      <c r="G11" s="2">
        <f>'3,5 - 7,5 t'!G11+'7,5 - 12 t'!G11+'12 - 18 t'!G11+'18 - 26 t'!G11+'&gt; 26 t'!G11</f>
        <v>2.1151491954122701E-4</v>
      </c>
      <c r="H11" s="2">
        <f>'12 - 18 t'!H11+'18 - 26 t'!H11+'&gt; 26 t'!H11</f>
        <v>0</v>
      </c>
      <c r="I11" s="2">
        <f>'12 - 18 t'!I11+'18 - 26 t'!I11+'&gt; 26 t'!I11</f>
        <v>619.06218248332391</v>
      </c>
      <c r="J11" s="2">
        <f>'12 - 18 t'!J11+'18 - 26 t'!J11+'&gt; 26 t'!J11</f>
        <v>1377.7731128333205</v>
      </c>
      <c r="K11" s="2">
        <f>'12 - 18 t'!K11+'18 - 26 t'!K11+'&gt; 26 t'!K11</f>
        <v>898.86353527569304</v>
      </c>
      <c r="L11" s="2">
        <f>'12 - 18 t'!L11+'18 - 26 t'!L11+'&gt; 26 t'!L11</f>
        <v>322.75962060611801</v>
      </c>
      <c r="M11" s="2">
        <f>'12 - 18 t'!M11+'18 - 26 t'!M11+'&gt; 26 t'!M11</f>
        <v>181.82858310543</v>
      </c>
      <c r="N11" s="2">
        <f>'12 - 18 t'!N11+'18 - 26 t'!N11+'&gt; 26 t'!N11</f>
        <v>94.2635515531572</v>
      </c>
      <c r="O11" s="2">
        <f>'3,5 - 7,5 t'!H11+'7,5 - 12 t'!H11+'12 - 18 t'!O11+'18 - 26 t'!O11+'&gt; 26 t'!O11</f>
        <v>0</v>
      </c>
      <c r="P11" s="2">
        <f>'3,5 - 7,5 t'!I11+'7,5 - 12 t'!I11+'12 - 18 t'!P11+'18 - 26 t'!P11+'&gt; 26 t'!P11</f>
        <v>34675.08405585758</v>
      </c>
    </row>
    <row r="12" spans="1:16" x14ac:dyDescent="0.25">
      <c r="A12" s="4">
        <v>2031</v>
      </c>
      <c r="B12" s="2">
        <f>'3,5 - 7,5 t'!B12+'7,5 - 12 t'!B12+'12 - 18 t'!B12+'18 - 26 t'!B12+'&gt; 26 t'!B12</f>
        <v>11877.90209458989</v>
      </c>
      <c r="C12" s="2">
        <f>'3,5 - 7,5 t'!C12+'7,5 - 12 t'!C12+'12 - 18 t'!C12+'18 - 26 t'!C12+'&gt; 26 t'!C12</f>
        <v>11373.76392599974</v>
      </c>
      <c r="D12" s="2">
        <f>'3,5 - 7,5 t'!D12+'7,5 - 12 t'!D12+'12 - 18 t'!D12+'18 - 26 t'!D12+'&gt; 26 t'!D12</f>
        <v>4568.1192280924843</v>
      </c>
      <c r="E12" s="2">
        <f>'3,5 - 7,5 t'!E12+'7,5 - 12 t'!E12+'12 - 18 t'!E12+'18 - 26 t'!E12+'&gt; 26 t'!E12</f>
        <v>439.43195830769201</v>
      </c>
      <c r="F12" s="2">
        <f>'3,5 - 7,5 t'!F12+'7,5 - 12 t'!F12+'12 - 18 t'!F12+'18 - 26 t'!F12+'&gt; 26 t'!F12</f>
        <v>2224.9082585598198</v>
      </c>
      <c r="G12" s="2">
        <f>'3,5 - 7,5 t'!G12+'7,5 - 12 t'!G12+'12 - 18 t'!G12+'18 - 26 t'!G12+'&gt; 26 t'!G12</f>
        <v>2.82759185981703</v>
      </c>
      <c r="H12" s="2">
        <f>'12 - 18 t'!H12+'18 - 26 t'!H12+'&gt; 26 t'!H12</f>
        <v>0</v>
      </c>
      <c r="I12" s="2">
        <f>'12 - 18 t'!I12+'18 - 26 t'!I12+'&gt; 26 t'!I12</f>
        <v>662.61709605284227</v>
      </c>
      <c r="J12" s="2">
        <f>'12 - 18 t'!J12+'18 - 26 t'!J12+'&gt; 26 t'!J12</f>
        <v>2632.4179655628845</v>
      </c>
      <c r="K12" s="2">
        <f>'12 - 18 t'!K12+'18 - 26 t'!K12+'&gt; 26 t'!K12</f>
        <v>1897.1677638411099</v>
      </c>
      <c r="L12" s="2">
        <f>'12 - 18 t'!L12+'18 - 26 t'!L12+'&gt; 26 t'!L12</f>
        <v>861.78594762272303</v>
      </c>
      <c r="M12" s="2">
        <f>'12 - 18 t'!M12+'18 - 26 t'!M12+'&gt; 26 t'!M12</f>
        <v>508.04564434873299</v>
      </c>
      <c r="N12" s="2">
        <f>'12 - 18 t'!N12+'18 - 26 t'!N12+'&gt; 26 t'!N12</f>
        <v>299.09000829384797</v>
      </c>
      <c r="O12" s="2">
        <f>'3,5 - 7,5 t'!H12+'7,5 - 12 t'!H12+'12 - 18 t'!O12+'18 - 26 t'!O12+'&gt; 26 t'!O12</f>
        <v>0</v>
      </c>
      <c r="P12" s="2">
        <f>'3,5 - 7,5 t'!I12+'7,5 - 12 t'!I12+'12 - 18 t'!P12+'18 - 26 t'!P12+'&gt; 26 t'!P12</f>
        <v>28623.235106147389</v>
      </c>
    </row>
    <row r="13" spans="1:16" x14ac:dyDescent="0.25">
      <c r="A13" s="4">
        <v>2032</v>
      </c>
      <c r="B13" s="2">
        <f>'3,5 - 7,5 t'!B13+'7,5 - 12 t'!B13+'12 - 18 t'!B13+'18 - 26 t'!B13+'&gt; 26 t'!B13</f>
        <v>11587.115561889133</v>
      </c>
      <c r="C13" s="2">
        <f>'3,5 - 7,5 t'!C13+'7,5 - 12 t'!C13+'12 - 18 t'!C13+'18 - 26 t'!C13+'&gt; 26 t'!C13</f>
        <v>13546.65877263985</v>
      </c>
      <c r="D13" s="2">
        <f>'3,5 - 7,5 t'!D13+'7,5 - 12 t'!D13+'12 - 18 t'!D13+'18 - 26 t'!D13+'&gt; 26 t'!D13</f>
        <v>2417.4245179117306</v>
      </c>
      <c r="E13" s="2">
        <f>'3,5 - 7,5 t'!E13+'7,5 - 12 t'!E13+'12 - 18 t'!E13+'18 - 26 t'!E13+'&gt; 26 t'!E13</f>
        <v>735.82134320508396</v>
      </c>
      <c r="F13" s="2">
        <f>'3,5 - 7,5 t'!F13+'7,5 - 12 t'!F13+'12 - 18 t'!F13+'18 - 26 t'!F13+'&gt; 26 t'!F13</f>
        <v>5394.9945581498596</v>
      </c>
      <c r="G13" s="2">
        <f>'3,5 - 7,5 t'!G13+'7,5 - 12 t'!G13+'12 - 18 t'!G13+'18 - 26 t'!G13+'&gt; 26 t'!G13</f>
        <v>0.15168433811667201</v>
      </c>
      <c r="H13" s="2">
        <f>'12 - 18 t'!H13+'18 - 26 t'!H13+'&gt; 26 t'!H13</f>
        <v>0</v>
      </c>
      <c r="I13" s="2">
        <f>'12 - 18 t'!I13+'18 - 26 t'!I13+'&gt; 26 t'!I13</f>
        <v>529.40807173422945</v>
      </c>
      <c r="J13" s="2">
        <f>'12 - 18 t'!J13+'18 - 26 t'!J13+'&gt; 26 t'!J13</f>
        <v>3227.2809731451166</v>
      </c>
      <c r="K13" s="2">
        <f>'12 - 18 t'!K13+'18 - 26 t'!K13+'&gt; 26 t'!K13</f>
        <v>2600.5888590633699</v>
      </c>
      <c r="L13" s="2">
        <f>'12 - 18 t'!L13+'18 - 26 t'!L13+'&gt; 26 t'!L13</f>
        <v>1687.5107477807201</v>
      </c>
      <c r="M13" s="2">
        <f>'12 - 18 t'!M13+'18 - 26 t'!M13+'&gt; 26 t'!M13</f>
        <v>1001.61520225881</v>
      </c>
      <c r="N13" s="2">
        <f>'12 - 18 t'!N13+'18 - 26 t'!N13+'&gt; 26 t'!N13</f>
        <v>657.90433840206094</v>
      </c>
      <c r="O13" s="2">
        <f>'3,5 - 7,5 t'!H13+'7,5 - 12 t'!H13+'12 - 18 t'!O13+'18 - 26 t'!O13+'&gt; 26 t'!O13</f>
        <v>0</v>
      </c>
      <c r="P13" s="2">
        <f>'3,5 - 7,5 t'!I13+'7,5 - 12 t'!I13+'12 - 18 t'!P13+'18 - 26 t'!P13+'&gt; 26 t'!P13</f>
        <v>22531.332881035803</v>
      </c>
    </row>
    <row r="14" spans="1:16" x14ac:dyDescent="0.25">
      <c r="A14" s="4">
        <v>2033</v>
      </c>
      <c r="B14" s="2">
        <f>'3,5 - 7,5 t'!B14+'7,5 - 12 t'!B14+'12 - 18 t'!B14+'18 - 26 t'!B14+'&gt; 26 t'!B14</f>
        <v>6774.7634652149991</v>
      </c>
      <c r="C14" s="2">
        <f>'3,5 - 7,5 t'!C14+'7,5 - 12 t'!C14+'12 - 18 t'!C14+'18 - 26 t'!C14+'&gt; 26 t'!C14</f>
        <v>20122.848174423598</v>
      </c>
      <c r="D14" s="2">
        <f>'3,5 - 7,5 t'!D14+'7,5 - 12 t'!D14+'12 - 18 t'!D14+'18 - 26 t'!D14+'&gt; 26 t'!D14</f>
        <v>1944.7314882572402</v>
      </c>
      <c r="E14" s="2">
        <f>'3,5 - 7,5 t'!E14+'7,5 - 12 t'!E14+'12 - 18 t'!E14+'18 - 26 t'!E14+'&gt; 26 t'!E14</f>
        <v>989.86194628344595</v>
      </c>
      <c r="F14" s="2">
        <f>'3,5 - 7,5 t'!F14+'7,5 - 12 t'!F14+'12 - 18 t'!F14+'18 - 26 t'!F14+'&gt; 26 t'!F14</f>
        <v>6010.2083354617498</v>
      </c>
      <c r="G14" s="2">
        <f>'3,5 - 7,5 t'!G14+'7,5 - 12 t'!G14+'12 - 18 t'!G14+'18 - 26 t'!G14+'&gt; 26 t'!G14</f>
        <v>26.646832007294702</v>
      </c>
      <c r="H14" s="2">
        <f>'12 - 18 t'!H14+'18 - 26 t'!H14+'&gt; 26 t'!H14</f>
        <v>0</v>
      </c>
      <c r="I14" s="2">
        <f>'12 - 18 t'!I14+'18 - 26 t'!I14+'&gt; 26 t'!I14</f>
        <v>470.56003871734953</v>
      </c>
      <c r="J14" s="2">
        <f>'12 - 18 t'!J14+'18 - 26 t'!J14+'&gt; 26 t'!J14</f>
        <v>2838.6421713355221</v>
      </c>
      <c r="K14" s="2">
        <f>'12 - 18 t'!K14+'18 - 26 t'!K14+'&gt; 26 t'!K14</f>
        <v>4377.4670542210188</v>
      </c>
      <c r="L14" s="2">
        <f>'12 - 18 t'!L14+'18 - 26 t'!L14+'&gt; 26 t'!L14</f>
        <v>2390.48655624707</v>
      </c>
      <c r="M14" s="2">
        <f>'12 - 18 t'!M14+'18 - 26 t'!M14+'&gt; 26 t'!M14</f>
        <v>1891.74732038651</v>
      </c>
      <c r="N14" s="2">
        <f>'12 - 18 t'!N14+'18 - 26 t'!N14+'&gt; 26 t'!N14</f>
        <v>1062.8822119598101</v>
      </c>
      <c r="O14" s="2">
        <f>'3,5 - 7,5 t'!H14+'7,5 - 12 t'!H14+'12 - 18 t'!O14+'18 - 26 t'!O14+'&gt; 26 t'!O14</f>
        <v>0</v>
      </c>
      <c r="P14" s="2">
        <f>'3,5 - 7,5 t'!I14+'7,5 - 12 t'!I14+'12 - 18 t'!P14+'18 - 26 t'!P14+'&gt; 26 t'!P14</f>
        <v>16991.345801181124</v>
      </c>
    </row>
    <row r="15" spans="1:16" x14ac:dyDescent="0.25">
      <c r="A15" s="4">
        <v>2034</v>
      </c>
      <c r="B15" s="2">
        <f>'3,5 - 7,5 t'!B15+'7,5 - 12 t'!B15+'12 - 18 t'!B15+'18 - 26 t'!B15+'&gt; 26 t'!B15</f>
        <v>4380.8479922070674</v>
      </c>
      <c r="C15" s="2">
        <f>'3,5 - 7,5 t'!C15+'7,5 - 12 t'!C15+'12 - 18 t'!C15+'18 - 26 t'!C15+'&gt; 26 t'!C15</f>
        <v>23859.350347309679</v>
      </c>
      <c r="D15" s="2">
        <f>'3,5 - 7,5 t'!D15+'7,5 - 12 t'!D15+'12 - 18 t'!D15+'18 - 26 t'!D15+'&gt; 26 t'!D15</f>
        <v>2219.6553038748716</v>
      </c>
      <c r="E15" s="2">
        <f>'3,5 - 7,5 t'!E15+'7,5 - 12 t'!E15+'12 - 18 t'!E15+'18 - 26 t'!E15+'&gt; 26 t'!E15</f>
        <v>1500.34916770634</v>
      </c>
      <c r="F15" s="2">
        <f>'3,5 - 7,5 t'!F15+'7,5 - 12 t'!F15+'12 - 18 t'!F15+'18 - 26 t'!F15+'&gt; 26 t'!F15</f>
        <v>8424.0185510858391</v>
      </c>
      <c r="G15" s="2">
        <f>'3,5 - 7,5 t'!G15+'7,5 - 12 t'!G15+'12 - 18 t'!G15+'18 - 26 t'!G15+'&gt; 26 t'!G15</f>
        <v>7.4142001656747203</v>
      </c>
      <c r="H15" s="2">
        <f>'12 - 18 t'!H15+'18 - 26 t'!H15+'&gt; 26 t'!H15</f>
        <v>0</v>
      </c>
      <c r="I15" s="2">
        <f>'12 - 18 t'!I15+'18 - 26 t'!I15+'&gt; 26 t'!I15</f>
        <v>324.25809285786687</v>
      </c>
      <c r="J15" s="2">
        <f>'12 - 18 t'!J15+'18 - 26 t'!J15+'&gt; 26 t'!J15</f>
        <v>1197.6028230071195</v>
      </c>
      <c r="K15" s="2">
        <f>'12 - 18 t'!K15+'18 - 26 t'!K15+'&gt; 26 t'!K15</f>
        <v>3312.3567957320001</v>
      </c>
      <c r="L15" s="2">
        <f>'12 - 18 t'!L15+'18 - 26 t'!L15+'&gt; 26 t'!L15</f>
        <v>4472.5304997905814</v>
      </c>
      <c r="M15" s="2">
        <f>'12 - 18 t'!M15+'18 - 26 t'!M15+'&gt; 26 t'!M15</f>
        <v>2385.0994786630617</v>
      </c>
      <c r="N15" s="2">
        <f>'12 - 18 t'!N15+'18 - 26 t'!N15+'&gt; 26 t'!N15</f>
        <v>1461.9825042406701</v>
      </c>
      <c r="O15" s="2">
        <f>'3,5 - 7,5 t'!H15+'7,5 - 12 t'!H15+'12 - 18 t'!O15+'18 - 26 t'!O15+'&gt; 26 t'!O15</f>
        <v>0</v>
      </c>
      <c r="P15" s="2">
        <f>'3,5 - 7,5 t'!I15+'7,5 - 12 t'!I15+'12 - 18 t'!P15+'18 - 26 t'!P15+'&gt; 26 t'!P15</f>
        <v>12334.206574480555</v>
      </c>
    </row>
    <row r="16" spans="1:16" x14ac:dyDescent="0.25">
      <c r="A16" s="4">
        <v>2035</v>
      </c>
      <c r="B16" s="2">
        <f>'3,5 - 7,5 t'!B16+'7,5 - 12 t'!B16+'12 - 18 t'!B16+'18 - 26 t'!B16+'&gt; 26 t'!B16</f>
        <v>3353.4168503191754</v>
      </c>
      <c r="C16" s="2">
        <f>'3,5 - 7,5 t'!C16+'7,5 - 12 t'!C16+'12 - 18 t'!C16+'18 - 26 t'!C16+'&gt; 26 t'!C16</f>
        <v>24780.621402673347</v>
      </c>
      <c r="D16" s="2">
        <f>'3,5 - 7,5 t'!D16+'7,5 - 12 t'!D16+'12 - 18 t'!D16+'18 - 26 t'!D16+'&gt; 26 t'!D16</f>
        <v>2846.2156125613697</v>
      </c>
      <c r="E16" s="2">
        <f>'3,5 - 7,5 t'!E16+'7,5 - 12 t'!E16+'12 - 18 t'!E16+'18 - 26 t'!E16+'&gt; 26 t'!E16</f>
        <v>2044.6904115547893</v>
      </c>
      <c r="F16" s="2">
        <f>'3,5 - 7,5 t'!F16+'7,5 - 12 t'!F16+'12 - 18 t'!F16+'18 - 26 t'!F16+'&gt; 26 t'!F16</f>
        <v>10879.283458047001</v>
      </c>
      <c r="G16" s="2">
        <f>'3,5 - 7,5 t'!G16+'7,5 - 12 t'!G16+'12 - 18 t'!G16+'18 - 26 t'!G16+'&gt; 26 t'!G16</f>
        <v>7.2888269013219302</v>
      </c>
      <c r="H16" s="2">
        <f>'12 - 18 t'!H16+'18 - 26 t'!H16+'&gt; 26 t'!H16</f>
        <v>0</v>
      </c>
      <c r="I16" s="2">
        <f>'12 - 18 t'!I16+'18 - 26 t'!I16+'&gt; 26 t'!I16</f>
        <v>560.87386570653598</v>
      </c>
      <c r="J16" s="2">
        <f>'12 - 18 t'!J16+'18 - 26 t'!J16+'&gt; 26 t'!J16</f>
        <v>1622.5110800838606</v>
      </c>
      <c r="K16" s="2">
        <f>'12 - 18 t'!K16+'18 - 26 t'!K16+'&gt; 26 t'!K16</f>
        <v>1589.7653297101183</v>
      </c>
      <c r="L16" s="2">
        <f>'12 - 18 t'!L16+'18 - 26 t'!L16+'&gt; 26 t'!L16</f>
        <v>2592.2910551753175</v>
      </c>
      <c r="M16" s="2">
        <f>'12 - 18 t'!M16+'18 - 26 t'!M16+'&gt; 26 t'!M16</f>
        <v>4382.5394464745405</v>
      </c>
      <c r="N16" s="2">
        <f>'12 - 18 t'!N16+'18 - 26 t'!N16+'&gt; 26 t'!N16</f>
        <v>2541.7694549112398</v>
      </c>
      <c r="O16" s="2">
        <f>'3,5 - 7,5 t'!H16+'7,5 - 12 t'!H16+'12 - 18 t'!O16+'18 - 26 t'!O16+'&gt; 26 t'!O16</f>
        <v>0</v>
      </c>
      <c r="P16" s="2">
        <f>'3,5 - 7,5 t'!I16+'7,5 - 12 t'!I16+'12 - 18 t'!P16+'18 - 26 t'!P16+'&gt; 26 t'!P16</f>
        <v>8675.4030676357797</v>
      </c>
    </row>
    <row r="17" spans="1:16" x14ac:dyDescent="0.25">
      <c r="A17" s="4">
        <v>2036</v>
      </c>
      <c r="B17" s="2">
        <f>'3,5 - 7,5 t'!B17+'7,5 - 12 t'!B17+'12 - 18 t'!B17+'18 - 26 t'!B17+'&gt; 26 t'!B17</f>
        <v>1979.1868194660337</v>
      </c>
      <c r="C17" s="2">
        <f>'3,5 - 7,5 t'!C17+'7,5 - 12 t'!C17+'12 - 18 t'!C17+'18 - 26 t'!C17+'&gt; 26 t'!C17</f>
        <v>26871.807918427938</v>
      </c>
      <c r="D17" s="2">
        <f>'3,5 - 7,5 t'!D17+'7,5 - 12 t'!D17+'12 - 18 t'!D17+'18 - 26 t'!D17+'&gt; 26 t'!D17</f>
        <v>2898.5975293318425</v>
      </c>
      <c r="E17" s="2">
        <f>'3,5 - 7,5 t'!E17+'7,5 - 12 t'!E17+'12 - 18 t'!E17+'18 - 26 t'!E17+'&gt; 26 t'!E17</f>
        <v>2525.0811107107929</v>
      </c>
      <c r="F17" s="2">
        <f>'3,5 - 7,5 t'!F17+'7,5 - 12 t'!F17+'12 - 18 t'!F17+'18 - 26 t'!F17+'&gt; 26 t'!F17</f>
        <v>14763.1759358536</v>
      </c>
      <c r="G17" s="2">
        <f>'3,5 - 7,5 t'!G17+'7,5 - 12 t'!G17+'12 - 18 t'!G17+'18 - 26 t'!G17+'&gt; 26 t'!G17</f>
        <v>21.023328879071698</v>
      </c>
      <c r="H17" s="2">
        <f>'12 - 18 t'!H17+'18 - 26 t'!H17+'&gt; 26 t'!H17</f>
        <v>0</v>
      </c>
      <c r="I17" s="2">
        <f>'12 - 18 t'!I17+'18 - 26 t'!I17+'&gt; 26 t'!I17</f>
        <v>385.95039782608882</v>
      </c>
      <c r="J17" s="2">
        <f>'12 - 18 t'!J17+'18 - 26 t'!J17+'&gt; 26 t'!J17</f>
        <v>1513.3560506131378</v>
      </c>
      <c r="K17" s="2">
        <f>'12 - 18 t'!K17+'18 - 26 t'!K17+'&gt; 26 t'!K17</f>
        <v>1975.6077354097383</v>
      </c>
      <c r="L17" s="2">
        <f>'12 - 18 t'!L17+'18 - 26 t'!L17+'&gt; 26 t'!L17</f>
        <v>1576.5548724845453</v>
      </c>
      <c r="M17" s="2">
        <f>'12 - 18 t'!M17+'18 - 26 t'!M17+'&gt; 26 t'!M17</f>
        <v>1887.4062786612781</v>
      </c>
      <c r="N17" s="2">
        <f>'12 - 18 t'!N17+'18 - 26 t'!N17+'&gt; 26 t'!N17</f>
        <v>3452.7573666974522</v>
      </c>
      <c r="O17" s="2">
        <f>'3,5 - 7,5 t'!H17+'7,5 - 12 t'!H17+'12 - 18 t'!O17+'18 - 26 t'!O17+'&gt; 26 t'!O17</f>
        <v>0</v>
      </c>
      <c r="P17" s="2">
        <f>'3,5 - 7,5 t'!I17+'7,5 - 12 t'!I17+'12 - 18 t'!P17+'18 - 26 t'!P17+'&gt; 26 t'!P17</f>
        <v>6031.0937829380546</v>
      </c>
    </row>
    <row r="18" spans="1:16" x14ac:dyDescent="0.25">
      <c r="A18" s="4">
        <v>2037</v>
      </c>
      <c r="B18" s="2">
        <f>'3,5 - 7,5 t'!B18+'7,5 - 12 t'!B18+'12 - 18 t'!B18+'18 - 26 t'!B18+'&gt; 26 t'!B18</f>
        <v>226.48304428801305</v>
      </c>
      <c r="C18" s="2">
        <f>'3,5 - 7,5 t'!C18+'7,5 - 12 t'!C18+'12 - 18 t'!C18+'18 - 26 t'!C18+'&gt; 26 t'!C18</f>
        <v>26732.73678065561</v>
      </c>
      <c r="D18" s="2">
        <f>'3,5 - 7,5 t'!D18+'7,5 - 12 t'!D18+'12 - 18 t'!D18+'18 - 26 t'!D18+'&gt; 26 t'!D18</f>
        <v>4813.8948276906895</v>
      </c>
      <c r="E18" s="2">
        <f>'3,5 - 7,5 t'!E18+'7,5 - 12 t'!E18+'12 - 18 t'!E18+'18 - 26 t'!E18+'&gt; 26 t'!E18</f>
        <v>940.45330315510932</v>
      </c>
      <c r="F18" s="2">
        <f>'3,5 - 7,5 t'!F18+'7,5 - 12 t'!F18+'12 - 18 t'!F18+'18 - 26 t'!F18+'&gt; 26 t'!F18</f>
        <v>18250.864071814416</v>
      </c>
      <c r="G18" s="2">
        <f>'3,5 - 7,5 t'!G18+'7,5 - 12 t'!G18+'12 - 18 t'!G18+'18 - 26 t'!G18+'&gt; 26 t'!G18</f>
        <v>61.044774209150901</v>
      </c>
      <c r="H18" s="2">
        <f>'12 - 18 t'!H18+'18 - 26 t'!H18+'&gt; 26 t'!H18</f>
        <v>0</v>
      </c>
      <c r="I18" s="2">
        <f>'12 - 18 t'!I18+'18 - 26 t'!I18+'&gt; 26 t'!I18</f>
        <v>786.58369737740895</v>
      </c>
      <c r="J18" s="2">
        <f>'12 - 18 t'!J18+'18 - 26 t'!J18+'&gt; 26 t'!J18</f>
        <v>2318.2085555774047</v>
      </c>
      <c r="K18" s="2">
        <f>'12 - 18 t'!K18+'18 - 26 t'!K18+'&gt; 26 t'!K18</f>
        <v>2629.0386927958057</v>
      </c>
      <c r="L18" s="2">
        <f>'12 - 18 t'!L18+'18 - 26 t'!L18+'&gt; 26 t'!L18</f>
        <v>1801.9051186547886</v>
      </c>
      <c r="M18" s="2">
        <f>'12 - 18 t'!M18+'18 - 26 t'!M18+'&gt; 26 t'!M18</f>
        <v>1660.2912666355096</v>
      </c>
      <c r="N18" s="2">
        <f>'12 - 18 t'!N18+'18 - 26 t'!N18+'&gt; 26 t'!N18</f>
        <v>1615.134381344109</v>
      </c>
      <c r="O18" s="2">
        <f>'3,5 - 7,5 t'!H18+'7,5 - 12 t'!H18+'12 - 18 t'!O18+'18 - 26 t'!O18+'&gt; 26 t'!O18</f>
        <v>0</v>
      </c>
      <c r="P18" s="2">
        <f>'3,5 - 7,5 t'!I18+'7,5 - 12 t'!I18+'12 - 18 t'!P18+'18 - 26 t'!P18+'&gt; 26 t'!P18</f>
        <v>4043.2271655275972</v>
      </c>
    </row>
    <row r="19" spans="1:16" x14ac:dyDescent="0.25">
      <c r="A19" s="4">
        <v>2038</v>
      </c>
      <c r="B19" s="2">
        <f>'3,5 - 7,5 t'!B19+'7,5 - 12 t'!B19+'12 - 18 t'!B19+'18 - 26 t'!B19+'&gt; 26 t'!B19</f>
        <v>27.590511595256451</v>
      </c>
      <c r="C19" s="2">
        <f>'3,5 - 7,5 t'!C19+'7,5 - 12 t'!C19+'12 - 18 t'!C19+'18 - 26 t'!C19+'&gt; 26 t'!C19</f>
        <v>25428.433062000164</v>
      </c>
      <c r="D19" s="2">
        <f>'3,5 - 7,5 t'!D19+'7,5 - 12 t'!D19+'12 - 18 t'!D19+'18 - 26 t'!D19+'&gt; 26 t'!D19</f>
        <v>6611.3366229838502</v>
      </c>
      <c r="E19" s="2">
        <f>'3,5 - 7,5 t'!E19+'7,5 - 12 t'!E19+'12 - 18 t'!E19+'18 - 26 t'!E19+'&gt; 26 t'!E19</f>
        <v>652.80332226420728</v>
      </c>
      <c r="F19" s="2">
        <f>'3,5 - 7,5 t'!F19+'7,5 - 12 t'!F19+'12 - 18 t'!F19+'18 - 26 t'!F19+'&gt; 26 t'!F19</f>
        <v>16525.497399411346</v>
      </c>
      <c r="G19" s="2">
        <f>'3,5 - 7,5 t'!G19+'7,5 - 12 t'!G19+'12 - 18 t'!G19+'18 - 26 t'!G19+'&gt; 26 t'!G19</f>
        <v>134.54732688682799</v>
      </c>
      <c r="H19" s="2">
        <f>'12 - 18 t'!H19+'18 - 26 t'!H19+'&gt; 26 t'!H19</f>
        <v>0</v>
      </c>
      <c r="I19" s="2">
        <f>'12 - 18 t'!I19+'18 - 26 t'!I19+'&gt; 26 t'!I19</f>
        <v>1172.3557395477708</v>
      </c>
      <c r="J19" s="2">
        <f>'12 - 18 t'!J19+'18 - 26 t'!J19+'&gt; 26 t'!J19</f>
        <v>3499.6972387299256</v>
      </c>
      <c r="K19" s="2">
        <f>'12 - 18 t'!K19+'18 - 26 t'!K19+'&gt; 26 t'!K19</f>
        <v>2864.3272154009715</v>
      </c>
      <c r="L19" s="2">
        <f>'12 - 18 t'!L19+'18 - 26 t'!L19+'&gt; 26 t'!L19</f>
        <v>3112.1605126985069</v>
      </c>
      <c r="M19" s="2">
        <f>'12 - 18 t'!M19+'18 - 26 t'!M19+'&gt; 26 t'!M19</f>
        <v>1773.0166503121013</v>
      </c>
      <c r="N19" s="2">
        <f>'12 - 18 t'!N19+'18 - 26 t'!N19+'&gt; 26 t'!N19</f>
        <v>1430.3642062254778</v>
      </c>
      <c r="O19" s="2">
        <f>'3,5 - 7,5 t'!H19+'7,5 - 12 t'!H19+'12 - 18 t'!O19+'18 - 26 t'!O19+'&gt; 26 t'!O19</f>
        <v>0</v>
      </c>
      <c r="P19" s="2">
        <f>'3,5 - 7,5 t'!I19+'7,5 - 12 t'!I19+'12 - 18 t'!P19+'18 - 26 t'!P19+'&gt; 26 t'!P19</f>
        <v>2642.5904371944112</v>
      </c>
    </row>
    <row r="20" spans="1:16" x14ac:dyDescent="0.25">
      <c r="A20" s="4">
        <v>2039</v>
      </c>
      <c r="B20" s="2">
        <f>'3,5 - 7,5 t'!B20+'7,5 - 12 t'!B20+'12 - 18 t'!B20+'18 - 26 t'!B20+'&gt; 26 t'!B20</f>
        <v>41.767798589333303</v>
      </c>
      <c r="C20" s="2">
        <f>'3,5 - 7,5 t'!C20+'7,5 - 12 t'!C20+'12 - 18 t'!C20+'18 - 26 t'!C20+'&gt; 26 t'!C20</f>
        <v>25322.522419745146</v>
      </c>
      <c r="D20" s="2">
        <f>'3,5 - 7,5 t'!D20+'7,5 - 12 t'!D20+'12 - 18 t'!D20+'18 - 26 t'!D20+'&gt; 26 t'!D20</f>
        <v>7784.2791138458297</v>
      </c>
      <c r="E20" s="2">
        <f>'3,5 - 7,5 t'!E20+'7,5 - 12 t'!E20+'12 - 18 t'!E20+'18 - 26 t'!E20+'&gt; 26 t'!E20</f>
        <v>388.29286433146427</v>
      </c>
      <c r="F20" s="2">
        <f>'3,5 - 7,5 t'!F20+'7,5 - 12 t'!F20+'12 - 18 t'!F20+'18 - 26 t'!F20+'&gt; 26 t'!F20</f>
        <v>10761.741794990325</v>
      </c>
      <c r="G20" s="2">
        <f>'3,5 - 7,5 t'!G20+'7,5 - 12 t'!G20+'12 - 18 t'!G20+'18 - 26 t'!G20+'&gt; 26 t'!G20</f>
        <v>489.90574272894997</v>
      </c>
      <c r="H20" s="2">
        <f>'12 - 18 t'!H20+'18 - 26 t'!H20+'&gt; 26 t'!H20</f>
        <v>0</v>
      </c>
      <c r="I20" s="2">
        <f>'12 - 18 t'!I20+'18 - 26 t'!I20+'&gt; 26 t'!I20</f>
        <v>727.69920595294411</v>
      </c>
      <c r="J20" s="2">
        <f>'12 - 18 t'!J20+'18 - 26 t'!J20+'&gt; 26 t'!J20</f>
        <v>5260.4783187077255</v>
      </c>
      <c r="K20" s="2">
        <f>'12 - 18 t'!K20+'18 - 26 t'!K20+'&gt; 26 t'!K20</f>
        <v>4891.9001825984542</v>
      </c>
      <c r="L20" s="2">
        <f>'12 - 18 t'!L20+'18 - 26 t'!L20+'&gt; 26 t'!L20</f>
        <v>3116.2014662411175</v>
      </c>
      <c r="M20" s="2">
        <f>'12 - 18 t'!M20+'18 - 26 t'!M20+'&gt; 26 t'!M20</f>
        <v>3134.6196465008143</v>
      </c>
      <c r="N20" s="2">
        <f>'12 - 18 t'!N20+'18 - 26 t'!N20+'&gt; 26 t'!N20</f>
        <v>2096.2243661641169</v>
      </c>
      <c r="O20" s="2">
        <f>'3,5 - 7,5 t'!H20+'7,5 - 12 t'!H20+'12 - 18 t'!O20+'18 - 26 t'!O20+'&gt; 26 t'!O20</f>
        <v>0</v>
      </c>
      <c r="P20" s="2">
        <f>'3,5 - 7,5 t'!I20+'7,5 - 12 t'!I20+'12 - 18 t'!P20+'18 - 26 t'!P20+'&gt; 26 t'!P20</f>
        <v>1851.3824779681645</v>
      </c>
    </row>
    <row r="21" spans="1:16" x14ac:dyDescent="0.25">
      <c r="A21" s="4">
        <v>2040</v>
      </c>
      <c r="B21" s="2">
        <f>'3,5 - 7,5 t'!B21+'7,5 - 12 t'!B21+'12 - 18 t'!B21+'18 - 26 t'!B21+'&gt; 26 t'!B21</f>
        <v>1.8649974124344717</v>
      </c>
      <c r="C21" s="2">
        <f>'3,5 - 7,5 t'!C21+'7,5 - 12 t'!C21+'12 - 18 t'!C21+'18 - 26 t'!C21+'&gt; 26 t'!C21</f>
        <v>25786.228441989151</v>
      </c>
      <c r="D21" s="2">
        <f>'3,5 - 7,5 t'!D21+'7,5 - 12 t'!D21+'12 - 18 t'!D21+'18 - 26 t'!D21+'&gt; 26 t'!D21</f>
        <v>5964.6713703093064</v>
      </c>
      <c r="E21" s="2">
        <f>'3,5 - 7,5 t'!E21+'7,5 - 12 t'!E21+'12 - 18 t'!E21+'18 - 26 t'!E21+'&gt; 26 t'!E21</f>
        <v>439.14705563095958</v>
      </c>
      <c r="F21" s="2">
        <f>'3,5 - 7,5 t'!F21+'7,5 - 12 t'!F21+'12 - 18 t'!F21+'18 - 26 t'!F21+'&gt; 26 t'!F21</f>
        <v>13348.174370449382</v>
      </c>
      <c r="G21" s="2">
        <f>'3,5 - 7,5 t'!G21+'7,5 - 12 t'!G21+'12 - 18 t'!G21+'18 - 26 t'!G21+'&gt; 26 t'!G21</f>
        <v>180.05808059143655</v>
      </c>
      <c r="H21" s="2">
        <f>'12 - 18 t'!H21+'18 - 26 t'!H21+'&gt; 26 t'!H21</f>
        <v>0</v>
      </c>
      <c r="I21" s="2">
        <f>'12 - 18 t'!I21+'18 - 26 t'!I21+'&gt; 26 t'!I21</f>
        <v>672.68370875351604</v>
      </c>
      <c r="J21" s="2">
        <f>'12 - 18 t'!J21+'18 - 26 t'!J21+'&gt; 26 t'!J21</f>
        <v>3595.0116763374381</v>
      </c>
      <c r="K21" s="2">
        <f>'12 - 18 t'!K21+'18 - 26 t'!K21+'&gt; 26 t'!K21</f>
        <v>3834.0926382298358</v>
      </c>
      <c r="L21" s="2">
        <f>'12 - 18 t'!L21+'18 - 26 t'!L21+'&gt; 26 t'!L21</f>
        <v>4082.4584016255531</v>
      </c>
      <c r="M21" s="2">
        <f>'12 - 18 t'!M21+'18 - 26 t'!M21+'&gt; 26 t'!M21</f>
        <v>3390.2194935667999</v>
      </c>
      <c r="N21" s="2">
        <f>'12 - 18 t'!N21+'18 - 26 t'!N21+'&gt; 26 t'!N21</f>
        <v>2789.1411108515317</v>
      </c>
      <c r="O21" s="2">
        <f>'3,5 - 7,5 t'!H21+'7,5 - 12 t'!H21+'12 - 18 t'!O21+'18 - 26 t'!O21+'&gt; 26 t'!O21</f>
        <v>0</v>
      </c>
      <c r="P21" s="2">
        <f>'3,5 - 7,5 t'!I21+'7,5 - 12 t'!I21+'12 - 18 t'!P21+'18 - 26 t'!P21+'&gt; 26 t'!P21</f>
        <v>1293.1642700554744</v>
      </c>
    </row>
    <row r="22" spans="1:16" x14ac:dyDescent="0.25">
      <c r="A22" s="4">
        <v>2041</v>
      </c>
      <c r="B22" s="2">
        <f>'3,5 - 7,5 t'!B22+'7,5 - 12 t'!B22+'12 - 18 t'!B22+'18 - 26 t'!B22+'&gt; 26 t'!B22</f>
        <v>1.8649974124344717</v>
      </c>
      <c r="C22" s="2">
        <f>'3,5 - 7,5 t'!C22+'7,5 - 12 t'!C22+'12 - 18 t'!C22+'18 - 26 t'!C22+'&gt; 26 t'!C22</f>
        <v>25786.228441989151</v>
      </c>
      <c r="D22" s="2">
        <f>'3,5 - 7,5 t'!D22+'7,5 - 12 t'!D22+'12 - 18 t'!D22+'18 - 26 t'!D22+'&gt; 26 t'!D22</f>
        <v>5964.6713703093064</v>
      </c>
      <c r="E22" s="2">
        <f>'3,5 - 7,5 t'!E22+'7,5 - 12 t'!E22+'12 - 18 t'!E22+'18 - 26 t'!E22+'&gt; 26 t'!E22</f>
        <v>439.14705563095958</v>
      </c>
      <c r="F22" s="2">
        <f>'3,5 - 7,5 t'!F22+'7,5 - 12 t'!F22+'12 - 18 t'!F22+'18 - 26 t'!F22+'&gt; 26 t'!F22</f>
        <v>13348.174370449382</v>
      </c>
      <c r="G22" s="2">
        <f>'3,5 - 7,5 t'!G22+'7,5 - 12 t'!G22+'12 - 18 t'!G22+'18 - 26 t'!G22+'&gt; 26 t'!G22</f>
        <v>180.05808059143655</v>
      </c>
      <c r="H22" s="2">
        <f>'12 - 18 t'!H22+'18 - 26 t'!H22+'&gt; 26 t'!H22</f>
        <v>0</v>
      </c>
      <c r="I22" s="2">
        <f>'12 - 18 t'!I22+'18 - 26 t'!I22+'&gt; 26 t'!I22</f>
        <v>672.68370875351604</v>
      </c>
      <c r="J22" s="2">
        <f>'12 - 18 t'!J22+'18 - 26 t'!J22+'&gt; 26 t'!J22</f>
        <v>3595.0116763374381</v>
      </c>
      <c r="K22" s="2">
        <f>'12 - 18 t'!K22+'18 - 26 t'!K22+'&gt; 26 t'!K22</f>
        <v>3834.0926382298358</v>
      </c>
      <c r="L22" s="2">
        <f>'12 - 18 t'!L22+'18 - 26 t'!L22+'&gt; 26 t'!L22</f>
        <v>4082.4584016255531</v>
      </c>
      <c r="M22" s="2">
        <f>'12 - 18 t'!M22+'18 - 26 t'!M22+'&gt; 26 t'!M22</f>
        <v>3390.2194935667999</v>
      </c>
      <c r="N22" s="2">
        <f>'12 - 18 t'!N22+'18 - 26 t'!N22+'&gt; 26 t'!N22</f>
        <v>2789.1411108515317</v>
      </c>
      <c r="O22" s="2">
        <f>'3,5 - 7,5 t'!H22+'7,5 - 12 t'!H22+'12 - 18 t'!O22+'18 - 26 t'!O22+'&gt; 26 t'!O22</f>
        <v>0</v>
      </c>
      <c r="P22" s="2">
        <f>'3,5 - 7,5 t'!I22+'7,5 - 12 t'!I22+'12 - 18 t'!P22+'18 - 26 t'!P22+'&gt; 26 t'!P22</f>
        <v>1293.1642700554744</v>
      </c>
    </row>
    <row r="23" spans="1:16" x14ac:dyDescent="0.25">
      <c r="A23" s="4">
        <v>2042</v>
      </c>
      <c r="B23" s="2">
        <f>'3,5 - 7,5 t'!B23+'7,5 - 12 t'!B23+'12 - 18 t'!B23+'18 - 26 t'!B23+'&gt; 26 t'!B23</f>
        <v>1.8649974124344717</v>
      </c>
      <c r="C23" s="2">
        <f>'3,5 - 7,5 t'!C23+'7,5 - 12 t'!C23+'12 - 18 t'!C23+'18 - 26 t'!C23+'&gt; 26 t'!C23</f>
        <v>25786.228441989151</v>
      </c>
      <c r="D23" s="2">
        <f>'3,5 - 7,5 t'!D23+'7,5 - 12 t'!D23+'12 - 18 t'!D23+'18 - 26 t'!D23+'&gt; 26 t'!D23</f>
        <v>5964.6713703093064</v>
      </c>
      <c r="E23" s="2">
        <f>'3,5 - 7,5 t'!E23+'7,5 - 12 t'!E23+'12 - 18 t'!E23+'18 - 26 t'!E23+'&gt; 26 t'!E23</f>
        <v>439.14705563095958</v>
      </c>
      <c r="F23" s="2">
        <f>'3,5 - 7,5 t'!F23+'7,5 - 12 t'!F23+'12 - 18 t'!F23+'18 - 26 t'!F23+'&gt; 26 t'!F23</f>
        <v>13348.174370449382</v>
      </c>
      <c r="G23" s="2">
        <f>'3,5 - 7,5 t'!G23+'7,5 - 12 t'!G23+'12 - 18 t'!G23+'18 - 26 t'!G23+'&gt; 26 t'!G23</f>
        <v>180.05808059143655</v>
      </c>
      <c r="H23" s="2">
        <f>'12 - 18 t'!H23+'18 - 26 t'!H23+'&gt; 26 t'!H23</f>
        <v>0</v>
      </c>
      <c r="I23" s="2">
        <f>'12 - 18 t'!I23+'18 - 26 t'!I23+'&gt; 26 t'!I23</f>
        <v>672.68370875351604</v>
      </c>
      <c r="J23" s="2">
        <f>'12 - 18 t'!J23+'18 - 26 t'!J23+'&gt; 26 t'!J23</f>
        <v>3595.0116763374381</v>
      </c>
      <c r="K23" s="2">
        <f>'12 - 18 t'!K23+'18 - 26 t'!K23+'&gt; 26 t'!K23</f>
        <v>3834.0926382298358</v>
      </c>
      <c r="L23" s="2">
        <f>'12 - 18 t'!L23+'18 - 26 t'!L23+'&gt; 26 t'!L23</f>
        <v>4082.4584016255531</v>
      </c>
      <c r="M23" s="2">
        <f>'12 - 18 t'!M23+'18 - 26 t'!M23+'&gt; 26 t'!M23</f>
        <v>3390.2194935667999</v>
      </c>
      <c r="N23" s="2">
        <f>'12 - 18 t'!N23+'18 - 26 t'!N23+'&gt; 26 t'!N23</f>
        <v>2789.1411108515317</v>
      </c>
      <c r="O23" s="2">
        <f>'3,5 - 7,5 t'!H23+'7,5 - 12 t'!H23+'12 - 18 t'!O23+'18 - 26 t'!O23+'&gt; 26 t'!O23</f>
        <v>0</v>
      </c>
      <c r="P23" s="2">
        <f>'3,5 - 7,5 t'!I23+'7,5 - 12 t'!I23+'12 - 18 t'!P23+'18 - 26 t'!P23+'&gt; 26 t'!P23</f>
        <v>1293.1642700554744</v>
      </c>
    </row>
    <row r="24" spans="1:16" x14ac:dyDescent="0.25">
      <c r="A24" s="4">
        <v>2043</v>
      </c>
      <c r="B24" s="2">
        <f>'3,5 - 7,5 t'!B24+'7,5 - 12 t'!B24+'12 - 18 t'!B24+'18 - 26 t'!B24+'&gt; 26 t'!B24</f>
        <v>1.8649974124344717</v>
      </c>
      <c r="C24" s="2">
        <f>'3,5 - 7,5 t'!C24+'7,5 - 12 t'!C24+'12 - 18 t'!C24+'18 - 26 t'!C24+'&gt; 26 t'!C24</f>
        <v>25786.228441989151</v>
      </c>
      <c r="D24" s="2">
        <f>'3,5 - 7,5 t'!D24+'7,5 - 12 t'!D24+'12 - 18 t'!D24+'18 - 26 t'!D24+'&gt; 26 t'!D24</f>
        <v>5964.6713703093064</v>
      </c>
      <c r="E24" s="2">
        <f>'3,5 - 7,5 t'!E24+'7,5 - 12 t'!E24+'12 - 18 t'!E24+'18 - 26 t'!E24+'&gt; 26 t'!E24</f>
        <v>439.14705563095958</v>
      </c>
      <c r="F24" s="2">
        <f>'3,5 - 7,5 t'!F24+'7,5 - 12 t'!F24+'12 - 18 t'!F24+'18 - 26 t'!F24+'&gt; 26 t'!F24</f>
        <v>13348.174370449382</v>
      </c>
      <c r="G24" s="2">
        <f>'3,5 - 7,5 t'!G24+'7,5 - 12 t'!G24+'12 - 18 t'!G24+'18 - 26 t'!G24+'&gt; 26 t'!G24</f>
        <v>180.05808059143655</v>
      </c>
      <c r="H24" s="2">
        <f>'12 - 18 t'!H24+'18 - 26 t'!H24+'&gt; 26 t'!H24</f>
        <v>0</v>
      </c>
      <c r="I24" s="2">
        <f>'12 - 18 t'!I24+'18 - 26 t'!I24+'&gt; 26 t'!I24</f>
        <v>672.68370875351604</v>
      </c>
      <c r="J24" s="2">
        <f>'12 - 18 t'!J24+'18 - 26 t'!J24+'&gt; 26 t'!J24</f>
        <v>3595.0116763374381</v>
      </c>
      <c r="K24" s="2">
        <f>'12 - 18 t'!K24+'18 - 26 t'!K24+'&gt; 26 t'!K24</f>
        <v>3834.0926382298358</v>
      </c>
      <c r="L24" s="2">
        <f>'12 - 18 t'!L24+'18 - 26 t'!L24+'&gt; 26 t'!L24</f>
        <v>4082.4584016255531</v>
      </c>
      <c r="M24" s="2">
        <f>'12 - 18 t'!M24+'18 - 26 t'!M24+'&gt; 26 t'!M24</f>
        <v>3390.2194935667999</v>
      </c>
      <c r="N24" s="2">
        <f>'12 - 18 t'!N24+'18 - 26 t'!N24+'&gt; 26 t'!N24</f>
        <v>2789.1411108515317</v>
      </c>
      <c r="O24" s="2">
        <f>'3,5 - 7,5 t'!H24+'7,5 - 12 t'!H24+'12 - 18 t'!O24+'18 - 26 t'!O24+'&gt; 26 t'!O24</f>
        <v>0</v>
      </c>
      <c r="P24" s="2">
        <f>'3,5 - 7,5 t'!I24+'7,5 - 12 t'!I24+'12 - 18 t'!P24+'18 - 26 t'!P24+'&gt; 26 t'!P24</f>
        <v>1293.1642700554744</v>
      </c>
    </row>
    <row r="25" spans="1:16" x14ac:dyDescent="0.25">
      <c r="A25" s="4">
        <v>2044</v>
      </c>
      <c r="B25" s="2">
        <f>'3,5 - 7,5 t'!B25+'7,5 - 12 t'!B25+'12 - 18 t'!B25+'18 - 26 t'!B25+'&gt; 26 t'!B25</f>
        <v>1.8649974124344717</v>
      </c>
      <c r="C25" s="2">
        <f>'3,5 - 7,5 t'!C25+'7,5 - 12 t'!C25+'12 - 18 t'!C25+'18 - 26 t'!C25+'&gt; 26 t'!C25</f>
        <v>25786.228441989151</v>
      </c>
      <c r="D25" s="2">
        <f>'3,5 - 7,5 t'!D25+'7,5 - 12 t'!D25+'12 - 18 t'!D25+'18 - 26 t'!D25+'&gt; 26 t'!D25</f>
        <v>5964.6713703093064</v>
      </c>
      <c r="E25" s="2">
        <f>'3,5 - 7,5 t'!E25+'7,5 - 12 t'!E25+'12 - 18 t'!E25+'18 - 26 t'!E25+'&gt; 26 t'!E25</f>
        <v>439.14705563095958</v>
      </c>
      <c r="F25" s="2">
        <f>'3,5 - 7,5 t'!F25+'7,5 - 12 t'!F25+'12 - 18 t'!F25+'18 - 26 t'!F25+'&gt; 26 t'!F25</f>
        <v>13348.174370449382</v>
      </c>
      <c r="G25" s="2">
        <f>'3,5 - 7,5 t'!G25+'7,5 - 12 t'!G25+'12 - 18 t'!G25+'18 - 26 t'!G25+'&gt; 26 t'!G25</f>
        <v>180.05808059143655</v>
      </c>
      <c r="H25" s="2">
        <f>'12 - 18 t'!H25+'18 - 26 t'!H25+'&gt; 26 t'!H25</f>
        <v>0</v>
      </c>
      <c r="I25" s="2">
        <f>'12 - 18 t'!I25+'18 - 26 t'!I25+'&gt; 26 t'!I25</f>
        <v>672.68370875351604</v>
      </c>
      <c r="J25" s="2">
        <f>'12 - 18 t'!J25+'18 - 26 t'!J25+'&gt; 26 t'!J25</f>
        <v>3595.0116763374381</v>
      </c>
      <c r="K25" s="2">
        <f>'12 - 18 t'!K25+'18 - 26 t'!K25+'&gt; 26 t'!K25</f>
        <v>3834.0926382298358</v>
      </c>
      <c r="L25" s="2">
        <f>'12 - 18 t'!L25+'18 - 26 t'!L25+'&gt; 26 t'!L25</f>
        <v>4082.4584016255531</v>
      </c>
      <c r="M25" s="2">
        <f>'12 - 18 t'!M25+'18 - 26 t'!M25+'&gt; 26 t'!M25</f>
        <v>3390.2194935667999</v>
      </c>
      <c r="N25" s="2">
        <f>'12 - 18 t'!N25+'18 - 26 t'!N25+'&gt; 26 t'!N25</f>
        <v>2789.1411108515317</v>
      </c>
      <c r="O25" s="2">
        <f>'3,5 - 7,5 t'!H25+'7,5 - 12 t'!H25+'12 - 18 t'!O25+'18 - 26 t'!O25+'&gt; 26 t'!O25</f>
        <v>0</v>
      </c>
      <c r="P25" s="2">
        <f>'3,5 - 7,5 t'!I25+'7,5 - 12 t'!I25+'12 - 18 t'!P25+'18 - 26 t'!P25+'&gt; 26 t'!P25</f>
        <v>1293.1642700554744</v>
      </c>
    </row>
    <row r="26" spans="1:16" x14ac:dyDescent="0.25">
      <c r="A26" s="4">
        <v>2045</v>
      </c>
      <c r="B26" s="2">
        <f>'3,5 - 7,5 t'!B26+'7,5 - 12 t'!B26+'12 - 18 t'!B26+'18 - 26 t'!B26+'&gt; 26 t'!B26</f>
        <v>1.8649974124344717</v>
      </c>
      <c r="C26" s="2">
        <f>'3,5 - 7,5 t'!C26+'7,5 - 12 t'!C26+'12 - 18 t'!C26+'18 - 26 t'!C26+'&gt; 26 t'!C26</f>
        <v>25786.228441989151</v>
      </c>
      <c r="D26" s="2">
        <f>'3,5 - 7,5 t'!D26+'7,5 - 12 t'!D26+'12 - 18 t'!D26+'18 - 26 t'!D26+'&gt; 26 t'!D26</f>
        <v>5964.6713703093064</v>
      </c>
      <c r="E26" s="2">
        <f>'3,5 - 7,5 t'!E26+'7,5 - 12 t'!E26+'12 - 18 t'!E26+'18 - 26 t'!E26+'&gt; 26 t'!E26</f>
        <v>439.14705563095958</v>
      </c>
      <c r="F26" s="2">
        <f>'3,5 - 7,5 t'!F26+'7,5 - 12 t'!F26+'12 - 18 t'!F26+'18 - 26 t'!F26+'&gt; 26 t'!F26</f>
        <v>13348.174370449382</v>
      </c>
      <c r="G26" s="2">
        <f>'3,5 - 7,5 t'!G26+'7,5 - 12 t'!G26+'12 - 18 t'!G26+'18 - 26 t'!G26+'&gt; 26 t'!G26</f>
        <v>180.05808059143655</v>
      </c>
      <c r="H26" s="2">
        <f>'12 - 18 t'!H26+'18 - 26 t'!H26+'&gt; 26 t'!H26</f>
        <v>0</v>
      </c>
      <c r="I26" s="2">
        <f>'12 - 18 t'!I26+'18 - 26 t'!I26+'&gt; 26 t'!I26</f>
        <v>672.68370875351604</v>
      </c>
      <c r="J26" s="2">
        <f>'12 - 18 t'!J26+'18 - 26 t'!J26+'&gt; 26 t'!J26</f>
        <v>3595.0116763374381</v>
      </c>
      <c r="K26" s="2">
        <f>'12 - 18 t'!K26+'18 - 26 t'!K26+'&gt; 26 t'!K26</f>
        <v>3834.0926382298358</v>
      </c>
      <c r="L26" s="2">
        <f>'12 - 18 t'!L26+'18 - 26 t'!L26+'&gt; 26 t'!L26</f>
        <v>4082.4584016255531</v>
      </c>
      <c r="M26" s="2">
        <f>'12 - 18 t'!M26+'18 - 26 t'!M26+'&gt; 26 t'!M26</f>
        <v>3390.2194935667999</v>
      </c>
      <c r="N26" s="2">
        <f>'12 - 18 t'!N26+'18 - 26 t'!N26+'&gt; 26 t'!N26</f>
        <v>2789.1411108515317</v>
      </c>
      <c r="O26" s="2">
        <f>'3,5 - 7,5 t'!H26+'7,5 - 12 t'!H26+'12 - 18 t'!O26+'18 - 26 t'!O26+'&gt; 26 t'!O26</f>
        <v>0</v>
      </c>
      <c r="P26" s="2">
        <f>'3,5 - 7,5 t'!I26+'7,5 - 12 t'!I26+'12 - 18 t'!P26+'18 - 26 t'!P26+'&gt; 26 t'!P26</f>
        <v>1293.1642700554744</v>
      </c>
    </row>
    <row r="27" spans="1:16" x14ac:dyDescent="0.25">
      <c r="A27" s="4">
        <v>2046</v>
      </c>
      <c r="B27" s="2">
        <f>'3,5 - 7,5 t'!B27+'7,5 - 12 t'!B27+'12 - 18 t'!B27+'18 - 26 t'!B27+'&gt; 26 t'!B27</f>
        <v>1.8649974124344717</v>
      </c>
      <c r="C27" s="2">
        <f>'3,5 - 7,5 t'!C27+'7,5 - 12 t'!C27+'12 - 18 t'!C27+'18 - 26 t'!C27+'&gt; 26 t'!C27</f>
        <v>25786.228441989151</v>
      </c>
      <c r="D27" s="2">
        <f>'3,5 - 7,5 t'!D27+'7,5 - 12 t'!D27+'12 - 18 t'!D27+'18 - 26 t'!D27+'&gt; 26 t'!D27</f>
        <v>5964.6713703093064</v>
      </c>
      <c r="E27" s="2">
        <f>'3,5 - 7,5 t'!E27+'7,5 - 12 t'!E27+'12 - 18 t'!E27+'18 - 26 t'!E27+'&gt; 26 t'!E27</f>
        <v>439.14705563095958</v>
      </c>
      <c r="F27" s="2">
        <f>'3,5 - 7,5 t'!F27+'7,5 - 12 t'!F27+'12 - 18 t'!F27+'18 - 26 t'!F27+'&gt; 26 t'!F27</f>
        <v>13348.174370449382</v>
      </c>
      <c r="G27" s="2">
        <f>'3,5 - 7,5 t'!G27+'7,5 - 12 t'!G27+'12 - 18 t'!G27+'18 - 26 t'!G27+'&gt; 26 t'!G27</f>
        <v>180.05808059143655</v>
      </c>
      <c r="H27" s="2">
        <f>'12 - 18 t'!H27+'18 - 26 t'!H27+'&gt; 26 t'!H27</f>
        <v>0</v>
      </c>
      <c r="I27" s="2">
        <f>'12 - 18 t'!I27+'18 - 26 t'!I27+'&gt; 26 t'!I27</f>
        <v>672.68370875351604</v>
      </c>
      <c r="J27" s="2">
        <f>'12 - 18 t'!J27+'18 - 26 t'!J27+'&gt; 26 t'!J27</f>
        <v>3595.0116763374381</v>
      </c>
      <c r="K27" s="2">
        <f>'12 - 18 t'!K27+'18 - 26 t'!K27+'&gt; 26 t'!K27</f>
        <v>3834.0926382298358</v>
      </c>
      <c r="L27" s="2">
        <f>'12 - 18 t'!L27+'18 - 26 t'!L27+'&gt; 26 t'!L27</f>
        <v>4082.4584016255531</v>
      </c>
      <c r="M27" s="2">
        <f>'12 - 18 t'!M27+'18 - 26 t'!M27+'&gt; 26 t'!M27</f>
        <v>3390.2194935667999</v>
      </c>
      <c r="N27" s="2">
        <f>'12 - 18 t'!N27+'18 - 26 t'!N27+'&gt; 26 t'!N27</f>
        <v>2789.1411108515317</v>
      </c>
      <c r="O27" s="2">
        <f>'3,5 - 7,5 t'!H27+'7,5 - 12 t'!H27+'12 - 18 t'!O27+'18 - 26 t'!O27+'&gt; 26 t'!O27</f>
        <v>0</v>
      </c>
      <c r="P27" s="2">
        <f>'3,5 - 7,5 t'!I27+'7,5 - 12 t'!I27+'12 - 18 t'!P27+'18 - 26 t'!P27+'&gt; 26 t'!P27</f>
        <v>1293.1642700554744</v>
      </c>
    </row>
    <row r="28" spans="1:16" x14ac:dyDescent="0.25">
      <c r="A28" s="4">
        <v>2047</v>
      </c>
      <c r="B28" s="2">
        <f>'3,5 - 7,5 t'!B28+'7,5 - 12 t'!B28+'12 - 18 t'!B28+'18 - 26 t'!B28+'&gt; 26 t'!B28</f>
        <v>1.8649974124344717</v>
      </c>
      <c r="C28" s="2">
        <f>'3,5 - 7,5 t'!C28+'7,5 - 12 t'!C28+'12 - 18 t'!C28+'18 - 26 t'!C28+'&gt; 26 t'!C28</f>
        <v>25786.228441989151</v>
      </c>
      <c r="D28" s="2">
        <f>'3,5 - 7,5 t'!D28+'7,5 - 12 t'!D28+'12 - 18 t'!D28+'18 - 26 t'!D28+'&gt; 26 t'!D28</f>
        <v>5964.6713703093064</v>
      </c>
      <c r="E28" s="2">
        <f>'3,5 - 7,5 t'!E28+'7,5 - 12 t'!E28+'12 - 18 t'!E28+'18 - 26 t'!E28+'&gt; 26 t'!E28</f>
        <v>439.14705563095958</v>
      </c>
      <c r="F28" s="2">
        <f>'3,5 - 7,5 t'!F28+'7,5 - 12 t'!F28+'12 - 18 t'!F28+'18 - 26 t'!F28+'&gt; 26 t'!F28</f>
        <v>13348.174370449382</v>
      </c>
      <c r="G28" s="2">
        <f>'3,5 - 7,5 t'!G28+'7,5 - 12 t'!G28+'12 - 18 t'!G28+'18 - 26 t'!G28+'&gt; 26 t'!G28</f>
        <v>180.05808059143655</v>
      </c>
      <c r="H28" s="2">
        <f>'12 - 18 t'!H28+'18 - 26 t'!H28+'&gt; 26 t'!H28</f>
        <v>0</v>
      </c>
      <c r="I28" s="2">
        <f>'12 - 18 t'!I28+'18 - 26 t'!I28+'&gt; 26 t'!I28</f>
        <v>672.68370875351604</v>
      </c>
      <c r="J28" s="2">
        <f>'12 - 18 t'!J28+'18 - 26 t'!J28+'&gt; 26 t'!J28</f>
        <v>3595.0116763374381</v>
      </c>
      <c r="K28" s="2">
        <f>'12 - 18 t'!K28+'18 - 26 t'!K28+'&gt; 26 t'!K28</f>
        <v>3834.0926382298358</v>
      </c>
      <c r="L28" s="2">
        <f>'12 - 18 t'!L28+'18 - 26 t'!L28+'&gt; 26 t'!L28</f>
        <v>4082.4584016255531</v>
      </c>
      <c r="M28" s="2">
        <f>'12 - 18 t'!M28+'18 - 26 t'!M28+'&gt; 26 t'!M28</f>
        <v>3390.2194935667999</v>
      </c>
      <c r="N28" s="2">
        <f>'12 - 18 t'!N28+'18 - 26 t'!N28+'&gt; 26 t'!N28</f>
        <v>2789.1411108515317</v>
      </c>
      <c r="O28" s="2">
        <f>'3,5 - 7,5 t'!H28+'7,5 - 12 t'!H28+'12 - 18 t'!O28+'18 - 26 t'!O28+'&gt; 26 t'!O28</f>
        <v>0</v>
      </c>
      <c r="P28" s="2">
        <f>'3,5 - 7,5 t'!I28+'7,5 - 12 t'!I28+'12 - 18 t'!P28+'18 - 26 t'!P28+'&gt; 26 t'!P28</f>
        <v>1293.1642700554744</v>
      </c>
    </row>
    <row r="29" spans="1:16" x14ac:dyDescent="0.25">
      <c r="A29" s="4">
        <v>2048</v>
      </c>
      <c r="B29" s="2">
        <f>'3,5 - 7,5 t'!B29+'7,5 - 12 t'!B29+'12 - 18 t'!B29+'18 - 26 t'!B29+'&gt; 26 t'!B29</f>
        <v>1.8649974124344717</v>
      </c>
      <c r="C29" s="2">
        <f>'3,5 - 7,5 t'!C29+'7,5 - 12 t'!C29+'12 - 18 t'!C29+'18 - 26 t'!C29+'&gt; 26 t'!C29</f>
        <v>25786.228441989151</v>
      </c>
      <c r="D29" s="2">
        <f>'3,5 - 7,5 t'!D29+'7,5 - 12 t'!D29+'12 - 18 t'!D29+'18 - 26 t'!D29+'&gt; 26 t'!D29</f>
        <v>5964.6713703093064</v>
      </c>
      <c r="E29" s="2">
        <f>'3,5 - 7,5 t'!E29+'7,5 - 12 t'!E29+'12 - 18 t'!E29+'18 - 26 t'!E29+'&gt; 26 t'!E29</f>
        <v>439.14705563095958</v>
      </c>
      <c r="F29" s="2">
        <f>'3,5 - 7,5 t'!F29+'7,5 - 12 t'!F29+'12 - 18 t'!F29+'18 - 26 t'!F29+'&gt; 26 t'!F29</f>
        <v>13348.174370449382</v>
      </c>
      <c r="G29" s="2">
        <f>'3,5 - 7,5 t'!G29+'7,5 - 12 t'!G29+'12 - 18 t'!G29+'18 - 26 t'!G29+'&gt; 26 t'!G29</f>
        <v>180.05808059143655</v>
      </c>
      <c r="H29" s="2">
        <f>'12 - 18 t'!H29+'18 - 26 t'!H29+'&gt; 26 t'!H29</f>
        <v>0</v>
      </c>
      <c r="I29" s="2">
        <f>'12 - 18 t'!I29+'18 - 26 t'!I29+'&gt; 26 t'!I29</f>
        <v>672.68370875351604</v>
      </c>
      <c r="J29" s="2">
        <f>'12 - 18 t'!J29+'18 - 26 t'!J29+'&gt; 26 t'!J29</f>
        <v>3595.0116763374381</v>
      </c>
      <c r="K29" s="2">
        <f>'12 - 18 t'!K29+'18 - 26 t'!K29+'&gt; 26 t'!K29</f>
        <v>3834.0926382298358</v>
      </c>
      <c r="L29" s="2">
        <f>'12 - 18 t'!L29+'18 - 26 t'!L29+'&gt; 26 t'!L29</f>
        <v>4082.4584016255531</v>
      </c>
      <c r="M29" s="2">
        <f>'12 - 18 t'!M29+'18 - 26 t'!M29+'&gt; 26 t'!M29</f>
        <v>3390.2194935667999</v>
      </c>
      <c r="N29" s="2">
        <f>'12 - 18 t'!N29+'18 - 26 t'!N29+'&gt; 26 t'!N29</f>
        <v>2789.1411108515317</v>
      </c>
      <c r="O29" s="2">
        <f>'3,5 - 7,5 t'!H29+'7,5 - 12 t'!H29+'12 - 18 t'!O29+'18 - 26 t'!O29+'&gt; 26 t'!O29</f>
        <v>0</v>
      </c>
      <c r="P29" s="2">
        <f>'3,5 - 7,5 t'!I29+'7,5 - 12 t'!I29+'12 - 18 t'!P29+'18 - 26 t'!P29+'&gt; 26 t'!P29</f>
        <v>1293.1642700554744</v>
      </c>
    </row>
    <row r="30" spans="1:16" x14ac:dyDescent="0.25">
      <c r="A30" s="4">
        <v>2049</v>
      </c>
      <c r="B30" s="2">
        <f>'3,5 - 7,5 t'!B30+'7,5 - 12 t'!B30+'12 - 18 t'!B30+'18 - 26 t'!B30+'&gt; 26 t'!B30</f>
        <v>1.8649974124344717</v>
      </c>
      <c r="C30" s="2">
        <f>'3,5 - 7,5 t'!C30+'7,5 - 12 t'!C30+'12 - 18 t'!C30+'18 - 26 t'!C30+'&gt; 26 t'!C30</f>
        <v>25786.228441989151</v>
      </c>
      <c r="D30" s="2">
        <f>'3,5 - 7,5 t'!D30+'7,5 - 12 t'!D30+'12 - 18 t'!D30+'18 - 26 t'!D30+'&gt; 26 t'!D30</f>
        <v>5964.6713703093064</v>
      </c>
      <c r="E30" s="2">
        <f>'3,5 - 7,5 t'!E30+'7,5 - 12 t'!E30+'12 - 18 t'!E30+'18 - 26 t'!E30+'&gt; 26 t'!E30</f>
        <v>439.14705563095958</v>
      </c>
      <c r="F30" s="2">
        <f>'3,5 - 7,5 t'!F30+'7,5 - 12 t'!F30+'12 - 18 t'!F30+'18 - 26 t'!F30+'&gt; 26 t'!F30</f>
        <v>13348.174370449382</v>
      </c>
      <c r="G30" s="2">
        <f>'3,5 - 7,5 t'!G30+'7,5 - 12 t'!G30+'12 - 18 t'!G30+'18 - 26 t'!G30+'&gt; 26 t'!G30</f>
        <v>180.05808059143655</v>
      </c>
      <c r="H30" s="2">
        <f>'12 - 18 t'!H30+'18 - 26 t'!H30+'&gt; 26 t'!H30</f>
        <v>0</v>
      </c>
      <c r="I30" s="2">
        <f>'12 - 18 t'!I30+'18 - 26 t'!I30+'&gt; 26 t'!I30</f>
        <v>672.68370875351604</v>
      </c>
      <c r="J30" s="2">
        <f>'12 - 18 t'!J30+'18 - 26 t'!J30+'&gt; 26 t'!J30</f>
        <v>3595.0116763374381</v>
      </c>
      <c r="K30" s="2">
        <f>'12 - 18 t'!K30+'18 - 26 t'!K30+'&gt; 26 t'!K30</f>
        <v>3834.0926382298358</v>
      </c>
      <c r="L30" s="2">
        <f>'12 - 18 t'!L30+'18 - 26 t'!L30+'&gt; 26 t'!L30</f>
        <v>4082.4584016255531</v>
      </c>
      <c r="M30" s="2">
        <f>'12 - 18 t'!M30+'18 - 26 t'!M30+'&gt; 26 t'!M30</f>
        <v>3390.2194935667999</v>
      </c>
      <c r="N30" s="2">
        <f>'12 - 18 t'!N30+'18 - 26 t'!N30+'&gt; 26 t'!N30</f>
        <v>2789.1411108515317</v>
      </c>
      <c r="O30" s="2">
        <f>'3,5 - 7,5 t'!H30+'7,5 - 12 t'!H30+'12 - 18 t'!O30+'18 - 26 t'!O30+'&gt; 26 t'!O30</f>
        <v>0</v>
      </c>
      <c r="P30" s="2">
        <f>'3,5 - 7,5 t'!I30+'7,5 - 12 t'!I30+'12 - 18 t'!P30+'18 - 26 t'!P30+'&gt; 26 t'!P30</f>
        <v>1293.1642700554744</v>
      </c>
    </row>
    <row r="31" spans="1:16" x14ac:dyDescent="0.25">
      <c r="A31" s="4">
        <v>2050</v>
      </c>
      <c r="B31" s="2">
        <f>'3,5 - 7,5 t'!B31+'7,5 - 12 t'!B31+'12 - 18 t'!B31+'18 - 26 t'!B31+'&gt; 26 t'!B31</f>
        <v>1.8649974124344717</v>
      </c>
      <c r="C31" s="2">
        <f>'3,5 - 7,5 t'!C31+'7,5 - 12 t'!C31+'12 - 18 t'!C31+'18 - 26 t'!C31+'&gt; 26 t'!C31</f>
        <v>25786.228441989151</v>
      </c>
      <c r="D31" s="2">
        <f>'3,5 - 7,5 t'!D31+'7,5 - 12 t'!D31+'12 - 18 t'!D31+'18 - 26 t'!D31+'&gt; 26 t'!D31</f>
        <v>5964.6713703093064</v>
      </c>
      <c r="E31" s="2">
        <f>'3,5 - 7,5 t'!E31+'7,5 - 12 t'!E31+'12 - 18 t'!E31+'18 - 26 t'!E31+'&gt; 26 t'!E31</f>
        <v>439.14705563095958</v>
      </c>
      <c r="F31" s="2">
        <f>'3,5 - 7,5 t'!F31+'7,5 - 12 t'!F31+'12 - 18 t'!F31+'18 - 26 t'!F31+'&gt; 26 t'!F31</f>
        <v>13348.174370449382</v>
      </c>
      <c r="G31" s="2">
        <f>'3,5 - 7,5 t'!G31+'7,5 - 12 t'!G31+'12 - 18 t'!G31+'18 - 26 t'!G31+'&gt; 26 t'!G31</f>
        <v>180.05808059143655</v>
      </c>
      <c r="H31" s="2">
        <f>'12 - 18 t'!H31+'18 - 26 t'!H31+'&gt; 26 t'!H31</f>
        <v>0</v>
      </c>
      <c r="I31" s="2">
        <f>'12 - 18 t'!I31+'18 - 26 t'!I31+'&gt; 26 t'!I31</f>
        <v>672.68370875351604</v>
      </c>
      <c r="J31" s="2">
        <f>'12 - 18 t'!J31+'18 - 26 t'!J31+'&gt; 26 t'!J31</f>
        <v>3595.0116763374381</v>
      </c>
      <c r="K31" s="2">
        <f>'12 - 18 t'!K31+'18 - 26 t'!K31+'&gt; 26 t'!K31</f>
        <v>3834.0926382298358</v>
      </c>
      <c r="L31" s="2">
        <f>'12 - 18 t'!L31+'18 - 26 t'!L31+'&gt; 26 t'!L31</f>
        <v>4082.4584016255531</v>
      </c>
      <c r="M31" s="2">
        <f>'12 - 18 t'!M31+'18 - 26 t'!M31+'&gt; 26 t'!M31</f>
        <v>3390.2194935667999</v>
      </c>
      <c r="N31" s="2">
        <f>'12 - 18 t'!N31+'18 - 26 t'!N31+'&gt; 26 t'!N31</f>
        <v>2789.1411108515317</v>
      </c>
      <c r="O31" s="2">
        <f>'3,5 - 7,5 t'!H31+'7,5 - 12 t'!H31+'12 - 18 t'!O31+'18 - 26 t'!O31+'&gt; 26 t'!O31</f>
        <v>0</v>
      </c>
      <c r="P31" s="2">
        <f>'3,5 - 7,5 t'!I31+'7,5 - 12 t'!I31+'12 - 18 t'!P31+'18 - 26 t'!P31+'&gt; 26 t'!P31</f>
        <v>1293.1642700554744</v>
      </c>
    </row>
    <row r="35" spans="1:16" x14ac:dyDescent="0.25">
      <c r="A35" s="3" t="s">
        <v>16</v>
      </c>
      <c r="B35" s="4" t="s">
        <v>0</v>
      </c>
      <c r="C35" s="4" t="s">
        <v>1</v>
      </c>
      <c r="D35" s="4" t="s">
        <v>2</v>
      </c>
      <c r="E35" s="4" t="s">
        <v>3</v>
      </c>
      <c r="F35" s="4" t="s">
        <v>4</v>
      </c>
      <c r="G35" s="4" t="s">
        <v>5</v>
      </c>
      <c r="H35" s="4" t="s">
        <v>6</v>
      </c>
      <c r="I35" s="4" t="s">
        <v>7</v>
      </c>
      <c r="J35" s="4" t="s">
        <v>8</v>
      </c>
      <c r="K35" s="4" t="s">
        <v>9</v>
      </c>
      <c r="L35" s="4" t="s">
        <v>10</v>
      </c>
      <c r="M35" s="4" t="s">
        <v>11</v>
      </c>
      <c r="N35" s="4" t="s">
        <v>12</v>
      </c>
      <c r="O35" s="4" t="s">
        <v>13</v>
      </c>
      <c r="P35" s="4" t="s">
        <v>14</v>
      </c>
    </row>
    <row r="36" spans="1:16" x14ac:dyDescent="0.25">
      <c r="A36" s="4">
        <v>2023</v>
      </c>
      <c r="B36" s="2">
        <f>'3,5 - 7,5 t'!B36+'7,5 - 12 t'!B36+'12 - 18 t'!B36+'18 - 26 t'!B36+'&gt; 26 t'!B36</f>
        <v>0</v>
      </c>
      <c r="C36" s="2">
        <f>'3,5 - 7,5 t'!C36+'7,5 - 12 t'!C36+'12 - 18 t'!C36+'18 - 26 t'!C36+'&gt; 26 t'!C36</f>
        <v>284.44403418609687</v>
      </c>
      <c r="D36" s="2">
        <f>'3,5 - 7,5 t'!D36+'7,5 - 12 t'!D36+'12 - 18 t'!D36+'18 - 26 t'!D36+'&gt; 26 t'!D36</f>
        <v>354.26911120899319</v>
      </c>
      <c r="E36" s="2">
        <f>'3,5 - 7,5 t'!E36+'7,5 - 12 t'!E36+'12 - 18 t'!E36+'18 - 26 t'!E36+'&gt; 26 t'!E36</f>
        <v>34.613308764436475</v>
      </c>
      <c r="F36" s="2">
        <f>'3,5 - 7,5 t'!F36+'7,5 - 12 t'!F36+'12 - 18 t'!F36+'18 - 26 t'!F36+'&gt; 26 t'!F36</f>
        <v>734.45730316340064</v>
      </c>
      <c r="G36" s="2">
        <f>'3,5 - 7,5 t'!G36+'7,5 - 12 t'!G36+'12 - 18 t'!G36+'18 - 26 t'!G36+'&gt; 26 t'!G36</f>
        <v>179.01602025368507</v>
      </c>
      <c r="H36" s="2">
        <f>'12 - 18 t'!H36+'18 - 26 t'!H36+'&gt; 26 t'!H36</f>
        <v>0</v>
      </c>
      <c r="I36" s="2">
        <f>'12 - 18 t'!I36+'18 - 26 t'!I36+'&gt; 26 t'!I36</f>
        <v>0</v>
      </c>
      <c r="J36" s="2">
        <f>'12 - 18 t'!J36+'18 - 26 t'!J36+'&gt; 26 t'!J36</f>
        <v>0</v>
      </c>
      <c r="K36" s="2">
        <f>'12 - 18 t'!K36+'18 - 26 t'!K36+'&gt; 26 t'!K36</f>
        <v>0</v>
      </c>
      <c r="L36" s="2">
        <f>'12 - 18 t'!L36+'18 - 26 t'!L36+'&gt; 26 t'!L36</f>
        <v>0</v>
      </c>
      <c r="M36" s="2">
        <f>'12 - 18 t'!M36+'18 - 26 t'!M36+'&gt; 26 t'!M36</f>
        <v>0</v>
      </c>
      <c r="N36" s="2">
        <f>'12 - 18 t'!N36+'18 - 26 t'!N36+'&gt; 26 t'!N36</f>
        <v>0</v>
      </c>
      <c r="O36" s="2">
        <f>'3,5 - 7,5 t'!H36+'7,5 - 12 t'!H36+'12 - 18 t'!O36+'18 - 26 t'!O36+'&gt; 26 t'!O36</f>
        <v>0</v>
      </c>
      <c r="P36" s="2">
        <f>'3,5 - 7,5 t'!I36+'7,5 - 12 t'!I36+'12 - 18 t'!P36+'18 - 26 t'!P36+'&gt; 26 t'!P36</f>
        <v>666213.4856017651</v>
      </c>
    </row>
    <row r="37" spans="1:16" x14ac:dyDescent="0.25">
      <c r="A37" s="4">
        <v>2024</v>
      </c>
      <c r="B37" s="2">
        <f>'3,5 - 7,5 t'!B37+'7,5 - 12 t'!B37+'12 - 18 t'!B37+'18 - 26 t'!B37+'&gt; 26 t'!B37</f>
        <v>0</v>
      </c>
      <c r="C37" s="2">
        <f>'3,5 - 7,5 t'!C37+'7,5 - 12 t'!C37+'12 - 18 t'!C37+'18 - 26 t'!C37+'&gt; 26 t'!C37</f>
        <v>1103.4870638857822</v>
      </c>
      <c r="D37" s="2">
        <f>'3,5 - 7,5 t'!D37+'7,5 - 12 t'!D37+'12 - 18 t'!D37+'18 - 26 t'!D37+'&gt; 26 t'!D37</f>
        <v>914.32848212125691</v>
      </c>
      <c r="E37" s="2">
        <f>'3,5 - 7,5 t'!E37+'7,5 - 12 t'!E37+'12 - 18 t'!E37+'18 - 26 t'!E37+'&gt; 26 t'!E37</f>
        <v>130.24567748410274</v>
      </c>
      <c r="F37" s="2">
        <f>'3,5 - 7,5 t'!F37+'7,5 - 12 t'!F37+'12 - 18 t'!F37+'18 - 26 t'!F37+'&gt; 26 t'!F37</f>
        <v>1621.6828187618148</v>
      </c>
      <c r="G37" s="2">
        <f>'3,5 - 7,5 t'!G37+'7,5 - 12 t'!G37+'12 - 18 t'!G37+'18 - 26 t'!G37+'&gt; 26 t'!G37</f>
        <v>268.3468005174098</v>
      </c>
      <c r="H37" s="2">
        <f>'12 - 18 t'!H37+'18 - 26 t'!H37+'&gt; 26 t'!H37</f>
        <v>0</v>
      </c>
      <c r="I37" s="2">
        <f>'12 - 18 t'!I37+'18 - 26 t'!I37+'&gt; 26 t'!I37</f>
        <v>0</v>
      </c>
      <c r="J37" s="2">
        <f>'12 - 18 t'!J37+'18 - 26 t'!J37+'&gt; 26 t'!J37</f>
        <v>0</v>
      </c>
      <c r="K37" s="2">
        <f>'12 - 18 t'!K37+'18 - 26 t'!K37+'&gt; 26 t'!K37</f>
        <v>0</v>
      </c>
      <c r="L37" s="2">
        <f>'12 - 18 t'!L37+'18 - 26 t'!L37+'&gt; 26 t'!L37</f>
        <v>0</v>
      </c>
      <c r="M37" s="2">
        <f>'12 - 18 t'!M37+'18 - 26 t'!M37+'&gt; 26 t'!M37</f>
        <v>0</v>
      </c>
      <c r="N37" s="2">
        <f>'12 - 18 t'!N37+'18 - 26 t'!N37+'&gt; 26 t'!N37</f>
        <v>0</v>
      </c>
      <c r="O37" s="2">
        <f>'3,5 - 7,5 t'!H37+'7,5 - 12 t'!H37+'12 - 18 t'!O37+'18 - 26 t'!O37+'&gt; 26 t'!O37</f>
        <v>0</v>
      </c>
      <c r="P37" s="2">
        <f>'3,5 - 7,5 t'!I37+'7,5 - 12 t'!I37+'12 - 18 t'!P37+'18 - 26 t'!P37+'&gt; 26 t'!P37</f>
        <v>671076.31566819909</v>
      </c>
    </row>
    <row r="38" spans="1:16" x14ac:dyDescent="0.25">
      <c r="A38" s="4">
        <v>2025</v>
      </c>
      <c r="B38" s="2">
        <f>'3,5 - 7,5 t'!B38+'7,5 - 12 t'!B38+'12 - 18 t'!B38+'18 - 26 t'!B38+'&gt; 26 t'!B38</f>
        <v>1.36668049131724E-3</v>
      </c>
      <c r="C38" s="2">
        <f>'3,5 - 7,5 t'!C38+'7,5 - 12 t'!C38+'12 - 18 t'!C38+'18 - 26 t'!C38+'&gt; 26 t'!C38</f>
        <v>3347.0623841519032</v>
      </c>
      <c r="D38" s="2">
        <f>'3,5 - 7,5 t'!D38+'7,5 - 12 t'!D38+'12 - 18 t'!D38+'18 - 26 t'!D38+'&gt; 26 t'!D38</f>
        <v>1607.6088861554031</v>
      </c>
      <c r="E38" s="2">
        <f>'3,5 - 7,5 t'!E38+'7,5 - 12 t'!E38+'12 - 18 t'!E38+'18 - 26 t'!E38+'&gt; 26 t'!E38</f>
        <v>175.9757481326987</v>
      </c>
      <c r="F38" s="2">
        <f>'3,5 - 7,5 t'!F38+'7,5 - 12 t'!F38+'12 - 18 t'!F38+'18 - 26 t'!F38+'&gt; 26 t'!F38</f>
        <v>2538.832045665828</v>
      </c>
      <c r="G38" s="2">
        <f>'3,5 - 7,5 t'!G38+'7,5 - 12 t'!G38+'12 - 18 t'!G38+'18 - 26 t'!G38+'&gt; 26 t'!G38</f>
        <v>340.83971176349934</v>
      </c>
      <c r="H38" s="2">
        <f>'12 - 18 t'!H38+'18 - 26 t'!H38+'&gt; 26 t'!H38</f>
        <v>0</v>
      </c>
      <c r="I38" s="2">
        <f>'12 - 18 t'!I38+'18 - 26 t'!I38+'&gt; 26 t'!I38</f>
        <v>0</v>
      </c>
      <c r="J38" s="2">
        <f>'12 - 18 t'!J38+'18 - 26 t'!J38+'&gt; 26 t'!J38</f>
        <v>0</v>
      </c>
      <c r="K38" s="2">
        <f>'12 - 18 t'!K38+'18 - 26 t'!K38+'&gt; 26 t'!K38</f>
        <v>0</v>
      </c>
      <c r="L38" s="2">
        <f>'12 - 18 t'!L38+'18 - 26 t'!L38+'&gt; 26 t'!L38</f>
        <v>2.1112530989063873E-2</v>
      </c>
      <c r="M38" s="2">
        <f>'12 - 18 t'!M38+'18 - 26 t'!M38+'&gt; 26 t'!M38</f>
        <v>1.9143426715761652E-3</v>
      </c>
      <c r="N38" s="2">
        <f>'12 - 18 t'!N38+'18 - 26 t'!N38+'&gt; 26 t'!N38</f>
        <v>1.7177678291139051E-4</v>
      </c>
      <c r="O38" s="2">
        <f>'3,5 - 7,5 t'!H38+'7,5 - 12 t'!H38+'12 - 18 t'!O38+'18 - 26 t'!O38+'&gt; 26 t'!O38</f>
        <v>0</v>
      </c>
      <c r="P38" s="2">
        <f>'3,5 - 7,5 t'!I38+'7,5 - 12 t'!I38+'12 - 18 t'!P38+'18 - 26 t'!P38+'&gt; 26 t'!P38</f>
        <v>674418.18430139497</v>
      </c>
    </row>
    <row r="39" spans="1:16" x14ac:dyDescent="0.25">
      <c r="A39" s="4">
        <v>2026</v>
      </c>
      <c r="B39" s="2">
        <f>'3,5 - 7,5 t'!B39+'7,5 - 12 t'!B39+'12 - 18 t'!B39+'18 - 26 t'!B39+'&gt; 26 t'!B39</f>
        <v>5.026310235378773</v>
      </c>
      <c r="C39" s="2">
        <f>'3,5 - 7,5 t'!C39+'7,5 - 12 t'!C39+'12 - 18 t'!C39+'18 - 26 t'!C39+'&gt; 26 t'!C39</f>
        <v>8977.334018726202</v>
      </c>
      <c r="D39" s="2">
        <f>'3,5 - 7,5 t'!D39+'7,5 - 12 t'!D39+'12 - 18 t'!D39+'18 - 26 t'!D39+'&gt; 26 t'!D39</f>
        <v>3045.6296085283702</v>
      </c>
      <c r="E39" s="2">
        <f>'3,5 - 7,5 t'!E39+'7,5 - 12 t'!E39+'12 - 18 t'!E39+'18 - 26 t'!E39+'&gt; 26 t'!E39</f>
        <v>272.51295885853034</v>
      </c>
      <c r="F39" s="2">
        <f>'3,5 - 7,5 t'!F39+'7,5 - 12 t'!F39+'12 - 18 t'!F39+'18 - 26 t'!F39+'&gt; 26 t'!F39</f>
        <v>2624.3280070445671</v>
      </c>
      <c r="G39" s="2">
        <f>'3,5 - 7,5 t'!G39+'7,5 - 12 t'!G39+'12 - 18 t'!G39+'18 - 26 t'!G39+'&gt; 26 t'!G39</f>
        <v>310.03523082336903</v>
      </c>
      <c r="H39" s="2">
        <f>'12 - 18 t'!H39+'18 - 26 t'!H39+'&gt; 26 t'!H39</f>
        <v>0</v>
      </c>
      <c r="I39" s="2">
        <f>'12 - 18 t'!I39+'18 - 26 t'!I39+'&gt; 26 t'!I39</f>
        <v>0.27136914937523737</v>
      </c>
      <c r="J39" s="2">
        <f>'12 - 18 t'!J39+'18 - 26 t'!J39+'&gt; 26 t'!J39</f>
        <v>1.2001126207674899</v>
      </c>
      <c r="K39" s="2">
        <f>'12 - 18 t'!K39+'18 - 26 t'!K39+'&gt; 26 t'!K39</f>
        <v>4.4442573527078633</v>
      </c>
      <c r="L39" s="2">
        <f>'12 - 18 t'!L39+'18 - 26 t'!L39+'&gt; 26 t'!L39</f>
        <v>0.79550188722534354</v>
      </c>
      <c r="M39" s="2">
        <f>'12 - 18 t'!M39+'18 - 26 t'!M39+'&gt; 26 t'!M39</f>
        <v>1.1018771777387522</v>
      </c>
      <c r="N39" s="2">
        <f>'12 - 18 t'!N39+'18 - 26 t'!N39+'&gt; 26 t'!N39</f>
        <v>0.133052504606434</v>
      </c>
      <c r="O39" s="2">
        <f>'3,5 - 7,5 t'!H39+'7,5 - 12 t'!H39+'12 - 18 t'!O39+'18 - 26 t'!O39+'&gt; 26 t'!O39</f>
        <v>0</v>
      </c>
      <c r="P39" s="2">
        <f>'3,5 - 7,5 t'!I39+'7,5 - 12 t'!I39+'12 - 18 t'!P39+'18 - 26 t'!P39+'&gt; 26 t'!P39</f>
        <v>674499.83646930184</v>
      </c>
    </row>
    <row r="40" spans="1:16" x14ac:dyDescent="0.25">
      <c r="A40" s="4">
        <v>2027</v>
      </c>
      <c r="B40" s="2">
        <f>'3,5 - 7,5 t'!B40+'7,5 - 12 t'!B40+'12 - 18 t'!B40+'18 - 26 t'!B40+'&gt; 26 t'!B40</f>
        <v>818.77819607558138</v>
      </c>
      <c r="C40" s="2">
        <f>'3,5 - 7,5 t'!C40+'7,5 - 12 t'!C40+'12 - 18 t'!C40+'18 - 26 t'!C40+'&gt; 26 t'!C40</f>
        <v>18002.11669565018</v>
      </c>
      <c r="D40" s="2">
        <f>'3,5 - 7,5 t'!D40+'7,5 - 12 t'!D40+'12 - 18 t'!D40+'18 - 26 t'!D40+'&gt; 26 t'!D40</f>
        <v>4748.8054357178635</v>
      </c>
      <c r="E40" s="2">
        <f>'3,5 - 7,5 t'!E40+'7,5 - 12 t'!E40+'12 - 18 t'!E40+'18 - 26 t'!E40+'&gt; 26 t'!E40</f>
        <v>267.56106498442762</v>
      </c>
      <c r="F40" s="2">
        <f>'3,5 - 7,5 t'!F40+'7,5 - 12 t'!F40+'12 - 18 t'!F40+'18 - 26 t'!F40+'&gt; 26 t'!F40</f>
        <v>2018.229862404201</v>
      </c>
      <c r="G40" s="2">
        <f>'3,5 - 7,5 t'!G40+'7,5 - 12 t'!G40+'12 - 18 t'!G40+'18 - 26 t'!G40+'&gt; 26 t'!G40</f>
        <v>109.801372283695</v>
      </c>
      <c r="H40" s="2">
        <f>'12 - 18 t'!H40+'18 - 26 t'!H40+'&gt; 26 t'!H40</f>
        <v>0</v>
      </c>
      <c r="I40" s="2">
        <f>'12 - 18 t'!I40+'18 - 26 t'!I40+'&gt; 26 t'!I40</f>
        <v>10.443367596109223</v>
      </c>
      <c r="J40" s="2">
        <f>'12 - 18 t'!J40+'18 - 26 t'!J40+'&gt; 26 t'!J40</f>
        <v>30.85352232734131</v>
      </c>
      <c r="K40" s="2">
        <f>'12 - 18 t'!K40+'18 - 26 t'!K40+'&gt; 26 t'!K40</f>
        <v>16.777770836724006</v>
      </c>
      <c r="L40" s="2">
        <f>'12 - 18 t'!L40+'18 - 26 t'!L40+'&gt; 26 t'!L40</f>
        <v>5.0381930180004408</v>
      </c>
      <c r="M40" s="2">
        <f>'12 - 18 t'!M40+'18 - 26 t'!M40+'&gt; 26 t'!M40</f>
        <v>1.8049451036952977</v>
      </c>
      <c r="N40" s="2">
        <f>'12 - 18 t'!N40+'18 - 26 t'!N40+'&gt; 26 t'!N40</f>
        <v>0.39411395217160827</v>
      </c>
      <c r="O40" s="2">
        <f>'3,5 - 7,5 t'!H40+'7,5 - 12 t'!H40+'12 - 18 t'!O40+'18 - 26 t'!O40+'&gt; 26 t'!O40</f>
        <v>0</v>
      </c>
      <c r="P40" s="2">
        <f>'3,5 - 7,5 t'!I40+'7,5 - 12 t'!I40+'12 - 18 t'!P40+'18 - 26 t'!P40+'&gt; 26 t'!P40</f>
        <v>671026.16536588792</v>
      </c>
    </row>
    <row r="41" spans="1:16" x14ac:dyDescent="0.25">
      <c r="A41" s="4">
        <v>2028</v>
      </c>
      <c r="B41" s="2">
        <f>'3,5 - 7,5 t'!B41+'7,5 - 12 t'!B41+'12 - 18 t'!B41+'18 - 26 t'!B41+'&gt; 26 t'!B41</f>
        <v>5025.5636917022211</v>
      </c>
      <c r="C41" s="2">
        <f>'3,5 - 7,5 t'!C41+'7,5 - 12 t'!C41+'12 - 18 t'!C41+'18 - 26 t'!C41+'&gt; 26 t'!C41</f>
        <v>27900.81417563709</v>
      </c>
      <c r="D41" s="2">
        <f>'3,5 - 7,5 t'!D41+'7,5 - 12 t'!D41+'12 - 18 t'!D41+'18 - 26 t'!D41+'&gt; 26 t'!D41</f>
        <v>7948.0952105587257</v>
      </c>
      <c r="E41" s="2">
        <f>'3,5 - 7,5 t'!E41+'7,5 - 12 t'!E41+'12 - 18 t'!E41+'18 - 26 t'!E41+'&gt; 26 t'!E41</f>
        <v>249.04958909138409</v>
      </c>
      <c r="F41" s="2">
        <f>'3,5 - 7,5 t'!F41+'7,5 - 12 t'!F41+'12 - 18 t'!F41+'18 - 26 t'!F41+'&gt; 26 t'!F41</f>
        <v>1766.9783737845266</v>
      </c>
      <c r="G41" s="2">
        <f>'3,5 - 7,5 t'!G41+'7,5 - 12 t'!G41+'12 - 18 t'!G41+'18 - 26 t'!G41+'&gt; 26 t'!G41</f>
        <v>47.206126912370017</v>
      </c>
      <c r="H41" s="2">
        <f>'12 - 18 t'!H41+'18 - 26 t'!H41+'&gt; 26 t'!H41</f>
        <v>0</v>
      </c>
      <c r="I41" s="2">
        <f>'12 - 18 t'!I41+'18 - 26 t'!I41+'&gt; 26 t'!I41</f>
        <v>70.73946710170793</v>
      </c>
      <c r="J41" s="2">
        <f>'12 - 18 t'!J41+'18 - 26 t'!J41+'&gt; 26 t'!J41</f>
        <v>168.46500588659543</v>
      </c>
      <c r="K41" s="2">
        <f>'12 - 18 t'!K41+'18 - 26 t'!K41+'&gt; 26 t'!K41</f>
        <v>73.818330006075101</v>
      </c>
      <c r="L41" s="2">
        <f>'12 - 18 t'!L41+'18 - 26 t'!L41+'&gt; 26 t'!L41</f>
        <v>24.689381154247101</v>
      </c>
      <c r="M41" s="2">
        <f>'12 - 18 t'!M41+'18 - 26 t'!M41+'&gt; 26 t'!M41</f>
        <v>6.5684614531940904</v>
      </c>
      <c r="N41" s="2">
        <f>'12 - 18 t'!N41+'18 - 26 t'!N41+'&gt; 26 t'!N41</f>
        <v>1.5026491513000362</v>
      </c>
      <c r="O41" s="2">
        <f>'3,5 - 7,5 t'!H41+'7,5 - 12 t'!H41+'12 - 18 t'!O41+'18 - 26 t'!O41+'&gt; 26 t'!O41</f>
        <v>0</v>
      </c>
      <c r="P41" s="2">
        <f>'3,5 - 7,5 t'!I41+'7,5 - 12 t'!I41+'12 - 18 t'!P41+'18 - 26 t'!P41+'&gt; 26 t'!P41</f>
        <v>661087.4005750285</v>
      </c>
    </row>
    <row r="42" spans="1:16" x14ac:dyDescent="0.25">
      <c r="A42" s="4">
        <v>2029</v>
      </c>
      <c r="B42" s="2">
        <f>'3,5 - 7,5 t'!B42+'7,5 - 12 t'!B42+'12 - 18 t'!B42+'18 - 26 t'!B42+'&gt; 26 t'!B42</f>
        <v>13906.993450565024</v>
      </c>
      <c r="C42" s="2">
        <f>'3,5 - 7,5 t'!C42+'7,5 - 12 t'!C42+'12 - 18 t'!C42+'18 - 26 t'!C42+'&gt; 26 t'!C42</f>
        <v>36214.675769358837</v>
      </c>
      <c r="D42" s="2">
        <f>'3,5 - 7,5 t'!D42+'7,5 - 12 t'!D42+'12 - 18 t'!D42+'18 - 26 t'!D42+'&gt; 26 t'!D42</f>
        <v>13097.074551779555</v>
      </c>
      <c r="E42" s="2">
        <f>'3,5 - 7,5 t'!E42+'7,5 - 12 t'!E42+'12 - 18 t'!E42+'18 - 26 t'!E42+'&gt; 26 t'!E42</f>
        <v>242.37416608130468</v>
      </c>
      <c r="F42" s="2">
        <f>'3,5 - 7,5 t'!F42+'7,5 - 12 t'!F42+'12 - 18 t'!F42+'18 - 26 t'!F42+'&gt; 26 t'!F42</f>
        <v>1299.7019550698355</v>
      </c>
      <c r="G42" s="2">
        <f>'3,5 - 7,5 t'!G42+'7,5 - 12 t'!G42+'12 - 18 t'!G42+'18 - 26 t'!G42+'&gt; 26 t'!G42</f>
        <v>8.5052015981244775</v>
      </c>
      <c r="H42" s="2">
        <f>'12 - 18 t'!H42+'18 - 26 t'!H42+'&gt; 26 t'!H42</f>
        <v>0</v>
      </c>
      <c r="I42" s="2">
        <f>'12 - 18 t'!I42+'18 - 26 t'!I42+'&gt; 26 t'!I42</f>
        <v>350.40654456088635</v>
      </c>
      <c r="J42" s="2">
        <f>'12 - 18 t'!J42+'18 - 26 t'!J42+'&gt; 26 t'!J42</f>
        <v>706.702960478009</v>
      </c>
      <c r="K42" s="2">
        <f>'12 - 18 t'!K42+'18 - 26 t'!K42+'&gt; 26 t'!K42</f>
        <v>354.89686303198835</v>
      </c>
      <c r="L42" s="2">
        <f>'12 - 18 t'!L42+'18 - 26 t'!L42+'&gt; 26 t'!L42</f>
        <v>101.83364463240552</v>
      </c>
      <c r="M42" s="2">
        <f>'12 - 18 t'!M42+'18 - 26 t'!M42+'&gt; 26 t'!M42</f>
        <v>31.548259295451309</v>
      </c>
      <c r="N42" s="2">
        <f>'12 - 18 t'!N42+'18 - 26 t'!N42+'&gt; 26 t'!N42</f>
        <v>3.3663261809066474</v>
      </c>
      <c r="O42" s="2">
        <f>'3,5 - 7,5 t'!H42+'7,5 - 12 t'!H42+'12 - 18 t'!O42+'18 - 26 t'!O42+'&gt; 26 t'!O42</f>
        <v>0</v>
      </c>
      <c r="P42" s="2">
        <f>'3,5 - 7,5 t'!I42+'7,5 - 12 t'!I42+'12 - 18 t'!P42+'18 - 26 t'!P42+'&gt; 26 t'!P42</f>
        <v>645366.93247645616</v>
      </c>
    </row>
    <row r="43" spans="1:16" x14ac:dyDescent="0.25">
      <c r="A43" s="4">
        <v>2030</v>
      </c>
      <c r="B43" s="2">
        <f>'3,5 - 7,5 t'!B43+'7,5 - 12 t'!B43+'12 - 18 t'!B43+'18 - 26 t'!B43+'&gt; 26 t'!B43</f>
        <v>25257.577978832869</v>
      </c>
      <c r="C43" s="2">
        <f>'3,5 - 7,5 t'!C43+'7,5 - 12 t'!C43+'12 - 18 t'!C43+'18 - 26 t'!C43+'&gt; 26 t'!C43</f>
        <v>45237.76620567729</v>
      </c>
      <c r="D43" s="2">
        <f>'3,5 - 7,5 t'!D43+'7,5 - 12 t'!D43+'12 - 18 t'!D43+'18 - 26 t'!D43+'&gt; 26 t'!D43</f>
        <v>18611.738094895303</v>
      </c>
      <c r="E43" s="2">
        <f>'3,5 - 7,5 t'!E43+'7,5 - 12 t'!E43+'12 - 18 t'!E43+'18 - 26 t'!E43+'&gt; 26 t'!E43</f>
        <v>335.07746270912173</v>
      </c>
      <c r="F43" s="2">
        <f>'3,5 - 7,5 t'!F43+'7,5 - 12 t'!F43+'12 - 18 t'!F43+'18 - 26 t'!F43+'&gt; 26 t'!F43</f>
        <v>1491.1407179653925</v>
      </c>
      <c r="G43" s="2">
        <f>'3,5 - 7,5 t'!G43+'7,5 - 12 t'!G43+'12 - 18 t'!G43+'18 - 26 t'!G43+'&gt; 26 t'!G43</f>
        <v>3.3948293812034471</v>
      </c>
      <c r="H43" s="2">
        <f>'12 - 18 t'!H43+'18 - 26 t'!H43+'&gt; 26 t'!H43</f>
        <v>0</v>
      </c>
      <c r="I43" s="2">
        <f>'12 - 18 t'!I43+'18 - 26 t'!I43+'&gt; 26 t'!I43</f>
        <v>969.46872704421014</v>
      </c>
      <c r="J43" s="2">
        <f>'12 - 18 t'!J43+'18 - 26 t'!J43+'&gt; 26 t'!J43</f>
        <v>2084.4760733113335</v>
      </c>
      <c r="K43" s="2">
        <f>'12 - 18 t'!K43+'18 - 26 t'!K43+'&gt; 26 t'!K43</f>
        <v>1253.661780916495</v>
      </c>
      <c r="L43" s="2">
        <f>'12 - 18 t'!L43+'18 - 26 t'!L43+'&gt; 26 t'!L43</f>
        <v>424.59046353815609</v>
      </c>
      <c r="M43" s="2">
        <f>'12 - 18 t'!M43+'18 - 26 t'!M43+'&gt; 26 t'!M43</f>
        <v>213.37387813832774</v>
      </c>
      <c r="N43" s="2">
        <f>'12 - 18 t'!N43+'18 - 26 t'!N43+'&gt; 26 t'!N43</f>
        <v>97.629623364480167</v>
      </c>
      <c r="O43" s="2">
        <f>'3,5 - 7,5 t'!H43+'7,5 - 12 t'!H43+'12 - 18 t'!O43+'18 - 26 t'!O43+'&gt; 26 t'!O43</f>
        <v>0</v>
      </c>
      <c r="P43" s="2">
        <f>'3,5 - 7,5 t'!I43+'7,5 - 12 t'!I43+'12 - 18 t'!P43+'18 - 26 t'!P43+'&gt; 26 t'!P43</f>
        <v>623019.23746494704</v>
      </c>
    </row>
    <row r="44" spans="1:16" x14ac:dyDescent="0.25">
      <c r="A44" s="4">
        <v>2031</v>
      </c>
      <c r="B44" s="2">
        <f>'3,5 - 7,5 t'!B44+'7,5 - 12 t'!B44+'12 - 18 t'!B44+'18 - 26 t'!B44+'&gt; 26 t'!B44</f>
        <v>37135.48007342279</v>
      </c>
      <c r="C44" s="2">
        <f>'3,5 - 7,5 t'!C44+'7,5 - 12 t'!C44+'12 - 18 t'!C44+'18 - 26 t'!C44+'&gt; 26 t'!C44</f>
        <v>55549.598271852483</v>
      </c>
      <c r="D44" s="2">
        <f>'3,5 - 7,5 t'!D44+'7,5 - 12 t'!D44+'12 - 18 t'!D44+'18 - 26 t'!D44+'&gt; 26 t'!D44</f>
        <v>23056.606358813584</v>
      </c>
      <c r="E44" s="2">
        <f>'3,5 - 7,5 t'!E44+'7,5 - 12 t'!E44+'12 - 18 t'!E44+'18 - 26 t'!E44+'&gt; 26 t'!E44</f>
        <v>773.17243258659175</v>
      </c>
      <c r="F44" s="2">
        <f>'3,5 - 7,5 t'!F44+'7,5 - 12 t'!F44+'12 - 18 t'!F44+'18 - 26 t'!F44+'&gt; 26 t'!F44</f>
        <v>3392.5976734400488</v>
      </c>
      <c r="G44" s="2">
        <f>'3,5 - 7,5 t'!G44+'7,5 - 12 t'!G44+'12 - 18 t'!G44+'18 - 26 t'!G44+'&gt; 26 t'!G44</f>
        <v>2.8379221653455775</v>
      </c>
      <c r="H44" s="2">
        <f>'12 - 18 t'!H44+'18 - 26 t'!H44+'&gt; 26 t'!H44</f>
        <v>0</v>
      </c>
      <c r="I44" s="2">
        <f>'12 - 18 t'!I44+'18 - 26 t'!I44+'&gt; 26 t'!I44</f>
        <v>1632.0485492860701</v>
      </c>
      <c r="J44" s="2">
        <f>'12 - 18 t'!J44+'18 - 26 t'!J44+'&gt; 26 t'!J44</f>
        <v>4716.8155243009714</v>
      </c>
      <c r="K44" s="2">
        <f>'12 - 18 t'!K44+'18 - 26 t'!K44+'&gt; 26 t'!K44</f>
        <v>3150.7527692578001</v>
      </c>
      <c r="L44" s="2">
        <f>'12 - 18 t'!L44+'18 - 26 t'!L44+'&gt; 26 t'!L44</f>
        <v>1286.361140586291</v>
      </c>
      <c r="M44" s="2">
        <f>'12 - 18 t'!M44+'18 - 26 t'!M44+'&gt; 26 t'!M44</f>
        <v>721.17574516707577</v>
      </c>
      <c r="N44" s="2">
        <f>'12 - 18 t'!N44+'18 - 26 t'!N44+'&gt; 26 t'!N44</f>
        <v>396.63363645198808</v>
      </c>
      <c r="O44" s="2">
        <f>'3,5 - 7,5 t'!H44+'7,5 - 12 t'!H44+'12 - 18 t'!O44+'18 - 26 t'!O44+'&gt; 26 t'!O44</f>
        <v>0</v>
      </c>
      <c r="P44" s="2">
        <f>'3,5 - 7,5 t'!I44+'7,5 - 12 t'!I44+'12 - 18 t'!P44+'18 - 26 t'!P44+'&gt; 26 t'!P44</f>
        <v>586419.68777376122</v>
      </c>
    </row>
    <row r="45" spans="1:16" x14ac:dyDescent="0.25">
      <c r="A45" s="4">
        <v>2032</v>
      </c>
      <c r="B45" s="2">
        <f>'3,5 - 7,5 t'!B45+'7,5 - 12 t'!B45+'12 - 18 t'!B45+'18 - 26 t'!B45+'&gt; 26 t'!B45</f>
        <v>48722.595635311802</v>
      </c>
      <c r="C45" s="2">
        <f>'3,5 - 7,5 t'!C45+'7,5 - 12 t'!C45+'12 - 18 t'!C45+'18 - 26 t'!C45+'&gt; 26 t'!C45</f>
        <v>67765.133431340771</v>
      </c>
      <c r="D45" s="2">
        <f>'3,5 - 7,5 t'!D45+'7,5 - 12 t'!D45+'12 - 18 t'!D45+'18 - 26 t'!D45+'&gt; 26 t'!D45</f>
        <v>25353.812961868989</v>
      </c>
      <c r="E45" s="2">
        <f>'3,5 - 7,5 t'!E45+'7,5 - 12 t'!E45+'12 - 18 t'!E45+'18 - 26 t'!E45+'&gt; 26 t'!E45</f>
        <v>1503.4346478425048</v>
      </c>
      <c r="F45" s="2">
        <f>'3,5 - 7,5 t'!F45+'7,5 - 12 t'!F45+'12 - 18 t'!F45+'18 - 26 t'!F45+'&gt; 26 t'!F45</f>
        <v>8448.49355056491</v>
      </c>
      <c r="G45" s="2">
        <f>'3,5 - 7,5 t'!G45+'7,5 - 12 t'!G45+'12 - 18 t'!G45+'18 - 26 t'!G45+'&gt; 26 t'!G45</f>
        <v>2.9894609453330374</v>
      </c>
      <c r="H45" s="2">
        <f>'12 - 18 t'!H45+'18 - 26 t'!H45+'&gt; 26 t'!H45</f>
        <v>0</v>
      </c>
      <c r="I45" s="2">
        <f>'12 - 18 t'!I45+'18 - 26 t'!I45+'&gt; 26 t'!I45</f>
        <v>2161.4566210203038</v>
      </c>
      <c r="J45" s="2">
        <f>'12 - 18 t'!J45+'18 - 26 t'!J45+'&gt; 26 t'!J45</f>
        <v>7944.0446485017992</v>
      </c>
      <c r="K45" s="2">
        <f>'12 - 18 t'!K45+'18 - 26 t'!K45+'&gt; 26 t'!K45</f>
        <v>5751.3292542018826</v>
      </c>
      <c r="L45" s="2">
        <f>'12 - 18 t'!L45+'18 - 26 t'!L45+'&gt; 26 t'!L45</f>
        <v>2973.7511603656349</v>
      </c>
      <c r="M45" s="2">
        <f>'12 - 18 t'!M45+'18 - 26 t'!M45+'&gt; 26 t'!M45</f>
        <v>1722.6916535247058</v>
      </c>
      <c r="N45" s="2">
        <f>'12 - 18 t'!N45+'18 - 26 t'!N45+'&gt; 26 t'!N45</f>
        <v>1054.5361258696742</v>
      </c>
      <c r="O45" s="2">
        <f>'3,5 - 7,5 t'!H45+'7,5 - 12 t'!H45+'12 - 18 t'!O45+'18 - 26 t'!O45+'&gt; 26 t'!O45</f>
        <v>0</v>
      </c>
      <c r="P45" s="2">
        <f>'3,5 - 7,5 t'!I45+'7,5 - 12 t'!I45+'12 - 18 t'!P45+'18 - 26 t'!P45+'&gt; 26 t'!P45</f>
        <v>544029.56170432444</v>
      </c>
    </row>
    <row r="46" spans="1:16" x14ac:dyDescent="0.25">
      <c r="A46" s="4">
        <v>2033</v>
      </c>
      <c r="B46" s="2">
        <f>'3,5 - 7,5 t'!B46+'7,5 - 12 t'!B46+'12 - 18 t'!B46+'18 - 26 t'!B46+'&gt; 26 t'!B46</f>
        <v>55497.359100526897</v>
      </c>
      <c r="C46" s="2">
        <f>'3,5 - 7,5 t'!C46+'7,5 - 12 t'!C46+'12 - 18 t'!C46+'18 - 26 t'!C46+'&gt; 26 t'!C46</f>
        <v>86075.255871822286</v>
      </c>
      <c r="D46" s="2">
        <f>'3,5 - 7,5 t'!D46+'7,5 - 12 t'!D46+'12 - 18 t'!D46+'18 - 26 t'!D46+'&gt; 26 t'!D46</f>
        <v>27038.857761846866</v>
      </c>
      <c r="E46" s="2">
        <f>'3,5 - 7,5 t'!E46+'7,5 - 12 t'!E46+'12 - 18 t'!E46+'18 - 26 t'!E46+'&gt; 26 t'!E46</f>
        <v>2482.2501655164542</v>
      </c>
      <c r="F46" s="2">
        <f>'3,5 - 7,5 t'!F46+'7,5 - 12 t'!F46+'12 - 18 t'!F46+'18 - 26 t'!F46+'&gt; 26 t'!F46</f>
        <v>14225.701636616001</v>
      </c>
      <c r="G46" s="2">
        <f>'3,5 - 7,5 t'!G46+'7,5 - 12 t'!G46+'12 - 18 t'!G46+'18 - 26 t'!G46+'&gt; 26 t'!G46</f>
        <v>29.598790122314139</v>
      </c>
      <c r="H46" s="2">
        <f>'12 - 18 t'!H46+'18 - 26 t'!H46+'&gt; 26 t'!H46</f>
        <v>0</v>
      </c>
      <c r="I46" s="2">
        <f>'12 - 18 t'!I46+'18 - 26 t'!I46+'&gt; 26 t'!I46</f>
        <v>2631.9452452527858</v>
      </c>
      <c r="J46" s="2">
        <f>'12 - 18 t'!J46+'18 - 26 t'!J46+'&gt; 26 t'!J46</f>
        <v>10770.01930372764</v>
      </c>
      <c r="K46" s="2">
        <f>'12 - 18 t'!K46+'18 - 26 t'!K46+'&gt; 26 t'!K46</f>
        <v>10115.779768102944</v>
      </c>
      <c r="L46" s="2">
        <f>'12 - 18 t'!L46+'18 - 26 t'!L46+'&gt; 26 t'!L46</f>
        <v>5353.0955799748199</v>
      </c>
      <c r="M46" s="2">
        <f>'12 - 18 t'!M46+'18 - 26 t'!M46+'&gt; 26 t'!M46</f>
        <v>3608.2761985442598</v>
      </c>
      <c r="N46" s="2">
        <f>'12 - 18 t'!N46+'18 - 26 t'!N46+'&gt; 26 t'!N46</f>
        <v>2115.8823451967141</v>
      </c>
      <c r="O46" s="2">
        <f>'3,5 - 7,5 t'!H46+'7,5 - 12 t'!H46+'12 - 18 t'!O46+'18 - 26 t'!O46+'&gt; 26 t'!O46</f>
        <v>0</v>
      </c>
      <c r="P46" s="2">
        <f>'3,5 - 7,5 t'!I46+'7,5 - 12 t'!I46+'12 - 18 t'!P46+'18 - 26 t'!P46+'&gt; 26 t'!P46</f>
        <v>496689.87207300734</v>
      </c>
    </row>
    <row r="47" spans="1:16" x14ac:dyDescent="0.25">
      <c r="A47" s="4">
        <v>2034</v>
      </c>
      <c r="B47" s="2">
        <f>'3,5 - 7,5 t'!B47+'7,5 - 12 t'!B47+'12 - 18 t'!B47+'18 - 26 t'!B47+'&gt; 26 t'!B47</f>
        <v>59878.207092733915</v>
      </c>
      <c r="C47" s="2">
        <f>'3,5 - 7,5 t'!C47+'7,5 - 12 t'!C47+'12 - 18 t'!C47+'18 - 26 t'!C47+'&gt; 26 t'!C47</f>
        <v>107812.16488561475</v>
      </c>
      <c r="D47" s="2">
        <f>'3,5 - 7,5 t'!D47+'7,5 - 12 t'!D47+'12 - 18 t'!D47+'18 - 26 t'!D47+'&gt; 26 t'!D47</f>
        <v>29015.466096461889</v>
      </c>
      <c r="E47" s="2">
        <f>'3,5 - 7,5 t'!E47+'7,5 - 12 t'!E47+'12 - 18 t'!E47+'18 - 26 t'!E47+'&gt; 26 t'!E47</f>
        <v>3964.5392514002924</v>
      </c>
      <c r="F47" s="2">
        <f>'3,5 - 7,5 t'!F47+'7,5 - 12 t'!F47+'12 - 18 t'!F47+'18 - 26 t'!F47+'&gt; 26 t'!F47</f>
        <v>22507.486640537601</v>
      </c>
      <c r="G47" s="2">
        <f>'3,5 - 7,5 t'!G47+'7,5 - 12 t'!G47+'12 - 18 t'!G47+'18 - 26 t'!G47+'&gt; 26 t'!G47</f>
        <v>37.012778773069336</v>
      </c>
      <c r="H47" s="2">
        <f>'12 - 18 t'!H47+'18 - 26 t'!H47+'&gt; 26 t'!H47</f>
        <v>0</v>
      </c>
      <c r="I47" s="2">
        <f>'12 - 18 t'!I47+'18 - 26 t'!I47+'&gt; 26 t'!I47</f>
        <v>2908.7576479552517</v>
      </c>
      <c r="J47" s="2">
        <f>'12 - 18 t'!J47+'18 - 26 t'!J47+'&gt; 26 t'!J47</f>
        <v>11927.646862820186</v>
      </c>
      <c r="K47" s="2">
        <f>'12 - 18 t'!K47+'18 - 26 t'!K47+'&gt; 26 t'!K47</f>
        <v>13392.37473153063</v>
      </c>
      <c r="L47" s="2">
        <f>'12 - 18 t'!L47+'18 - 26 t'!L47+'&gt; 26 t'!L47</f>
        <v>9795.5342469112111</v>
      </c>
      <c r="M47" s="2">
        <f>'12 - 18 t'!M47+'18 - 26 t'!M47+'&gt; 26 t'!M47</f>
        <v>5979.5602307612317</v>
      </c>
      <c r="N47" s="2">
        <f>'12 - 18 t'!N47+'18 - 26 t'!N47+'&gt; 26 t'!N47</f>
        <v>3573.3583773784744</v>
      </c>
      <c r="O47" s="2">
        <f>'3,5 - 7,5 t'!H47+'7,5 - 12 t'!H47+'12 - 18 t'!O47+'18 - 26 t'!O47+'&gt; 26 t'!O47</f>
        <v>0</v>
      </c>
      <c r="P47" s="2">
        <f>'3,5 - 7,5 t'!I47+'7,5 - 12 t'!I47+'12 - 18 t'!P47+'18 - 26 t'!P47+'&gt; 26 t'!P47</f>
        <v>445041.84798195708</v>
      </c>
    </row>
    <row r="48" spans="1:16" x14ac:dyDescent="0.25">
      <c r="A48" s="4">
        <v>2035</v>
      </c>
      <c r="B48" s="2">
        <f>'3,5 - 7,5 t'!B48+'7,5 - 12 t'!B48+'12 - 18 t'!B48+'18 - 26 t'!B48+'&gt; 26 t'!B48</f>
        <v>63231.623943053135</v>
      </c>
      <c r="C48" s="2">
        <f>'3,5 - 7,5 t'!C48+'7,5 - 12 t'!C48+'12 - 18 t'!C48+'18 - 26 t'!C48+'&gt; 26 t'!C48</f>
        <v>130186.03715557011</v>
      </c>
      <c r="D48" s="2">
        <f>'3,5 - 7,5 t'!D48+'7,5 - 12 t'!D48+'12 - 18 t'!D48+'18 - 26 t'!D48+'&gt; 26 t'!D48</f>
        <v>31323.893269859993</v>
      </c>
      <c r="E48" s="2">
        <f>'3,5 - 7,5 t'!E48+'7,5 - 12 t'!E48+'12 - 18 t'!E48+'18 - 26 t'!E48+'&gt; 26 t'!E48</f>
        <v>5961.17933158696</v>
      </c>
      <c r="F48" s="2">
        <f>'3,5 - 7,5 t'!F48+'7,5 - 12 t'!F48+'12 - 18 t'!F48+'18 - 26 t'!F48+'&gt; 26 t'!F48</f>
        <v>33104.124735641897</v>
      </c>
      <c r="G48" s="2">
        <f>'3,5 - 7,5 t'!G48+'7,5 - 12 t'!G48+'12 - 18 t'!G48+'18 - 26 t'!G48+'&gt; 26 t'!G48</f>
        <v>43.890802239427039</v>
      </c>
      <c r="H48" s="2">
        <f>'12 - 18 t'!H48+'18 - 26 t'!H48+'&gt; 26 t'!H48</f>
        <v>0</v>
      </c>
      <c r="I48" s="2">
        <f>'12 - 18 t'!I48+'18 - 26 t'!I48+'&gt; 26 t'!I48</f>
        <v>3449.0395569991533</v>
      </c>
      <c r="J48" s="2">
        <f>'12 - 18 t'!J48+'18 - 26 t'!J48+'&gt; 26 t'!J48</f>
        <v>13320.375696531493</v>
      </c>
      <c r="K48" s="2">
        <f>'12 - 18 t'!K48+'18 - 26 t'!K48+'&gt; 26 t'!K48</f>
        <v>14797.502291586887</v>
      </c>
      <c r="L48" s="2">
        <f>'12 - 18 t'!L48+'18 - 26 t'!L48+'&gt; 26 t'!L48</f>
        <v>12263.344695397438</v>
      </c>
      <c r="M48" s="2">
        <f>'12 - 18 t'!M48+'18 - 26 t'!M48+'&gt; 26 t'!M48</f>
        <v>10283.401147321172</v>
      </c>
      <c r="N48" s="2">
        <f>'12 - 18 t'!N48+'18 - 26 t'!N48+'&gt; 26 t'!N48</f>
        <v>6088.4731909544844</v>
      </c>
      <c r="O48" s="2">
        <f>'3,5 - 7,5 t'!H48+'7,5 - 12 t'!H48+'12 - 18 t'!O48+'18 - 26 t'!O48+'&gt; 26 t'!O48</f>
        <v>0</v>
      </c>
      <c r="P48" s="2">
        <f>'3,5 - 7,5 t'!I48+'7,5 - 12 t'!I48+'12 - 18 t'!P48+'18 - 26 t'!P48+'&gt; 26 t'!P48</f>
        <v>390981.1339926871</v>
      </c>
    </row>
    <row r="49" spans="1:16" x14ac:dyDescent="0.25">
      <c r="A49" s="4">
        <v>2036</v>
      </c>
      <c r="B49" s="2">
        <f>'3,5 - 7,5 t'!B49+'7,5 - 12 t'!B49+'12 - 18 t'!B49+'18 - 26 t'!B49+'&gt; 26 t'!B49</f>
        <v>65210.810762519155</v>
      </c>
      <c r="C49" s="2">
        <f>'3,5 - 7,5 t'!C49+'7,5 - 12 t'!C49+'12 - 18 t'!C49+'18 - 26 t'!C49+'&gt; 26 t'!C49</f>
        <v>154267.49642450924</v>
      </c>
      <c r="D49" s="2">
        <f>'3,5 - 7,5 t'!D49+'7,5 - 12 t'!D49+'12 - 18 t'!D49+'18 - 26 t'!D49+'&gt; 26 t'!D49</f>
        <v>33684.550728612681</v>
      </c>
      <c r="E49" s="2">
        <f>'3,5 - 7,5 t'!E49+'7,5 - 12 t'!E49+'12 - 18 t'!E49+'18 - 26 t'!E49+'&gt; 26 t'!E49</f>
        <v>8454.6222022119127</v>
      </c>
      <c r="F49" s="2">
        <f>'3,5 - 7,5 t'!F49+'7,5 - 12 t'!F49+'12 - 18 t'!F49+'18 - 26 t'!F49+'&gt; 26 t'!F49</f>
        <v>47329.970766751198</v>
      </c>
      <c r="G49" s="2">
        <f>'3,5 - 7,5 t'!G49+'7,5 - 12 t'!G49+'12 - 18 t'!G49+'18 - 26 t'!G49+'&gt; 26 t'!G49</f>
        <v>62.400061741016238</v>
      </c>
      <c r="H49" s="2">
        <f>'12 - 18 t'!H49+'18 - 26 t'!H49+'&gt; 26 t'!H49</f>
        <v>0</v>
      </c>
      <c r="I49" s="2">
        <f>'12 - 18 t'!I49+'18 - 26 t'!I49+'&gt; 26 t'!I49</f>
        <v>3787.2543572001646</v>
      </c>
      <c r="J49" s="2">
        <f>'12 - 18 t'!J49+'18 - 26 t'!J49+'&gt; 26 t'!J49</f>
        <v>14443.435266876806</v>
      </c>
      <c r="K49" s="2">
        <f>'12 - 18 t'!K49+'18 - 26 t'!K49+'&gt; 26 t'!K49</f>
        <v>16195.302930121275</v>
      </c>
      <c r="L49" s="2">
        <f>'12 - 18 t'!L49+'18 - 26 t'!L49+'&gt; 26 t'!L49</f>
        <v>13471.489727616074</v>
      </c>
      <c r="M49" s="2">
        <f>'12 - 18 t'!M49+'18 - 26 t'!M49+'&gt; 26 t'!M49</f>
        <v>11971.805231973389</v>
      </c>
      <c r="N49" s="2">
        <f>'12 - 18 t'!N49+'18 - 26 t'!N49+'&gt; 26 t'!N49</f>
        <v>9475.2946188904862</v>
      </c>
      <c r="O49" s="2">
        <f>'3,5 - 7,5 t'!H49+'7,5 - 12 t'!H49+'12 - 18 t'!O49+'18 - 26 t'!O49+'&gt; 26 t'!O49</f>
        <v>0</v>
      </c>
      <c r="P49" s="2">
        <f>'3,5 - 7,5 t'!I49+'7,5 - 12 t'!I49+'12 - 18 t'!P49+'18 - 26 t'!P49+'&gt; 26 t'!P49</f>
        <v>335879.6497149744</v>
      </c>
    </row>
    <row r="50" spans="1:16" x14ac:dyDescent="0.25">
      <c r="A50" s="4">
        <v>2037</v>
      </c>
      <c r="B50" s="2">
        <f>'3,5 - 7,5 t'!B50+'7,5 - 12 t'!B50+'12 - 18 t'!B50+'18 - 26 t'!B50+'&gt; 26 t'!B50</f>
        <v>65437.293806807043</v>
      </c>
      <c r="C50" s="2">
        <f>'3,5 - 7,5 t'!C50+'7,5 - 12 t'!C50+'12 - 18 t'!C50+'18 - 26 t'!C50+'&gt; 26 t'!C50</f>
        <v>177738.67537738619</v>
      </c>
      <c r="D50" s="2">
        <f>'3,5 - 7,5 t'!D50+'7,5 - 12 t'!D50+'12 - 18 t'!D50+'18 - 26 t'!D50+'&gt; 26 t'!D50</f>
        <v>37503.899893260314</v>
      </c>
      <c r="E50" s="2">
        <f>'3,5 - 7,5 t'!E50+'7,5 - 12 t'!E50+'12 - 18 t'!E50+'18 - 26 t'!E50+'&gt; 26 t'!E50</f>
        <v>9351.7166021533612</v>
      </c>
      <c r="F50" s="2">
        <f>'3,5 - 7,5 t'!F50+'7,5 - 12 t'!F50+'12 - 18 t'!F50+'18 - 26 t'!F50+'&gt; 26 t'!F50</f>
        <v>64749.361847151515</v>
      </c>
      <c r="G50" s="2">
        <f>'3,5 - 7,5 t'!G50+'7,5 - 12 t'!G50+'12 - 18 t'!G50+'18 - 26 t'!G50+'&gt; 26 t'!G50</f>
        <v>120.08966840728304</v>
      </c>
      <c r="H50" s="2">
        <f>'12 - 18 t'!H50+'18 - 26 t'!H50+'&gt; 26 t'!H50</f>
        <v>0</v>
      </c>
      <c r="I50" s="2">
        <f>'12 - 18 t'!I50+'18 - 26 t'!I50+'&gt; 26 t'!I50</f>
        <v>4492.9292948835664</v>
      </c>
      <c r="J50" s="2">
        <f>'12 - 18 t'!J50+'18 - 26 t'!J50+'&gt; 26 t'!J50</f>
        <v>15544.578748870021</v>
      </c>
      <c r="K50" s="2">
        <f>'12 - 18 t'!K50+'18 - 26 t'!K50+'&gt; 26 t'!K50</f>
        <v>17196.490265018303</v>
      </c>
      <c r="L50" s="2">
        <f>'12 - 18 t'!L50+'18 - 26 t'!L50+'&gt; 26 t'!L50</f>
        <v>14358.891826145433</v>
      </c>
      <c r="M50" s="2">
        <f>'12 - 18 t'!M50+'18 - 26 t'!M50+'&gt; 26 t'!M50</f>
        <v>13091.576617850609</v>
      </c>
      <c r="N50" s="2">
        <f>'12 - 18 t'!N50+'18 - 26 t'!N50+'&gt; 26 t'!N50</f>
        <v>10813.891333867206</v>
      </c>
      <c r="O50" s="2">
        <f>'3,5 - 7,5 t'!H50+'7,5 - 12 t'!H50+'12 - 18 t'!O50+'18 - 26 t'!O50+'&gt; 26 t'!O50</f>
        <v>0</v>
      </c>
      <c r="P50" s="2">
        <f>'3,5 - 7,5 t'!I50+'7,5 - 12 t'!I50+'12 - 18 t'!P50+'18 - 26 t'!P50+'&gt; 26 t'!P50</f>
        <v>283034.75049676589</v>
      </c>
    </row>
    <row r="51" spans="1:16" x14ac:dyDescent="0.25">
      <c r="A51" s="4">
        <v>2038</v>
      </c>
      <c r="B51" s="2">
        <f>'3,5 - 7,5 t'!B51+'7,5 - 12 t'!B51+'12 - 18 t'!B51+'18 - 26 t'!B51+'&gt; 26 t'!B51</f>
        <v>65464.884318402459</v>
      </c>
      <c r="C51" s="2">
        <f>'3,5 - 7,5 t'!C51+'7,5 - 12 t'!C51+'12 - 18 t'!C51+'18 - 26 t'!C51+'&gt; 26 t'!C51</f>
        <v>198848.07688224548</v>
      </c>
      <c r="D51" s="2">
        <f>'3,5 - 7,5 t'!D51+'7,5 - 12 t'!D51+'12 - 18 t'!D51+'18 - 26 t'!D51+'&gt; 26 t'!D51</f>
        <v>43009.822582558118</v>
      </c>
      <c r="E51" s="2">
        <f>'3,5 - 7,5 t'!E51+'7,5 - 12 t'!E51+'12 - 18 t'!E51+'18 - 26 t'!E51+'&gt; 26 t'!E51</f>
        <v>9970.5337842318986</v>
      </c>
      <c r="F51" s="2">
        <f>'3,5 - 7,5 t'!F51+'7,5 - 12 t'!F51+'12 - 18 t'!F51+'18 - 26 t'!F51+'&gt; 26 t'!F51</f>
        <v>79362.40993201836</v>
      </c>
      <c r="G51" s="2">
        <f>'3,5 - 7,5 t'!G51+'7,5 - 12 t'!G51+'12 - 18 t'!G51+'18 - 26 t'!G51+'&gt; 26 t'!G51</f>
        <v>224.15566397752204</v>
      </c>
      <c r="H51" s="2">
        <f>'12 - 18 t'!H51+'18 - 26 t'!H51+'&gt; 26 t'!H51</f>
        <v>0</v>
      </c>
      <c r="I51" s="2">
        <f>'12 - 18 t'!I51+'18 - 26 t'!I51+'&gt; 26 t'!I51</f>
        <v>5409.1945210979302</v>
      </c>
      <c r="J51" s="2">
        <f>'12 - 18 t'!J51+'18 - 26 t'!J51+'&gt; 26 t'!J51</f>
        <v>17228.062777177616</v>
      </c>
      <c r="K51" s="2">
        <f>'12 - 18 t'!K51+'18 - 26 t'!K51+'&gt; 26 t'!K51</f>
        <v>17919.265080569505</v>
      </c>
      <c r="L51" s="2">
        <f>'12 - 18 t'!L51+'18 - 26 t'!L51+'&gt; 26 t'!L51</f>
        <v>14988.02343002877</v>
      </c>
      <c r="M51" s="2">
        <f>'12 - 18 t'!M51+'18 - 26 t'!M51+'&gt; 26 t'!M51</f>
        <v>13783.723194203891</v>
      </c>
      <c r="N51" s="2">
        <f>'12 - 18 t'!N51+'18 - 26 t'!N51+'&gt; 26 t'!N51</f>
        <v>11672.873101235073</v>
      </c>
      <c r="O51" s="2">
        <f>'3,5 - 7,5 t'!H51+'7,5 - 12 t'!H51+'12 - 18 t'!O51+'18 - 26 t'!O51+'&gt; 26 t'!O51</f>
        <v>0</v>
      </c>
      <c r="P51" s="2">
        <f>'3,5 - 7,5 t'!I51+'7,5 - 12 t'!I51+'12 - 18 t'!P51+'18 - 26 t'!P51+'&gt; 26 t'!P51</f>
        <v>234753.18349540123</v>
      </c>
    </row>
    <row r="52" spans="1:16" x14ac:dyDescent="0.25">
      <c r="A52" s="4">
        <v>2039</v>
      </c>
      <c r="B52" s="2">
        <f>'3,5 - 7,5 t'!B52+'7,5 - 12 t'!B52+'12 - 18 t'!B52+'18 - 26 t'!B52+'&gt; 26 t'!B52</f>
        <v>65506.652116991791</v>
      </c>
      <c r="C52" s="2">
        <f>'3,5 - 7,5 t'!C52+'7,5 - 12 t'!C52+'12 - 18 t'!C52+'18 - 26 t'!C52+'&gt; 26 t'!C52</f>
        <v>219435.54526576892</v>
      </c>
      <c r="D52" s="2">
        <f>'3,5 - 7,5 t'!D52+'7,5 - 12 t'!D52+'12 - 18 t'!D52+'18 - 26 t'!D52+'&gt; 26 t'!D52</f>
        <v>49465.662669832236</v>
      </c>
      <c r="E52" s="2">
        <f>'3,5 - 7,5 t'!E52+'7,5 - 12 t'!E52+'12 - 18 t'!E52+'18 - 26 t'!E52+'&gt; 26 t'!E52</f>
        <v>10348.117650844528</v>
      </c>
      <c r="F52" s="2">
        <f>'3,5 - 7,5 t'!F52+'7,5 - 12 t'!F52+'12 - 18 t'!F52+'18 - 26 t'!F52+'&gt; 26 t'!F52</f>
        <v>87239.810295669478</v>
      </c>
      <c r="G52" s="2">
        <f>'3,5 - 7,5 t'!G52+'7,5 - 12 t'!G52+'12 - 18 t'!G52+'18 - 26 t'!G52+'&gt; 26 t'!G52</f>
        <v>706.33753750343101</v>
      </c>
      <c r="H52" s="2">
        <f>'12 - 18 t'!H52+'18 - 26 t'!H52+'&gt; 26 t'!H52</f>
        <v>0</v>
      </c>
      <c r="I52" s="2">
        <f>'12 - 18 t'!I52+'18 - 26 t'!I52+'&gt; 26 t'!I52</f>
        <v>5728.1838840910441</v>
      </c>
      <c r="J52" s="2">
        <f>'12 - 18 t'!J52+'18 - 26 t'!J52+'&gt; 26 t'!J52</f>
        <v>20414.356910272978</v>
      </c>
      <c r="K52" s="2">
        <f>'12 - 18 t'!K52+'18 - 26 t'!K52+'&gt; 26 t'!K52</f>
        <v>19863.348884369494</v>
      </c>
      <c r="L52" s="2">
        <f>'12 - 18 t'!L52+'18 - 26 t'!L52+'&gt; 26 t'!L52</f>
        <v>15645.150932979341</v>
      </c>
      <c r="M52" s="2">
        <f>'12 - 18 t'!M52+'18 - 26 t'!M52+'&gt; 26 t'!M52</f>
        <v>14317.101601906788</v>
      </c>
      <c r="N52" s="2">
        <f>'12 - 18 t'!N52+'18 - 26 t'!N52+'&gt; 26 t'!N52</f>
        <v>12508.307489276731</v>
      </c>
      <c r="O52" s="2">
        <f>'3,5 - 7,5 t'!H52+'7,5 - 12 t'!H52+'12 - 18 t'!O52+'18 - 26 t'!O52+'&gt; 26 t'!O52</f>
        <v>0</v>
      </c>
      <c r="P52" s="2">
        <f>'3,5 - 7,5 t'!I52+'7,5 - 12 t'!I52+'12 - 18 t'!P52+'18 - 26 t'!P52+'&gt; 26 t'!P52</f>
        <v>190655.69650823087</v>
      </c>
    </row>
    <row r="53" spans="1:16" x14ac:dyDescent="0.25">
      <c r="A53" s="4">
        <v>2040</v>
      </c>
      <c r="B53" s="2">
        <f>'3,5 - 7,5 t'!B53+'7,5 - 12 t'!B53+'12 - 18 t'!B53+'18 - 26 t'!B53+'&gt; 26 t'!B53</f>
        <v>65508.517114404189</v>
      </c>
      <c r="C53" s="2">
        <f>'3,5 - 7,5 t'!C53+'7,5 - 12 t'!C53+'12 - 18 t'!C53+'18 - 26 t'!C53+'&gt; 26 t'!C53</f>
        <v>238910.69273761523</v>
      </c>
      <c r="D53" s="2">
        <f>'3,5 - 7,5 t'!D53+'7,5 - 12 t'!D53+'12 - 18 t'!D53+'18 - 26 t'!D53+'&gt; 26 t'!D53</f>
        <v>53598.824347823727</v>
      </c>
      <c r="E53" s="2">
        <f>'3,5 - 7,5 t'!E53+'7,5 - 12 t'!E53+'12 - 18 t'!E53+'18 - 26 t'!E53+'&gt; 26 t'!E53</f>
        <v>10749.898805963116</v>
      </c>
      <c r="F53" s="2">
        <f>'3,5 - 7,5 t'!F53+'7,5 - 12 t'!F53+'12 - 18 t'!F53+'18 - 26 t'!F53+'&gt; 26 t'!F53</f>
        <v>95391.6446646525</v>
      </c>
      <c r="G53" s="2">
        <f>'3,5 - 7,5 t'!G53+'7,5 - 12 t'!G53+'12 - 18 t'!G53+'18 - 26 t'!G53+'&gt; 26 t'!G53</f>
        <v>869.48729483467764</v>
      </c>
      <c r="H53" s="2">
        <f>'12 - 18 t'!H53+'18 - 26 t'!H53+'&gt; 26 t'!H53</f>
        <v>0</v>
      </c>
      <c r="I53" s="2">
        <f>'12 - 18 t'!I53+'18 - 26 t'!I53+'&gt; 26 t'!I53</f>
        <v>5944.1949749755131</v>
      </c>
      <c r="J53" s="2">
        <f>'12 - 18 t'!J53+'18 - 26 t'!J53+'&gt; 26 t'!J53</f>
        <v>21339.821770250459</v>
      </c>
      <c r="K53" s="2">
        <f>'12 - 18 t'!K53+'18 - 26 t'!K53+'&gt; 26 t'!K53</f>
        <v>21051.618490152094</v>
      </c>
      <c r="L53" s="2">
        <f>'12 - 18 t'!L53+'18 - 26 t'!L53+'&gt; 26 t'!L53</f>
        <v>16930.415780091087</v>
      </c>
      <c r="M53" s="2">
        <f>'12 - 18 t'!M53+'18 - 26 t'!M53+'&gt; 26 t'!M53</f>
        <v>15541.215283453459</v>
      </c>
      <c r="N53" s="2">
        <f>'12 - 18 t'!N53+'18 - 26 t'!N53+'&gt; 26 t'!N53</f>
        <v>13066.459839900168</v>
      </c>
      <c r="O53" s="2">
        <f>'3,5 - 7,5 t'!H53+'7,5 - 12 t'!H53+'12 - 18 t'!O53+'18 - 26 t'!O53+'&gt; 26 t'!O53</f>
        <v>0</v>
      </c>
      <c r="P53" s="2">
        <f>'3,5 - 7,5 t'!I53+'7,5 - 12 t'!I53+'12 - 18 t'!P53+'18 - 26 t'!P53+'&gt; 26 t'!P53</f>
        <v>152131.54362819836</v>
      </c>
    </row>
    <row r="54" spans="1:16" x14ac:dyDescent="0.25">
      <c r="A54" s="4">
        <v>2041</v>
      </c>
      <c r="B54" s="2">
        <f>'3,5 - 7,5 t'!B54+'7,5 - 12 t'!B54+'12 - 18 t'!B54+'18 - 26 t'!B54+'&gt; 26 t'!B54</f>
        <v>65508.517114404189</v>
      </c>
      <c r="C54" s="2">
        <f>'3,5 - 7,5 t'!C54+'7,5 - 12 t'!C54+'12 - 18 t'!C54+'18 - 26 t'!C54+'&gt; 26 t'!C54</f>
        <v>238910.69273761523</v>
      </c>
      <c r="D54" s="2">
        <f>'3,5 - 7,5 t'!D54+'7,5 - 12 t'!D54+'12 - 18 t'!D54+'18 - 26 t'!D54+'&gt; 26 t'!D54</f>
        <v>53598.824347823727</v>
      </c>
      <c r="E54" s="2">
        <f>'3,5 - 7,5 t'!E54+'7,5 - 12 t'!E54+'12 - 18 t'!E54+'18 - 26 t'!E54+'&gt; 26 t'!E54</f>
        <v>10749.898805963116</v>
      </c>
      <c r="F54" s="2">
        <f>'3,5 - 7,5 t'!F54+'7,5 - 12 t'!F54+'12 - 18 t'!F54+'18 - 26 t'!F54+'&gt; 26 t'!F54</f>
        <v>95391.6446646525</v>
      </c>
      <c r="G54" s="2">
        <f>'3,5 - 7,5 t'!G54+'7,5 - 12 t'!G54+'12 - 18 t'!G54+'18 - 26 t'!G54+'&gt; 26 t'!G54</f>
        <v>869.48729483467764</v>
      </c>
      <c r="H54" s="2">
        <f>'12 - 18 t'!H54+'18 - 26 t'!H54+'&gt; 26 t'!H54</f>
        <v>0</v>
      </c>
      <c r="I54" s="2">
        <f>'12 - 18 t'!I54+'18 - 26 t'!I54+'&gt; 26 t'!I54</f>
        <v>5944.1949749755131</v>
      </c>
      <c r="J54" s="2">
        <f>'12 - 18 t'!J54+'18 - 26 t'!J54+'&gt; 26 t'!J54</f>
        <v>21339.821770250459</v>
      </c>
      <c r="K54" s="2">
        <f>'12 - 18 t'!K54+'18 - 26 t'!K54+'&gt; 26 t'!K54</f>
        <v>21051.618490152094</v>
      </c>
      <c r="L54" s="2">
        <f>'12 - 18 t'!L54+'18 - 26 t'!L54+'&gt; 26 t'!L54</f>
        <v>16930.415780091087</v>
      </c>
      <c r="M54" s="2">
        <f>'12 - 18 t'!M54+'18 - 26 t'!M54+'&gt; 26 t'!M54</f>
        <v>15541.215283453459</v>
      </c>
      <c r="N54" s="2">
        <f>'12 - 18 t'!N54+'18 - 26 t'!N54+'&gt; 26 t'!N54</f>
        <v>13066.459839900168</v>
      </c>
      <c r="O54" s="2">
        <f>'3,5 - 7,5 t'!H54+'7,5 - 12 t'!H54+'12 - 18 t'!O54+'18 - 26 t'!O54+'&gt; 26 t'!O54</f>
        <v>0</v>
      </c>
      <c r="P54" s="2">
        <f>'3,5 - 7,5 t'!I54+'7,5 - 12 t'!I54+'12 - 18 t'!P54+'18 - 26 t'!P54+'&gt; 26 t'!P54</f>
        <v>152131.54362819836</v>
      </c>
    </row>
    <row r="55" spans="1:16" x14ac:dyDescent="0.25">
      <c r="A55" s="4">
        <v>2042</v>
      </c>
      <c r="B55" s="2">
        <f>'3,5 - 7,5 t'!B55+'7,5 - 12 t'!B55+'12 - 18 t'!B55+'18 - 26 t'!B55+'&gt; 26 t'!B55</f>
        <v>65508.517114404189</v>
      </c>
      <c r="C55" s="2">
        <f>'3,5 - 7,5 t'!C55+'7,5 - 12 t'!C55+'12 - 18 t'!C55+'18 - 26 t'!C55+'&gt; 26 t'!C55</f>
        <v>238910.69273761523</v>
      </c>
      <c r="D55" s="2">
        <f>'3,5 - 7,5 t'!D55+'7,5 - 12 t'!D55+'12 - 18 t'!D55+'18 - 26 t'!D55+'&gt; 26 t'!D55</f>
        <v>53598.824347823727</v>
      </c>
      <c r="E55" s="2">
        <f>'3,5 - 7,5 t'!E55+'7,5 - 12 t'!E55+'12 - 18 t'!E55+'18 - 26 t'!E55+'&gt; 26 t'!E55</f>
        <v>10749.898805963116</v>
      </c>
      <c r="F55" s="2">
        <f>'3,5 - 7,5 t'!F55+'7,5 - 12 t'!F55+'12 - 18 t'!F55+'18 - 26 t'!F55+'&gt; 26 t'!F55</f>
        <v>95391.6446646525</v>
      </c>
      <c r="G55" s="2">
        <f>'3,5 - 7,5 t'!G55+'7,5 - 12 t'!G55+'12 - 18 t'!G55+'18 - 26 t'!G55+'&gt; 26 t'!G55</f>
        <v>869.48729483467764</v>
      </c>
      <c r="H55" s="2">
        <f>'12 - 18 t'!H55+'18 - 26 t'!H55+'&gt; 26 t'!H55</f>
        <v>0</v>
      </c>
      <c r="I55" s="2">
        <f>'12 - 18 t'!I55+'18 - 26 t'!I55+'&gt; 26 t'!I55</f>
        <v>5944.1949749755131</v>
      </c>
      <c r="J55" s="2">
        <f>'12 - 18 t'!J55+'18 - 26 t'!J55+'&gt; 26 t'!J55</f>
        <v>21339.821770250459</v>
      </c>
      <c r="K55" s="2">
        <f>'12 - 18 t'!K55+'18 - 26 t'!K55+'&gt; 26 t'!K55</f>
        <v>21051.618490152094</v>
      </c>
      <c r="L55" s="2">
        <f>'12 - 18 t'!L55+'18 - 26 t'!L55+'&gt; 26 t'!L55</f>
        <v>16930.415780091087</v>
      </c>
      <c r="M55" s="2">
        <f>'12 - 18 t'!M55+'18 - 26 t'!M55+'&gt; 26 t'!M55</f>
        <v>15541.215283453459</v>
      </c>
      <c r="N55" s="2">
        <f>'12 - 18 t'!N55+'18 - 26 t'!N55+'&gt; 26 t'!N55</f>
        <v>13066.459839900168</v>
      </c>
      <c r="O55" s="2">
        <f>'3,5 - 7,5 t'!H55+'7,5 - 12 t'!H55+'12 - 18 t'!O55+'18 - 26 t'!O55+'&gt; 26 t'!O55</f>
        <v>0</v>
      </c>
      <c r="P55" s="2">
        <f>'3,5 - 7,5 t'!I55+'7,5 - 12 t'!I55+'12 - 18 t'!P55+'18 - 26 t'!P55+'&gt; 26 t'!P55</f>
        <v>152131.54362819836</v>
      </c>
    </row>
    <row r="56" spans="1:16" x14ac:dyDescent="0.25">
      <c r="A56" s="4">
        <v>2043</v>
      </c>
      <c r="B56" s="2">
        <f>'3,5 - 7,5 t'!B56+'7,5 - 12 t'!B56+'12 - 18 t'!B56+'18 - 26 t'!B56+'&gt; 26 t'!B56</f>
        <v>65508.517114404189</v>
      </c>
      <c r="C56" s="2">
        <f>'3,5 - 7,5 t'!C56+'7,5 - 12 t'!C56+'12 - 18 t'!C56+'18 - 26 t'!C56+'&gt; 26 t'!C56</f>
        <v>238910.69273761523</v>
      </c>
      <c r="D56" s="2">
        <f>'3,5 - 7,5 t'!D56+'7,5 - 12 t'!D56+'12 - 18 t'!D56+'18 - 26 t'!D56+'&gt; 26 t'!D56</f>
        <v>53598.824347823727</v>
      </c>
      <c r="E56" s="2">
        <f>'3,5 - 7,5 t'!E56+'7,5 - 12 t'!E56+'12 - 18 t'!E56+'18 - 26 t'!E56+'&gt; 26 t'!E56</f>
        <v>10749.898805963116</v>
      </c>
      <c r="F56" s="2">
        <f>'3,5 - 7,5 t'!F56+'7,5 - 12 t'!F56+'12 - 18 t'!F56+'18 - 26 t'!F56+'&gt; 26 t'!F56</f>
        <v>95391.6446646525</v>
      </c>
      <c r="G56" s="2">
        <f>'3,5 - 7,5 t'!G56+'7,5 - 12 t'!G56+'12 - 18 t'!G56+'18 - 26 t'!G56+'&gt; 26 t'!G56</f>
        <v>869.48729483467764</v>
      </c>
      <c r="H56" s="2">
        <f>'12 - 18 t'!H56+'18 - 26 t'!H56+'&gt; 26 t'!H56</f>
        <v>0</v>
      </c>
      <c r="I56" s="2">
        <f>'12 - 18 t'!I56+'18 - 26 t'!I56+'&gt; 26 t'!I56</f>
        <v>5944.1949749755131</v>
      </c>
      <c r="J56" s="2">
        <f>'12 - 18 t'!J56+'18 - 26 t'!J56+'&gt; 26 t'!J56</f>
        <v>21339.821770250459</v>
      </c>
      <c r="K56" s="2">
        <f>'12 - 18 t'!K56+'18 - 26 t'!K56+'&gt; 26 t'!K56</f>
        <v>21051.618490152094</v>
      </c>
      <c r="L56" s="2">
        <f>'12 - 18 t'!L56+'18 - 26 t'!L56+'&gt; 26 t'!L56</f>
        <v>16930.415780091087</v>
      </c>
      <c r="M56" s="2">
        <f>'12 - 18 t'!M56+'18 - 26 t'!M56+'&gt; 26 t'!M56</f>
        <v>15541.215283453459</v>
      </c>
      <c r="N56" s="2">
        <f>'12 - 18 t'!N56+'18 - 26 t'!N56+'&gt; 26 t'!N56</f>
        <v>13066.459839900168</v>
      </c>
      <c r="O56" s="2">
        <f>'3,5 - 7,5 t'!H56+'7,5 - 12 t'!H56+'12 - 18 t'!O56+'18 - 26 t'!O56+'&gt; 26 t'!O56</f>
        <v>0</v>
      </c>
      <c r="P56" s="2">
        <f>'3,5 - 7,5 t'!I56+'7,5 - 12 t'!I56+'12 - 18 t'!P56+'18 - 26 t'!P56+'&gt; 26 t'!P56</f>
        <v>152131.54362819836</v>
      </c>
    </row>
    <row r="57" spans="1:16" x14ac:dyDescent="0.25">
      <c r="A57" s="4">
        <v>2044</v>
      </c>
      <c r="B57" s="2">
        <f>'3,5 - 7,5 t'!B57+'7,5 - 12 t'!B57+'12 - 18 t'!B57+'18 - 26 t'!B57+'&gt; 26 t'!B57</f>
        <v>65508.517114404189</v>
      </c>
      <c r="C57" s="2">
        <f>'3,5 - 7,5 t'!C57+'7,5 - 12 t'!C57+'12 - 18 t'!C57+'18 - 26 t'!C57+'&gt; 26 t'!C57</f>
        <v>238910.69273761523</v>
      </c>
      <c r="D57" s="2">
        <f>'3,5 - 7,5 t'!D57+'7,5 - 12 t'!D57+'12 - 18 t'!D57+'18 - 26 t'!D57+'&gt; 26 t'!D57</f>
        <v>53598.824347823727</v>
      </c>
      <c r="E57" s="2">
        <f>'3,5 - 7,5 t'!E57+'7,5 - 12 t'!E57+'12 - 18 t'!E57+'18 - 26 t'!E57+'&gt; 26 t'!E57</f>
        <v>10749.898805963116</v>
      </c>
      <c r="F57" s="2">
        <f>'3,5 - 7,5 t'!F57+'7,5 - 12 t'!F57+'12 - 18 t'!F57+'18 - 26 t'!F57+'&gt; 26 t'!F57</f>
        <v>95391.6446646525</v>
      </c>
      <c r="G57" s="2">
        <f>'3,5 - 7,5 t'!G57+'7,5 - 12 t'!G57+'12 - 18 t'!G57+'18 - 26 t'!G57+'&gt; 26 t'!G57</f>
        <v>869.48729483467764</v>
      </c>
      <c r="H57" s="2">
        <f>'12 - 18 t'!H57+'18 - 26 t'!H57+'&gt; 26 t'!H57</f>
        <v>0</v>
      </c>
      <c r="I57" s="2">
        <f>'12 - 18 t'!I57+'18 - 26 t'!I57+'&gt; 26 t'!I57</f>
        <v>5944.1949749755131</v>
      </c>
      <c r="J57" s="2">
        <f>'12 - 18 t'!J57+'18 - 26 t'!J57+'&gt; 26 t'!J57</f>
        <v>21339.821770250459</v>
      </c>
      <c r="K57" s="2">
        <f>'12 - 18 t'!K57+'18 - 26 t'!K57+'&gt; 26 t'!K57</f>
        <v>21051.618490152094</v>
      </c>
      <c r="L57" s="2">
        <f>'12 - 18 t'!L57+'18 - 26 t'!L57+'&gt; 26 t'!L57</f>
        <v>16930.415780091087</v>
      </c>
      <c r="M57" s="2">
        <f>'12 - 18 t'!M57+'18 - 26 t'!M57+'&gt; 26 t'!M57</f>
        <v>15541.215283453459</v>
      </c>
      <c r="N57" s="2">
        <f>'12 - 18 t'!N57+'18 - 26 t'!N57+'&gt; 26 t'!N57</f>
        <v>13066.459839900168</v>
      </c>
      <c r="O57" s="2">
        <f>'3,5 - 7,5 t'!H57+'7,5 - 12 t'!H57+'12 - 18 t'!O57+'18 - 26 t'!O57+'&gt; 26 t'!O57</f>
        <v>0</v>
      </c>
      <c r="P57" s="2">
        <f>'3,5 - 7,5 t'!I57+'7,5 - 12 t'!I57+'12 - 18 t'!P57+'18 - 26 t'!P57+'&gt; 26 t'!P57</f>
        <v>152131.54362819836</v>
      </c>
    </row>
    <row r="58" spans="1:16" x14ac:dyDescent="0.25">
      <c r="A58" s="4">
        <v>2045</v>
      </c>
      <c r="B58" s="2">
        <f>'3,5 - 7,5 t'!B58+'7,5 - 12 t'!B58+'12 - 18 t'!B58+'18 - 26 t'!B58+'&gt; 26 t'!B58</f>
        <v>65508.517114404189</v>
      </c>
      <c r="C58" s="2">
        <f>'3,5 - 7,5 t'!C58+'7,5 - 12 t'!C58+'12 - 18 t'!C58+'18 - 26 t'!C58+'&gt; 26 t'!C58</f>
        <v>238910.69273761523</v>
      </c>
      <c r="D58" s="2">
        <f>'3,5 - 7,5 t'!D58+'7,5 - 12 t'!D58+'12 - 18 t'!D58+'18 - 26 t'!D58+'&gt; 26 t'!D58</f>
        <v>53598.824347823727</v>
      </c>
      <c r="E58" s="2">
        <f>'3,5 - 7,5 t'!E58+'7,5 - 12 t'!E58+'12 - 18 t'!E58+'18 - 26 t'!E58+'&gt; 26 t'!E58</f>
        <v>10749.898805963116</v>
      </c>
      <c r="F58" s="2">
        <f>'3,5 - 7,5 t'!F58+'7,5 - 12 t'!F58+'12 - 18 t'!F58+'18 - 26 t'!F58+'&gt; 26 t'!F58</f>
        <v>95391.6446646525</v>
      </c>
      <c r="G58" s="2">
        <f>'3,5 - 7,5 t'!G58+'7,5 - 12 t'!G58+'12 - 18 t'!G58+'18 - 26 t'!G58+'&gt; 26 t'!G58</f>
        <v>869.48729483467764</v>
      </c>
      <c r="H58" s="2">
        <f>'12 - 18 t'!H58+'18 - 26 t'!H58+'&gt; 26 t'!H58</f>
        <v>0</v>
      </c>
      <c r="I58" s="2">
        <f>'12 - 18 t'!I58+'18 - 26 t'!I58+'&gt; 26 t'!I58</f>
        <v>5944.1949749755131</v>
      </c>
      <c r="J58" s="2">
        <f>'12 - 18 t'!J58+'18 - 26 t'!J58+'&gt; 26 t'!J58</f>
        <v>21339.821770250459</v>
      </c>
      <c r="K58" s="2">
        <f>'12 - 18 t'!K58+'18 - 26 t'!K58+'&gt; 26 t'!K58</f>
        <v>21051.618490152094</v>
      </c>
      <c r="L58" s="2">
        <f>'12 - 18 t'!L58+'18 - 26 t'!L58+'&gt; 26 t'!L58</f>
        <v>16930.415780091087</v>
      </c>
      <c r="M58" s="2">
        <f>'12 - 18 t'!M58+'18 - 26 t'!M58+'&gt; 26 t'!M58</f>
        <v>15541.215283453459</v>
      </c>
      <c r="N58" s="2">
        <f>'12 - 18 t'!N58+'18 - 26 t'!N58+'&gt; 26 t'!N58</f>
        <v>13066.459839900168</v>
      </c>
      <c r="O58" s="2">
        <f>'3,5 - 7,5 t'!H58+'7,5 - 12 t'!H58+'12 - 18 t'!O58+'18 - 26 t'!O58+'&gt; 26 t'!O58</f>
        <v>0</v>
      </c>
      <c r="P58" s="2">
        <f>'3,5 - 7,5 t'!I58+'7,5 - 12 t'!I58+'12 - 18 t'!P58+'18 - 26 t'!P58+'&gt; 26 t'!P58</f>
        <v>152131.54362819836</v>
      </c>
    </row>
    <row r="59" spans="1:16" x14ac:dyDescent="0.25">
      <c r="A59" s="4">
        <v>2046</v>
      </c>
      <c r="B59" s="2">
        <f>'3,5 - 7,5 t'!B59+'7,5 - 12 t'!B59+'12 - 18 t'!B59+'18 - 26 t'!B59+'&gt; 26 t'!B59</f>
        <v>65508.517114404189</v>
      </c>
      <c r="C59" s="2">
        <f>'3,5 - 7,5 t'!C59+'7,5 - 12 t'!C59+'12 - 18 t'!C59+'18 - 26 t'!C59+'&gt; 26 t'!C59</f>
        <v>238910.69273761523</v>
      </c>
      <c r="D59" s="2">
        <f>'3,5 - 7,5 t'!D59+'7,5 - 12 t'!D59+'12 - 18 t'!D59+'18 - 26 t'!D59+'&gt; 26 t'!D59</f>
        <v>53598.824347823727</v>
      </c>
      <c r="E59" s="2">
        <f>'3,5 - 7,5 t'!E59+'7,5 - 12 t'!E59+'12 - 18 t'!E59+'18 - 26 t'!E59+'&gt; 26 t'!E59</f>
        <v>10749.898805963116</v>
      </c>
      <c r="F59" s="2">
        <f>'3,5 - 7,5 t'!F59+'7,5 - 12 t'!F59+'12 - 18 t'!F59+'18 - 26 t'!F59+'&gt; 26 t'!F59</f>
        <v>95391.6446646525</v>
      </c>
      <c r="G59" s="2">
        <f>'3,5 - 7,5 t'!G59+'7,5 - 12 t'!G59+'12 - 18 t'!G59+'18 - 26 t'!G59+'&gt; 26 t'!G59</f>
        <v>869.48729483467764</v>
      </c>
      <c r="H59" s="2">
        <f>'12 - 18 t'!H59+'18 - 26 t'!H59+'&gt; 26 t'!H59</f>
        <v>0</v>
      </c>
      <c r="I59" s="2">
        <f>'12 - 18 t'!I59+'18 - 26 t'!I59+'&gt; 26 t'!I59</f>
        <v>5944.1949749755131</v>
      </c>
      <c r="J59" s="2">
        <f>'12 - 18 t'!J59+'18 - 26 t'!J59+'&gt; 26 t'!J59</f>
        <v>21339.821770250459</v>
      </c>
      <c r="K59" s="2">
        <f>'12 - 18 t'!K59+'18 - 26 t'!K59+'&gt; 26 t'!K59</f>
        <v>21051.618490152094</v>
      </c>
      <c r="L59" s="2">
        <f>'12 - 18 t'!L59+'18 - 26 t'!L59+'&gt; 26 t'!L59</f>
        <v>16930.415780091087</v>
      </c>
      <c r="M59" s="2">
        <f>'12 - 18 t'!M59+'18 - 26 t'!M59+'&gt; 26 t'!M59</f>
        <v>15541.215283453459</v>
      </c>
      <c r="N59" s="2">
        <f>'12 - 18 t'!N59+'18 - 26 t'!N59+'&gt; 26 t'!N59</f>
        <v>13066.459839900168</v>
      </c>
      <c r="O59" s="2">
        <f>'3,5 - 7,5 t'!H59+'7,5 - 12 t'!H59+'12 - 18 t'!O59+'18 - 26 t'!O59+'&gt; 26 t'!O59</f>
        <v>0</v>
      </c>
      <c r="P59" s="2">
        <f>'3,5 - 7,5 t'!I59+'7,5 - 12 t'!I59+'12 - 18 t'!P59+'18 - 26 t'!P59+'&gt; 26 t'!P59</f>
        <v>152131.54362819836</v>
      </c>
    </row>
    <row r="60" spans="1:16" x14ac:dyDescent="0.25">
      <c r="A60" s="4">
        <v>2047</v>
      </c>
      <c r="B60" s="2">
        <f>'3,5 - 7,5 t'!B60+'7,5 - 12 t'!B60+'12 - 18 t'!B60+'18 - 26 t'!B60+'&gt; 26 t'!B60</f>
        <v>65508.517114404189</v>
      </c>
      <c r="C60" s="2">
        <f>'3,5 - 7,5 t'!C60+'7,5 - 12 t'!C60+'12 - 18 t'!C60+'18 - 26 t'!C60+'&gt; 26 t'!C60</f>
        <v>238910.69273761523</v>
      </c>
      <c r="D60" s="2">
        <f>'3,5 - 7,5 t'!D60+'7,5 - 12 t'!D60+'12 - 18 t'!D60+'18 - 26 t'!D60+'&gt; 26 t'!D60</f>
        <v>53598.824347823727</v>
      </c>
      <c r="E60" s="2">
        <f>'3,5 - 7,5 t'!E60+'7,5 - 12 t'!E60+'12 - 18 t'!E60+'18 - 26 t'!E60+'&gt; 26 t'!E60</f>
        <v>10749.898805963116</v>
      </c>
      <c r="F60" s="2">
        <f>'3,5 - 7,5 t'!F60+'7,5 - 12 t'!F60+'12 - 18 t'!F60+'18 - 26 t'!F60+'&gt; 26 t'!F60</f>
        <v>95391.6446646525</v>
      </c>
      <c r="G60" s="2">
        <f>'3,5 - 7,5 t'!G60+'7,5 - 12 t'!G60+'12 - 18 t'!G60+'18 - 26 t'!G60+'&gt; 26 t'!G60</f>
        <v>869.48729483467764</v>
      </c>
      <c r="H60" s="2">
        <f>'12 - 18 t'!H60+'18 - 26 t'!H60+'&gt; 26 t'!H60</f>
        <v>0</v>
      </c>
      <c r="I60" s="2">
        <f>'12 - 18 t'!I60+'18 - 26 t'!I60+'&gt; 26 t'!I60</f>
        <v>5944.1949749755131</v>
      </c>
      <c r="J60" s="2">
        <f>'12 - 18 t'!J60+'18 - 26 t'!J60+'&gt; 26 t'!J60</f>
        <v>21339.821770250459</v>
      </c>
      <c r="K60" s="2">
        <f>'12 - 18 t'!K60+'18 - 26 t'!K60+'&gt; 26 t'!K60</f>
        <v>21051.618490152094</v>
      </c>
      <c r="L60" s="2">
        <f>'12 - 18 t'!L60+'18 - 26 t'!L60+'&gt; 26 t'!L60</f>
        <v>16930.415780091087</v>
      </c>
      <c r="M60" s="2">
        <f>'12 - 18 t'!M60+'18 - 26 t'!M60+'&gt; 26 t'!M60</f>
        <v>15541.215283453459</v>
      </c>
      <c r="N60" s="2">
        <f>'12 - 18 t'!N60+'18 - 26 t'!N60+'&gt; 26 t'!N60</f>
        <v>13066.459839900168</v>
      </c>
      <c r="O60" s="2">
        <f>'3,5 - 7,5 t'!H60+'7,5 - 12 t'!H60+'12 - 18 t'!O60+'18 - 26 t'!O60+'&gt; 26 t'!O60</f>
        <v>0</v>
      </c>
      <c r="P60" s="2">
        <f>'3,5 - 7,5 t'!I60+'7,5 - 12 t'!I60+'12 - 18 t'!P60+'18 - 26 t'!P60+'&gt; 26 t'!P60</f>
        <v>152131.54362819836</v>
      </c>
    </row>
    <row r="61" spans="1:16" x14ac:dyDescent="0.25">
      <c r="A61" s="4">
        <v>2048</v>
      </c>
      <c r="B61" s="2">
        <f>'3,5 - 7,5 t'!B61+'7,5 - 12 t'!B61+'12 - 18 t'!B61+'18 - 26 t'!B61+'&gt; 26 t'!B61</f>
        <v>65508.517114404189</v>
      </c>
      <c r="C61" s="2">
        <f>'3,5 - 7,5 t'!C61+'7,5 - 12 t'!C61+'12 - 18 t'!C61+'18 - 26 t'!C61+'&gt; 26 t'!C61</f>
        <v>238910.69273761523</v>
      </c>
      <c r="D61" s="2">
        <f>'3,5 - 7,5 t'!D61+'7,5 - 12 t'!D61+'12 - 18 t'!D61+'18 - 26 t'!D61+'&gt; 26 t'!D61</f>
        <v>53598.824347823727</v>
      </c>
      <c r="E61" s="2">
        <f>'3,5 - 7,5 t'!E61+'7,5 - 12 t'!E61+'12 - 18 t'!E61+'18 - 26 t'!E61+'&gt; 26 t'!E61</f>
        <v>10749.898805963116</v>
      </c>
      <c r="F61" s="2">
        <f>'3,5 - 7,5 t'!F61+'7,5 - 12 t'!F61+'12 - 18 t'!F61+'18 - 26 t'!F61+'&gt; 26 t'!F61</f>
        <v>95391.6446646525</v>
      </c>
      <c r="G61" s="2">
        <f>'3,5 - 7,5 t'!G61+'7,5 - 12 t'!G61+'12 - 18 t'!G61+'18 - 26 t'!G61+'&gt; 26 t'!G61</f>
        <v>869.48729483467764</v>
      </c>
      <c r="H61" s="2">
        <f>'12 - 18 t'!H61+'18 - 26 t'!H61+'&gt; 26 t'!H61</f>
        <v>0</v>
      </c>
      <c r="I61" s="2">
        <f>'12 - 18 t'!I61+'18 - 26 t'!I61+'&gt; 26 t'!I61</f>
        <v>5944.1949749755131</v>
      </c>
      <c r="J61" s="2">
        <f>'12 - 18 t'!J61+'18 - 26 t'!J61+'&gt; 26 t'!J61</f>
        <v>21339.821770250459</v>
      </c>
      <c r="K61" s="2">
        <f>'12 - 18 t'!K61+'18 - 26 t'!K61+'&gt; 26 t'!K61</f>
        <v>21051.618490152094</v>
      </c>
      <c r="L61" s="2">
        <f>'12 - 18 t'!L61+'18 - 26 t'!L61+'&gt; 26 t'!L61</f>
        <v>16930.415780091087</v>
      </c>
      <c r="M61" s="2">
        <f>'12 - 18 t'!M61+'18 - 26 t'!M61+'&gt; 26 t'!M61</f>
        <v>15541.215283453459</v>
      </c>
      <c r="N61" s="2">
        <f>'12 - 18 t'!N61+'18 - 26 t'!N61+'&gt; 26 t'!N61</f>
        <v>13066.459839900168</v>
      </c>
      <c r="O61" s="2">
        <f>'3,5 - 7,5 t'!H61+'7,5 - 12 t'!H61+'12 - 18 t'!O61+'18 - 26 t'!O61+'&gt; 26 t'!O61</f>
        <v>0</v>
      </c>
      <c r="P61" s="2">
        <f>'3,5 - 7,5 t'!I61+'7,5 - 12 t'!I61+'12 - 18 t'!P61+'18 - 26 t'!P61+'&gt; 26 t'!P61</f>
        <v>152131.54362819836</v>
      </c>
    </row>
    <row r="62" spans="1:16" x14ac:dyDescent="0.25">
      <c r="A62" s="4">
        <v>2049</v>
      </c>
      <c r="B62" s="2">
        <f>'3,5 - 7,5 t'!B62+'7,5 - 12 t'!B62+'12 - 18 t'!B62+'18 - 26 t'!B62+'&gt; 26 t'!B62</f>
        <v>65508.517114404189</v>
      </c>
      <c r="C62" s="2">
        <f>'3,5 - 7,5 t'!C62+'7,5 - 12 t'!C62+'12 - 18 t'!C62+'18 - 26 t'!C62+'&gt; 26 t'!C62</f>
        <v>238910.69273761523</v>
      </c>
      <c r="D62" s="2">
        <f>'3,5 - 7,5 t'!D62+'7,5 - 12 t'!D62+'12 - 18 t'!D62+'18 - 26 t'!D62+'&gt; 26 t'!D62</f>
        <v>53598.824347823727</v>
      </c>
      <c r="E62" s="2">
        <f>'3,5 - 7,5 t'!E62+'7,5 - 12 t'!E62+'12 - 18 t'!E62+'18 - 26 t'!E62+'&gt; 26 t'!E62</f>
        <v>10749.898805963116</v>
      </c>
      <c r="F62" s="2">
        <f>'3,5 - 7,5 t'!F62+'7,5 - 12 t'!F62+'12 - 18 t'!F62+'18 - 26 t'!F62+'&gt; 26 t'!F62</f>
        <v>95391.6446646525</v>
      </c>
      <c r="G62" s="2">
        <f>'3,5 - 7,5 t'!G62+'7,5 - 12 t'!G62+'12 - 18 t'!G62+'18 - 26 t'!G62+'&gt; 26 t'!G62</f>
        <v>869.48729483467764</v>
      </c>
      <c r="H62" s="2">
        <f>'12 - 18 t'!H62+'18 - 26 t'!H62+'&gt; 26 t'!H62</f>
        <v>0</v>
      </c>
      <c r="I62" s="2">
        <f>'12 - 18 t'!I62+'18 - 26 t'!I62+'&gt; 26 t'!I62</f>
        <v>5944.1949749755131</v>
      </c>
      <c r="J62" s="2">
        <f>'12 - 18 t'!J62+'18 - 26 t'!J62+'&gt; 26 t'!J62</f>
        <v>21339.821770250459</v>
      </c>
      <c r="K62" s="2">
        <f>'12 - 18 t'!K62+'18 - 26 t'!K62+'&gt; 26 t'!K62</f>
        <v>21051.618490152094</v>
      </c>
      <c r="L62" s="2">
        <f>'12 - 18 t'!L62+'18 - 26 t'!L62+'&gt; 26 t'!L62</f>
        <v>16930.415780091087</v>
      </c>
      <c r="M62" s="2">
        <f>'12 - 18 t'!M62+'18 - 26 t'!M62+'&gt; 26 t'!M62</f>
        <v>15541.215283453459</v>
      </c>
      <c r="N62" s="2">
        <f>'12 - 18 t'!N62+'18 - 26 t'!N62+'&gt; 26 t'!N62</f>
        <v>13066.459839900168</v>
      </c>
      <c r="O62" s="2">
        <f>'3,5 - 7,5 t'!H62+'7,5 - 12 t'!H62+'12 - 18 t'!O62+'18 - 26 t'!O62+'&gt; 26 t'!O62</f>
        <v>0</v>
      </c>
      <c r="P62" s="2">
        <f>'3,5 - 7,5 t'!I62+'7,5 - 12 t'!I62+'12 - 18 t'!P62+'18 - 26 t'!P62+'&gt; 26 t'!P62</f>
        <v>152131.54362819836</v>
      </c>
    </row>
    <row r="63" spans="1:16" x14ac:dyDescent="0.25">
      <c r="A63" s="4">
        <v>2050</v>
      </c>
      <c r="B63" s="2">
        <f>'3,5 - 7,5 t'!B63+'7,5 - 12 t'!B63+'12 - 18 t'!B63+'18 - 26 t'!B63+'&gt; 26 t'!B63</f>
        <v>65508.517114404189</v>
      </c>
      <c r="C63" s="2">
        <f>'3,5 - 7,5 t'!C63+'7,5 - 12 t'!C63+'12 - 18 t'!C63+'18 - 26 t'!C63+'&gt; 26 t'!C63</f>
        <v>238910.69273761523</v>
      </c>
      <c r="D63" s="2">
        <f>'3,5 - 7,5 t'!D63+'7,5 - 12 t'!D63+'12 - 18 t'!D63+'18 - 26 t'!D63+'&gt; 26 t'!D63</f>
        <v>53598.824347823727</v>
      </c>
      <c r="E63" s="2">
        <f>'3,5 - 7,5 t'!E63+'7,5 - 12 t'!E63+'12 - 18 t'!E63+'18 - 26 t'!E63+'&gt; 26 t'!E63</f>
        <v>10749.898805963116</v>
      </c>
      <c r="F63" s="2">
        <f>'3,5 - 7,5 t'!F63+'7,5 - 12 t'!F63+'12 - 18 t'!F63+'18 - 26 t'!F63+'&gt; 26 t'!F63</f>
        <v>95391.6446646525</v>
      </c>
      <c r="G63" s="2">
        <f>'3,5 - 7,5 t'!G63+'7,5 - 12 t'!G63+'12 - 18 t'!G63+'18 - 26 t'!G63+'&gt; 26 t'!G63</f>
        <v>869.48729483467764</v>
      </c>
      <c r="H63" s="2">
        <f>'12 - 18 t'!H63+'18 - 26 t'!H63+'&gt; 26 t'!H63</f>
        <v>0</v>
      </c>
      <c r="I63" s="2">
        <f>'12 - 18 t'!I63+'18 - 26 t'!I63+'&gt; 26 t'!I63</f>
        <v>5944.1949749755131</v>
      </c>
      <c r="J63" s="2">
        <f>'12 - 18 t'!J63+'18 - 26 t'!J63+'&gt; 26 t'!J63</f>
        <v>21339.821770250459</v>
      </c>
      <c r="K63" s="2">
        <f>'12 - 18 t'!K63+'18 - 26 t'!K63+'&gt; 26 t'!K63</f>
        <v>21051.618490152094</v>
      </c>
      <c r="L63" s="2">
        <f>'12 - 18 t'!L63+'18 - 26 t'!L63+'&gt; 26 t'!L63</f>
        <v>16930.415780091087</v>
      </c>
      <c r="M63" s="2">
        <f>'12 - 18 t'!M63+'18 - 26 t'!M63+'&gt; 26 t'!M63</f>
        <v>15541.215283453459</v>
      </c>
      <c r="N63" s="2">
        <f>'12 - 18 t'!N63+'18 - 26 t'!N63+'&gt; 26 t'!N63</f>
        <v>13066.459839900168</v>
      </c>
      <c r="O63" s="2">
        <f>'3,5 - 7,5 t'!H63+'7,5 - 12 t'!H63+'12 - 18 t'!O63+'18 - 26 t'!O63+'&gt; 26 t'!O63</f>
        <v>0</v>
      </c>
      <c r="P63" s="2">
        <f>'3,5 - 7,5 t'!I63+'7,5 - 12 t'!I63+'12 - 18 t'!P63+'18 - 26 t'!P63+'&gt; 26 t'!P63</f>
        <v>152131.54362819836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E3336-9832-4E16-BAAA-69B0F6C39A54}">
  <dimension ref="A1:I63"/>
  <sheetViews>
    <sheetView zoomScale="85" zoomScaleNormal="85" workbookViewId="0">
      <selection activeCell="B45" sqref="B45"/>
    </sheetView>
  </sheetViews>
  <sheetFormatPr baseColWidth="10" defaultRowHeight="15" x14ac:dyDescent="0.25"/>
  <cols>
    <col min="1" max="1" width="15.5703125" bestFit="1" customWidth="1"/>
  </cols>
  <sheetData>
    <row r="1" spans="1:9" x14ac:dyDescent="0.25">
      <c r="A1" s="1" t="s">
        <v>17</v>
      </c>
    </row>
    <row r="2" spans="1:9" x14ac:dyDescent="0.25">
      <c r="A2" s="1"/>
    </row>
    <row r="3" spans="1:9" x14ac:dyDescent="0.25">
      <c r="A3" s="3" t="s">
        <v>15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13</v>
      </c>
      <c r="I3" s="4" t="s">
        <v>14</v>
      </c>
    </row>
    <row r="4" spans="1:9" x14ac:dyDescent="0.25">
      <c r="A4" s="4">
        <v>2023</v>
      </c>
      <c r="B4" s="2">
        <v>0</v>
      </c>
      <c r="C4" s="2">
        <v>2.4350804410837799</v>
      </c>
      <c r="D4" s="2">
        <v>209.83447755254301</v>
      </c>
      <c r="E4" s="2">
        <v>0.19108329776692501</v>
      </c>
      <c r="F4" s="2">
        <v>0</v>
      </c>
      <c r="G4" s="2">
        <v>95.668743771816693</v>
      </c>
      <c r="H4" s="2">
        <v>0</v>
      </c>
      <c r="I4" s="2">
        <v>10639.029730153499</v>
      </c>
    </row>
    <row r="5" spans="1:9" x14ac:dyDescent="0.25">
      <c r="A5" s="4">
        <v>2024</v>
      </c>
      <c r="B5" s="2">
        <v>0</v>
      </c>
      <c r="C5" s="2">
        <v>407.469355427869</v>
      </c>
      <c r="D5" s="2">
        <v>210.882399217699</v>
      </c>
      <c r="E5" s="2">
        <v>1.6224516622766701E-2</v>
      </c>
      <c r="F5" s="2">
        <v>0</v>
      </c>
      <c r="G5" s="2">
        <v>8.3337490640544001</v>
      </c>
      <c r="H5" s="2">
        <v>0</v>
      </c>
      <c r="I5" s="2">
        <v>9524.8280140914303</v>
      </c>
    </row>
    <row r="6" spans="1:9" x14ac:dyDescent="0.25">
      <c r="A6" s="4">
        <v>2025</v>
      </c>
      <c r="B6" s="2">
        <v>0</v>
      </c>
      <c r="C6" s="2">
        <v>1247.9677371719199</v>
      </c>
      <c r="D6" s="2">
        <v>193.75266239804199</v>
      </c>
      <c r="E6" s="2">
        <v>9.7845186128350803E-2</v>
      </c>
      <c r="F6" s="2">
        <v>0</v>
      </c>
      <c r="G6" s="2">
        <v>0</v>
      </c>
      <c r="H6" s="2">
        <v>0</v>
      </c>
      <c r="I6" s="2">
        <v>9652.7889786217293</v>
      </c>
    </row>
    <row r="7" spans="1:9" x14ac:dyDescent="0.25">
      <c r="A7" s="4">
        <v>2026</v>
      </c>
      <c r="B7" s="2">
        <v>4.9756521116029999</v>
      </c>
      <c r="C7" s="2">
        <v>3009.6348108029802</v>
      </c>
      <c r="D7" s="2">
        <v>16.5347625643277</v>
      </c>
      <c r="E7" s="2">
        <v>0</v>
      </c>
      <c r="F7" s="2">
        <v>0</v>
      </c>
      <c r="G7" s="2">
        <v>0</v>
      </c>
      <c r="H7" s="2">
        <v>0</v>
      </c>
      <c r="I7" s="2">
        <v>8985.8686110315593</v>
      </c>
    </row>
    <row r="8" spans="1:9" x14ac:dyDescent="0.25">
      <c r="A8" s="4">
        <v>2027</v>
      </c>
      <c r="B8" s="2">
        <v>738.41606179455403</v>
      </c>
      <c r="C8" s="2">
        <v>4529.14769344256</v>
      </c>
      <c r="D8" s="2">
        <v>99.227146710564995</v>
      </c>
      <c r="E8" s="2">
        <v>0</v>
      </c>
      <c r="F8" s="2">
        <v>0</v>
      </c>
      <c r="G8" s="2">
        <v>0</v>
      </c>
      <c r="H8" s="2">
        <v>0</v>
      </c>
      <c r="I8" s="2">
        <v>6989.5075476927304</v>
      </c>
    </row>
    <row r="9" spans="1:9" x14ac:dyDescent="0.25">
      <c r="A9" s="4">
        <v>2028</v>
      </c>
      <c r="B9" s="2">
        <v>3137.2950324742801</v>
      </c>
      <c r="C9" s="2">
        <v>4931.3683481958897</v>
      </c>
      <c r="D9" s="2">
        <v>4.6249316810748597</v>
      </c>
      <c r="E9" s="2">
        <v>0</v>
      </c>
      <c r="F9" s="2">
        <v>0</v>
      </c>
      <c r="G9" s="2">
        <v>0</v>
      </c>
      <c r="H9" s="2">
        <v>0</v>
      </c>
      <c r="I9" s="2">
        <v>4621.6473387574497</v>
      </c>
    </row>
    <row r="10" spans="1:9" x14ac:dyDescent="0.25">
      <c r="A10" s="4">
        <v>2029</v>
      </c>
      <c r="B10" s="2">
        <v>4553.00148601812</v>
      </c>
      <c r="C10" s="2">
        <v>5761.9697733287703</v>
      </c>
      <c r="D10" s="2">
        <v>63.092212750784</v>
      </c>
      <c r="E10" s="2">
        <v>0</v>
      </c>
      <c r="F10" s="2">
        <v>0</v>
      </c>
      <c r="G10" s="2">
        <v>0</v>
      </c>
      <c r="H10" s="2">
        <v>0</v>
      </c>
      <c r="I10" s="2">
        <v>2650.538336096</v>
      </c>
    </row>
    <row r="11" spans="1:9" x14ac:dyDescent="0.25">
      <c r="A11" s="4">
        <v>2030</v>
      </c>
      <c r="B11" s="2">
        <v>4667.3351316420403</v>
      </c>
      <c r="C11" s="2">
        <v>7427.6784504391098</v>
      </c>
      <c r="D11" s="2">
        <v>2.38269317016448</v>
      </c>
      <c r="E11" s="2">
        <v>0</v>
      </c>
      <c r="F11" s="2">
        <v>0</v>
      </c>
      <c r="G11" s="2">
        <v>0</v>
      </c>
      <c r="H11" s="2">
        <v>0</v>
      </c>
      <c r="I11" s="2">
        <v>1379.88482082272</v>
      </c>
    </row>
    <row r="12" spans="1:9" x14ac:dyDescent="0.25">
      <c r="A12" s="4">
        <v>2031</v>
      </c>
      <c r="B12" s="2">
        <v>3942.5980965615699</v>
      </c>
      <c r="C12" s="2">
        <v>8988.14449377663</v>
      </c>
      <c r="D12" s="2">
        <v>253.20885889693599</v>
      </c>
      <c r="E12" s="2">
        <v>0</v>
      </c>
      <c r="F12" s="2">
        <v>0</v>
      </c>
      <c r="G12" s="2">
        <v>0</v>
      </c>
      <c r="H12" s="2">
        <v>0</v>
      </c>
      <c r="I12" s="2">
        <v>660.99154335857895</v>
      </c>
    </row>
    <row r="13" spans="1:9" x14ac:dyDescent="0.25">
      <c r="A13" s="4">
        <v>2032</v>
      </c>
      <c r="B13" s="2">
        <v>4645.62580531817</v>
      </c>
      <c r="C13" s="2">
        <v>8596.8577181087803</v>
      </c>
      <c r="D13" s="2">
        <v>430.34945163494098</v>
      </c>
      <c r="E13" s="2">
        <v>0</v>
      </c>
      <c r="F13" s="2">
        <v>0</v>
      </c>
      <c r="G13" s="2">
        <v>0</v>
      </c>
      <c r="H13" s="2">
        <v>0</v>
      </c>
      <c r="I13" s="2">
        <v>319.59814481656201</v>
      </c>
    </row>
    <row r="14" spans="1:9" x14ac:dyDescent="0.25">
      <c r="A14" s="4">
        <v>2033</v>
      </c>
      <c r="B14" s="2">
        <v>4648.0341372968596</v>
      </c>
      <c r="C14" s="2">
        <v>8746.6513355996995</v>
      </c>
      <c r="D14" s="2">
        <v>602.64127416737995</v>
      </c>
      <c r="E14" s="2">
        <v>0</v>
      </c>
      <c r="F14" s="2">
        <v>0</v>
      </c>
      <c r="G14" s="2">
        <v>0</v>
      </c>
      <c r="H14" s="2">
        <v>0</v>
      </c>
      <c r="I14" s="2">
        <v>138.87048662472401</v>
      </c>
    </row>
    <row r="15" spans="1:9" x14ac:dyDescent="0.25">
      <c r="A15" s="4">
        <v>2034</v>
      </c>
      <c r="B15" s="2">
        <v>3544.88818530863</v>
      </c>
      <c r="C15" s="2">
        <v>9924.9852485877</v>
      </c>
      <c r="D15" s="2">
        <v>738.56026095382595</v>
      </c>
      <c r="E15" s="2">
        <v>0</v>
      </c>
      <c r="F15" s="2">
        <v>0</v>
      </c>
      <c r="G15" s="2">
        <v>0</v>
      </c>
      <c r="H15" s="2">
        <v>0</v>
      </c>
      <c r="I15" s="2">
        <v>59.772753394598098</v>
      </c>
    </row>
    <row r="16" spans="1:9" x14ac:dyDescent="0.25">
      <c r="A16" s="4">
        <v>2035</v>
      </c>
      <c r="B16" s="2">
        <v>3088.1171125474998</v>
      </c>
      <c r="C16" s="2">
        <v>10327.3038750292</v>
      </c>
      <c r="D16" s="2">
        <v>928.63417401891502</v>
      </c>
      <c r="E16" s="2">
        <v>1.97138583404021E-4</v>
      </c>
      <c r="F16" s="2">
        <v>0</v>
      </c>
      <c r="G16" s="2">
        <v>0</v>
      </c>
      <c r="H16" s="2">
        <v>0</v>
      </c>
      <c r="I16" s="2">
        <v>48.087555600020998</v>
      </c>
    </row>
    <row r="17" spans="1:9" x14ac:dyDescent="0.25">
      <c r="A17" s="4">
        <v>2036</v>
      </c>
      <c r="B17" s="2">
        <v>1921.9694359518601</v>
      </c>
      <c r="C17" s="2">
        <v>11429.1243515265</v>
      </c>
      <c r="D17" s="2">
        <v>1051.69471314361</v>
      </c>
      <c r="E17" s="2">
        <v>3.3913879665062797E-2</v>
      </c>
      <c r="F17" s="2">
        <v>0</v>
      </c>
      <c r="G17" s="2">
        <v>0</v>
      </c>
      <c r="H17" s="2">
        <v>0</v>
      </c>
      <c r="I17" s="2">
        <v>104.509616232963</v>
      </c>
    </row>
    <row r="18" spans="1:9" x14ac:dyDescent="0.25">
      <c r="A18" s="4">
        <v>2037</v>
      </c>
      <c r="B18" s="2">
        <v>175.632257473773</v>
      </c>
      <c r="C18" s="2">
        <v>13273.240608333799</v>
      </c>
      <c r="D18" s="2">
        <v>1138.75990763952</v>
      </c>
      <c r="E18" s="2">
        <v>6.1611203913920699E-2</v>
      </c>
      <c r="F18" s="2">
        <v>0</v>
      </c>
      <c r="G18" s="2">
        <v>0</v>
      </c>
      <c r="H18" s="2">
        <v>0</v>
      </c>
      <c r="I18" s="2">
        <v>23.8455283141666</v>
      </c>
    </row>
    <row r="19" spans="1:9" x14ac:dyDescent="0.25">
      <c r="A19" s="4">
        <v>2038</v>
      </c>
      <c r="B19" s="2">
        <v>1.5811854516199599</v>
      </c>
      <c r="C19" s="2">
        <v>13676.543235019701</v>
      </c>
      <c r="D19" s="2">
        <v>1015.32273122677</v>
      </c>
      <c r="E19" s="2">
        <v>5.996315031472E-2</v>
      </c>
      <c r="F19" s="2">
        <v>0</v>
      </c>
      <c r="G19" s="2">
        <v>0</v>
      </c>
      <c r="H19" s="2">
        <v>0</v>
      </c>
      <c r="I19" s="2">
        <v>11.2388540093289</v>
      </c>
    </row>
    <row r="20" spans="1:9" x14ac:dyDescent="0.25">
      <c r="A20" s="4">
        <v>2039</v>
      </c>
      <c r="B20" s="2">
        <v>33.411475990189899</v>
      </c>
      <c r="C20" s="2">
        <v>13165.4436868681</v>
      </c>
      <c r="D20" s="2">
        <v>1484.17336383981</v>
      </c>
      <c r="E20" s="2">
        <v>6.2563524355547601E-2</v>
      </c>
      <c r="F20" s="2">
        <v>0</v>
      </c>
      <c r="G20" s="2">
        <v>0</v>
      </c>
      <c r="H20" s="2">
        <v>0</v>
      </c>
      <c r="I20" s="2">
        <v>106.74936287393901</v>
      </c>
    </row>
    <row r="21" spans="1:9" x14ac:dyDescent="0.25">
      <c r="A21" s="4">
        <v>2040</v>
      </c>
      <c r="B21" s="2">
        <v>1.84526118124885</v>
      </c>
      <c r="C21" s="2">
        <v>13465.7799730348</v>
      </c>
      <c r="D21" s="2">
        <v>1318.8461880485099</v>
      </c>
      <c r="E21" s="2">
        <v>6.8350045648726904E-2</v>
      </c>
      <c r="F21" s="2">
        <v>0</v>
      </c>
      <c r="G21" s="2">
        <v>0</v>
      </c>
      <c r="H21" s="2">
        <v>0</v>
      </c>
      <c r="I21" s="2">
        <v>5.0460291559611496</v>
      </c>
    </row>
    <row r="22" spans="1:9" x14ac:dyDescent="0.25">
      <c r="A22" s="4">
        <v>2041</v>
      </c>
      <c r="B22" s="2">
        <f>B21</f>
        <v>1.84526118124885</v>
      </c>
      <c r="C22" s="2">
        <f t="shared" ref="C22:I22" si="0">C21</f>
        <v>13465.7799730348</v>
      </c>
      <c r="D22" s="2">
        <f t="shared" si="0"/>
        <v>1318.8461880485099</v>
      </c>
      <c r="E22" s="2">
        <f t="shared" si="0"/>
        <v>6.8350045648726904E-2</v>
      </c>
      <c r="F22" s="2">
        <f t="shared" si="0"/>
        <v>0</v>
      </c>
      <c r="G22" s="2">
        <f t="shared" si="0"/>
        <v>0</v>
      </c>
      <c r="H22" s="2">
        <f t="shared" si="0"/>
        <v>0</v>
      </c>
      <c r="I22" s="2">
        <f t="shared" si="0"/>
        <v>5.0460291559611496</v>
      </c>
    </row>
    <row r="23" spans="1:9" x14ac:dyDescent="0.25">
      <c r="A23" s="4">
        <v>2042</v>
      </c>
      <c r="B23" s="2">
        <f t="shared" ref="B23:B31" si="1">B22</f>
        <v>1.84526118124885</v>
      </c>
      <c r="C23" s="2">
        <f t="shared" ref="C23:C31" si="2">C22</f>
        <v>13465.7799730348</v>
      </c>
      <c r="D23" s="2">
        <f t="shared" ref="D23:D31" si="3">D22</f>
        <v>1318.8461880485099</v>
      </c>
      <c r="E23" s="2">
        <f t="shared" ref="E23:E31" si="4">E22</f>
        <v>6.8350045648726904E-2</v>
      </c>
      <c r="F23" s="2">
        <f t="shared" ref="F23:F31" si="5">F22</f>
        <v>0</v>
      </c>
      <c r="G23" s="2">
        <f t="shared" ref="G23:G31" si="6">G22</f>
        <v>0</v>
      </c>
      <c r="H23" s="2">
        <f t="shared" ref="H23:H31" si="7">H22</f>
        <v>0</v>
      </c>
      <c r="I23" s="2">
        <f t="shared" ref="I23:I31" si="8">I22</f>
        <v>5.0460291559611496</v>
      </c>
    </row>
    <row r="24" spans="1:9" x14ac:dyDescent="0.25">
      <c r="A24" s="4">
        <v>2043</v>
      </c>
      <c r="B24" s="2">
        <f t="shared" si="1"/>
        <v>1.84526118124885</v>
      </c>
      <c r="C24" s="2">
        <f t="shared" si="2"/>
        <v>13465.7799730348</v>
      </c>
      <c r="D24" s="2">
        <f t="shared" si="3"/>
        <v>1318.8461880485099</v>
      </c>
      <c r="E24" s="2">
        <f t="shared" si="4"/>
        <v>6.8350045648726904E-2</v>
      </c>
      <c r="F24" s="2">
        <f t="shared" si="5"/>
        <v>0</v>
      </c>
      <c r="G24" s="2">
        <f t="shared" si="6"/>
        <v>0</v>
      </c>
      <c r="H24" s="2">
        <f t="shared" si="7"/>
        <v>0</v>
      </c>
      <c r="I24" s="2">
        <f t="shared" si="8"/>
        <v>5.0460291559611496</v>
      </c>
    </row>
    <row r="25" spans="1:9" x14ac:dyDescent="0.25">
      <c r="A25" s="4">
        <v>2044</v>
      </c>
      <c r="B25" s="2">
        <f t="shared" si="1"/>
        <v>1.84526118124885</v>
      </c>
      <c r="C25" s="2">
        <f t="shared" si="2"/>
        <v>13465.7799730348</v>
      </c>
      <c r="D25" s="2">
        <f t="shared" si="3"/>
        <v>1318.8461880485099</v>
      </c>
      <c r="E25" s="2">
        <f t="shared" si="4"/>
        <v>6.8350045648726904E-2</v>
      </c>
      <c r="F25" s="2">
        <f t="shared" si="5"/>
        <v>0</v>
      </c>
      <c r="G25" s="2">
        <f t="shared" si="6"/>
        <v>0</v>
      </c>
      <c r="H25" s="2">
        <f t="shared" si="7"/>
        <v>0</v>
      </c>
      <c r="I25" s="2">
        <f t="shared" si="8"/>
        <v>5.0460291559611496</v>
      </c>
    </row>
    <row r="26" spans="1:9" x14ac:dyDescent="0.25">
      <c r="A26" s="4">
        <v>2045</v>
      </c>
      <c r="B26" s="2">
        <f t="shared" si="1"/>
        <v>1.84526118124885</v>
      </c>
      <c r="C26" s="2">
        <f t="shared" si="2"/>
        <v>13465.7799730348</v>
      </c>
      <c r="D26" s="2">
        <f t="shared" si="3"/>
        <v>1318.8461880485099</v>
      </c>
      <c r="E26" s="2">
        <f t="shared" si="4"/>
        <v>6.8350045648726904E-2</v>
      </c>
      <c r="F26" s="2">
        <f t="shared" si="5"/>
        <v>0</v>
      </c>
      <c r="G26" s="2">
        <f t="shared" si="6"/>
        <v>0</v>
      </c>
      <c r="H26" s="2">
        <f t="shared" si="7"/>
        <v>0</v>
      </c>
      <c r="I26" s="2">
        <f t="shared" si="8"/>
        <v>5.0460291559611496</v>
      </c>
    </row>
    <row r="27" spans="1:9" x14ac:dyDescent="0.25">
      <c r="A27" s="4">
        <v>2046</v>
      </c>
      <c r="B27" s="2">
        <f t="shared" si="1"/>
        <v>1.84526118124885</v>
      </c>
      <c r="C27" s="2">
        <f t="shared" si="2"/>
        <v>13465.7799730348</v>
      </c>
      <c r="D27" s="2">
        <f t="shared" si="3"/>
        <v>1318.8461880485099</v>
      </c>
      <c r="E27" s="2">
        <f t="shared" si="4"/>
        <v>6.8350045648726904E-2</v>
      </c>
      <c r="F27" s="2">
        <f t="shared" si="5"/>
        <v>0</v>
      </c>
      <c r="G27" s="2">
        <f t="shared" si="6"/>
        <v>0</v>
      </c>
      <c r="H27" s="2">
        <f t="shared" si="7"/>
        <v>0</v>
      </c>
      <c r="I27" s="2">
        <f t="shared" si="8"/>
        <v>5.0460291559611496</v>
      </c>
    </row>
    <row r="28" spans="1:9" x14ac:dyDescent="0.25">
      <c r="A28" s="4">
        <v>2047</v>
      </c>
      <c r="B28" s="2">
        <f t="shared" si="1"/>
        <v>1.84526118124885</v>
      </c>
      <c r="C28" s="2">
        <f t="shared" si="2"/>
        <v>13465.7799730348</v>
      </c>
      <c r="D28" s="2">
        <f t="shared" si="3"/>
        <v>1318.8461880485099</v>
      </c>
      <c r="E28" s="2">
        <f t="shared" si="4"/>
        <v>6.8350045648726904E-2</v>
      </c>
      <c r="F28" s="2">
        <f t="shared" si="5"/>
        <v>0</v>
      </c>
      <c r="G28" s="2">
        <f t="shared" si="6"/>
        <v>0</v>
      </c>
      <c r="H28" s="2">
        <f t="shared" si="7"/>
        <v>0</v>
      </c>
      <c r="I28" s="2">
        <f t="shared" si="8"/>
        <v>5.0460291559611496</v>
      </c>
    </row>
    <row r="29" spans="1:9" x14ac:dyDescent="0.25">
      <c r="A29" s="4">
        <v>2048</v>
      </c>
      <c r="B29" s="2">
        <f t="shared" si="1"/>
        <v>1.84526118124885</v>
      </c>
      <c r="C29" s="2">
        <f t="shared" si="2"/>
        <v>13465.7799730348</v>
      </c>
      <c r="D29" s="2">
        <f t="shared" si="3"/>
        <v>1318.8461880485099</v>
      </c>
      <c r="E29" s="2">
        <f t="shared" si="4"/>
        <v>6.8350045648726904E-2</v>
      </c>
      <c r="F29" s="2">
        <f t="shared" si="5"/>
        <v>0</v>
      </c>
      <c r="G29" s="2">
        <f t="shared" si="6"/>
        <v>0</v>
      </c>
      <c r="H29" s="2">
        <f t="shared" si="7"/>
        <v>0</v>
      </c>
      <c r="I29" s="2">
        <f t="shared" si="8"/>
        <v>5.0460291559611496</v>
      </c>
    </row>
    <row r="30" spans="1:9" x14ac:dyDescent="0.25">
      <c r="A30" s="4">
        <v>2049</v>
      </c>
      <c r="B30" s="2">
        <f t="shared" si="1"/>
        <v>1.84526118124885</v>
      </c>
      <c r="C30" s="2">
        <f t="shared" si="2"/>
        <v>13465.7799730348</v>
      </c>
      <c r="D30" s="2">
        <f t="shared" si="3"/>
        <v>1318.8461880485099</v>
      </c>
      <c r="E30" s="2">
        <f t="shared" si="4"/>
        <v>6.8350045648726904E-2</v>
      </c>
      <c r="F30" s="2">
        <f t="shared" si="5"/>
        <v>0</v>
      </c>
      <c r="G30" s="2">
        <f t="shared" si="6"/>
        <v>0</v>
      </c>
      <c r="H30" s="2">
        <f t="shared" si="7"/>
        <v>0</v>
      </c>
      <c r="I30" s="2">
        <f t="shared" si="8"/>
        <v>5.0460291559611496</v>
      </c>
    </row>
    <row r="31" spans="1:9" x14ac:dyDescent="0.25">
      <c r="A31" s="4">
        <v>2050</v>
      </c>
      <c r="B31" s="2">
        <f t="shared" si="1"/>
        <v>1.84526118124885</v>
      </c>
      <c r="C31" s="2">
        <f t="shared" si="2"/>
        <v>13465.7799730348</v>
      </c>
      <c r="D31" s="2">
        <f t="shared" si="3"/>
        <v>1318.8461880485099</v>
      </c>
      <c r="E31" s="2">
        <f t="shared" si="4"/>
        <v>6.8350045648726904E-2</v>
      </c>
      <c r="F31" s="2">
        <f t="shared" si="5"/>
        <v>0</v>
      </c>
      <c r="G31" s="2">
        <f t="shared" si="6"/>
        <v>0</v>
      </c>
      <c r="H31" s="2">
        <f t="shared" si="7"/>
        <v>0</v>
      </c>
      <c r="I31" s="2">
        <f t="shared" si="8"/>
        <v>5.0460291559611496</v>
      </c>
    </row>
    <row r="35" spans="1:9" x14ac:dyDescent="0.25">
      <c r="A35" s="3" t="s">
        <v>16</v>
      </c>
      <c r="B35" s="4" t="s">
        <v>0</v>
      </c>
      <c r="C35" s="4" t="s">
        <v>1</v>
      </c>
      <c r="D35" s="4" t="s">
        <v>2</v>
      </c>
      <c r="E35" s="4" t="s">
        <v>3</v>
      </c>
      <c r="F35" s="4" t="s">
        <v>4</v>
      </c>
      <c r="G35" s="4" t="s">
        <v>5</v>
      </c>
      <c r="H35" s="4" t="s">
        <v>13</v>
      </c>
      <c r="I35" s="4" t="s">
        <v>14</v>
      </c>
    </row>
    <row r="36" spans="1:9" x14ac:dyDescent="0.25">
      <c r="A36" s="4">
        <v>2023</v>
      </c>
      <c r="B36" s="2">
        <v>0</v>
      </c>
      <c r="C36" s="2">
        <v>2.4350804410837799</v>
      </c>
      <c r="D36" s="2">
        <v>209.83447755254301</v>
      </c>
      <c r="E36" s="2">
        <v>0.19108329776692501</v>
      </c>
      <c r="F36" s="2">
        <v>0</v>
      </c>
      <c r="G36" s="2">
        <v>95.668743771816693</v>
      </c>
      <c r="H36" s="2">
        <v>0</v>
      </c>
      <c r="I36" s="2">
        <v>228442.777425968</v>
      </c>
    </row>
    <row r="37" spans="1:9" x14ac:dyDescent="0.25">
      <c r="A37" s="4">
        <v>2024</v>
      </c>
      <c r="B37" s="2">
        <v>0</v>
      </c>
      <c r="C37" s="2">
        <v>409.90443586895299</v>
      </c>
      <c r="D37" s="2">
        <v>420.71687677024198</v>
      </c>
      <c r="E37" s="2">
        <v>0.20730781438969101</v>
      </c>
      <c r="F37" s="2">
        <v>0</v>
      </c>
      <c r="G37" s="2">
        <v>104.002492835871</v>
      </c>
      <c r="H37" s="2">
        <v>0</v>
      </c>
      <c r="I37" s="2">
        <v>230321.48319458801</v>
      </c>
    </row>
    <row r="38" spans="1:9" x14ac:dyDescent="0.25">
      <c r="A38" s="4">
        <v>2025</v>
      </c>
      <c r="B38" s="2">
        <v>0</v>
      </c>
      <c r="C38" s="2">
        <v>1657.8721730408699</v>
      </c>
      <c r="D38" s="2">
        <v>480.68391752580999</v>
      </c>
      <c r="E38" s="2">
        <v>0.114069702751118</v>
      </c>
      <c r="F38" s="2">
        <v>0</v>
      </c>
      <c r="G38" s="2">
        <v>8.3337490640544001</v>
      </c>
      <c r="H38" s="2">
        <v>0</v>
      </c>
      <c r="I38" s="2">
        <v>231614.71789538901</v>
      </c>
    </row>
    <row r="39" spans="1:9" x14ac:dyDescent="0.25">
      <c r="A39" s="4">
        <v>2026</v>
      </c>
      <c r="B39" s="2">
        <v>4.9756521116029999</v>
      </c>
      <c r="C39" s="2">
        <v>4667.5069838438503</v>
      </c>
      <c r="D39" s="2">
        <v>342.53242595250703</v>
      </c>
      <c r="E39" s="2">
        <v>9.7845186128350803E-2</v>
      </c>
      <c r="F39" s="2">
        <v>0</v>
      </c>
      <c r="G39" s="5">
        <v>-1.7763568394002501E-15</v>
      </c>
      <c r="H39" s="2">
        <v>0</v>
      </c>
      <c r="I39" s="2">
        <v>231252.016394473</v>
      </c>
    </row>
    <row r="40" spans="1:9" x14ac:dyDescent="0.25">
      <c r="A40" s="4">
        <v>2027</v>
      </c>
      <c r="B40" s="2">
        <v>743.39171390615695</v>
      </c>
      <c r="C40" s="2">
        <v>9196.2728411284806</v>
      </c>
      <c r="D40" s="2">
        <v>140.78244305009099</v>
      </c>
      <c r="E40" s="5">
        <v>2.7755575615628901E-17</v>
      </c>
      <c r="F40" s="2">
        <v>0</v>
      </c>
      <c r="G40" s="5">
        <v>-1.7763568394002501E-15</v>
      </c>
      <c r="H40" s="2">
        <v>0</v>
      </c>
      <c r="I40" s="2">
        <v>228692.08980032799</v>
      </c>
    </row>
    <row r="41" spans="1:9" x14ac:dyDescent="0.25">
      <c r="A41" s="4">
        <v>2028</v>
      </c>
      <c r="B41" s="2">
        <v>3880.6867463804401</v>
      </c>
      <c r="C41" s="2">
        <v>14100.601457373299</v>
      </c>
      <c r="D41" s="2">
        <v>117.393649490301</v>
      </c>
      <c r="E41" s="5">
        <v>2.7755575615628901E-17</v>
      </c>
      <c r="F41" s="2">
        <v>0</v>
      </c>
      <c r="G41" s="5">
        <v>-1.7763568394002501E-15</v>
      </c>
      <c r="H41" s="2">
        <v>0</v>
      </c>
      <c r="I41" s="2">
        <v>223179.26244201401</v>
      </c>
    </row>
    <row r="42" spans="1:9" x14ac:dyDescent="0.25">
      <c r="A42" s="4">
        <v>2029</v>
      </c>
      <c r="B42" s="2">
        <v>8433.6882323985592</v>
      </c>
      <c r="C42" s="2">
        <v>19812.2800956832</v>
      </c>
      <c r="D42" s="2">
        <v>68.1624164386525</v>
      </c>
      <c r="E42" s="5">
        <v>2.7755575615628901E-17</v>
      </c>
      <c r="F42" s="2">
        <v>0</v>
      </c>
      <c r="G42" s="5">
        <v>-1.7763568394002501E-15</v>
      </c>
      <c r="H42" s="2">
        <v>0</v>
      </c>
      <c r="I42" s="2">
        <v>215469.22104758301</v>
      </c>
    </row>
    <row r="43" spans="1:9" x14ac:dyDescent="0.25">
      <c r="A43" s="4">
        <v>2030</v>
      </c>
      <c r="B43" s="2">
        <v>13101.0233640406</v>
      </c>
      <c r="C43" s="2">
        <v>26826.553286527698</v>
      </c>
      <c r="D43" s="2">
        <v>67.234844780214601</v>
      </c>
      <c r="E43" s="5">
        <v>2.7755575615628901E-17</v>
      </c>
      <c r="F43" s="2">
        <v>0</v>
      </c>
      <c r="G43" s="5">
        <v>-1.7763568394002501E-15</v>
      </c>
      <c r="H43" s="2">
        <v>0</v>
      </c>
      <c r="I43" s="2">
        <v>206293.9477936</v>
      </c>
    </row>
    <row r="44" spans="1:9" x14ac:dyDescent="0.25">
      <c r="A44" s="4">
        <v>2031</v>
      </c>
      <c r="B44" s="2">
        <v>17043.6214606022</v>
      </c>
      <c r="C44" s="2">
        <v>35171.4485485685</v>
      </c>
      <c r="D44" s="2">
        <v>255.602357736876</v>
      </c>
      <c r="E44" s="5">
        <v>2.7755575615628901E-17</v>
      </c>
      <c r="F44" s="2">
        <v>0</v>
      </c>
      <c r="G44" s="5">
        <v>-1.7763568394002501E-15</v>
      </c>
      <c r="H44" s="2">
        <v>0</v>
      </c>
      <c r="I44" s="2">
        <v>193342.76541608199</v>
      </c>
    </row>
    <row r="45" spans="1:9" x14ac:dyDescent="0.25">
      <c r="A45" s="4">
        <v>2032</v>
      </c>
      <c r="B45" s="2">
        <v>21689.247265920301</v>
      </c>
      <c r="C45" s="2">
        <v>42905.268189045601</v>
      </c>
      <c r="D45" s="2">
        <v>683.90005538596097</v>
      </c>
      <c r="E45" s="5">
        <v>2.7755575615628901E-17</v>
      </c>
      <c r="F45" s="2">
        <v>0</v>
      </c>
      <c r="G45" s="5">
        <v>-1.7763568394002501E-15</v>
      </c>
      <c r="H45" s="2">
        <v>0</v>
      </c>
      <c r="I45" s="2">
        <v>180309.13289983501</v>
      </c>
    </row>
    <row r="46" spans="1:9" x14ac:dyDescent="0.25">
      <c r="A46" s="4">
        <v>2033</v>
      </c>
      <c r="B46" s="2">
        <v>26337.281403217199</v>
      </c>
      <c r="C46" s="2">
        <v>50493.5560035745</v>
      </c>
      <c r="D46" s="2">
        <v>1117.5207390437099</v>
      </c>
      <c r="E46" s="5">
        <v>2.7755575615628901E-17</v>
      </c>
      <c r="F46" s="2">
        <v>0</v>
      </c>
      <c r="G46" s="5">
        <v>-1.7763568394002501E-15</v>
      </c>
      <c r="H46" s="2">
        <v>0</v>
      </c>
      <c r="I46" s="2">
        <v>167413.300891547</v>
      </c>
    </row>
    <row r="47" spans="1:9" x14ac:dyDescent="0.25">
      <c r="A47" s="4">
        <v>2034</v>
      </c>
      <c r="B47" s="2">
        <v>29882.169588525801</v>
      </c>
      <c r="C47" s="2">
        <v>58844.336101974397</v>
      </c>
      <c r="D47" s="2">
        <v>1686.1696825860299</v>
      </c>
      <c r="E47" s="5">
        <v>2.7755575615628901E-17</v>
      </c>
      <c r="F47" s="2">
        <v>0</v>
      </c>
      <c r="G47" s="5">
        <v>-1.7763568394002501E-15</v>
      </c>
      <c r="H47" s="2">
        <v>0</v>
      </c>
      <c r="I47" s="2">
        <v>154723.09429149199</v>
      </c>
    </row>
    <row r="48" spans="1:9" x14ac:dyDescent="0.25">
      <c r="A48" s="4">
        <v>2035</v>
      </c>
      <c r="B48" s="2">
        <v>32970.286701073303</v>
      </c>
      <c r="C48" s="2">
        <v>67264.763344453706</v>
      </c>
      <c r="D48" s="2">
        <v>2161.4641734278198</v>
      </c>
      <c r="E48" s="2">
        <v>1.97138583404049E-4</v>
      </c>
      <c r="F48" s="2">
        <v>0</v>
      </c>
      <c r="G48" s="5">
        <v>-1.7763568394002501E-15</v>
      </c>
      <c r="H48" s="2">
        <v>0</v>
      </c>
      <c r="I48" s="2">
        <v>142513.36587568201</v>
      </c>
    </row>
    <row r="49" spans="1:9" x14ac:dyDescent="0.25">
      <c r="A49" s="4">
        <v>2036</v>
      </c>
      <c r="B49" s="2">
        <v>34892.256137025201</v>
      </c>
      <c r="C49" s="2">
        <v>76588.947676192707</v>
      </c>
      <c r="D49" s="2">
        <v>2744.7042307673901</v>
      </c>
      <c r="E49" s="2">
        <v>3.41110182484669E-2</v>
      </c>
      <c r="F49" s="2">
        <v>0</v>
      </c>
      <c r="G49" s="5">
        <v>-1.7763568394002501E-15</v>
      </c>
      <c r="H49" s="2">
        <v>0</v>
      </c>
      <c r="I49" s="2">
        <v>130458.048763967</v>
      </c>
    </row>
    <row r="50" spans="1:9" x14ac:dyDescent="0.25">
      <c r="A50" s="4">
        <v>2037</v>
      </c>
      <c r="B50" s="2">
        <v>35067.888394498899</v>
      </c>
      <c r="C50" s="2">
        <v>87586.955590266502</v>
      </c>
      <c r="D50" s="2">
        <v>3023.6962647288401</v>
      </c>
      <c r="E50" s="2">
        <v>9.5525083578983594E-2</v>
      </c>
      <c r="F50" s="2">
        <v>0</v>
      </c>
      <c r="G50" s="5">
        <v>-1.7763568394002501E-15</v>
      </c>
      <c r="H50" s="2">
        <v>0</v>
      </c>
      <c r="I50" s="2">
        <v>118779.46577158901</v>
      </c>
    </row>
    <row r="51" spans="1:9" x14ac:dyDescent="0.25">
      <c r="A51" s="4">
        <v>2038</v>
      </c>
      <c r="B51" s="2">
        <v>35069.469579950601</v>
      </c>
      <c r="C51" s="2">
        <v>98689.619909438901</v>
      </c>
      <c r="D51" s="2">
        <v>3220.6918530538701</v>
      </c>
      <c r="E51" s="2">
        <v>0.121574354228641</v>
      </c>
      <c r="F51" s="2">
        <v>0</v>
      </c>
      <c r="G51" s="5">
        <v>-1.7763568394002501E-15</v>
      </c>
      <c r="H51" s="2">
        <v>0</v>
      </c>
      <c r="I51" s="2">
        <v>107252.309256565</v>
      </c>
    </row>
    <row r="52" spans="1:9" x14ac:dyDescent="0.25">
      <c r="A52" s="4">
        <v>2039</v>
      </c>
      <c r="B52" s="2">
        <v>35102.881055940801</v>
      </c>
      <c r="C52" s="2">
        <v>109249.133840893</v>
      </c>
      <c r="D52" s="2">
        <v>3792.1837116977199</v>
      </c>
      <c r="E52" s="2">
        <v>0.122526674670268</v>
      </c>
      <c r="F52" s="2">
        <v>0</v>
      </c>
      <c r="G52" s="5">
        <v>-1.7763568394002501E-15</v>
      </c>
      <c r="H52" s="2">
        <v>0</v>
      </c>
      <c r="I52" s="2">
        <v>95862.001665351796</v>
      </c>
    </row>
    <row r="53" spans="1:9" x14ac:dyDescent="0.25">
      <c r="A53" s="4">
        <v>2040</v>
      </c>
      <c r="B53" s="2">
        <v>35104.726317121997</v>
      </c>
      <c r="C53" s="2">
        <v>118558.317791551</v>
      </c>
      <c r="D53" s="2">
        <v>3900.1914601240401</v>
      </c>
      <c r="E53" s="2">
        <v>0.130913570004275</v>
      </c>
      <c r="F53" s="2">
        <v>0</v>
      </c>
      <c r="G53" s="5">
        <v>-1.7763568394002501E-15</v>
      </c>
      <c r="H53" s="2">
        <v>0</v>
      </c>
      <c r="I53" s="2">
        <v>86217.066945387807</v>
      </c>
    </row>
    <row r="54" spans="1:9" x14ac:dyDescent="0.25">
      <c r="A54" s="4">
        <v>2041</v>
      </c>
      <c r="B54" s="2">
        <f>B53</f>
        <v>35104.726317121997</v>
      </c>
      <c r="C54" s="2">
        <f t="shared" ref="C54:C63" si="9">C53</f>
        <v>118558.317791551</v>
      </c>
      <c r="D54" s="2">
        <f t="shared" ref="D54:D63" si="10">D53</f>
        <v>3900.1914601240401</v>
      </c>
      <c r="E54" s="2">
        <f t="shared" ref="E54:E63" si="11">E53</f>
        <v>0.130913570004275</v>
      </c>
      <c r="F54" s="2">
        <f t="shared" ref="F54:F63" si="12">F53</f>
        <v>0</v>
      </c>
      <c r="G54" s="2">
        <f t="shared" ref="G54:G63" si="13">G53</f>
        <v>-1.7763568394002501E-15</v>
      </c>
      <c r="H54" s="2">
        <f t="shared" ref="H54:H63" si="14">H53</f>
        <v>0</v>
      </c>
      <c r="I54" s="2">
        <f t="shared" ref="I54:I63" si="15">I53</f>
        <v>86217.066945387807</v>
      </c>
    </row>
    <row r="55" spans="1:9" x14ac:dyDescent="0.25">
      <c r="A55" s="4">
        <v>2042</v>
      </c>
      <c r="B55" s="2">
        <f t="shared" ref="B55:B63" si="16">B54</f>
        <v>35104.726317121997</v>
      </c>
      <c r="C55" s="2">
        <f t="shared" si="9"/>
        <v>118558.317791551</v>
      </c>
      <c r="D55" s="2">
        <f t="shared" si="10"/>
        <v>3900.1914601240401</v>
      </c>
      <c r="E55" s="2">
        <f t="shared" si="11"/>
        <v>0.130913570004275</v>
      </c>
      <c r="F55" s="2">
        <f t="shared" si="12"/>
        <v>0</v>
      </c>
      <c r="G55" s="2">
        <f t="shared" si="13"/>
        <v>-1.7763568394002501E-15</v>
      </c>
      <c r="H55" s="2">
        <f t="shared" si="14"/>
        <v>0</v>
      </c>
      <c r="I55" s="2">
        <f t="shared" si="15"/>
        <v>86217.066945387807</v>
      </c>
    </row>
    <row r="56" spans="1:9" x14ac:dyDescent="0.25">
      <c r="A56" s="4">
        <v>2043</v>
      </c>
      <c r="B56" s="2">
        <f t="shared" si="16"/>
        <v>35104.726317121997</v>
      </c>
      <c r="C56" s="2">
        <f t="shared" si="9"/>
        <v>118558.317791551</v>
      </c>
      <c r="D56" s="2">
        <f t="shared" si="10"/>
        <v>3900.1914601240401</v>
      </c>
      <c r="E56" s="2">
        <f t="shared" si="11"/>
        <v>0.130913570004275</v>
      </c>
      <c r="F56" s="2">
        <f t="shared" si="12"/>
        <v>0</v>
      </c>
      <c r="G56" s="2">
        <f t="shared" si="13"/>
        <v>-1.7763568394002501E-15</v>
      </c>
      <c r="H56" s="2">
        <f t="shared" si="14"/>
        <v>0</v>
      </c>
      <c r="I56" s="2">
        <f t="shared" si="15"/>
        <v>86217.066945387807</v>
      </c>
    </row>
    <row r="57" spans="1:9" x14ac:dyDescent="0.25">
      <c r="A57" s="4">
        <v>2044</v>
      </c>
      <c r="B57" s="2">
        <f t="shared" si="16"/>
        <v>35104.726317121997</v>
      </c>
      <c r="C57" s="2">
        <f t="shared" si="9"/>
        <v>118558.317791551</v>
      </c>
      <c r="D57" s="2">
        <f t="shared" si="10"/>
        <v>3900.1914601240401</v>
      </c>
      <c r="E57" s="2">
        <f t="shared" si="11"/>
        <v>0.130913570004275</v>
      </c>
      <c r="F57" s="2">
        <f t="shared" si="12"/>
        <v>0</v>
      </c>
      <c r="G57" s="2">
        <f t="shared" si="13"/>
        <v>-1.7763568394002501E-15</v>
      </c>
      <c r="H57" s="2">
        <f t="shared" si="14"/>
        <v>0</v>
      </c>
      <c r="I57" s="2">
        <f t="shared" si="15"/>
        <v>86217.066945387807</v>
      </c>
    </row>
    <row r="58" spans="1:9" x14ac:dyDescent="0.25">
      <c r="A58" s="4">
        <v>2045</v>
      </c>
      <c r="B58" s="2">
        <f t="shared" si="16"/>
        <v>35104.726317121997</v>
      </c>
      <c r="C58" s="2">
        <f t="shared" si="9"/>
        <v>118558.317791551</v>
      </c>
      <c r="D58" s="2">
        <f t="shared" si="10"/>
        <v>3900.1914601240401</v>
      </c>
      <c r="E58" s="2">
        <f t="shared" si="11"/>
        <v>0.130913570004275</v>
      </c>
      <c r="F58" s="2">
        <f t="shared" si="12"/>
        <v>0</v>
      </c>
      <c r="G58" s="2">
        <f t="shared" si="13"/>
        <v>-1.7763568394002501E-15</v>
      </c>
      <c r="H58" s="2">
        <f t="shared" si="14"/>
        <v>0</v>
      </c>
      <c r="I58" s="2">
        <f t="shared" si="15"/>
        <v>86217.066945387807</v>
      </c>
    </row>
    <row r="59" spans="1:9" x14ac:dyDescent="0.25">
      <c r="A59" s="4">
        <v>2046</v>
      </c>
      <c r="B59" s="2">
        <f t="shared" si="16"/>
        <v>35104.726317121997</v>
      </c>
      <c r="C59" s="2">
        <f t="shared" si="9"/>
        <v>118558.317791551</v>
      </c>
      <c r="D59" s="2">
        <f t="shared" si="10"/>
        <v>3900.1914601240401</v>
      </c>
      <c r="E59" s="2">
        <f t="shared" si="11"/>
        <v>0.130913570004275</v>
      </c>
      <c r="F59" s="2">
        <f t="shared" si="12"/>
        <v>0</v>
      </c>
      <c r="G59" s="2">
        <f t="shared" si="13"/>
        <v>-1.7763568394002501E-15</v>
      </c>
      <c r="H59" s="2">
        <f t="shared" si="14"/>
        <v>0</v>
      </c>
      <c r="I59" s="2">
        <f t="shared" si="15"/>
        <v>86217.066945387807</v>
      </c>
    </row>
    <row r="60" spans="1:9" x14ac:dyDescent="0.25">
      <c r="A60" s="4">
        <v>2047</v>
      </c>
      <c r="B60" s="2">
        <f t="shared" si="16"/>
        <v>35104.726317121997</v>
      </c>
      <c r="C60" s="2">
        <f t="shared" si="9"/>
        <v>118558.317791551</v>
      </c>
      <c r="D60" s="2">
        <f t="shared" si="10"/>
        <v>3900.1914601240401</v>
      </c>
      <c r="E60" s="2">
        <f t="shared" si="11"/>
        <v>0.130913570004275</v>
      </c>
      <c r="F60" s="2">
        <f t="shared" si="12"/>
        <v>0</v>
      </c>
      <c r="G60" s="2">
        <f t="shared" si="13"/>
        <v>-1.7763568394002501E-15</v>
      </c>
      <c r="H60" s="2">
        <f t="shared" si="14"/>
        <v>0</v>
      </c>
      <c r="I60" s="2">
        <f t="shared" si="15"/>
        <v>86217.066945387807</v>
      </c>
    </row>
    <row r="61" spans="1:9" x14ac:dyDescent="0.25">
      <c r="A61" s="4">
        <v>2048</v>
      </c>
      <c r="B61" s="2">
        <f t="shared" si="16"/>
        <v>35104.726317121997</v>
      </c>
      <c r="C61" s="2">
        <f t="shared" si="9"/>
        <v>118558.317791551</v>
      </c>
      <c r="D61" s="2">
        <f t="shared" si="10"/>
        <v>3900.1914601240401</v>
      </c>
      <c r="E61" s="2">
        <f t="shared" si="11"/>
        <v>0.130913570004275</v>
      </c>
      <c r="F61" s="2">
        <f t="shared" si="12"/>
        <v>0</v>
      </c>
      <c r="G61" s="2">
        <f t="shared" si="13"/>
        <v>-1.7763568394002501E-15</v>
      </c>
      <c r="H61" s="2">
        <f t="shared" si="14"/>
        <v>0</v>
      </c>
      <c r="I61" s="2">
        <f t="shared" si="15"/>
        <v>86217.066945387807</v>
      </c>
    </row>
    <row r="62" spans="1:9" x14ac:dyDescent="0.25">
      <c r="A62" s="4">
        <v>2049</v>
      </c>
      <c r="B62" s="2">
        <f t="shared" si="16"/>
        <v>35104.726317121997</v>
      </c>
      <c r="C62" s="2">
        <f t="shared" si="9"/>
        <v>118558.317791551</v>
      </c>
      <c r="D62" s="2">
        <f t="shared" si="10"/>
        <v>3900.1914601240401</v>
      </c>
      <c r="E62" s="2">
        <f t="shared" si="11"/>
        <v>0.130913570004275</v>
      </c>
      <c r="F62" s="2">
        <f t="shared" si="12"/>
        <v>0</v>
      </c>
      <c r="G62" s="2">
        <f t="shared" si="13"/>
        <v>-1.7763568394002501E-15</v>
      </c>
      <c r="H62" s="2">
        <f t="shared" si="14"/>
        <v>0</v>
      </c>
      <c r="I62" s="2">
        <f t="shared" si="15"/>
        <v>86217.066945387807</v>
      </c>
    </row>
    <row r="63" spans="1:9" x14ac:dyDescent="0.25">
      <c r="A63" s="4">
        <v>2050</v>
      </c>
      <c r="B63" s="2">
        <f t="shared" si="16"/>
        <v>35104.726317121997</v>
      </c>
      <c r="C63" s="2">
        <f t="shared" si="9"/>
        <v>118558.317791551</v>
      </c>
      <c r="D63" s="2">
        <f t="shared" si="10"/>
        <v>3900.1914601240401</v>
      </c>
      <c r="E63" s="2">
        <f t="shared" si="11"/>
        <v>0.130913570004275</v>
      </c>
      <c r="F63" s="2">
        <f t="shared" si="12"/>
        <v>0</v>
      </c>
      <c r="G63" s="2">
        <f t="shared" si="13"/>
        <v>-1.7763568394002501E-15</v>
      </c>
      <c r="H63" s="2">
        <f t="shared" si="14"/>
        <v>0</v>
      </c>
      <c r="I63" s="2">
        <f t="shared" si="15"/>
        <v>86217.066945387807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329AF-79DD-43E1-A80C-FB2C85244F9C}">
  <dimension ref="A1:I63"/>
  <sheetViews>
    <sheetView topLeftCell="A4" zoomScale="70" zoomScaleNormal="70" workbookViewId="0">
      <selection activeCell="K63" sqref="K63"/>
    </sheetView>
  </sheetViews>
  <sheetFormatPr baseColWidth="10" defaultRowHeight="15" x14ac:dyDescent="0.25"/>
  <cols>
    <col min="1" max="1" width="15.5703125" bestFit="1" customWidth="1"/>
  </cols>
  <sheetData>
    <row r="1" spans="1:9" x14ac:dyDescent="0.25">
      <c r="A1" s="1" t="s">
        <v>19</v>
      </c>
    </row>
    <row r="2" spans="1:9" x14ac:dyDescent="0.25">
      <c r="A2" s="1"/>
    </row>
    <row r="3" spans="1:9" x14ac:dyDescent="0.25">
      <c r="A3" s="3" t="s">
        <v>15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13</v>
      </c>
      <c r="I3" s="4" t="s">
        <v>14</v>
      </c>
    </row>
    <row r="4" spans="1:9" x14ac:dyDescent="0.25">
      <c r="A4" s="4">
        <v>2023</v>
      </c>
      <c r="B4" s="2">
        <v>0</v>
      </c>
      <c r="C4" s="2">
        <v>201.57420656901499</v>
      </c>
      <c r="D4" s="2">
        <v>71.185356147852104</v>
      </c>
      <c r="E4" s="2">
        <v>0.64342178394720095</v>
      </c>
      <c r="F4" s="2">
        <v>0</v>
      </c>
      <c r="G4" s="2">
        <v>0</v>
      </c>
      <c r="H4" s="2">
        <v>0</v>
      </c>
      <c r="I4" s="2">
        <v>7236.4777194836497</v>
      </c>
    </row>
    <row r="5" spans="1:9" x14ac:dyDescent="0.25">
      <c r="A5" s="4">
        <v>2024</v>
      </c>
      <c r="B5" s="2">
        <v>0</v>
      </c>
      <c r="C5" s="2">
        <v>298.381098601183</v>
      </c>
      <c r="D5" s="2">
        <v>69.663660152914304</v>
      </c>
      <c r="E5" s="2">
        <v>7.63705486201917E-2</v>
      </c>
      <c r="F5" s="2">
        <v>0</v>
      </c>
      <c r="G5" s="2">
        <v>0</v>
      </c>
      <c r="H5" s="2">
        <v>0</v>
      </c>
      <c r="I5" s="2">
        <v>6533.9816833877903</v>
      </c>
    </row>
    <row r="6" spans="1:9" x14ac:dyDescent="0.25">
      <c r="A6" s="4">
        <v>2025</v>
      </c>
      <c r="B6" s="2">
        <v>0</v>
      </c>
      <c r="C6" s="2">
        <v>538.48807972404097</v>
      </c>
      <c r="D6" s="2">
        <v>46.2983610294051</v>
      </c>
      <c r="E6" s="2">
        <v>0</v>
      </c>
      <c r="F6" s="2">
        <v>0</v>
      </c>
      <c r="G6" s="2">
        <v>0</v>
      </c>
      <c r="H6" s="2">
        <v>0</v>
      </c>
      <c r="I6" s="2">
        <v>6856.9200328508005</v>
      </c>
    </row>
    <row r="7" spans="1:9" x14ac:dyDescent="0.25">
      <c r="A7" s="4">
        <v>2026</v>
      </c>
      <c r="B7" s="2">
        <v>0</v>
      </c>
      <c r="C7" s="2">
        <v>902.81191505358004</v>
      </c>
      <c r="D7" s="2">
        <v>0.759764757424088</v>
      </c>
      <c r="E7" s="2">
        <v>0</v>
      </c>
      <c r="F7" s="2">
        <v>0</v>
      </c>
      <c r="G7" s="2">
        <v>0</v>
      </c>
      <c r="H7" s="2">
        <v>0</v>
      </c>
      <c r="I7" s="2">
        <v>7051.03590906097</v>
      </c>
    </row>
    <row r="8" spans="1:9" x14ac:dyDescent="0.25">
      <c r="A8" s="4">
        <v>2027</v>
      </c>
      <c r="B8" s="2">
        <v>57.652389566361002</v>
      </c>
      <c r="C8" s="2">
        <v>1244.9506327650199</v>
      </c>
      <c r="D8" s="2">
        <v>2.4019365519317302</v>
      </c>
      <c r="E8" s="2">
        <v>0</v>
      </c>
      <c r="F8" s="2">
        <v>0</v>
      </c>
      <c r="G8" s="2">
        <v>0</v>
      </c>
      <c r="H8" s="2">
        <v>0</v>
      </c>
      <c r="I8" s="2">
        <v>6764.3645863820002</v>
      </c>
    </row>
    <row r="9" spans="1:9" x14ac:dyDescent="0.25">
      <c r="A9" s="4">
        <v>2028</v>
      </c>
      <c r="B9" s="2">
        <v>516.15197168240502</v>
      </c>
      <c r="C9" s="2">
        <v>1323.4796780853301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6345.4336906562803</v>
      </c>
    </row>
    <row r="10" spans="1:9" x14ac:dyDescent="0.25">
      <c r="A10" s="4">
        <v>2029</v>
      </c>
      <c r="B10" s="2">
        <v>2061.8651228165099</v>
      </c>
      <c r="C10" s="2">
        <v>456.16034780643901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5780.4500384414096</v>
      </c>
    </row>
    <row r="11" spans="1:9" x14ac:dyDescent="0.25">
      <c r="A11" s="4">
        <v>2030</v>
      </c>
      <c r="B11" s="2">
        <v>3288.8354536903098</v>
      </c>
      <c r="C11" s="2">
        <v>59.358482517242997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5147.3997438491397</v>
      </c>
    </row>
    <row r="12" spans="1:9" x14ac:dyDescent="0.25">
      <c r="A12" s="4">
        <v>2031</v>
      </c>
      <c r="B12" s="2">
        <v>4170.8361838871097</v>
      </c>
      <c r="C12" s="2">
        <v>127.247500007516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4364.4469000066001</v>
      </c>
    </row>
    <row r="13" spans="1:9" x14ac:dyDescent="0.25">
      <c r="A13" s="4">
        <v>2032</v>
      </c>
      <c r="B13" s="2">
        <v>4834.9795697476502</v>
      </c>
      <c r="C13" s="2">
        <v>361.54455038400499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3508.2286277549802</v>
      </c>
    </row>
    <row r="14" spans="1:9" x14ac:dyDescent="0.25">
      <c r="A14" s="4">
        <v>2033</v>
      </c>
      <c r="B14" s="2">
        <v>889.27540023394295</v>
      </c>
      <c r="C14" s="2">
        <v>5143.4203417649796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2712.8398381512998</v>
      </c>
    </row>
    <row r="15" spans="1:9" x14ac:dyDescent="0.25">
      <c r="A15" s="4">
        <v>2034</v>
      </c>
      <c r="B15" s="2">
        <v>143.220149512988</v>
      </c>
      <c r="C15" s="2">
        <v>6609.3253969050402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2028.44835028074</v>
      </c>
    </row>
    <row r="16" spans="1:9" x14ac:dyDescent="0.25">
      <c r="A16" s="4">
        <v>2035</v>
      </c>
      <c r="B16" s="2">
        <v>86.333952427088605</v>
      </c>
      <c r="C16" s="2">
        <v>7259.3794779234104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1467.32476151439</v>
      </c>
    </row>
    <row r="17" spans="1:9" x14ac:dyDescent="0.25">
      <c r="A17" s="4">
        <v>2036</v>
      </c>
      <c r="B17" s="2">
        <v>41.347881733958197</v>
      </c>
      <c r="C17" s="2">
        <v>7745.6767142153903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1054.7062619232099</v>
      </c>
    </row>
    <row r="18" spans="1:9" x14ac:dyDescent="0.25">
      <c r="A18" s="4">
        <v>2037</v>
      </c>
      <c r="B18" s="2">
        <v>40.299938299618603</v>
      </c>
      <c r="C18" s="2">
        <v>8058.0102127810696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766.83771466550195</v>
      </c>
    </row>
    <row r="19" spans="1:9" x14ac:dyDescent="0.25">
      <c r="A19" s="4">
        <v>2038</v>
      </c>
      <c r="B19" s="2">
        <v>18.0896789694444</v>
      </c>
      <c r="C19" s="2">
        <v>8368.9633092957502</v>
      </c>
      <c r="D19" s="2">
        <v>5.6023467241904097</v>
      </c>
      <c r="E19" s="2">
        <v>0</v>
      </c>
      <c r="F19" s="2">
        <v>0</v>
      </c>
      <c r="G19" s="2">
        <v>0</v>
      </c>
      <c r="H19" s="2">
        <v>0</v>
      </c>
      <c r="I19" s="2">
        <v>491.640139999685</v>
      </c>
    </row>
    <row r="20" spans="1:9" x14ac:dyDescent="0.25">
      <c r="A20" s="4">
        <v>2039</v>
      </c>
      <c r="B20" s="2">
        <v>4.9822910899898698</v>
      </c>
      <c r="C20" s="2">
        <v>8491.8234752095505</v>
      </c>
      <c r="D20" s="2">
        <v>65.224040276839801</v>
      </c>
      <c r="E20" s="2">
        <v>0</v>
      </c>
      <c r="F20" s="2">
        <v>0</v>
      </c>
      <c r="G20" s="2">
        <v>0</v>
      </c>
      <c r="H20" s="2">
        <v>0</v>
      </c>
      <c r="I20" s="2">
        <v>338.38838716602601</v>
      </c>
    </row>
    <row r="21" spans="1:9" x14ac:dyDescent="0.25">
      <c r="A21" s="4">
        <v>2040</v>
      </c>
      <c r="B21" s="2">
        <v>0</v>
      </c>
      <c r="C21" s="2">
        <v>8303.6242433405405</v>
      </c>
      <c r="D21" s="2">
        <v>176.21150661808699</v>
      </c>
      <c r="E21" s="2">
        <v>0</v>
      </c>
      <c r="F21" s="2">
        <v>0</v>
      </c>
      <c r="G21" s="2">
        <v>0</v>
      </c>
      <c r="H21" s="2">
        <v>0</v>
      </c>
      <c r="I21" s="2">
        <v>390.16469600942798</v>
      </c>
    </row>
    <row r="22" spans="1:9" x14ac:dyDescent="0.25">
      <c r="A22" s="4">
        <v>2041</v>
      </c>
      <c r="B22" s="2">
        <f>B21</f>
        <v>0</v>
      </c>
      <c r="C22" s="2">
        <f t="shared" ref="C22:I31" si="0">C21</f>
        <v>8303.6242433405405</v>
      </c>
      <c r="D22" s="2">
        <f t="shared" si="0"/>
        <v>176.21150661808699</v>
      </c>
      <c r="E22" s="2">
        <f t="shared" si="0"/>
        <v>0</v>
      </c>
      <c r="F22" s="2">
        <f t="shared" si="0"/>
        <v>0</v>
      </c>
      <c r="G22" s="2">
        <f t="shared" si="0"/>
        <v>0</v>
      </c>
      <c r="H22" s="2">
        <f t="shared" si="0"/>
        <v>0</v>
      </c>
      <c r="I22" s="2">
        <f t="shared" si="0"/>
        <v>390.16469600942798</v>
      </c>
    </row>
    <row r="23" spans="1:9" x14ac:dyDescent="0.25">
      <c r="A23" s="4">
        <v>2042</v>
      </c>
      <c r="B23" s="2">
        <f t="shared" ref="B23:B31" si="1">B22</f>
        <v>0</v>
      </c>
      <c r="C23" s="2">
        <f t="shared" si="0"/>
        <v>8303.6242433405405</v>
      </c>
      <c r="D23" s="2">
        <f t="shared" si="0"/>
        <v>176.21150661808699</v>
      </c>
      <c r="E23" s="2">
        <f t="shared" si="0"/>
        <v>0</v>
      </c>
      <c r="F23" s="2">
        <f t="shared" si="0"/>
        <v>0</v>
      </c>
      <c r="G23" s="2">
        <f t="shared" si="0"/>
        <v>0</v>
      </c>
      <c r="H23" s="2">
        <f t="shared" si="0"/>
        <v>0</v>
      </c>
      <c r="I23" s="2">
        <f t="shared" si="0"/>
        <v>390.16469600942798</v>
      </c>
    </row>
    <row r="24" spans="1:9" x14ac:dyDescent="0.25">
      <c r="A24" s="4">
        <v>2043</v>
      </c>
      <c r="B24" s="2">
        <f t="shared" si="1"/>
        <v>0</v>
      </c>
      <c r="C24" s="2">
        <f t="shared" si="0"/>
        <v>8303.6242433405405</v>
      </c>
      <c r="D24" s="2">
        <f t="shared" si="0"/>
        <v>176.21150661808699</v>
      </c>
      <c r="E24" s="2">
        <f t="shared" si="0"/>
        <v>0</v>
      </c>
      <c r="F24" s="2">
        <f t="shared" si="0"/>
        <v>0</v>
      </c>
      <c r="G24" s="2">
        <f t="shared" si="0"/>
        <v>0</v>
      </c>
      <c r="H24" s="2">
        <f t="shared" si="0"/>
        <v>0</v>
      </c>
      <c r="I24" s="2">
        <f t="shared" si="0"/>
        <v>390.16469600942798</v>
      </c>
    </row>
    <row r="25" spans="1:9" x14ac:dyDescent="0.25">
      <c r="A25" s="4">
        <v>2044</v>
      </c>
      <c r="B25" s="2">
        <f t="shared" si="1"/>
        <v>0</v>
      </c>
      <c r="C25" s="2">
        <f t="shared" si="0"/>
        <v>8303.6242433405405</v>
      </c>
      <c r="D25" s="2">
        <f t="shared" si="0"/>
        <v>176.21150661808699</v>
      </c>
      <c r="E25" s="2">
        <f t="shared" si="0"/>
        <v>0</v>
      </c>
      <c r="F25" s="2">
        <f t="shared" si="0"/>
        <v>0</v>
      </c>
      <c r="G25" s="2">
        <f t="shared" si="0"/>
        <v>0</v>
      </c>
      <c r="H25" s="2">
        <f t="shared" si="0"/>
        <v>0</v>
      </c>
      <c r="I25" s="2">
        <f t="shared" si="0"/>
        <v>390.16469600942798</v>
      </c>
    </row>
    <row r="26" spans="1:9" x14ac:dyDescent="0.25">
      <c r="A26" s="4">
        <v>2045</v>
      </c>
      <c r="B26" s="2">
        <f t="shared" si="1"/>
        <v>0</v>
      </c>
      <c r="C26" s="2">
        <f t="shared" si="0"/>
        <v>8303.6242433405405</v>
      </c>
      <c r="D26" s="2">
        <f t="shared" si="0"/>
        <v>176.21150661808699</v>
      </c>
      <c r="E26" s="2">
        <f t="shared" si="0"/>
        <v>0</v>
      </c>
      <c r="F26" s="2">
        <f t="shared" si="0"/>
        <v>0</v>
      </c>
      <c r="G26" s="2">
        <f t="shared" si="0"/>
        <v>0</v>
      </c>
      <c r="H26" s="2">
        <f t="shared" si="0"/>
        <v>0</v>
      </c>
      <c r="I26" s="2">
        <f t="shared" si="0"/>
        <v>390.16469600942798</v>
      </c>
    </row>
    <row r="27" spans="1:9" x14ac:dyDescent="0.25">
      <c r="A27" s="4">
        <v>2046</v>
      </c>
      <c r="B27" s="2">
        <f t="shared" si="1"/>
        <v>0</v>
      </c>
      <c r="C27" s="2">
        <f t="shared" si="0"/>
        <v>8303.6242433405405</v>
      </c>
      <c r="D27" s="2">
        <f t="shared" si="0"/>
        <v>176.21150661808699</v>
      </c>
      <c r="E27" s="2">
        <f t="shared" si="0"/>
        <v>0</v>
      </c>
      <c r="F27" s="2">
        <f t="shared" si="0"/>
        <v>0</v>
      </c>
      <c r="G27" s="2">
        <f t="shared" si="0"/>
        <v>0</v>
      </c>
      <c r="H27" s="2">
        <f t="shared" si="0"/>
        <v>0</v>
      </c>
      <c r="I27" s="2">
        <f t="shared" si="0"/>
        <v>390.16469600942798</v>
      </c>
    </row>
    <row r="28" spans="1:9" x14ac:dyDescent="0.25">
      <c r="A28" s="4">
        <v>2047</v>
      </c>
      <c r="B28" s="2">
        <f t="shared" si="1"/>
        <v>0</v>
      </c>
      <c r="C28" s="2">
        <f t="shared" si="0"/>
        <v>8303.6242433405405</v>
      </c>
      <c r="D28" s="2">
        <f t="shared" si="0"/>
        <v>176.21150661808699</v>
      </c>
      <c r="E28" s="2">
        <f t="shared" si="0"/>
        <v>0</v>
      </c>
      <c r="F28" s="2">
        <f t="shared" si="0"/>
        <v>0</v>
      </c>
      <c r="G28" s="2">
        <f t="shared" si="0"/>
        <v>0</v>
      </c>
      <c r="H28" s="2">
        <f t="shared" si="0"/>
        <v>0</v>
      </c>
      <c r="I28" s="2">
        <f t="shared" si="0"/>
        <v>390.16469600942798</v>
      </c>
    </row>
    <row r="29" spans="1:9" x14ac:dyDescent="0.25">
      <c r="A29" s="4">
        <v>2048</v>
      </c>
      <c r="B29" s="2">
        <f t="shared" si="1"/>
        <v>0</v>
      </c>
      <c r="C29" s="2">
        <f t="shared" si="0"/>
        <v>8303.6242433405405</v>
      </c>
      <c r="D29" s="2">
        <f t="shared" si="0"/>
        <v>176.21150661808699</v>
      </c>
      <c r="E29" s="2">
        <f t="shared" si="0"/>
        <v>0</v>
      </c>
      <c r="F29" s="2">
        <f t="shared" si="0"/>
        <v>0</v>
      </c>
      <c r="G29" s="2">
        <f t="shared" si="0"/>
        <v>0</v>
      </c>
      <c r="H29" s="2">
        <f t="shared" si="0"/>
        <v>0</v>
      </c>
      <c r="I29" s="2">
        <f t="shared" si="0"/>
        <v>390.16469600942798</v>
      </c>
    </row>
    <row r="30" spans="1:9" x14ac:dyDescent="0.25">
      <c r="A30" s="4">
        <v>2049</v>
      </c>
      <c r="B30" s="2">
        <f t="shared" si="1"/>
        <v>0</v>
      </c>
      <c r="C30" s="2">
        <f t="shared" si="0"/>
        <v>8303.6242433405405</v>
      </c>
      <c r="D30" s="2">
        <f t="shared" si="0"/>
        <v>176.21150661808699</v>
      </c>
      <c r="E30" s="2">
        <f t="shared" si="0"/>
        <v>0</v>
      </c>
      <c r="F30" s="2">
        <f t="shared" si="0"/>
        <v>0</v>
      </c>
      <c r="G30" s="2">
        <f t="shared" si="0"/>
        <v>0</v>
      </c>
      <c r="H30" s="2">
        <f t="shared" si="0"/>
        <v>0</v>
      </c>
      <c r="I30" s="2">
        <f t="shared" si="0"/>
        <v>390.16469600942798</v>
      </c>
    </row>
    <row r="31" spans="1:9" x14ac:dyDescent="0.25">
      <c r="A31" s="4">
        <v>2050</v>
      </c>
      <c r="B31" s="2">
        <f t="shared" si="1"/>
        <v>0</v>
      </c>
      <c r="C31" s="2">
        <f t="shared" si="0"/>
        <v>8303.6242433405405</v>
      </c>
      <c r="D31" s="2">
        <f t="shared" si="0"/>
        <v>176.21150661808699</v>
      </c>
      <c r="E31" s="2">
        <f t="shared" si="0"/>
        <v>0</v>
      </c>
      <c r="F31" s="2">
        <f t="shared" si="0"/>
        <v>0</v>
      </c>
      <c r="G31" s="2">
        <f t="shared" si="0"/>
        <v>0</v>
      </c>
      <c r="H31" s="2">
        <f t="shared" si="0"/>
        <v>0</v>
      </c>
      <c r="I31" s="2">
        <f t="shared" si="0"/>
        <v>390.16469600942798</v>
      </c>
    </row>
    <row r="35" spans="1:9" x14ac:dyDescent="0.25">
      <c r="A35" s="3" t="s">
        <v>16</v>
      </c>
      <c r="B35" s="4" t="s">
        <v>0</v>
      </c>
      <c r="C35" s="4" t="s">
        <v>1</v>
      </c>
      <c r="D35" s="4" t="s">
        <v>2</v>
      </c>
      <c r="E35" s="4" t="s">
        <v>3</v>
      </c>
      <c r="F35" s="4" t="s">
        <v>4</v>
      </c>
      <c r="G35" s="4" t="s">
        <v>5</v>
      </c>
      <c r="H35" s="4" t="s">
        <v>13</v>
      </c>
      <c r="I35" s="4" t="s">
        <v>14</v>
      </c>
    </row>
    <row r="36" spans="1:9" x14ac:dyDescent="0.25">
      <c r="A36" s="4">
        <v>2023</v>
      </c>
      <c r="B36" s="2">
        <v>0</v>
      </c>
      <c r="C36" s="2">
        <v>201.57420656901499</v>
      </c>
      <c r="D36" s="2">
        <v>71.185356147852104</v>
      </c>
      <c r="E36" s="2">
        <v>0.64342178394720095</v>
      </c>
      <c r="F36" s="2">
        <v>0</v>
      </c>
      <c r="G36" s="2">
        <v>0</v>
      </c>
      <c r="H36" s="2">
        <v>0</v>
      </c>
      <c r="I36" s="2">
        <v>102498.743553789</v>
      </c>
    </row>
    <row r="37" spans="1:9" x14ac:dyDescent="0.25">
      <c r="A37" s="4">
        <v>2024</v>
      </c>
      <c r="B37" s="2">
        <v>0</v>
      </c>
      <c r="C37" s="2">
        <v>499.95530517019802</v>
      </c>
      <c r="D37" s="2">
        <v>140.84901630076601</v>
      </c>
      <c r="E37" s="2">
        <v>0.71979233256739295</v>
      </c>
      <c r="F37" s="2">
        <v>0</v>
      </c>
      <c r="G37" s="2">
        <v>0</v>
      </c>
      <c r="H37" s="2">
        <v>0</v>
      </c>
      <c r="I37" s="2">
        <v>103256.240285387</v>
      </c>
    </row>
    <row r="38" spans="1:9" x14ac:dyDescent="0.25">
      <c r="A38" s="4">
        <v>2025</v>
      </c>
      <c r="B38" s="2">
        <v>0</v>
      </c>
      <c r="C38" s="2">
        <v>1038.4433848942399</v>
      </c>
      <c r="D38" s="2">
        <v>118.912637539752</v>
      </c>
      <c r="E38" s="2">
        <v>7.63705486201917E-2</v>
      </c>
      <c r="F38" s="2">
        <v>0</v>
      </c>
      <c r="G38" s="2">
        <v>0</v>
      </c>
      <c r="H38" s="2">
        <v>0</v>
      </c>
      <c r="I38" s="2">
        <v>103865.94986711</v>
      </c>
    </row>
    <row r="39" spans="1:9" x14ac:dyDescent="0.25">
      <c r="A39" s="4">
        <v>2026</v>
      </c>
      <c r="B39" s="2">
        <v>0</v>
      </c>
      <c r="C39" s="2">
        <v>1941.25529994782</v>
      </c>
      <c r="D39" s="2">
        <v>70.659857686150104</v>
      </c>
      <c r="E39" s="5">
        <v>-1.38777878078145E-17</v>
      </c>
      <c r="F39" s="2">
        <v>0</v>
      </c>
      <c r="G39" s="2">
        <v>0</v>
      </c>
      <c r="H39" s="2">
        <v>0</v>
      </c>
      <c r="I39" s="2">
        <v>104137.08496336</v>
      </c>
    </row>
    <row r="40" spans="1:9" x14ac:dyDescent="0.25">
      <c r="A40" s="4">
        <v>2027</v>
      </c>
      <c r="B40" s="2">
        <v>57.652389566361002</v>
      </c>
      <c r="C40" s="2">
        <v>3182.4958069039299</v>
      </c>
      <c r="D40" s="2">
        <v>14.053856393980499</v>
      </c>
      <c r="E40" s="5">
        <v>-1.38777878078145E-17</v>
      </c>
      <c r="F40" s="2">
        <v>0</v>
      </c>
      <c r="G40" s="2">
        <v>0</v>
      </c>
      <c r="H40" s="2">
        <v>0</v>
      </c>
      <c r="I40" s="2">
        <v>104020.41592903199</v>
      </c>
    </row>
    <row r="41" spans="1:9" x14ac:dyDescent="0.25">
      <c r="A41" s="4">
        <v>2028</v>
      </c>
      <c r="B41" s="2">
        <v>573.80436124876599</v>
      </c>
      <c r="C41" s="2">
        <v>4411.4245486434302</v>
      </c>
      <c r="D41" s="2">
        <v>3.3140635035574602</v>
      </c>
      <c r="E41" s="5">
        <v>-1.38777878078145E-17</v>
      </c>
      <c r="F41" s="2">
        <v>0</v>
      </c>
      <c r="G41" s="2">
        <v>0</v>
      </c>
      <c r="H41" s="2">
        <v>0</v>
      </c>
      <c r="I41" s="2">
        <v>103411.692869401</v>
      </c>
    </row>
    <row r="42" spans="1:9" x14ac:dyDescent="0.25">
      <c r="A42" s="4">
        <v>2029</v>
      </c>
      <c r="B42" s="2">
        <v>2635.6694840652699</v>
      </c>
      <c r="C42" s="2">
        <v>4664.2802914516296</v>
      </c>
      <c r="D42" s="5">
        <v>8.7900192153877996E-5</v>
      </c>
      <c r="E42" s="5">
        <v>-1.38777878078145E-17</v>
      </c>
      <c r="F42" s="2">
        <v>0</v>
      </c>
      <c r="G42" s="2">
        <v>0</v>
      </c>
      <c r="H42" s="2">
        <v>0</v>
      </c>
      <c r="I42" s="2">
        <v>102225.903840282</v>
      </c>
    </row>
    <row r="43" spans="1:9" x14ac:dyDescent="0.25">
      <c r="A43" s="4">
        <v>2030</v>
      </c>
      <c r="B43" s="2">
        <v>5924.5049377555897</v>
      </c>
      <c r="C43" s="2">
        <v>4455.28927042342</v>
      </c>
      <c r="D43" s="5">
        <v>2.34022870526651E-14</v>
      </c>
      <c r="E43" s="5">
        <v>-1.38777878078145E-17</v>
      </c>
      <c r="F43" s="2">
        <v>0</v>
      </c>
      <c r="G43" s="2">
        <v>0</v>
      </c>
      <c r="H43" s="2">
        <v>0</v>
      </c>
      <c r="I43" s="2">
        <v>100271.677356421</v>
      </c>
    </row>
    <row r="44" spans="1:9" x14ac:dyDescent="0.25">
      <c r="A44" s="4">
        <v>2031</v>
      </c>
      <c r="B44" s="2">
        <v>10095.341121642699</v>
      </c>
      <c r="C44" s="2">
        <v>4163.8541423422203</v>
      </c>
      <c r="D44" s="5">
        <v>2.34022870526651E-14</v>
      </c>
      <c r="E44" s="5">
        <v>-1.38777878078145E-17</v>
      </c>
      <c r="F44" s="2">
        <v>0</v>
      </c>
      <c r="G44" s="2">
        <v>0</v>
      </c>
      <c r="H44" s="2">
        <v>0</v>
      </c>
      <c r="I44" s="2">
        <v>96178.726058808301</v>
      </c>
    </row>
    <row r="45" spans="1:9" x14ac:dyDescent="0.25">
      <c r="A45" s="4">
        <v>2032</v>
      </c>
      <c r="B45" s="2">
        <v>14930.3206913903</v>
      </c>
      <c r="C45" s="2">
        <v>4057.3131572063298</v>
      </c>
      <c r="D45" s="5">
        <v>2.34022870526651E-14</v>
      </c>
      <c r="E45" s="5">
        <v>-1.38777878078145E-17</v>
      </c>
      <c r="F45" s="2">
        <v>0</v>
      </c>
      <c r="G45" s="2">
        <v>0</v>
      </c>
      <c r="H45" s="2">
        <v>0</v>
      </c>
      <c r="I45" s="2">
        <v>91348.800944385905</v>
      </c>
    </row>
    <row r="46" spans="1:9" x14ac:dyDescent="0.25">
      <c r="A46" s="4">
        <v>2033</v>
      </c>
      <c r="B46" s="2">
        <v>15819.5960916243</v>
      </c>
      <c r="C46" s="2">
        <v>8546.3712861000295</v>
      </c>
      <c r="D46" s="5">
        <v>2.34022870526651E-14</v>
      </c>
      <c r="E46" s="5">
        <v>-1.38777878078145E-17</v>
      </c>
      <c r="F46" s="2">
        <v>0</v>
      </c>
      <c r="G46" s="2">
        <v>0</v>
      </c>
      <c r="H46" s="2">
        <v>0</v>
      </c>
      <c r="I46" s="2">
        <v>85868.980885447701</v>
      </c>
    </row>
    <row r="47" spans="1:9" x14ac:dyDescent="0.25">
      <c r="A47" s="4">
        <v>2034</v>
      </c>
      <c r="B47" s="2">
        <v>15962.8162411373</v>
      </c>
      <c r="C47" s="2">
        <v>14612.2632776552</v>
      </c>
      <c r="D47" s="5">
        <v>2.34022870526651E-14</v>
      </c>
      <c r="E47" s="5">
        <v>-1.38777878078145E-17</v>
      </c>
      <c r="F47" s="2">
        <v>0</v>
      </c>
      <c r="G47" s="2">
        <v>0</v>
      </c>
      <c r="H47" s="2">
        <v>0</v>
      </c>
      <c r="I47" s="2">
        <v>79558.382214569298</v>
      </c>
    </row>
    <row r="48" spans="1:9" x14ac:dyDescent="0.25">
      <c r="A48" s="4">
        <v>2035</v>
      </c>
      <c r="B48" s="2">
        <v>16049.150193564399</v>
      </c>
      <c r="C48" s="2">
        <v>21447.925342686802</v>
      </c>
      <c r="D48" s="5">
        <v>2.34022870526651E-14</v>
      </c>
      <c r="E48" s="5">
        <v>-1.38777878078145E-17</v>
      </c>
      <c r="F48" s="2">
        <v>0</v>
      </c>
      <c r="G48" s="2">
        <v>0</v>
      </c>
      <c r="H48" s="2">
        <v>0</v>
      </c>
      <c r="I48" s="2">
        <v>72534.899667299993</v>
      </c>
    </row>
    <row r="49" spans="1:9" x14ac:dyDescent="0.25">
      <c r="A49" s="4">
        <v>2036</v>
      </c>
      <c r="B49" s="2">
        <v>16090.498075298299</v>
      </c>
      <c r="C49" s="2">
        <v>28610.834524803598</v>
      </c>
      <c r="D49" s="5">
        <v>2.34022870526651E-14</v>
      </c>
      <c r="E49" s="5">
        <v>-1.38777878078145E-17</v>
      </c>
      <c r="F49" s="2">
        <v>0</v>
      </c>
      <c r="G49" s="2">
        <v>0</v>
      </c>
      <c r="H49" s="2">
        <v>0</v>
      </c>
      <c r="I49" s="2">
        <v>65229.1560736389</v>
      </c>
    </row>
    <row r="50" spans="1:9" x14ac:dyDescent="0.25">
      <c r="A50" s="4">
        <v>2037</v>
      </c>
      <c r="B50" s="2">
        <v>16130.7980135979</v>
      </c>
      <c r="C50" s="2">
        <v>35946.190643287999</v>
      </c>
      <c r="D50" s="5">
        <v>2.34022870526651E-14</v>
      </c>
      <c r="E50" s="5">
        <v>-1.38777878078145E-17</v>
      </c>
      <c r="F50" s="2">
        <v>0</v>
      </c>
      <c r="G50" s="2">
        <v>0</v>
      </c>
      <c r="H50" s="2">
        <v>0</v>
      </c>
      <c r="I50" s="2">
        <v>57752.013487044198</v>
      </c>
    </row>
    <row r="51" spans="1:9" x14ac:dyDescent="0.25">
      <c r="A51" s="4">
        <v>2038</v>
      </c>
      <c r="B51" s="2">
        <v>16148.887692567399</v>
      </c>
      <c r="C51" s="2">
        <v>43165.075457382503</v>
      </c>
      <c r="D51" s="2">
        <v>5.6023467241904301</v>
      </c>
      <c r="E51" s="5">
        <v>-1.38777878078145E-17</v>
      </c>
      <c r="F51" s="2">
        <v>0</v>
      </c>
      <c r="G51" s="2">
        <v>0</v>
      </c>
      <c r="H51" s="2">
        <v>0</v>
      </c>
      <c r="I51" s="2">
        <v>50407.950117445398</v>
      </c>
    </row>
    <row r="52" spans="1:9" x14ac:dyDescent="0.25">
      <c r="A52" s="4">
        <v>2039</v>
      </c>
      <c r="B52" s="2">
        <v>16153.8699836574</v>
      </c>
      <c r="C52" s="2">
        <v>50360.122436965699</v>
      </c>
      <c r="D52" s="2">
        <v>70.826387001030298</v>
      </c>
      <c r="E52" s="5">
        <v>-1.38777878078145E-17</v>
      </c>
      <c r="F52" s="2">
        <v>0</v>
      </c>
      <c r="G52" s="2">
        <v>0</v>
      </c>
      <c r="H52" s="2">
        <v>0</v>
      </c>
      <c r="I52" s="2">
        <v>43041.210276685197</v>
      </c>
    </row>
    <row r="53" spans="1:9" x14ac:dyDescent="0.25">
      <c r="A53" s="4">
        <v>2040</v>
      </c>
      <c r="B53" s="2">
        <v>16153.8699836574</v>
      </c>
      <c r="C53" s="2">
        <v>57459.891295958398</v>
      </c>
      <c r="D53" s="2">
        <v>242.251751141276</v>
      </c>
      <c r="E53" s="5">
        <v>-1.38777878078145E-17</v>
      </c>
      <c r="F53" s="2">
        <v>0</v>
      </c>
      <c r="G53" s="2">
        <v>0</v>
      </c>
      <c r="H53" s="2">
        <v>0</v>
      </c>
      <c r="I53" s="2">
        <v>35668.529523741599</v>
      </c>
    </row>
    <row r="54" spans="1:9" x14ac:dyDescent="0.25">
      <c r="A54" s="4">
        <v>2041</v>
      </c>
      <c r="B54" s="2">
        <f>B53</f>
        <v>16153.8699836574</v>
      </c>
      <c r="C54" s="2">
        <f t="shared" ref="C54:I63" si="2">C53</f>
        <v>57459.891295958398</v>
      </c>
      <c r="D54" s="2">
        <f t="shared" si="2"/>
        <v>242.251751141276</v>
      </c>
      <c r="E54" s="2">
        <f t="shared" si="2"/>
        <v>-1.38777878078145E-17</v>
      </c>
      <c r="F54" s="2">
        <f t="shared" si="2"/>
        <v>0</v>
      </c>
      <c r="G54" s="2">
        <f t="shared" si="2"/>
        <v>0</v>
      </c>
      <c r="H54" s="2">
        <f t="shared" si="2"/>
        <v>0</v>
      </c>
      <c r="I54" s="2">
        <f t="shared" si="2"/>
        <v>35668.529523741599</v>
      </c>
    </row>
    <row r="55" spans="1:9" x14ac:dyDescent="0.25">
      <c r="A55" s="4">
        <v>2042</v>
      </c>
      <c r="B55" s="2">
        <f t="shared" ref="B55:B63" si="3">B54</f>
        <v>16153.8699836574</v>
      </c>
      <c r="C55" s="2">
        <f t="shared" si="2"/>
        <v>57459.891295958398</v>
      </c>
      <c r="D55" s="2">
        <f t="shared" si="2"/>
        <v>242.251751141276</v>
      </c>
      <c r="E55" s="2">
        <f t="shared" si="2"/>
        <v>-1.38777878078145E-17</v>
      </c>
      <c r="F55" s="2">
        <f t="shared" si="2"/>
        <v>0</v>
      </c>
      <c r="G55" s="2">
        <f t="shared" si="2"/>
        <v>0</v>
      </c>
      <c r="H55" s="2">
        <f t="shared" si="2"/>
        <v>0</v>
      </c>
      <c r="I55" s="2">
        <f t="shared" si="2"/>
        <v>35668.529523741599</v>
      </c>
    </row>
    <row r="56" spans="1:9" x14ac:dyDescent="0.25">
      <c r="A56" s="4">
        <v>2043</v>
      </c>
      <c r="B56" s="2">
        <f t="shared" si="3"/>
        <v>16153.8699836574</v>
      </c>
      <c r="C56" s="2">
        <f t="shared" si="2"/>
        <v>57459.891295958398</v>
      </c>
      <c r="D56" s="2">
        <f t="shared" si="2"/>
        <v>242.251751141276</v>
      </c>
      <c r="E56" s="2">
        <f t="shared" si="2"/>
        <v>-1.38777878078145E-17</v>
      </c>
      <c r="F56" s="2">
        <f t="shared" si="2"/>
        <v>0</v>
      </c>
      <c r="G56" s="2">
        <f t="shared" si="2"/>
        <v>0</v>
      </c>
      <c r="H56" s="2">
        <f t="shared" si="2"/>
        <v>0</v>
      </c>
      <c r="I56" s="2">
        <f t="shared" si="2"/>
        <v>35668.529523741599</v>
      </c>
    </row>
    <row r="57" spans="1:9" x14ac:dyDescent="0.25">
      <c r="A57" s="4">
        <v>2044</v>
      </c>
      <c r="B57" s="2">
        <f t="shared" si="3"/>
        <v>16153.8699836574</v>
      </c>
      <c r="C57" s="2">
        <f t="shared" si="2"/>
        <v>57459.891295958398</v>
      </c>
      <c r="D57" s="2">
        <f t="shared" si="2"/>
        <v>242.251751141276</v>
      </c>
      <c r="E57" s="2">
        <f t="shared" si="2"/>
        <v>-1.38777878078145E-17</v>
      </c>
      <c r="F57" s="2">
        <f t="shared" si="2"/>
        <v>0</v>
      </c>
      <c r="G57" s="2">
        <f t="shared" si="2"/>
        <v>0</v>
      </c>
      <c r="H57" s="2">
        <f t="shared" si="2"/>
        <v>0</v>
      </c>
      <c r="I57" s="2">
        <f t="shared" si="2"/>
        <v>35668.529523741599</v>
      </c>
    </row>
    <row r="58" spans="1:9" x14ac:dyDescent="0.25">
      <c r="A58" s="4">
        <v>2045</v>
      </c>
      <c r="B58" s="2">
        <f t="shared" si="3"/>
        <v>16153.8699836574</v>
      </c>
      <c r="C58" s="2">
        <f t="shared" si="2"/>
        <v>57459.891295958398</v>
      </c>
      <c r="D58" s="2">
        <f t="shared" si="2"/>
        <v>242.251751141276</v>
      </c>
      <c r="E58" s="2">
        <f t="shared" si="2"/>
        <v>-1.38777878078145E-17</v>
      </c>
      <c r="F58" s="2">
        <f t="shared" si="2"/>
        <v>0</v>
      </c>
      <c r="G58" s="2">
        <f t="shared" si="2"/>
        <v>0</v>
      </c>
      <c r="H58" s="2">
        <f t="shared" si="2"/>
        <v>0</v>
      </c>
      <c r="I58" s="2">
        <f t="shared" si="2"/>
        <v>35668.529523741599</v>
      </c>
    </row>
    <row r="59" spans="1:9" x14ac:dyDescent="0.25">
      <c r="A59" s="4">
        <v>2046</v>
      </c>
      <c r="B59" s="2">
        <f t="shared" si="3"/>
        <v>16153.8699836574</v>
      </c>
      <c r="C59" s="2">
        <f t="shared" si="2"/>
        <v>57459.891295958398</v>
      </c>
      <c r="D59" s="2">
        <f t="shared" si="2"/>
        <v>242.251751141276</v>
      </c>
      <c r="E59" s="2">
        <f t="shared" si="2"/>
        <v>-1.38777878078145E-17</v>
      </c>
      <c r="F59" s="2">
        <f t="shared" si="2"/>
        <v>0</v>
      </c>
      <c r="G59" s="2">
        <f t="shared" si="2"/>
        <v>0</v>
      </c>
      <c r="H59" s="2">
        <f t="shared" si="2"/>
        <v>0</v>
      </c>
      <c r="I59" s="2">
        <f t="shared" si="2"/>
        <v>35668.529523741599</v>
      </c>
    </row>
    <row r="60" spans="1:9" x14ac:dyDescent="0.25">
      <c r="A60" s="4">
        <v>2047</v>
      </c>
      <c r="B60" s="2">
        <f t="shared" si="3"/>
        <v>16153.8699836574</v>
      </c>
      <c r="C60" s="2">
        <f t="shared" si="2"/>
        <v>57459.891295958398</v>
      </c>
      <c r="D60" s="2">
        <f t="shared" si="2"/>
        <v>242.251751141276</v>
      </c>
      <c r="E60" s="2">
        <f t="shared" si="2"/>
        <v>-1.38777878078145E-17</v>
      </c>
      <c r="F60" s="2">
        <f t="shared" si="2"/>
        <v>0</v>
      </c>
      <c r="G60" s="2">
        <f t="shared" si="2"/>
        <v>0</v>
      </c>
      <c r="H60" s="2">
        <f t="shared" si="2"/>
        <v>0</v>
      </c>
      <c r="I60" s="2">
        <f t="shared" si="2"/>
        <v>35668.529523741599</v>
      </c>
    </row>
    <row r="61" spans="1:9" x14ac:dyDescent="0.25">
      <c r="A61" s="4">
        <v>2048</v>
      </c>
      <c r="B61" s="2">
        <f t="shared" si="3"/>
        <v>16153.8699836574</v>
      </c>
      <c r="C61" s="2">
        <f t="shared" si="2"/>
        <v>57459.891295958398</v>
      </c>
      <c r="D61" s="2">
        <f t="shared" si="2"/>
        <v>242.251751141276</v>
      </c>
      <c r="E61" s="2">
        <f t="shared" si="2"/>
        <v>-1.38777878078145E-17</v>
      </c>
      <c r="F61" s="2">
        <f t="shared" si="2"/>
        <v>0</v>
      </c>
      <c r="G61" s="2">
        <f t="shared" si="2"/>
        <v>0</v>
      </c>
      <c r="H61" s="2">
        <f t="shared" si="2"/>
        <v>0</v>
      </c>
      <c r="I61" s="2">
        <f t="shared" si="2"/>
        <v>35668.529523741599</v>
      </c>
    </row>
    <row r="62" spans="1:9" x14ac:dyDescent="0.25">
      <c r="A62" s="4">
        <v>2049</v>
      </c>
      <c r="B62" s="2">
        <f t="shared" si="3"/>
        <v>16153.8699836574</v>
      </c>
      <c r="C62" s="2">
        <f t="shared" si="2"/>
        <v>57459.891295958398</v>
      </c>
      <c r="D62" s="2">
        <f t="shared" si="2"/>
        <v>242.251751141276</v>
      </c>
      <c r="E62" s="2">
        <f t="shared" si="2"/>
        <v>-1.38777878078145E-17</v>
      </c>
      <c r="F62" s="2">
        <f t="shared" si="2"/>
        <v>0</v>
      </c>
      <c r="G62" s="2">
        <f t="shared" si="2"/>
        <v>0</v>
      </c>
      <c r="H62" s="2">
        <f t="shared" si="2"/>
        <v>0</v>
      </c>
      <c r="I62" s="2">
        <f t="shared" si="2"/>
        <v>35668.529523741599</v>
      </c>
    </row>
    <row r="63" spans="1:9" x14ac:dyDescent="0.25">
      <c r="A63" s="4">
        <v>2050</v>
      </c>
      <c r="B63" s="2">
        <f t="shared" si="3"/>
        <v>16153.8699836574</v>
      </c>
      <c r="C63" s="2">
        <f t="shared" si="2"/>
        <v>57459.891295958398</v>
      </c>
      <c r="D63" s="2">
        <f t="shared" si="2"/>
        <v>242.251751141276</v>
      </c>
      <c r="E63" s="2">
        <f t="shared" si="2"/>
        <v>-1.38777878078145E-17</v>
      </c>
      <c r="F63" s="2">
        <f t="shared" si="2"/>
        <v>0</v>
      </c>
      <c r="G63" s="2">
        <f t="shared" si="2"/>
        <v>0</v>
      </c>
      <c r="H63" s="2">
        <f t="shared" si="2"/>
        <v>0</v>
      </c>
      <c r="I63" s="2">
        <f t="shared" si="2"/>
        <v>35668.529523741599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458BA-F20C-4E92-AED8-EC5E34857FF4}">
  <dimension ref="A1:P63"/>
  <sheetViews>
    <sheetView topLeftCell="B1" zoomScale="70" zoomScaleNormal="70" workbookViewId="0">
      <selection activeCell="B36" sqref="B36:P53"/>
    </sheetView>
  </sheetViews>
  <sheetFormatPr baseColWidth="10" defaultRowHeight="15" x14ac:dyDescent="0.25"/>
  <cols>
    <col min="1" max="1" width="15.5703125" bestFit="1" customWidth="1"/>
  </cols>
  <sheetData>
    <row r="1" spans="1:16" x14ac:dyDescent="0.25">
      <c r="A1" s="1" t="s">
        <v>18</v>
      </c>
    </row>
    <row r="2" spans="1:16" x14ac:dyDescent="0.25">
      <c r="A2" s="1"/>
    </row>
    <row r="3" spans="1:16" x14ac:dyDescent="0.25">
      <c r="A3" s="3" t="s">
        <v>15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</row>
    <row r="4" spans="1:16" x14ac:dyDescent="0.25">
      <c r="A4" s="4">
        <v>2023</v>
      </c>
      <c r="B4" s="2">
        <v>0</v>
      </c>
      <c r="C4" s="2">
        <v>2.6418420986970199E-3</v>
      </c>
      <c r="D4" s="2">
        <v>8.9062966282686899E-3</v>
      </c>
      <c r="E4" s="2">
        <v>1.2296437942846501</v>
      </c>
      <c r="F4" s="2">
        <v>74.583212085672699</v>
      </c>
      <c r="G4" s="2">
        <v>7.7227405359845802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2211.4410540762101</v>
      </c>
    </row>
    <row r="5" spans="1:16" x14ac:dyDescent="0.25">
      <c r="A5" s="4">
        <v>2024</v>
      </c>
      <c r="B5" s="2">
        <v>0</v>
      </c>
      <c r="C5" s="2">
        <v>0.50847897744285397</v>
      </c>
      <c r="D5" s="2">
        <v>0.34014399321171601</v>
      </c>
      <c r="E5" s="2">
        <v>3.94352009940771</v>
      </c>
      <c r="F5" s="2">
        <v>90.943011784565897</v>
      </c>
      <c r="G5" s="2">
        <v>18.3217409359189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2008.08346596716</v>
      </c>
    </row>
    <row r="6" spans="1:16" x14ac:dyDescent="0.25">
      <c r="A6" s="4">
        <v>2025</v>
      </c>
      <c r="B6" s="2">
        <v>0</v>
      </c>
      <c r="C6" s="2">
        <v>65.379015271802004</v>
      </c>
      <c r="D6" s="2">
        <v>20.9756119991501</v>
      </c>
      <c r="E6" s="2">
        <v>10.705483613711101</v>
      </c>
      <c r="F6" s="2">
        <v>83.288668109066705</v>
      </c>
      <c r="G6" s="2">
        <v>0.34299223087811498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2116.26886312324</v>
      </c>
    </row>
    <row r="7" spans="1:16" x14ac:dyDescent="0.25">
      <c r="A7" s="4">
        <v>2026</v>
      </c>
      <c r="B7" s="2">
        <v>3.4090277684178001E-3</v>
      </c>
      <c r="C7" s="2">
        <v>228.80157515569601</v>
      </c>
      <c r="D7" s="2">
        <v>36.259528307514998</v>
      </c>
      <c r="E7" s="2">
        <v>3.21810391206164E-2</v>
      </c>
      <c r="F7" s="2">
        <v>13.6028524091659</v>
      </c>
      <c r="G7" s="2">
        <v>1.67430607270064E-4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5">
        <v>3.1877902971740403E-5</v>
      </c>
      <c r="N7" s="2">
        <v>0</v>
      </c>
      <c r="O7" s="2">
        <v>0</v>
      </c>
      <c r="P7" s="2">
        <v>2171.5128140546799</v>
      </c>
    </row>
    <row r="8" spans="1:16" x14ac:dyDescent="0.25">
      <c r="A8" s="4">
        <v>2027</v>
      </c>
      <c r="B8" s="2">
        <v>0.247940288094886</v>
      </c>
      <c r="C8" s="2">
        <v>396.71387281158798</v>
      </c>
      <c r="D8" s="2">
        <v>0.92184995524115498</v>
      </c>
      <c r="E8" s="2">
        <v>4.1163465904392599E-2</v>
      </c>
      <c r="F8" s="2">
        <v>2.50801263700053</v>
      </c>
      <c r="G8" s="5">
        <v>1.21639197040775E-6</v>
      </c>
      <c r="H8" s="2">
        <v>0</v>
      </c>
      <c r="I8" s="2">
        <v>0</v>
      </c>
      <c r="J8" s="2">
        <v>6.3189967152064703E-4</v>
      </c>
      <c r="K8" s="2">
        <v>1.7778962388948199E-4</v>
      </c>
      <c r="L8" s="2">
        <v>1.21028336568955E-2</v>
      </c>
      <c r="M8" s="5">
        <v>5.3853696214004797E-5</v>
      </c>
      <c r="N8" s="5">
        <v>2.0459608397353101E-5</v>
      </c>
      <c r="O8" s="2">
        <v>0</v>
      </c>
      <c r="P8" s="2">
        <v>2075.4301259019499</v>
      </c>
    </row>
    <row r="9" spans="1:16" x14ac:dyDescent="0.25">
      <c r="A9" s="4">
        <v>2028</v>
      </c>
      <c r="B9" s="2">
        <v>8.9975647539769597</v>
      </c>
      <c r="C9" s="2">
        <v>553.13421308648299</v>
      </c>
      <c r="D9" s="2">
        <v>0.26811835315351201</v>
      </c>
      <c r="E9" s="2">
        <v>0</v>
      </c>
      <c r="F9" s="2">
        <v>1.6197881153600399E-4</v>
      </c>
      <c r="G9" s="2">
        <v>0</v>
      </c>
      <c r="H9" s="2">
        <v>0</v>
      </c>
      <c r="I9" s="2">
        <v>1.9570551388270298E-3</v>
      </c>
      <c r="J9" s="2">
        <v>1.0351693503843E-3</v>
      </c>
      <c r="K9" s="2">
        <v>1.2371195212953901E-4</v>
      </c>
      <c r="L9" s="2">
        <v>2.80170036742861E-3</v>
      </c>
      <c r="M9" s="5">
        <v>2.1586701256670898E-6</v>
      </c>
      <c r="N9" s="2">
        <v>0</v>
      </c>
      <c r="O9" s="2">
        <v>0</v>
      </c>
      <c r="P9" s="2">
        <v>1938.9669690026799</v>
      </c>
    </row>
    <row r="10" spans="1:16" x14ac:dyDescent="0.25">
      <c r="A10" s="4">
        <v>2029</v>
      </c>
      <c r="B10" s="2">
        <v>314.72792938226303</v>
      </c>
      <c r="C10" s="2">
        <v>458.42816623886699</v>
      </c>
      <c r="D10" s="2">
        <v>6.8547468903922201E-3</v>
      </c>
      <c r="E10" s="2">
        <v>0</v>
      </c>
      <c r="F10" s="2">
        <v>0</v>
      </c>
      <c r="G10" s="2">
        <v>0</v>
      </c>
      <c r="H10" s="2">
        <v>0</v>
      </c>
      <c r="I10" s="2">
        <v>7.5759208338028697E-2</v>
      </c>
      <c r="J10" s="2">
        <v>2.14684652021629E-2</v>
      </c>
      <c r="K10" s="2">
        <v>2.0891655578681098E-3</v>
      </c>
      <c r="L10" s="2">
        <v>0</v>
      </c>
      <c r="M10" s="2">
        <v>0</v>
      </c>
      <c r="N10" s="2">
        <v>0</v>
      </c>
      <c r="O10" s="2">
        <v>0</v>
      </c>
      <c r="P10" s="2">
        <v>1773.9773042184499</v>
      </c>
    </row>
    <row r="11" spans="1:16" x14ac:dyDescent="0.25">
      <c r="A11" s="4">
        <v>2030</v>
      </c>
      <c r="B11" s="2">
        <v>963.55062392308298</v>
      </c>
      <c r="C11" s="2">
        <v>81.453299674078593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1594.3137742322399</v>
      </c>
    </row>
    <row r="12" spans="1:16" x14ac:dyDescent="0.25">
      <c r="A12" s="4">
        <v>2031</v>
      </c>
      <c r="B12" s="2">
        <v>1257.40173284397</v>
      </c>
      <c r="C12" s="2">
        <v>77.601897945833002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1355.2158401536201</v>
      </c>
    </row>
    <row r="13" spans="1:16" x14ac:dyDescent="0.25">
      <c r="A13" s="4">
        <v>2032</v>
      </c>
      <c r="B13" s="2">
        <v>847.47570041059998</v>
      </c>
      <c r="C13" s="2">
        <v>744.30882661310102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8.2351406807360406E-3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1074.75216622067</v>
      </c>
    </row>
    <row r="14" spans="1:16" x14ac:dyDescent="0.25">
      <c r="A14" s="4">
        <v>2033</v>
      </c>
      <c r="B14" s="2">
        <v>455.94186452439499</v>
      </c>
      <c r="C14" s="2">
        <v>1366.6035916656599</v>
      </c>
      <c r="D14" s="2">
        <v>1.52678863584951E-2</v>
      </c>
      <c r="E14" s="2">
        <v>0</v>
      </c>
      <c r="F14" s="2">
        <v>0</v>
      </c>
      <c r="G14" s="2">
        <v>0</v>
      </c>
      <c r="H14" s="2">
        <v>0</v>
      </c>
      <c r="I14" s="2">
        <v>0.24098282172413399</v>
      </c>
      <c r="J14" s="2">
        <v>2.5012509711299799E-2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818.72466703575799</v>
      </c>
    </row>
    <row r="15" spans="1:16" x14ac:dyDescent="0.25">
      <c r="A15" s="4">
        <v>2034</v>
      </c>
      <c r="B15" s="2">
        <v>60.628562303802497</v>
      </c>
      <c r="C15" s="2">
        <v>1953.8400367494501</v>
      </c>
      <c r="D15" s="2">
        <v>9.4567057977532204E-2</v>
      </c>
      <c r="E15" s="2">
        <v>0</v>
      </c>
      <c r="F15" s="2">
        <v>0</v>
      </c>
      <c r="G15" s="2">
        <v>0</v>
      </c>
      <c r="H15" s="2">
        <v>0</v>
      </c>
      <c r="I15" s="2">
        <v>1.31070825233281</v>
      </c>
      <c r="J15" s="2">
        <v>0.157223250247749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602.30651763841695</v>
      </c>
    </row>
    <row r="16" spans="1:16" x14ac:dyDescent="0.25">
      <c r="A16" s="4">
        <v>2035</v>
      </c>
      <c r="B16" s="2">
        <v>8.8420037676239396</v>
      </c>
      <c r="C16" s="2">
        <v>2150.3530595460202</v>
      </c>
      <c r="D16" s="2">
        <v>1.35861334643261</v>
      </c>
      <c r="E16" s="2">
        <v>0</v>
      </c>
      <c r="F16" s="2">
        <v>0</v>
      </c>
      <c r="G16" s="2">
        <v>0</v>
      </c>
      <c r="H16" s="2">
        <v>0</v>
      </c>
      <c r="I16" s="2">
        <v>3.3075207600729502</v>
      </c>
      <c r="J16" s="2">
        <v>2.1395742782090799</v>
      </c>
      <c r="K16" s="2">
        <v>1.12415381208302E-4</v>
      </c>
      <c r="L16" s="2">
        <v>0</v>
      </c>
      <c r="M16" s="2">
        <v>0</v>
      </c>
      <c r="N16" s="2">
        <v>0</v>
      </c>
      <c r="O16" s="2">
        <v>0</v>
      </c>
      <c r="P16" s="2">
        <v>430.551513780329</v>
      </c>
    </row>
    <row r="17" spans="1:16" x14ac:dyDescent="0.25">
      <c r="A17" s="4">
        <v>2036</v>
      </c>
      <c r="B17" s="2">
        <v>5.34395127712554</v>
      </c>
      <c r="C17" s="2">
        <v>2225.5915576001898</v>
      </c>
      <c r="D17" s="2">
        <v>15.504043284050599</v>
      </c>
      <c r="E17" s="2">
        <v>0</v>
      </c>
      <c r="F17" s="2">
        <v>0</v>
      </c>
      <c r="G17" s="2">
        <v>0</v>
      </c>
      <c r="H17" s="2">
        <v>0</v>
      </c>
      <c r="I17" s="2">
        <v>21.137216037610699</v>
      </c>
      <c r="J17" s="2">
        <v>8.0732630174967106</v>
      </c>
      <c r="K17" s="2">
        <v>0.16315993440732299</v>
      </c>
      <c r="L17" s="2">
        <v>0</v>
      </c>
      <c r="M17" s="5">
        <v>6.3182785835828599E-5</v>
      </c>
      <c r="N17" s="2">
        <v>0</v>
      </c>
      <c r="O17" s="2">
        <v>0</v>
      </c>
      <c r="P17" s="2">
        <v>300.96364058533999</v>
      </c>
    </row>
    <row r="18" spans="1:16" x14ac:dyDescent="0.25">
      <c r="A18" s="4">
        <v>2037</v>
      </c>
      <c r="B18" s="2">
        <v>1.9934939836922201</v>
      </c>
      <c r="C18" s="2">
        <v>1264.8964071206501</v>
      </c>
      <c r="D18" s="2">
        <v>729.94652729051995</v>
      </c>
      <c r="E18" s="2">
        <v>0</v>
      </c>
      <c r="F18" s="2">
        <v>0</v>
      </c>
      <c r="G18" s="2">
        <v>0</v>
      </c>
      <c r="H18" s="2">
        <v>0</v>
      </c>
      <c r="I18" s="2">
        <v>133.078846928156</v>
      </c>
      <c r="J18" s="2">
        <v>218.01753105491801</v>
      </c>
      <c r="K18" s="2">
        <v>2.8418719841177902</v>
      </c>
      <c r="L18" s="2">
        <v>0.16892968714936901</v>
      </c>
      <c r="M18" s="2">
        <v>7.6956256067938996E-4</v>
      </c>
      <c r="N18" s="2">
        <v>0</v>
      </c>
      <c r="O18" s="2">
        <v>0</v>
      </c>
      <c r="P18" s="2">
        <v>206.747607252168</v>
      </c>
    </row>
    <row r="19" spans="1:16" x14ac:dyDescent="0.25">
      <c r="A19" s="4">
        <v>2038</v>
      </c>
      <c r="B19" s="2">
        <v>1.8841393943134701</v>
      </c>
      <c r="C19" s="2">
        <v>906.93219934050603</v>
      </c>
      <c r="D19" s="2">
        <v>1132.1210894242699</v>
      </c>
      <c r="E19" s="2">
        <v>3.8474883024454901E-3</v>
      </c>
      <c r="F19" s="5">
        <v>9.6748507263282502E-5</v>
      </c>
      <c r="G19" s="2">
        <v>0</v>
      </c>
      <c r="H19" s="2">
        <v>0</v>
      </c>
      <c r="I19" s="2">
        <v>27.9890874364708</v>
      </c>
      <c r="J19" s="2">
        <v>314.69804579868298</v>
      </c>
      <c r="K19" s="2">
        <v>14.6002985645086</v>
      </c>
      <c r="L19" s="2">
        <v>1.1225028982736101</v>
      </c>
      <c r="M19" s="2">
        <v>3.0724548861433301E-2</v>
      </c>
      <c r="N19" s="2">
        <v>0</v>
      </c>
      <c r="O19" s="2">
        <v>0</v>
      </c>
      <c r="P19" s="2">
        <v>140.61726140623699</v>
      </c>
    </row>
    <row r="20" spans="1:16" x14ac:dyDescent="0.25">
      <c r="A20" s="4">
        <v>2039</v>
      </c>
      <c r="B20" s="2">
        <v>0.551222185928677</v>
      </c>
      <c r="C20" s="2">
        <v>1132.00670153536</v>
      </c>
      <c r="D20" s="2">
        <v>1060.57241801754</v>
      </c>
      <c r="E20" s="2">
        <v>7.2700790751712402E-2</v>
      </c>
      <c r="F20" s="2">
        <v>0</v>
      </c>
      <c r="G20" s="2">
        <v>0</v>
      </c>
      <c r="H20" s="2">
        <v>0</v>
      </c>
      <c r="I20" s="2">
        <v>15.154464139958099</v>
      </c>
      <c r="J20" s="2">
        <v>196.55409257776901</v>
      </c>
      <c r="K20" s="2">
        <v>23.241338318126601</v>
      </c>
      <c r="L20" s="2">
        <v>0.61178022279609701</v>
      </c>
      <c r="M20" s="2">
        <v>2.7920827979026099E-2</v>
      </c>
      <c r="N20" s="2">
        <v>0</v>
      </c>
      <c r="O20" s="2">
        <v>0</v>
      </c>
      <c r="P20" s="2">
        <v>94.561361941338404</v>
      </c>
    </row>
    <row r="21" spans="1:16" x14ac:dyDescent="0.25">
      <c r="A21" s="4">
        <v>2040</v>
      </c>
      <c r="B21" s="2">
        <v>0</v>
      </c>
      <c r="C21" s="2">
        <v>1163.89692261154</v>
      </c>
      <c r="D21" s="2">
        <v>1051.51801434822</v>
      </c>
      <c r="E21" s="2">
        <v>1.0655636235658199</v>
      </c>
      <c r="F21" s="2">
        <v>2.0182126018327299E-4</v>
      </c>
      <c r="G21" s="2">
        <v>0</v>
      </c>
      <c r="H21" s="2">
        <v>0</v>
      </c>
      <c r="I21" s="2">
        <v>11.167542548108599</v>
      </c>
      <c r="J21" s="2">
        <v>148.45265533826</v>
      </c>
      <c r="K21" s="2">
        <v>49.895765775738703</v>
      </c>
      <c r="L21" s="2">
        <v>6.87013521771844</v>
      </c>
      <c r="M21" s="2">
        <v>0.12319244214429199</v>
      </c>
      <c r="N21" s="2">
        <v>1.7999110216274301E-3</v>
      </c>
      <c r="O21" s="2">
        <v>0</v>
      </c>
      <c r="P21" s="2">
        <v>63.017307092430201</v>
      </c>
    </row>
    <row r="22" spans="1:16" x14ac:dyDescent="0.25">
      <c r="A22" s="4">
        <v>2041</v>
      </c>
      <c r="B22" s="2">
        <f>B21</f>
        <v>0</v>
      </c>
      <c r="C22" s="2">
        <f t="shared" ref="C22:P31" si="0">C21</f>
        <v>1163.89692261154</v>
      </c>
      <c r="D22" s="2">
        <f t="shared" si="0"/>
        <v>1051.51801434822</v>
      </c>
      <c r="E22" s="2">
        <f t="shared" si="0"/>
        <v>1.0655636235658199</v>
      </c>
      <c r="F22" s="2">
        <f t="shared" si="0"/>
        <v>2.0182126018327299E-4</v>
      </c>
      <c r="G22" s="2">
        <f t="shared" si="0"/>
        <v>0</v>
      </c>
      <c r="H22" s="2">
        <f t="shared" si="0"/>
        <v>0</v>
      </c>
      <c r="I22" s="2">
        <f t="shared" si="0"/>
        <v>11.167542548108599</v>
      </c>
      <c r="J22" s="2">
        <f t="shared" si="0"/>
        <v>148.45265533826</v>
      </c>
      <c r="K22" s="2">
        <f t="shared" si="0"/>
        <v>49.895765775738703</v>
      </c>
      <c r="L22" s="2">
        <f t="shared" si="0"/>
        <v>6.87013521771844</v>
      </c>
      <c r="M22" s="2">
        <f t="shared" si="0"/>
        <v>0.12319244214429199</v>
      </c>
      <c r="N22" s="2">
        <f t="shared" si="0"/>
        <v>1.7999110216274301E-3</v>
      </c>
      <c r="O22" s="2">
        <f t="shared" si="0"/>
        <v>0</v>
      </c>
      <c r="P22" s="2">
        <f t="shared" si="0"/>
        <v>63.017307092430201</v>
      </c>
    </row>
    <row r="23" spans="1:16" x14ac:dyDescent="0.25">
      <c r="A23" s="4">
        <v>2042</v>
      </c>
      <c r="B23" s="2">
        <f t="shared" ref="B23:B31" si="1">B22</f>
        <v>0</v>
      </c>
      <c r="C23" s="2">
        <f t="shared" si="0"/>
        <v>1163.89692261154</v>
      </c>
      <c r="D23" s="2">
        <f t="shared" si="0"/>
        <v>1051.51801434822</v>
      </c>
      <c r="E23" s="2">
        <f t="shared" si="0"/>
        <v>1.0655636235658199</v>
      </c>
      <c r="F23" s="2">
        <f t="shared" si="0"/>
        <v>2.0182126018327299E-4</v>
      </c>
      <c r="G23" s="2">
        <f t="shared" si="0"/>
        <v>0</v>
      </c>
      <c r="H23" s="2">
        <f t="shared" si="0"/>
        <v>0</v>
      </c>
      <c r="I23" s="2">
        <f t="shared" si="0"/>
        <v>11.167542548108599</v>
      </c>
      <c r="J23" s="2">
        <f t="shared" si="0"/>
        <v>148.45265533826</v>
      </c>
      <c r="K23" s="2">
        <f t="shared" si="0"/>
        <v>49.895765775738703</v>
      </c>
      <c r="L23" s="2">
        <f t="shared" si="0"/>
        <v>6.87013521771844</v>
      </c>
      <c r="M23" s="2">
        <f t="shared" si="0"/>
        <v>0.12319244214429199</v>
      </c>
      <c r="N23" s="2">
        <f t="shared" si="0"/>
        <v>1.7999110216274301E-3</v>
      </c>
      <c r="O23" s="2">
        <f t="shared" si="0"/>
        <v>0</v>
      </c>
      <c r="P23" s="2">
        <f t="shared" si="0"/>
        <v>63.017307092430201</v>
      </c>
    </row>
    <row r="24" spans="1:16" x14ac:dyDescent="0.25">
      <c r="A24" s="4">
        <v>2043</v>
      </c>
      <c r="B24" s="2">
        <f t="shared" si="1"/>
        <v>0</v>
      </c>
      <c r="C24" s="2">
        <f t="shared" si="0"/>
        <v>1163.89692261154</v>
      </c>
      <c r="D24" s="2">
        <f t="shared" si="0"/>
        <v>1051.51801434822</v>
      </c>
      <c r="E24" s="2">
        <f t="shared" si="0"/>
        <v>1.0655636235658199</v>
      </c>
      <c r="F24" s="2">
        <f t="shared" si="0"/>
        <v>2.0182126018327299E-4</v>
      </c>
      <c r="G24" s="2">
        <f t="shared" si="0"/>
        <v>0</v>
      </c>
      <c r="H24" s="2">
        <f t="shared" si="0"/>
        <v>0</v>
      </c>
      <c r="I24" s="2">
        <f t="shared" si="0"/>
        <v>11.167542548108599</v>
      </c>
      <c r="J24" s="2">
        <f t="shared" si="0"/>
        <v>148.45265533826</v>
      </c>
      <c r="K24" s="2">
        <f t="shared" si="0"/>
        <v>49.895765775738703</v>
      </c>
      <c r="L24" s="2">
        <f t="shared" si="0"/>
        <v>6.87013521771844</v>
      </c>
      <c r="M24" s="2">
        <f t="shared" si="0"/>
        <v>0.12319244214429199</v>
      </c>
      <c r="N24" s="2">
        <f t="shared" si="0"/>
        <v>1.7999110216274301E-3</v>
      </c>
      <c r="O24" s="2">
        <f t="shared" si="0"/>
        <v>0</v>
      </c>
      <c r="P24" s="2">
        <f t="shared" si="0"/>
        <v>63.017307092430201</v>
      </c>
    </row>
    <row r="25" spans="1:16" x14ac:dyDescent="0.25">
      <c r="A25" s="4">
        <v>2044</v>
      </c>
      <c r="B25" s="2">
        <f t="shared" si="1"/>
        <v>0</v>
      </c>
      <c r="C25" s="2">
        <f t="shared" si="0"/>
        <v>1163.89692261154</v>
      </c>
      <c r="D25" s="2">
        <f t="shared" si="0"/>
        <v>1051.51801434822</v>
      </c>
      <c r="E25" s="2">
        <f t="shared" si="0"/>
        <v>1.0655636235658199</v>
      </c>
      <c r="F25" s="2">
        <f t="shared" si="0"/>
        <v>2.0182126018327299E-4</v>
      </c>
      <c r="G25" s="2">
        <f t="shared" si="0"/>
        <v>0</v>
      </c>
      <c r="H25" s="2">
        <f t="shared" si="0"/>
        <v>0</v>
      </c>
      <c r="I25" s="2">
        <f t="shared" si="0"/>
        <v>11.167542548108599</v>
      </c>
      <c r="J25" s="2">
        <f t="shared" si="0"/>
        <v>148.45265533826</v>
      </c>
      <c r="K25" s="2">
        <f t="shared" si="0"/>
        <v>49.895765775738703</v>
      </c>
      <c r="L25" s="2">
        <f t="shared" si="0"/>
        <v>6.87013521771844</v>
      </c>
      <c r="M25" s="2">
        <f t="shared" si="0"/>
        <v>0.12319244214429199</v>
      </c>
      <c r="N25" s="2">
        <f t="shared" si="0"/>
        <v>1.7999110216274301E-3</v>
      </c>
      <c r="O25" s="2">
        <f t="shared" si="0"/>
        <v>0</v>
      </c>
      <c r="P25" s="2">
        <f t="shared" si="0"/>
        <v>63.017307092430201</v>
      </c>
    </row>
    <row r="26" spans="1:16" x14ac:dyDescent="0.25">
      <c r="A26" s="4">
        <v>2045</v>
      </c>
      <c r="B26" s="2">
        <f t="shared" si="1"/>
        <v>0</v>
      </c>
      <c r="C26" s="2">
        <f t="shared" si="0"/>
        <v>1163.89692261154</v>
      </c>
      <c r="D26" s="2">
        <f t="shared" si="0"/>
        <v>1051.51801434822</v>
      </c>
      <c r="E26" s="2">
        <f t="shared" si="0"/>
        <v>1.0655636235658199</v>
      </c>
      <c r="F26" s="2">
        <f t="shared" si="0"/>
        <v>2.0182126018327299E-4</v>
      </c>
      <c r="G26" s="2">
        <f t="shared" si="0"/>
        <v>0</v>
      </c>
      <c r="H26" s="2">
        <f t="shared" si="0"/>
        <v>0</v>
      </c>
      <c r="I26" s="2">
        <f t="shared" si="0"/>
        <v>11.167542548108599</v>
      </c>
      <c r="J26" s="2">
        <f t="shared" si="0"/>
        <v>148.45265533826</v>
      </c>
      <c r="K26" s="2">
        <f t="shared" si="0"/>
        <v>49.895765775738703</v>
      </c>
      <c r="L26" s="2">
        <f t="shared" si="0"/>
        <v>6.87013521771844</v>
      </c>
      <c r="M26" s="2">
        <f t="shared" si="0"/>
        <v>0.12319244214429199</v>
      </c>
      <c r="N26" s="2">
        <f t="shared" si="0"/>
        <v>1.7999110216274301E-3</v>
      </c>
      <c r="O26" s="2">
        <f t="shared" si="0"/>
        <v>0</v>
      </c>
      <c r="P26" s="2">
        <f t="shared" si="0"/>
        <v>63.017307092430201</v>
      </c>
    </row>
    <row r="27" spans="1:16" x14ac:dyDescent="0.25">
      <c r="A27" s="4">
        <v>2046</v>
      </c>
      <c r="B27" s="2">
        <f t="shared" si="1"/>
        <v>0</v>
      </c>
      <c r="C27" s="2">
        <f t="shared" si="0"/>
        <v>1163.89692261154</v>
      </c>
      <c r="D27" s="2">
        <f t="shared" si="0"/>
        <v>1051.51801434822</v>
      </c>
      <c r="E27" s="2">
        <f t="shared" si="0"/>
        <v>1.0655636235658199</v>
      </c>
      <c r="F27" s="2">
        <f t="shared" si="0"/>
        <v>2.0182126018327299E-4</v>
      </c>
      <c r="G27" s="2">
        <f t="shared" si="0"/>
        <v>0</v>
      </c>
      <c r="H27" s="2">
        <f t="shared" si="0"/>
        <v>0</v>
      </c>
      <c r="I27" s="2">
        <f t="shared" si="0"/>
        <v>11.167542548108599</v>
      </c>
      <c r="J27" s="2">
        <f t="shared" si="0"/>
        <v>148.45265533826</v>
      </c>
      <c r="K27" s="2">
        <f t="shared" si="0"/>
        <v>49.895765775738703</v>
      </c>
      <c r="L27" s="2">
        <f t="shared" si="0"/>
        <v>6.87013521771844</v>
      </c>
      <c r="M27" s="2">
        <f t="shared" si="0"/>
        <v>0.12319244214429199</v>
      </c>
      <c r="N27" s="2">
        <f t="shared" si="0"/>
        <v>1.7999110216274301E-3</v>
      </c>
      <c r="O27" s="2">
        <f t="shared" si="0"/>
        <v>0</v>
      </c>
      <c r="P27" s="2">
        <f t="shared" si="0"/>
        <v>63.017307092430201</v>
      </c>
    </row>
    <row r="28" spans="1:16" x14ac:dyDescent="0.25">
      <c r="A28" s="4">
        <v>2047</v>
      </c>
      <c r="B28" s="2">
        <f t="shared" si="1"/>
        <v>0</v>
      </c>
      <c r="C28" s="2">
        <f t="shared" si="0"/>
        <v>1163.89692261154</v>
      </c>
      <c r="D28" s="2">
        <f t="shared" si="0"/>
        <v>1051.51801434822</v>
      </c>
      <c r="E28" s="2">
        <f t="shared" si="0"/>
        <v>1.0655636235658199</v>
      </c>
      <c r="F28" s="2">
        <f t="shared" si="0"/>
        <v>2.0182126018327299E-4</v>
      </c>
      <c r="G28" s="2">
        <f t="shared" si="0"/>
        <v>0</v>
      </c>
      <c r="H28" s="2">
        <f t="shared" si="0"/>
        <v>0</v>
      </c>
      <c r="I28" s="2">
        <f t="shared" si="0"/>
        <v>11.167542548108599</v>
      </c>
      <c r="J28" s="2">
        <f t="shared" si="0"/>
        <v>148.45265533826</v>
      </c>
      <c r="K28" s="2">
        <f t="shared" si="0"/>
        <v>49.895765775738703</v>
      </c>
      <c r="L28" s="2">
        <f t="shared" si="0"/>
        <v>6.87013521771844</v>
      </c>
      <c r="M28" s="2">
        <f t="shared" si="0"/>
        <v>0.12319244214429199</v>
      </c>
      <c r="N28" s="2">
        <f t="shared" si="0"/>
        <v>1.7999110216274301E-3</v>
      </c>
      <c r="O28" s="2">
        <f t="shared" si="0"/>
        <v>0</v>
      </c>
      <c r="P28" s="2">
        <f t="shared" si="0"/>
        <v>63.017307092430201</v>
      </c>
    </row>
    <row r="29" spans="1:16" x14ac:dyDescent="0.25">
      <c r="A29" s="4">
        <v>2048</v>
      </c>
      <c r="B29" s="2">
        <f t="shared" si="1"/>
        <v>0</v>
      </c>
      <c r="C29" s="2">
        <f t="shared" si="0"/>
        <v>1163.89692261154</v>
      </c>
      <c r="D29" s="2">
        <f t="shared" si="0"/>
        <v>1051.51801434822</v>
      </c>
      <c r="E29" s="2">
        <f t="shared" si="0"/>
        <v>1.0655636235658199</v>
      </c>
      <c r="F29" s="2">
        <f t="shared" si="0"/>
        <v>2.0182126018327299E-4</v>
      </c>
      <c r="G29" s="2">
        <f t="shared" si="0"/>
        <v>0</v>
      </c>
      <c r="H29" s="2">
        <f t="shared" si="0"/>
        <v>0</v>
      </c>
      <c r="I29" s="2">
        <f t="shared" si="0"/>
        <v>11.167542548108599</v>
      </c>
      <c r="J29" s="2">
        <f t="shared" si="0"/>
        <v>148.45265533826</v>
      </c>
      <c r="K29" s="2">
        <f t="shared" si="0"/>
        <v>49.895765775738703</v>
      </c>
      <c r="L29" s="2">
        <f t="shared" si="0"/>
        <v>6.87013521771844</v>
      </c>
      <c r="M29" s="2">
        <f t="shared" si="0"/>
        <v>0.12319244214429199</v>
      </c>
      <c r="N29" s="2">
        <f t="shared" si="0"/>
        <v>1.7999110216274301E-3</v>
      </c>
      <c r="O29" s="2">
        <f t="shared" si="0"/>
        <v>0</v>
      </c>
      <c r="P29" s="2">
        <f t="shared" si="0"/>
        <v>63.017307092430201</v>
      </c>
    </row>
    <row r="30" spans="1:16" x14ac:dyDescent="0.25">
      <c r="A30" s="4">
        <v>2049</v>
      </c>
      <c r="B30" s="2">
        <f t="shared" si="1"/>
        <v>0</v>
      </c>
      <c r="C30" s="2">
        <f t="shared" si="0"/>
        <v>1163.89692261154</v>
      </c>
      <c r="D30" s="2">
        <f t="shared" si="0"/>
        <v>1051.51801434822</v>
      </c>
      <c r="E30" s="2">
        <f t="shared" si="0"/>
        <v>1.0655636235658199</v>
      </c>
      <c r="F30" s="2">
        <f t="shared" si="0"/>
        <v>2.0182126018327299E-4</v>
      </c>
      <c r="G30" s="2">
        <f t="shared" si="0"/>
        <v>0</v>
      </c>
      <c r="H30" s="2">
        <f t="shared" si="0"/>
        <v>0</v>
      </c>
      <c r="I30" s="2">
        <f t="shared" si="0"/>
        <v>11.167542548108599</v>
      </c>
      <c r="J30" s="2">
        <f t="shared" si="0"/>
        <v>148.45265533826</v>
      </c>
      <c r="K30" s="2">
        <f t="shared" si="0"/>
        <v>49.895765775738703</v>
      </c>
      <c r="L30" s="2">
        <f t="shared" si="0"/>
        <v>6.87013521771844</v>
      </c>
      <c r="M30" s="2">
        <f t="shared" si="0"/>
        <v>0.12319244214429199</v>
      </c>
      <c r="N30" s="2">
        <f t="shared" si="0"/>
        <v>1.7999110216274301E-3</v>
      </c>
      <c r="O30" s="2">
        <f t="shared" si="0"/>
        <v>0</v>
      </c>
      <c r="P30" s="2">
        <f t="shared" si="0"/>
        <v>63.017307092430201</v>
      </c>
    </row>
    <row r="31" spans="1:16" x14ac:dyDescent="0.25">
      <c r="A31" s="4">
        <v>2050</v>
      </c>
      <c r="B31" s="2">
        <f t="shared" si="1"/>
        <v>0</v>
      </c>
      <c r="C31" s="2">
        <f t="shared" si="0"/>
        <v>1163.89692261154</v>
      </c>
      <c r="D31" s="2">
        <f t="shared" si="0"/>
        <v>1051.51801434822</v>
      </c>
      <c r="E31" s="2">
        <f t="shared" si="0"/>
        <v>1.0655636235658199</v>
      </c>
      <c r="F31" s="2">
        <f t="shared" si="0"/>
        <v>2.0182126018327299E-4</v>
      </c>
      <c r="G31" s="2">
        <f t="shared" si="0"/>
        <v>0</v>
      </c>
      <c r="H31" s="2">
        <f t="shared" si="0"/>
        <v>0</v>
      </c>
      <c r="I31" s="2">
        <f t="shared" si="0"/>
        <v>11.167542548108599</v>
      </c>
      <c r="J31" s="2">
        <f t="shared" si="0"/>
        <v>148.45265533826</v>
      </c>
      <c r="K31" s="2">
        <f t="shared" si="0"/>
        <v>49.895765775738703</v>
      </c>
      <c r="L31" s="2">
        <f t="shared" si="0"/>
        <v>6.87013521771844</v>
      </c>
      <c r="M31" s="2">
        <f t="shared" si="0"/>
        <v>0.12319244214429199</v>
      </c>
      <c r="N31" s="2">
        <f t="shared" si="0"/>
        <v>1.7999110216274301E-3</v>
      </c>
      <c r="O31" s="2">
        <f t="shared" si="0"/>
        <v>0</v>
      </c>
      <c r="P31" s="2">
        <f t="shared" si="0"/>
        <v>63.017307092430201</v>
      </c>
    </row>
    <row r="35" spans="1:16" x14ac:dyDescent="0.25">
      <c r="A35" s="3" t="s">
        <v>16</v>
      </c>
      <c r="B35" s="4" t="s">
        <v>0</v>
      </c>
      <c r="C35" s="4" t="s">
        <v>1</v>
      </c>
      <c r="D35" s="4" t="s">
        <v>2</v>
      </c>
      <c r="E35" s="4" t="s">
        <v>3</v>
      </c>
      <c r="F35" s="4" t="s">
        <v>4</v>
      </c>
      <c r="G35" s="4" t="s">
        <v>5</v>
      </c>
      <c r="H35" s="4" t="s">
        <v>6</v>
      </c>
      <c r="I35" s="4" t="s">
        <v>7</v>
      </c>
      <c r="J35" s="4" t="s">
        <v>8</v>
      </c>
      <c r="K35" s="4" t="s">
        <v>9</v>
      </c>
      <c r="L35" s="4" t="s">
        <v>10</v>
      </c>
      <c r="M35" s="4" t="s">
        <v>11</v>
      </c>
      <c r="N35" s="4" t="s">
        <v>12</v>
      </c>
      <c r="O35" s="4" t="s">
        <v>13</v>
      </c>
      <c r="P35" s="4" t="s">
        <v>14</v>
      </c>
    </row>
    <row r="36" spans="1:16" x14ac:dyDescent="0.25">
      <c r="A36" s="4">
        <v>2023</v>
      </c>
      <c r="B36" s="2">
        <v>0</v>
      </c>
      <c r="C36" s="2">
        <v>2.6418420986970199E-3</v>
      </c>
      <c r="D36" s="2">
        <v>8.9062966282686899E-3</v>
      </c>
      <c r="E36" s="2">
        <v>1.2296437942846501</v>
      </c>
      <c r="F36" s="2">
        <v>74.583212085672699</v>
      </c>
      <c r="G36" s="2">
        <v>7.7227405359845802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26592.189749460202</v>
      </c>
    </row>
    <row r="37" spans="1:16" x14ac:dyDescent="0.25">
      <c r="A37" s="4">
        <v>2024</v>
      </c>
      <c r="B37" s="2">
        <v>0</v>
      </c>
      <c r="C37" s="2">
        <v>0.51112081954155097</v>
      </c>
      <c r="D37" s="2">
        <v>0.34905028983998498</v>
      </c>
      <c r="E37" s="2">
        <v>5.1731638936923598</v>
      </c>
      <c r="F37" s="2">
        <v>165.52622387023899</v>
      </c>
      <c r="G37" s="2">
        <v>26.044481471903399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26770.300400149401</v>
      </c>
    </row>
    <row r="38" spans="1:16" x14ac:dyDescent="0.25">
      <c r="A38" s="4">
        <v>2025</v>
      </c>
      <c r="B38" s="2">
        <v>0</v>
      </c>
      <c r="C38" s="2">
        <v>65.890136091343606</v>
      </c>
      <c r="D38" s="2">
        <v>21.324662288990101</v>
      </c>
      <c r="E38" s="2">
        <v>15.8786475074034</v>
      </c>
      <c r="F38" s="2">
        <v>221.87501900381699</v>
      </c>
      <c r="G38" s="2">
        <v>18.664733166796999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26916.438788916799</v>
      </c>
    </row>
    <row r="39" spans="1:16" x14ac:dyDescent="0.25">
      <c r="A39" s="4">
        <v>2026</v>
      </c>
      <c r="B39" s="2">
        <v>3.4090277684178001E-3</v>
      </c>
      <c r="C39" s="2">
        <v>294.691711247039</v>
      </c>
      <c r="D39" s="2">
        <v>57.584190596505103</v>
      </c>
      <c r="E39" s="2">
        <v>15.910828546524</v>
      </c>
      <c r="F39" s="2">
        <v>183.50056779333099</v>
      </c>
      <c r="G39" s="2">
        <v>0.34315966148538701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5">
        <v>3.1877902971740403E-5</v>
      </c>
      <c r="N39" s="2">
        <v>0</v>
      </c>
      <c r="O39" s="2">
        <v>0</v>
      </c>
      <c r="P39" s="2">
        <v>27000.205634705198</v>
      </c>
    </row>
    <row r="40" spans="1:16" x14ac:dyDescent="0.25">
      <c r="A40" s="4">
        <v>2027</v>
      </c>
      <c r="B40" s="2">
        <v>0.251349315863304</v>
      </c>
      <c r="C40" s="2">
        <v>691.40558405862805</v>
      </c>
      <c r="D40" s="2">
        <v>58.506040551746302</v>
      </c>
      <c r="E40" s="2">
        <v>14.7513046692396</v>
      </c>
      <c r="F40" s="2">
        <v>43.487764926696897</v>
      </c>
      <c r="G40" s="2">
        <v>1.6864699924262801E-4</v>
      </c>
      <c r="H40" s="2">
        <v>0</v>
      </c>
      <c r="I40" s="2">
        <v>0</v>
      </c>
      <c r="J40" s="2">
        <v>6.3189967152064703E-4</v>
      </c>
      <c r="K40" s="2">
        <v>1.7778962388948199E-4</v>
      </c>
      <c r="L40" s="2">
        <v>1.21028336568955E-2</v>
      </c>
      <c r="M40" s="5">
        <v>8.5731599185745098E-5</v>
      </c>
      <c r="N40" s="5">
        <v>2.0459608397353101E-5</v>
      </c>
      <c r="O40" s="2">
        <v>0</v>
      </c>
      <c r="P40" s="2">
        <v>27035.991849052702</v>
      </c>
    </row>
    <row r="41" spans="1:16" x14ac:dyDescent="0.25">
      <c r="A41" s="4">
        <v>2028</v>
      </c>
      <c r="B41" s="2">
        <v>9.2489140698402696</v>
      </c>
      <c r="C41" s="2">
        <v>1244.53979714511</v>
      </c>
      <c r="D41" s="2">
        <v>58.773183464815197</v>
      </c>
      <c r="E41" s="2">
        <v>11.022344703970401</v>
      </c>
      <c r="F41" s="2">
        <v>3.0471205362665001</v>
      </c>
      <c r="G41" s="5">
        <v>1.2163919725631399E-6</v>
      </c>
      <c r="H41" s="2">
        <v>0</v>
      </c>
      <c r="I41" s="2">
        <v>1.9570551388270298E-3</v>
      </c>
      <c r="J41" s="2">
        <v>1.6670690219049401E-3</v>
      </c>
      <c r="K41" s="2">
        <v>3.0150157601902097E-4</v>
      </c>
      <c r="L41" s="2">
        <v>1.4904534024324101E-2</v>
      </c>
      <c r="M41" s="5">
        <v>8.7890269311412201E-5</v>
      </c>
      <c r="N41" s="5">
        <v>2.0459608397353101E-5</v>
      </c>
      <c r="O41" s="2">
        <v>0</v>
      </c>
      <c r="P41" s="2">
        <v>26809.924326770299</v>
      </c>
    </row>
    <row r="42" spans="1:16" x14ac:dyDescent="0.25">
      <c r="A42" s="4">
        <v>2029</v>
      </c>
      <c r="B42" s="2">
        <v>323.97684345210399</v>
      </c>
      <c r="C42" s="2">
        <v>1702.9679633839801</v>
      </c>
      <c r="D42" s="2">
        <v>58.715732101529298</v>
      </c>
      <c r="E42" s="2">
        <v>0.89673857153119796</v>
      </c>
      <c r="F42" s="2">
        <v>2.68084617364517E-3</v>
      </c>
      <c r="G42" s="5">
        <v>2.1553886249452601E-15</v>
      </c>
      <c r="H42" s="2">
        <v>0</v>
      </c>
      <c r="I42" s="2">
        <v>7.7716263476855799E-2</v>
      </c>
      <c r="J42" s="2">
        <v>2.3135534224067899E-2</v>
      </c>
      <c r="K42" s="2">
        <v>2.3906671338871301E-3</v>
      </c>
      <c r="L42" s="2">
        <v>2.8134173714839199E-3</v>
      </c>
      <c r="M42" s="5">
        <v>3.7732848157259097E-5</v>
      </c>
      <c r="N42" s="5">
        <v>2.0459608397353101E-5</v>
      </c>
      <c r="O42" s="2">
        <v>0</v>
      </c>
      <c r="P42" s="2">
        <v>26342.0761004667</v>
      </c>
    </row>
    <row r="43" spans="1:16" x14ac:dyDescent="0.25">
      <c r="A43" s="4">
        <v>2030</v>
      </c>
      <c r="B43" s="2">
        <v>1287.5274673751901</v>
      </c>
      <c r="C43" s="2">
        <v>1784.42126305806</v>
      </c>
      <c r="D43" s="2">
        <v>52.810529582731299</v>
      </c>
      <c r="E43" s="2">
        <v>0.14879470253729901</v>
      </c>
      <c r="F43" s="5">
        <v>-1.0350791404545299E-13</v>
      </c>
      <c r="G43" s="5">
        <v>2.1553886249452601E-15</v>
      </c>
      <c r="H43" s="2">
        <v>0</v>
      </c>
      <c r="I43" s="2">
        <v>7.7716263476855799E-2</v>
      </c>
      <c r="J43" s="2">
        <v>2.3135534224067899E-2</v>
      </c>
      <c r="K43" s="2">
        <v>2.2669551817575901E-3</v>
      </c>
      <c r="L43" s="5">
        <v>1.1717004055312099E-5</v>
      </c>
      <c r="M43" s="2">
        <v>0</v>
      </c>
      <c r="N43" s="5">
        <v>2.0459608397353101E-5</v>
      </c>
      <c r="O43" s="2">
        <v>0</v>
      </c>
      <c r="P43" s="2">
        <v>25595.898513729</v>
      </c>
    </row>
    <row r="44" spans="1:16" x14ac:dyDescent="0.25">
      <c r="A44" s="4">
        <v>2031</v>
      </c>
      <c r="B44" s="2">
        <v>2544.9292002191501</v>
      </c>
      <c r="C44" s="2">
        <v>1862.02316100389</v>
      </c>
      <c r="D44" s="2">
        <v>38.7317104070477</v>
      </c>
      <c r="E44" s="2">
        <v>1.2128288155755E-4</v>
      </c>
      <c r="F44" s="5">
        <v>-1.0350791404545299E-13</v>
      </c>
      <c r="G44" s="5">
        <v>2.1553886249452601E-15</v>
      </c>
      <c r="H44" s="2">
        <v>0</v>
      </c>
      <c r="I44" s="2">
        <v>4.5880725572724303E-2</v>
      </c>
      <c r="J44" s="2">
        <v>1.6822860585842599E-3</v>
      </c>
      <c r="K44" s="5">
        <v>3.0497393556736698E-6</v>
      </c>
      <c r="L44" s="5">
        <v>1.1717004055312099E-5</v>
      </c>
      <c r="M44" s="2">
        <v>0</v>
      </c>
      <c r="N44" s="5">
        <v>2.0459608397353101E-5</v>
      </c>
      <c r="O44" s="2">
        <v>0</v>
      </c>
      <c r="P44" s="2">
        <v>24380.692022910898</v>
      </c>
    </row>
    <row r="45" spans="1:16" x14ac:dyDescent="0.25">
      <c r="A45" s="4">
        <v>2032</v>
      </c>
      <c r="B45" s="2">
        <v>3392.40490062975</v>
      </c>
      <c r="C45" s="2">
        <v>2606.3319876169899</v>
      </c>
      <c r="D45" s="2">
        <v>14.882756226625901</v>
      </c>
      <c r="E45" s="5">
        <v>9.6069799251224902E-16</v>
      </c>
      <c r="F45" s="5">
        <v>-1.0350791404545299E-13</v>
      </c>
      <c r="G45" s="5">
        <v>2.1553886249452601E-15</v>
      </c>
      <c r="H45" s="2">
        <v>0</v>
      </c>
      <c r="I45" s="2">
        <v>5.41158662534603E-2</v>
      </c>
      <c r="J45" s="2">
        <v>3.4048975360125499E-4</v>
      </c>
      <c r="K45" s="5">
        <v>1.62630325872826E-19</v>
      </c>
      <c r="L45" s="5">
        <v>1.1717004055312099E-5</v>
      </c>
      <c r="M45" s="2">
        <v>0</v>
      </c>
      <c r="N45" s="5">
        <v>2.0459608397353101E-5</v>
      </c>
      <c r="O45" s="2">
        <v>0</v>
      </c>
      <c r="P45" s="2">
        <v>22774.923967533199</v>
      </c>
    </row>
    <row r="46" spans="1:16" x14ac:dyDescent="0.25">
      <c r="A46" s="4">
        <v>2033</v>
      </c>
      <c r="B46" s="2">
        <v>3848.34676515415</v>
      </c>
      <c r="C46" s="2">
        <v>3972.93557928265</v>
      </c>
      <c r="D46" s="2">
        <v>6.0332552192194502</v>
      </c>
      <c r="E46" s="5">
        <v>9.6069799251224902E-16</v>
      </c>
      <c r="F46" s="5">
        <v>-1.0350791404545299E-13</v>
      </c>
      <c r="G46" s="5">
        <v>2.1553886249452601E-15</v>
      </c>
      <c r="H46" s="2">
        <v>0</v>
      </c>
      <c r="I46" s="2">
        <v>0.29509868797759498</v>
      </c>
      <c r="J46" s="2">
        <v>2.5012509711299799E-2</v>
      </c>
      <c r="K46" s="5">
        <v>1.62630325872826E-19</v>
      </c>
      <c r="L46" s="5">
        <v>-9.2157184661267896E-19</v>
      </c>
      <c r="M46" s="2">
        <v>0</v>
      </c>
      <c r="N46" s="5">
        <v>2.0459608397353101E-5</v>
      </c>
      <c r="O46" s="2">
        <v>0</v>
      </c>
      <c r="P46" s="2">
        <v>20923.136655702299</v>
      </c>
    </row>
    <row r="47" spans="1:16" x14ac:dyDescent="0.25">
      <c r="A47" s="4">
        <v>2034</v>
      </c>
      <c r="B47" s="2">
        <v>3908.9753274579498</v>
      </c>
      <c r="C47" s="2">
        <v>5926.7755840997697</v>
      </c>
      <c r="D47" s="2">
        <v>1.9761119020912199</v>
      </c>
      <c r="E47" s="5">
        <v>9.6069799251224902E-16</v>
      </c>
      <c r="F47" s="5">
        <v>-1.0350791404545299E-13</v>
      </c>
      <c r="G47" s="5">
        <v>2.1553886249452601E-15</v>
      </c>
      <c r="H47" s="2">
        <v>0</v>
      </c>
      <c r="I47" s="2">
        <v>1.6010769996773</v>
      </c>
      <c r="J47" s="2">
        <v>0.182235759959048</v>
      </c>
      <c r="K47" s="5">
        <v>1.62630325872826E-19</v>
      </c>
      <c r="L47" s="5">
        <v>-9.2157184661267896E-19</v>
      </c>
      <c r="M47" s="2">
        <v>0</v>
      </c>
      <c r="N47" s="5">
        <v>2.0459608397353101E-5</v>
      </c>
      <c r="O47" s="2">
        <v>0</v>
      </c>
      <c r="P47" s="2">
        <v>18873.436316813299</v>
      </c>
    </row>
    <row r="48" spans="1:16" x14ac:dyDescent="0.25">
      <c r="A48" s="4">
        <v>2035</v>
      </c>
      <c r="B48" s="2">
        <v>3917.8173312255799</v>
      </c>
      <c r="C48" s="2">
        <v>8076.6309994865596</v>
      </c>
      <c r="D48" s="2">
        <v>2.1912995774756299</v>
      </c>
      <c r="E48" s="5">
        <v>9.6069799251224902E-16</v>
      </c>
      <c r="F48" s="5">
        <v>-1.0350791404545299E-13</v>
      </c>
      <c r="G48" s="5">
        <v>2.1553886249452601E-15</v>
      </c>
      <c r="H48" s="2">
        <v>0</v>
      </c>
      <c r="I48" s="2">
        <v>4.9085975200700496</v>
      </c>
      <c r="J48" s="2">
        <v>2.3218100381681301</v>
      </c>
      <c r="K48" s="2">
        <v>1.12415381208302E-4</v>
      </c>
      <c r="L48" s="5">
        <v>-9.2157184661267896E-19</v>
      </c>
      <c r="M48" s="2">
        <v>0</v>
      </c>
      <c r="N48" s="5">
        <v>2.0459608397353101E-5</v>
      </c>
      <c r="O48" s="2">
        <v>0</v>
      </c>
      <c r="P48" s="2">
        <v>16671.2507892465</v>
      </c>
    </row>
    <row r="49" spans="1:16" x14ac:dyDescent="0.25">
      <c r="A49" s="4">
        <v>2036</v>
      </c>
      <c r="B49" s="2">
        <v>3923.1612825027</v>
      </c>
      <c r="C49" s="2">
        <v>10281.301510163799</v>
      </c>
      <c r="D49" s="2">
        <v>17.174402319689399</v>
      </c>
      <c r="E49" s="5">
        <v>9.6069799251224902E-16</v>
      </c>
      <c r="F49" s="5">
        <v>-1.0350791404545299E-13</v>
      </c>
      <c r="G49" s="5">
        <v>2.1553886249452601E-15</v>
      </c>
      <c r="H49" s="2">
        <v>0</v>
      </c>
      <c r="I49" s="2">
        <v>26.045812193255699</v>
      </c>
      <c r="J49" s="2">
        <v>10.395073055664801</v>
      </c>
      <c r="K49" s="2">
        <v>0.163272349788531</v>
      </c>
      <c r="L49" s="5">
        <v>-9.2157184661267896E-19</v>
      </c>
      <c r="M49" s="5">
        <v>6.3182785835828599E-5</v>
      </c>
      <c r="N49" s="5">
        <v>2.0459608397353101E-5</v>
      </c>
      <c r="O49" s="2">
        <v>0</v>
      </c>
      <c r="P49" s="2">
        <v>14379.053810219</v>
      </c>
    </row>
    <row r="50" spans="1:16" x14ac:dyDescent="0.25">
      <c r="A50" s="4">
        <v>2037</v>
      </c>
      <c r="B50" s="2">
        <v>3925.1547764863899</v>
      </c>
      <c r="C50" s="2">
        <v>11462.238078598901</v>
      </c>
      <c r="D50" s="2">
        <v>746.96066645302699</v>
      </c>
      <c r="E50" s="5">
        <v>9.6069799251224902E-16</v>
      </c>
      <c r="F50" s="5">
        <v>-1.0350791404545299E-13</v>
      </c>
      <c r="G50" s="5">
        <v>2.1553886249452601E-15</v>
      </c>
      <c r="H50" s="2">
        <v>0</v>
      </c>
      <c r="I50" s="2">
        <v>159.122360405557</v>
      </c>
      <c r="J50" s="2">
        <v>228.412604110583</v>
      </c>
      <c r="K50" s="2">
        <v>3.00514433390632</v>
      </c>
      <c r="L50" s="2">
        <v>0.16892968714936901</v>
      </c>
      <c r="M50" s="2">
        <v>8.3274534651521796E-4</v>
      </c>
      <c r="N50" s="5">
        <v>2.0459608397353101E-5</v>
      </c>
      <c r="O50" s="2">
        <v>0</v>
      </c>
      <c r="P50" s="2">
        <v>12074.406119642599</v>
      </c>
    </row>
    <row r="51" spans="1:16" x14ac:dyDescent="0.25">
      <c r="A51" s="4">
        <v>2038</v>
      </c>
      <c r="B51" s="2">
        <v>3927.0389158807102</v>
      </c>
      <c r="C51" s="2">
        <v>12197.0193127073</v>
      </c>
      <c r="D51" s="2">
        <v>1879.0412559179399</v>
      </c>
      <c r="E51" s="2">
        <v>3.8474883024464499E-3</v>
      </c>
      <c r="F51" s="5">
        <v>9.6748507159774506E-5</v>
      </c>
      <c r="G51" s="5">
        <v>2.1553886249452601E-15</v>
      </c>
      <c r="H51" s="2">
        <v>0</v>
      </c>
      <c r="I51" s="2">
        <v>187.09472744671899</v>
      </c>
      <c r="J51" s="2">
        <v>543.10785446959699</v>
      </c>
      <c r="K51" s="2">
        <v>17.6054428984149</v>
      </c>
      <c r="L51" s="2">
        <v>1.29143258542298</v>
      </c>
      <c r="M51" s="2">
        <v>3.1557294207948498E-2</v>
      </c>
      <c r="N51" s="5">
        <v>2.0459608397353101E-5</v>
      </c>
      <c r="O51" s="2">
        <v>0</v>
      </c>
      <c r="P51" s="2">
        <v>9809.4093555031195</v>
      </c>
    </row>
    <row r="52" spans="1:16" x14ac:dyDescent="0.25">
      <c r="A52" s="4">
        <v>2039</v>
      </c>
      <c r="B52" s="2">
        <v>3927.5901380666301</v>
      </c>
      <c r="C52" s="2">
        <v>13048.2049411506</v>
      </c>
      <c r="D52" s="2">
        <v>2939.6127142226801</v>
      </c>
      <c r="E52" s="2">
        <v>7.6548279054158799E-2</v>
      </c>
      <c r="F52" s="5">
        <v>9.6748507159774506E-5</v>
      </c>
      <c r="G52" s="5">
        <v>2.1553886249452601E-15</v>
      </c>
      <c r="H52" s="2">
        <v>0</v>
      </c>
      <c r="I52" s="2">
        <v>201.37707718773001</v>
      </c>
      <c r="J52" s="2">
        <v>738.379596494927</v>
      </c>
      <c r="K52" s="2">
        <v>40.8249465867952</v>
      </c>
      <c r="L52" s="2">
        <v>1.9028815214877599</v>
      </c>
      <c r="M52" s="2">
        <v>5.9478122186974597E-2</v>
      </c>
      <c r="N52" s="2">
        <v>0</v>
      </c>
      <c r="O52" s="2">
        <v>0</v>
      </c>
      <c r="P52" s="2">
        <v>7625.7896874961898</v>
      </c>
    </row>
    <row r="53" spans="1:16" x14ac:dyDescent="0.25">
      <c r="A53" s="4">
        <v>2040</v>
      </c>
      <c r="B53" s="2">
        <v>3927.5901380666301</v>
      </c>
      <c r="C53" s="2">
        <v>13813.6319582126</v>
      </c>
      <c r="D53" s="2">
        <v>3991.1278178070102</v>
      </c>
      <c r="E53" s="2">
        <v>1.14211190261998</v>
      </c>
      <c r="F53" s="2">
        <v>2.0182126007976499E-4</v>
      </c>
      <c r="G53" s="5">
        <v>2.1553886249452601E-15</v>
      </c>
      <c r="H53" s="2">
        <v>0</v>
      </c>
      <c r="I53" s="2">
        <v>210.66043920493101</v>
      </c>
      <c r="J53" s="2">
        <v>883.24539073456197</v>
      </c>
      <c r="K53" s="2">
        <v>89.742167628451995</v>
      </c>
      <c r="L53" s="2">
        <v>8.7439210871182205</v>
      </c>
      <c r="M53" s="2">
        <v>0.18267056433126599</v>
      </c>
      <c r="N53" s="2">
        <v>1.7999110216274301E-3</v>
      </c>
      <c r="O53" s="2">
        <v>0</v>
      </c>
      <c r="P53" s="2">
        <v>5559.9237754126498</v>
      </c>
    </row>
    <row r="54" spans="1:16" x14ac:dyDescent="0.25">
      <c r="A54" s="4">
        <v>2041</v>
      </c>
      <c r="B54" s="2">
        <f>B53</f>
        <v>3927.5901380666301</v>
      </c>
      <c r="C54" s="2">
        <f t="shared" ref="C54:P63" si="2">C53</f>
        <v>13813.6319582126</v>
      </c>
      <c r="D54" s="2">
        <f t="shared" si="2"/>
        <v>3991.1278178070102</v>
      </c>
      <c r="E54" s="2">
        <f t="shared" si="2"/>
        <v>1.14211190261998</v>
      </c>
      <c r="F54" s="2">
        <f t="shared" si="2"/>
        <v>2.0182126007976499E-4</v>
      </c>
      <c r="G54" s="2">
        <f t="shared" si="2"/>
        <v>2.1553886249452601E-15</v>
      </c>
      <c r="H54" s="2">
        <f t="shared" si="2"/>
        <v>0</v>
      </c>
      <c r="I54" s="2">
        <f t="shared" si="2"/>
        <v>210.66043920493101</v>
      </c>
      <c r="J54" s="2">
        <f t="shared" si="2"/>
        <v>883.24539073456197</v>
      </c>
      <c r="K54" s="2">
        <f t="shared" si="2"/>
        <v>89.742167628451995</v>
      </c>
      <c r="L54" s="2">
        <f t="shared" si="2"/>
        <v>8.7439210871182205</v>
      </c>
      <c r="M54" s="2">
        <f t="shared" si="2"/>
        <v>0.18267056433126599</v>
      </c>
      <c r="N54" s="2">
        <f t="shared" si="2"/>
        <v>1.7999110216274301E-3</v>
      </c>
      <c r="O54" s="2">
        <f t="shared" si="2"/>
        <v>0</v>
      </c>
      <c r="P54" s="2">
        <f t="shared" si="2"/>
        <v>5559.9237754126498</v>
      </c>
    </row>
    <row r="55" spans="1:16" x14ac:dyDescent="0.25">
      <c r="A55" s="4">
        <v>2042</v>
      </c>
      <c r="B55" s="2">
        <f t="shared" ref="B55:B63" si="3">B54</f>
        <v>3927.5901380666301</v>
      </c>
      <c r="C55" s="2">
        <f t="shared" si="2"/>
        <v>13813.6319582126</v>
      </c>
      <c r="D55" s="2">
        <f t="shared" si="2"/>
        <v>3991.1278178070102</v>
      </c>
      <c r="E55" s="2">
        <f t="shared" si="2"/>
        <v>1.14211190261998</v>
      </c>
      <c r="F55" s="2">
        <f t="shared" si="2"/>
        <v>2.0182126007976499E-4</v>
      </c>
      <c r="G55" s="2">
        <f t="shared" si="2"/>
        <v>2.1553886249452601E-15</v>
      </c>
      <c r="H55" s="2">
        <f t="shared" si="2"/>
        <v>0</v>
      </c>
      <c r="I55" s="2">
        <f t="shared" si="2"/>
        <v>210.66043920493101</v>
      </c>
      <c r="J55" s="2">
        <f t="shared" si="2"/>
        <v>883.24539073456197</v>
      </c>
      <c r="K55" s="2">
        <f t="shared" si="2"/>
        <v>89.742167628451995</v>
      </c>
      <c r="L55" s="2">
        <f t="shared" si="2"/>
        <v>8.7439210871182205</v>
      </c>
      <c r="M55" s="2">
        <f t="shared" si="2"/>
        <v>0.18267056433126599</v>
      </c>
      <c r="N55" s="2">
        <f t="shared" si="2"/>
        <v>1.7999110216274301E-3</v>
      </c>
      <c r="O55" s="2">
        <f t="shared" si="2"/>
        <v>0</v>
      </c>
      <c r="P55" s="2">
        <f t="shared" si="2"/>
        <v>5559.9237754126498</v>
      </c>
    </row>
    <row r="56" spans="1:16" x14ac:dyDescent="0.25">
      <c r="A56" s="4">
        <v>2043</v>
      </c>
      <c r="B56" s="2">
        <f t="shared" si="3"/>
        <v>3927.5901380666301</v>
      </c>
      <c r="C56" s="2">
        <f t="shared" si="2"/>
        <v>13813.6319582126</v>
      </c>
      <c r="D56" s="2">
        <f t="shared" si="2"/>
        <v>3991.1278178070102</v>
      </c>
      <c r="E56" s="2">
        <f t="shared" si="2"/>
        <v>1.14211190261998</v>
      </c>
      <c r="F56" s="2">
        <f t="shared" si="2"/>
        <v>2.0182126007976499E-4</v>
      </c>
      <c r="G56" s="2">
        <f t="shared" si="2"/>
        <v>2.1553886249452601E-15</v>
      </c>
      <c r="H56" s="2">
        <f t="shared" si="2"/>
        <v>0</v>
      </c>
      <c r="I56" s="2">
        <f t="shared" si="2"/>
        <v>210.66043920493101</v>
      </c>
      <c r="J56" s="2">
        <f t="shared" si="2"/>
        <v>883.24539073456197</v>
      </c>
      <c r="K56" s="2">
        <f t="shared" si="2"/>
        <v>89.742167628451995</v>
      </c>
      <c r="L56" s="2">
        <f t="shared" si="2"/>
        <v>8.7439210871182205</v>
      </c>
      <c r="M56" s="2">
        <f t="shared" si="2"/>
        <v>0.18267056433126599</v>
      </c>
      <c r="N56" s="2">
        <f t="shared" si="2"/>
        <v>1.7999110216274301E-3</v>
      </c>
      <c r="O56" s="2">
        <f t="shared" si="2"/>
        <v>0</v>
      </c>
      <c r="P56" s="2">
        <f t="shared" si="2"/>
        <v>5559.9237754126498</v>
      </c>
    </row>
    <row r="57" spans="1:16" x14ac:dyDescent="0.25">
      <c r="A57" s="4">
        <v>2044</v>
      </c>
      <c r="B57" s="2">
        <f t="shared" si="3"/>
        <v>3927.5901380666301</v>
      </c>
      <c r="C57" s="2">
        <f t="shared" si="2"/>
        <v>13813.6319582126</v>
      </c>
      <c r="D57" s="2">
        <f t="shared" si="2"/>
        <v>3991.1278178070102</v>
      </c>
      <c r="E57" s="2">
        <f t="shared" si="2"/>
        <v>1.14211190261998</v>
      </c>
      <c r="F57" s="2">
        <f t="shared" si="2"/>
        <v>2.0182126007976499E-4</v>
      </c>
      <c r="G57" s="2">
        <f t="shared" si="2"/>
        <v>2.1553886249452601E-15</v>
      </c>
      <c r="H57" s="2">
        <f t="shared" si="2"/>
        <v>0</v>
      </c>
      <c r="I57" s="2">
        <f t="shared" si="2"/>
        <v>210.66043920493101</v>
      </c>
      <c r="J57" s="2">
        <f t="shared" si="2"/>
        <v>883.24539073456197</v>
      </c>
      <c r="K57" s="2">
        <f t="shared" si="2"/>
        <v>89.742167628451995</v>
      </c>
      <c r="L57" s="2">
        <f t="shared" si="2"/>
        <v>8.7439210871182205</v>
      </c>
      <c r="M57" s="2">
        <f t="shared" si="2"/>
        <v>0.18267056433126599</v>
      </c>
      <c r="N57" s="2">
        <f t="shared" si="2"/>
        <v>1.7999110216274301E-3</v>
      </c>
      <c r="O57" s="2">
        <f t="shared" si="2"/>
        <v>0</v>
      </c>
      <c r="P57" s="2">
        <f t="shared" si="2"/>
        <v>5559.9237754126498</v>
      </c>
    </row>
    <row r="58" spans="1:16" x14ac:dyDescent="0.25">
      <c r="A58" s="4">
        <v>2045</v>
      </c>
      <c r="B58" s="2">
        <f t="shared" si="3"/>
        <v>3927.5901380666301</v>
      </c>
      <c r="C58" s="2">
        <f t="shared" si="2"/>
        <v>13813.6319582126</v>
      </c>
      <c r="D58" s="2">
        <f t="shared" si="2"/>
        <v>3991.1278178070102</v>
      </c>
      <c r="E58" s="2">
        <f t="shared" si="2"/>
        <v>1.14211190261998</v>
      </c>
      <c r="F58" s="2">
        <f t="shared" si="2"/>
        <v>2.0182126007976499E-4</v>
      </c>
      <c r="G58" s="2">
        <f t="shared" si="2"/>
        <v>2.1553886249452601E-15</v>
      </c>
      <c r="H58" s="2">
        <f t="shared" si="2"/>
        <v>0</v>
      </c>
      <c r="I58" s="2">
        <f t="shared" si="2"/>
        <v>210.66043920493101</v>
      </c>
      <c r="J58" s="2">
        <f t="shared" si="2"/>
        <v>883.24539073456197</v>
      </c>
      <c r="K58" s="2">
        <f t="shared" si="2"/>
        <v>89.742167628451995</v>
      </c>
      <c r="L58" s="2">
        <f t="shared" si="2"/>
        <v>8.7439210871182205</v>
      </c>
      <c r="M58" s="2">
        <f t="shared" si="2"/>
        <v>0.18267056433126599</v>
      </c>
      <c r="N58" s="2">
        <f t="shared" si="2"/>
        <v>1.7999110216274301E-3</v>
      </c>
      <c r="O58" s="2">
        <f t="shared" si="2"/>
        <v>0</v>
      </c>
      <c r="P58" s="2">
        <f t="shared" si="2"/>
        <v>5559.9237754126498</v>
      </c>
    </row>
    <row r="59" spans="1:16" x14ac:dyDescent="0.25">
      <c r="A59" s="4">
        <v>2046</v>
      </c>
      <c r="B59" s="2">
        <f t="shared" si="3"/>
        <v>3927.5901380666301</v>
      </c>
      <c r="C59" s="2">
        <f t="shared" si="2"/>
        <v>13813.6319582126</v>
      </c>
      <c r="D59" s="2">
        <f t="shared" si="2"/>
        <v>3991.1278178070102</v>
      </c>
      <c r="E59" s="2">
        <f t="shared" si="2"/>
        <v>1.14211190261998</v>
      </c>
      <c r="F59" s="2">
        <f t="shared" si="2"/>
        <v>2.0182126007976499E-4</v>
      </c>
      <c r="G59" s="2">
        <f t="shared" si="2"/>
        <v>2.1553886249452601E-15</v>
      </c>
      <c r="H59" s="2">
        <f t="shared" si="2"/>
        <v>0</v>
      </c>
      <c r="I59" s="2">
        <f t="shared" si="2"/>
        <v>210.66043920493101</v>
      </c>
      <c r="J59" s="2">
        <f t="shared" si="2"/>
        <v>883.24539073456197</v>
      </c>
      <c r="K59" s="2">
        <f t="shared" si="2"/>
        <v>89.742167628451995</v>
      </c>
      <c r="L59" s="2">
        <f t="shared" si="2"/>
        <v>8.7439210871182205</v>
      </c>
      <c r="M59" s="2">
        <f t="shared" si="2"/>
        <v>0.18267056433126599</v>
      </c>
      <c r="N59" s="2">
        <f t="shared" si="2"/>
        <v>1.7999110216274301E-3</v>
      </c>
      <c r="O59" s="2">
        <f t="shared" si="2"/>
        <v>0</v>
      </c>
      <c r="P59" s="2">
        <f t="shared" si="2"/>
        <v>5559.9237754126498</v>
      </c>
    </row>
    <row r="60" spans="1:16" x14ac:dyDescent="0.25">
      <c r="A60" s="4">
        <v>2047</v>
      </c>
      <c r="B60" s="2">
        <f t="shared" si="3"/>
        <v>3927.5901380666301</v>
      </c>
      <c r="C60" s="2">
        <f t="shared" si="2"/>
        <v>13813.6319582126</v>
      </c>
      <c r="D60" s="2">
        <f t="shared" si="2"/>
        <v>3991.1278178070102</v>
      </c>
      <c r="E60" s="2">
        <f t="shared" si="2"/>
        <v>1.14211190261998</v>
      </c>
      <c r="F60" s="2">
        <f t="shared" si="2"/>
        <v>2.0182126007976499E-4</v>
      </c>
      <c r="G60" s="2">
        <f t="shared" si="2"/>
        <v>2.1553886249452601E-15</v>
      </c>
      <c r="H60" s="2">
        <f t="shared" si="2"/>
        <v>0</v>
      </c>
      <c r="I60" s="2">
        <f t="shared" si="2"/>
        <v>210.66043920493101</v>
      </c>
      <c r="J60" s="2">
        <f t="shared" si="2"/>
        <v>883.24539073456197</v>
      </c>
      <c r="K60" s="2">
        <f t="shared" si="2"/>
        <v>89.742167628451995</v>
      </c>
      <c r="L60" s="2">
        <f t="shared" si="2"/>
        <v>8.7439210871182205</v>
      </c>
      <c r="M60" s="2">
        <f t="shared" si="2"/>
        <v>0.18267056433126599</v>
      </c>
      <c r="N60" s="2">
        <f t="shared" si="2"/>
        <v>1.7999110216274301E-3</v>
      </c>
      <c r="O60" s="2">
        <f t="shared" si="2"/>
        <v>0</v>
      </c>
      <c r="P60" s="2">
        <f t="shared" si="2"/>
        <v>5559.9237754126498</v>
      </c>
    </row>
    <row r="61" spans="1:16" x14ac:dyDescent="0.25">
      <c r="A61" s="4">
        <v>2048</v>
      </c>
      <c r="B61" s="2">
        <f t="shared" si="3"/>
        <v>3927.5901380666301</v>
      </c>
      <c r="C61" s="2">
        <f t="shared" si="2"/>
        <v>13813.6319582126</v>
      </c>
      <c r="D61" s="2">
        <f t="shared" si="2"/>
        <v>3991.1278178070102</v>
      </c>
      <c r="E61" s="2">
        <f t="shared" si="2"/>
        <v>1.14211190261998</v>
      </c>
      <c r="F61" s="2">
        <f t="shared" si="2"/>
        <v>2.0182126007976499E-4</v>
      </c>
      <c r="G61" s="2">
        <f t="shared" si="2"/>
        <v>2.1553886249452601E-15</v>
      </c>
      <c r="H61" s="2">
        <f t="shared" si="2"/>
        <v>0</v>
      </c>
      <c r="I61" s="2">
        <f t="shared" si="2"/>
        <v>210.66043920493101</v>
      </c>
      <c r="J61" s="2">
        <f t="shared" si="2"/>
        <v>883.24539073456197</v>
      </c>
      <c r="K61" s="2">
        <f t="shared" si="2"/>
        <v>89.742167628451995</v>
      </c>
      <c r="L61" s="2">
        <f t="shared" si="2"/>
        <v>8.7439210871182205</v>
      </c>
      <c r="M61" s="2">
        <f t="shared" si="2"/>
        <v>0.18267056433126599</v>
      </c>
      <c r="N61" s="2">
        <f t="shared" si="2"/>
        <v>1.7999110216274301E-3</v>
      </c>
      <c r="O61" s="2">
        <f t="shared" si="2"/>
        <v>0</v>
      </c>
      <c r="P61" s="2">
        <f t="shared" si="2"/>
        <v>5559.9237754126498</v>
      </c>
    </row>
    <row r="62" spans="1:16" x14ac:dyDescent="0.25">
      <c r="A62" s="4">
        <v>2049</v>
      </c>
      <c r="B62" s="2">
        <f t="shared" si="3"/>
        <v>3927.5901380666301</v>
      </c>
      <c r="C62" s="2">
        <f t="shared" si="2"/>
        <v>13813.6319582126</v>
      </c>
      <c r="D62" s="2">
        <f t="shared" si="2"/>
        <v>3991.1278178070102</v>
      </c>
      <c r="E62" s="2">
        <f t="shared" si="2"/>
        <v>1.14211190261998</v>
      </c>
      <c r="F62" s="2">
        <f t="shared" si="2"/>
        <v>2.0182126007976499E-4</v>
      </c>
      <c r="G62" s="2">
        <f t="shared" si="2"/>
        <v>2.1553886249452601E-15</v>
      </c>
      <c r="H62" s="2">
        <f t="shared" si="2"/>
        <v>0</v>
      </c>
      <c r="I62" s="2">
        <f t="shared" si="2"/>
        <v>210.66043920493101</v>
      </c>
      <c r="J62" s="2">
        <f t="shared" si="2"/>
        <v>883.24539073456197</v>
      </c>
      <c r="K62" s="2">
        <f t="shared" si="2"/>
        <v>89.742167628451995</v>
      </c>
      <c r="L62" s="2">
        <f t="shared" si="2"/>
        <v>8.7439210871182205</v>
      </c>
      <c r="M62" s="2">
        <f t="shared" si="2"/>
        <v>0.18267056433126599</v>
      </c>
      <c r="N62" s="2">
        <f t="shared" si="2"/>
        <v>1.7999110216274301E-3</v>
      </c>
      <c r="O62" s="2">
        <f t="shared" si="2"/>
        <v>0</v>
      </c>
      <c r="P62" s="2">
        <f t="shared" si="2"/>
        <v>5559.9237754126498</v>
      </c>
    </row>
    <row r="63" spans="1:16" x14ac:dyDescent="0.25">
      <c r="A63" s="4">
        <v>2050</v>
      </c>
      <c r="B63" s="2">
        <f t="shared" si="3"/>
        <v>3927.5901380666301</v>
      </c>
      <c r="C63" s="2">
        <f t="shared" si="2"/>
        <v>13813.6319582126</v>
      </c>
      <c r="D63" s="2">
        <f t="shared" si="2"/>
        <v>3991.1278178070102</v>
      </c>
      <c r="E63" s="2">
        <f t="shared" si="2"/>
        <v>1.14211190261998</v>
      </c>
      <c r="F63" s="2">
        <f t="shared" si="2"/>
        <v>2.0182126007976499E-4</v>
      </c>
      <c r="G63" s="2">
        <f t="shared" si="2"/>
        <v>2.1553886249452601E-15</v>
      </c>
      <c r="H63" s="2">
        <f t="shared" si="2"/>
        <v>0</v>
      </c>
      <c r="I63" s="2">
        <f t="shared" si="2"/>
        <v>210.66043920493101</v>
      </c>
      <c r="J63" s="2">
        <f t="shared" si="2"/>
        <v>883.24539073456197</v>
      </c>
      <c r="K63" s="2">
        <f t="shared" si="2"/>
        <v>89.742167628451995</v>
      </c>
      <c r="L63" s="2">
        <f t="shared" si="2"/>
        <v>8.7439210871182205</v>
      </c>
      <c r="M63" s="2">
        <f t="shared" si="2"/>
        <v>0.18267056433126599</v>
      </c>
      <c r="N63" s="2">
        <f t="shared" si="2"/>
        <v>1.7999110216274301E-3</v>
      </c>
      <c r="O63" s="2">
        <f t="shared" si="2"/>
        <v>0</v>
      </c>
      <c r="P63" s="2">
        <f t="shared" si="2"/>
        <v>5559.9237754126498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3A10-A417-43DD-9547-7AAF1E057A1A}">
  <dimension ref="A1:P63"/>
  <sheetViews>
    <sheetView topLeftCell="E37" zoomScale="85" zoomScaleNormal="85" workbookViewId="0">
      <selection activeCell="W3" sqref="W3"/>
    </sheetView>
  </sheetViews>
  <sheetFormatPr baseColWidth="10" defaultRowHeight="15" x14ac:dyDescent="0.25"/>
  <cols>
    <col min="1" max="1" width="15.5703125" bestFit="1" customWidth="1"/>
  </cols>
  <sheetData>
    <row r="1" spans="1:16" x14ac:dyDescent="0.25">
      <c r="A1" s="1" t="s">
        <v>20</v>
      </c>
    </row>
    <row r="2" spans="1:16" x14ac:dyDescent="0.25">
      <c r="A2" s="1"/>
    </row>
    <row r="3" spans="1:16" x14ac:dyDescent="0.25">
      <c r="A3" s="3" t="s">
        <v>15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</row>
    <row r="4" spans="1:16" x14ac:dyDescent="0.25">
      <c r="A4" s="4">
        <v>2023</v>
      </c>
      <c r="B4" s="2">
        <v>0</v>
      </c>
      <c r="C4" s="2">
        <v>80.383064035219306</v>
      </c>
      <c r="D4" s="2">
        <v>49.214875710408698</v>
      </c>
      <c r="E4" s="2">
        <v>18.047376715567299</v>
      </c>
      <c r="F4" s="2">
        <v>128.78722989849399</v>
      </c>
      <c r="G4" s="2">
        <v>22.782752725123299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7963.2110197453103</v>
      </c>
    </row>
    <row r="5" spans="1:16" x14ac:dyDescent="0.25">
      <c r="A5" s="4">
        <v>2024</v>
      </c>
      <c r="B5" s="2">
        <v>0</v>
      </c>
      <c r="C5" s="2">
        <v>111.34137362785199</v>
      </c>
      <c r="D5" s="2">
        <v>142.66112192828101</v>
      </c>
      <c r="E5" s="2">
        <v>43.085087357049098</v>
      </c>
      <c r="F5" s="2">
        <v>80.409163925972805</v>
      </c>
      <c r="G5" s="2">
        <v>18.499069677145599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6971.9050255601796</v>
      </c>
    </row>
    <row r="6" spans="1:16" x14ac:dyDescent="0.25">
      <c r="A6" s="4">
        <v>2025</v>
      </c>
      <c r="B6" s="2">
        <v>1.36668049131724E-3</v>
      </c>
      <c r="C6" s="2">
        <v>368.83267315183701</v>
      </c>
      <c r="D6" s="2">
        <v>158.05912379044801</v>
      </c>
      <c r="E6" s="2">
        <v>0.56057508977084602</v>
      </c>
      <c r="F6" s="2">
        <v>59.367635577703801</v>
      </c>
      <c r="G6" s="2">
        <v>0.23579740403737501</v>
      </c>
      <c r="H6" s="2">
        <v>0</v>
      </c>
      <c r="I6" s="2">
        <v>0</v>
      </c>
      <c r="J6" s="2">
        <v>0</v>
      </c>
      <c r="K6" s="2">
        <v>0</v>
      </c>
      <c r="L6" s="5">
        <v>8.8268300019730501E-6</v>
      </c>
      <c r="M6" s="2">
        <v>1.2791395250421401E-3</v>
      </c>
      <c r="N6" s="5">
        <v>2.09280632972395E-5</v>
      </c>
      <c r="O6" s="2">
        <v>0</v>
      </c>
      <c r="P6" s="2">
        <v>7061.4466236221197</v>
      </c>
    </row>
    <row r="7" spans="1:16" x14ac:dyDescent="0.25">
      <c r="A7" s="4">
        <v>2026</v>
      </c>
      <c r="B7" s="2">
        <v>4.5882415516037299E-2</v>
      </c>
      <c r="C7" s="2">
        <v>798.86724255962201</v>
      </c>
      <c r="D7" s="2">
        <v>98.609965458090599</v>
      </c>
      <c r="E7" s="2">
        <v>0.112980522618704</v>
      </c>
      <c r="F7" s="2">
        <v>2.5097169807830699</v>
      </c>
      <c r="G7" s="2">
        <v>1.8812880477552701E-4</v>
      </c>
      <c r="H7" s="2">
        <v>0</v>
      </c>
      <c r="I7" s="2">
        <v>1.10465194294594E-2</v>
      </c>
      <c r="J7" s="2">
        <v>0</v>
      </c>
      <c r="K7" s="5">
        <v>7.3252288331264498E-6</v>
      </c>
      <c r="L7" s="2">
        <v>2.9887979222986698E-3</v>
      </c>
      <c r="M7" s="2">
        <v>9.4030480293408394E-2</v>
      </c>
      <c r="N7" s="2">
        <v>1.1519097953707801E-3</v>
      </c>
      <c r="O7" s="2">
        <v>0</v>
      </c>
      <c r="P7" s="2">
        <v>7037.4048533367404</v>
      </c>
    </row>
    <row r="8" spans="1:16" x14ac:dyDescent="0.25">
      <c r="A8" s="4">
        <v>2027</v>
      </c>
      <c r="B8" s="2">
        <v>17.435494191192799</v>
      </c>
      <c r="C8" s="2">
        <v>1197.1379860760401</v>
      </c>
      <c r="D8" s="2">
        <v>47.465419505267903</v>
      </c>
      <c r="E8" s="2">
        <v>0.210954721517323</v>
      </c>
      <c r="F8" s="2">
        <v>1.73312581283886</v>
      </c>
      <c r="G8" s="2">
        <v>1.0032354529121499E-3</v>
      </c>
      <c r="H8" s="2">
        <v>0</v>
      </c>
      <c r="I8" s="2">
        <v>0.53691768054679301</v>
      </c>
      <c r="J8" s="2">
        <v>1.5454824203438899</v>
      </c>
      <c r="K8" s="2">
        <v>0.193616628011584</v>
      </c>
      <c r="L8" s="2">
        <v>8.9871978826204499E-2</v>
      </c>
      <c r="M8" s="2">
        <v>5.2469738510341098E-2</v>
      </c>
      <c r="N8" s="2">
        <v>2.21639439536058E-2</v>
      </c>
      <c r="O8" s="2">
        <v>0</v>
      </c>
      <c r="P8" s="2">
        <v>6563.4658415833401</v>
      </c>
    </row>
    <row r="9" spans="1:16" x14ac:dyDescent="0.25">
      <c r="A9" s="4">
        <v>2028</v>
      </c>
      <c r="B9" s="2">
        <v>542.08551932871001</v>
      </c>
      <c r="C9" s="2">
        <v>1189.3217045076699</v>
      </c>
      <c r="D9" s="2">
        <v>6.2158300769019998</v>
      </c>
      <c r="E9" s="2">
        <v>6.0255976862138997E-3</v>
      </c>
      <c r="F9" s="5">
        <v>8.7767821602751506E-5</v>
      </c>
      <c r="G9" s="2">
        <v>0</v>
      </c>
      <c r="H9" s="2">
        <v>0</v>
      </c>
      <c r="I9" s="2">
        <v>0.570023513510444</v>
      </c>
      <c r="J9" s="2">
        <v>0.60442149909061604</v>
      </c>
      <c r="K9" s="2">
        <v>9.0671400530563107E-3</v>
      </c>
      <c r="L9" s="2">
        <v>2.7751964949702199E-3</v>
      </c>
      <c r="M9" s="5">
        <v>6.0623099770031997E-6</v>
      </c>
      <c r="N9" s="5">
        <v>6.4788759924950702E-5</v>
      </c>
      <c r="O9" s="2">
        <v>0</v>
      </c>
      <c r="P9" s="2">
        <v>6007.3579321320303</v>
      </c>
    </row>
    <row r="10" spans="1:16" x14ac:dyDescent="0.25">
      <c r="A10" s="4">
        <v>2029</v>
      </c>
      <c r="B10" s="2">
        <v>1948.0677448096701</v>
      </c>
      <c r="C10" s="2">
        <v>407.54076751869201</v>
      </c>
      <c r="D10" s="2">
        <v>0.18119679576439701</v>
      </c>
      <c r="E10" s="2">
        <v>0</v>
      </c>
      <c r="F10" s="2">
        <v>0</v>
      </c>
      <c r="G10" s="2">
        <v>0</v>
      </c>
      <c r="H10" s="2">
        <v>0</v>
      </c>
      <c r="I10" s="2">
        <v>0.59679577376279203</v>
      </c>
      <c r="J10" s="2">
        <v>1.53108987443467E-2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5406.7925487520597</v>
      </c>
    </row>
    <row r="11" spans="1:16" x14ac:dyDescent="0.25">
      <c r="A11" s="4">
        <v>2030</v>
      </c>
      <c r="B11" s="2">
        <v>2429.5499374872802</v>
      </c>
      <c r="C11" s="2">
        <v>728.56633639960603</v>
      </c>
      <c r="D11" s="2">
        <v>8.6402929627692707E-2</v>
      </c>
      <c r="E11" s="2">
        <v>0</v>
      </c>
      <c r="F11" s="2">
        <v>0</v>
      </c>
      <c r="G11" s="2">
        <v>0</v>
      </c>
      <c r="H11" s="2">
        <v>0</v>
      </c>
      <c r="I11" s="5">
        <v>3.4853058929715499E-6</v>
      </c>
      <c r="J11" s="2">
        <v>1.62017430567396E-4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4819.2323379462796</v>
      </c>
    </row>
    <row r="12" spans="1:16" x14ac:dyDescent="0.25">
      <c r="A12" s="4">
        <v>2031</v>
      </c>
      <c r="B12" s="2">
        <v>2505.3511975934798</v>
      </c>
      <c r="C12" s="2">
        <v>1501.6810784547199</v>
      </c>
      <c r="D12" s="2">
        <v>3.0981586729983501</v>
      </c>
      <c r="E12" s="2">
        <v>0</v>
      </c>
      <c r="F12" s="2">
        <v>0</v>
      </c>
      <c r="G12" s="2">
        <v>0</v>
      </c>
      <c r="H12" s="2">
        <v>0</v>
      </c>
      <c r="I12" s="2">
        <v>0.23721388627923301</v>
      </c>
      <c r="J12" s="2">
        <v>0.106046291984567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4071.8179112224898</v>
      </c>
    </row>
    <row r="13" spans="1:16" x14ac:dyDescent="0.25">
      <c r="A13" s="4">
        <v>2032</v>
      </c>
      <c r="B13" s="2">
        <v>1259.0336900971099</v>
      </c>
      <c r="C13" s="2">
        <v>3461.5642634353899</v>
      </c>
      <c r="D13" s="2">
        <v>28.469276628189601</v>
      </c>
      <c r="E13" s="2">
        <v>0</v>
      </c>
      <c r="F13" s="2">
        <v>0</v>
      </c>
      <c r="G13" s="2">
        <v>0</v>
      </c>
      <c r="H13" s="2">
        <v>0</v>
      </c>
      <c r="I13" s="2">
        <v>1.86575399780271</v>
      </c>
      <c r="J13" s="2">
        <v>1.8419035661169001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3208.90585794549</v>
      </c>
    </row>
    <row r="14" spans="1:16" x14ac:dyDescent="0.25">
      <c r="A14" s="4">
        <v>2033</v>
      </c>
      <c r="B14" s="2">
        <v>781.482538715597</v>
      </c>
      <c r="C14" s="2">
        <v>4543.0144568375399</v>
      </c>
      <c r="D14" s="2">
        <v>81.049558855161706</v>
      </c>
      <c r="E14" s="2">
        <v>0</v>
      </c>
      <c r="F14" s="2">
        <v>0</v>
      </c>
      <c r="G14" s="2">
        <v>0</v>
      </c>
      <c r="H14" s="2">
        <v>0</v>
      </c>
      <c r="I14" s="2">
        <v>3.4891663947943998</v>
      </c>
      <c r="J14" s="2">
        <v>4.6151655038508101</v>
      </c>
      <c r="K14" s="2">
        <v>2.3365223984491501E-3</v>
      </c>
      <c r="L14" s="2">
        <v>0</v>
      </c>
      <c r="M14" s="2">
        <v>0</v>
      </c>
      <c r="N14" s="2">
        <v>0</v>
      </c>
      <c r="O14" s="2">
        <v>0</v>
      </c>
      <c r="P14" s="2">
        <v>2431.5177706777399</v>
      </c>
    </row>
    <row r="15" spans="1:16" x14ac:dyDescent="0.25">
      <c r="A15" s="4">
        <v>2034</v>
      </c>
      <c r="B15" s="2">
        <v>631.99697836377197</v>
      </c>
      <c r="C15" s="2">
        <v>4893.7737960761096</v>
      </c>
      <c r="D15" s="2">
        <v>380.51432270733801</v>
      </c>
      <c r="E15" s="2">
        <v>0</v>
      </c>
      <c r="F15" s="2">
        <v>0</v>
      </c>
      <c r="G15" s="2">
        <v>0</v>
      </c>
      <c r="H15" s="2">
        <v>0</v>
      </c>
      <c r="I15" s="2">
        <v>20.829587573758101</v>
      </c>
      <c r="J15" s="2">
        <v>30.7773070781918</v>
      </c>
      <c r="K15" s="2">
        <v>3.5258423958802898</v>
      </c>
      <c r="L15" s="2">
        <v>5.85627882128416E-3</v>
      </c>
      <c r="M15" s="2">
        <v>2.00607372022605E-4</v>
      </c>
      <c r="N15" s="2">
        <v>0</v>
      </c>
      <c r="O15" s="2">
        <v>0</v>
      </c>
      <c r="P15" s="2">
        <v>1781.0392826367899</v>
      </c>
    </row>
    <row r="16" spans="1:16" x14ac:dyDescent="0.25">
      <c r="A16" s="4">
        <v>2035</v>
      </c>
      <c r="B16" s="2">
        <v>170.07284826507899</v>
      </c>
      <c r="C16" s="2">
        <v>4763.2014033837504</v>
      </c>
      <c r="D16" s="2">
        <v>1043.47226617919</v>
      </c>
      <c r="E16" s="2">
        <v>1.7483859776011999E-2</v>
      </c>
      <c r="F16" s="2">
        <v>0</v>
      </c>
      <c r="G16" s="2">
        <v>0</v>
      </c>
      <c r="H16" s="2">
        <v>0</v>
      </c>
      <c r="I16" s="2">
        <v>282.41603599674397</v>
      </c>
      <c r="J16" s="2">
        <v>90.211860691831404</v>
      </c>
      <c r="K16" s="2">
        <v>31.9631183068269</v>
      </c>
      <c r="L16" s="2">
        <v>6.1809506617611899E-2</v>
      </c>
      <c r="M16" s="2">
        <v>0</v>
      </c>
      <c r="N16" s="2">
        <v>0</v>
      </c>
      <c r="O16" s="2">
        <v>0</v>
      </c>
      <c r="P16" s="2">
        <v>1268.30071426373</v>
      </c>
    </row>
    <row r="17" spans="1:16" x14ac:dyDescent="0.25">
      <c r="A17" s="4">
        <v>2036</v>
      </c>
      <c r="B17" s="2">
        <v>10.5255505030898</v>
      </c>
      <c r="C17" s="2">
        <v>5263.4079224381503</v>
      </c>
      <c r="D17" s="2">
        <v>994.91204327227399</v>
      </c>
      <c r="E17" s="2">
        <v>0.40963542133778202</v>
      </c>
      <c r="F17" s="2">
        <v>0</v>
      </c>
      <c r="G17" s="2">
        <v>0</v>
      </c>
      <c r="H17" s="2">
        <v>0</v>
      </c>
      <c r="I17" s="2">
        <v>77.724576914666102</v>
      </c>
      <c r="J17" s="2">
        <v>226.60757216697101</v>
      </c>
      <c r="K17" s="2">
        <v>109.548250003481</v>
      </c>
      <c r="L17" s="2">
        <v>1.7399083307353</v>
      </c>
      <c r="M17" s="2">
        <v>0.19748506523236201</v>
      </c>
      <c r="N17" s="2">
        <v>2.7506201920553899E-3</v>
      </c>
      <c r="O17" s="2">
        <v>0</v>
      </c>
      <c r="P17" s="2">
        <v>883.78728958053102</v>
      </c>
    </row>
    <row r="18" spans="1:16" x14ac:dyDescent="0.25">
      <c r="A18" s="4">
        <v>2037</v>
      </c>
      <c r="B18" s="2">
        <v>8.5573545309292491</v>
      </c>
      <c r="C18" s="2">
        <v>4070.8408589754599</v>
      </c>
      <c r="D18" s="2">
        <v>2041.56939672268</v>
      </c>
      <c r="E18" s="2">
        <v>3.0353301908594799</v>
      </c>
      <c r="F18" s="5">
        <v>1.4487417365370101E-5</v>
      </c>
      <c r="G18" s="2">
        <v>0</v>
      </c>
      <c r="H18" s="2">
        <v>0</v>
      </c>
      <c r="I18" s="2">
        <v>150.06804236754601</v>
      </c>
      <c r="J18" s="2">
        <v>365.76136230864699</v>
      </c>
      <c r="K18" s="2">
        <v>232.61692182650799</v>
      </c>
      <c r="L18" s="2">
        <v>13.987780522609199</v>
      </c>
      <c r="M18" s="2">
        <v>1.10855365005878</v>
      </c>
      <c r="N18" s="2">
        <v>5.8514298368995098E-2</v>
      </c>
      <c r="O18" s="2">
        <v>0</v>
      </c>
      <c r="P18" s="2">
        <v>606.45611106584101</v>
      </c>
    </row>
    <row r="19" spans="1:16" x14ac:dyDescent="0.25">
      <c r="A19" s="4">
        <v>2038</v>
      </c>
      <c r="B19" s="2">
        <v>6.0355077798786203</v>
      </c>
      <c r="C19" s="2">
        <v>2465.11762706129</v>
      </c>
      <c r="D19" s="2">
        <v>3264.4229390996602</v>
      </c>
      <c r="E19" s="2">
        <v>46.017080316064202</v>
      </c>
      <c r="F19" s="2">
        <v>0.86691857313825105</v>
      </c>
      <c r="G19" s="2">
        <v>3.0637027300039799E-4</v>
      </c>
      <c r="H19" s="2">
        <v>0</v>
      </c>
      <c r="I19" s="2">
        <v>211.96467413400299</v>
      </c>
      <c r="J19" s="2">
        <v>634.13838948120303</v>
      </c>
      <c r="K19" s="2">
        <v>318.66941633284301</v>
      </c>
      <c r="L19" s="2">
        <v>58.448174184463198</v>
      </c>
      <c r="M19" s="2">
        <v>9.89762283891978</v>
      </c>
      <c r="N19" s="2">
        <v>1.30393599856783</v>
      </c>
      <c r="O19" s="2">
        <v>0</v>
      </c>
      <c r="P19" s="2">
        <v>410.56283124605</v>
      </c>
    </row>
    <row r="20" spans="1:16" x14ac:dyDescent="0.25">
      <c r="A20" s="4">
        <v>2039</v>
      </c>
      <c r="B20" s="2">
        <v>2.8228093232248499</v>
      </c>
      <c r="C20" s="2">
        <v>2532.3229462138802</v>
      </c>
      <c r="D20" s="2">
        <v>2872.5783779406702</v>
      </c>
      <c r="E20" s="2">
        <v>116.829691710766</v>
      </c>
      <c r="F20" s="2">
        <v>7.9238357684242704</v>
      </c>
      <c r="G20" s="2">
        <v>0</v>
      </c>
      <c r="H20" s="2">
        <v>0</v>
      </c>
      <c r="I20" s="2">
        <v>112.58392925984</v>
      </c>
      <c r="J20" s="2">
        <v>987.30323099595603</v>
      </c>
      <c r="K20" s="2">
        <v>296.334069050018</v>
      </c>
      <c r="L20" s="2">
        <v>96.447104051921301</v>
      </c>
      <c r="M20" s="2">
        <v>36.950474735055202</v>
      </c>
      <c r="N20" s="2">
        <v>17.985987926266599</v>
      </c>
      <c r="O20" s="2">
        <v>0</v>
      </c>
      <c r="P20" s="2">
        <v>286.60198443165098</v>
      </c>
    </row>
    <row r="21" spans="1:16" x14ac:dyDescent="0.25">
      <c r="A21" s="4">
        <v>2040</v>
      </c>
      <c r="B21" s="2">
        <v>1.9736231185621698E-2</v>
      </c>
      <c r="C21" s="2">
        <v>2852.92730300227</v>
      </c>
      <c r="D21" s="2">
        <v>2734.8327551577299</v>
      </c>
      <c r="E21" s="2">
        <v>178.215063281889</v>
      </c>
      <c r="F21" s="2">
        <v>31.5462664832203</v>
      </c>
      <c r="G21" s="2">
        <v>0.49025736493754402</v>
      </c>
      <c r="H21" s="2">
        <v>0</v>
      </c>
      <c r="I21" s="2">
        <v>71.454183122943405</v>
      </c>
      <c r="J21" s="2">
        <v>566.155299269078</v>
      </c>
      <c r="K21" s="2">
        <v>471.99548697855698</v>
      </c>
      <c r="L21" s="2">
        <v>93.431403297564799</v>
      </c>
      <c r="M21" s="2">
        <v>67.794536962315505</v>
      </c>
      <c r="N21" s="2">
        <v>24.821023641689901</v>
      </c>
      <c r="O21" s="2">
        <v>0</v>
      </c>
      <c r="P21" s="2">
        <v>183.67401619459699</v>
      </c>
    </row>
    <row r="22" spans="1:16" x14ac:dyDescent="0.25">
      <c r="A22" s="4">
        <v>2041</v>
      </c>
      <c r="B22" s="2">
        <f>B21</f>
        <v>1.9736231185621698E-2</v>
      </c>
      <c r="C22" s="2">
        <f t="shared" ref="C22:P31" si="0">C21</f>
        <v>2852.92730300227</v>
      </c>
      <c r="D22" s="2">
        <f t="shared" si="0"/>
        <v>2734.8327551577299</v>
      </c>
      <c r="E22" s="2">
        <f t="shared" si="0"/>
        <v>178.215063281889</v>
      </c>
      <c r="F22" s="2">
        <f t="shared" si="0"/>
        <v>31.5462664832203</v>
      </c>
      <c r="G22" s="2">
        <f t="shared" si="0"/>
        <v>0.49025736493754402</v>
      </c>
      <c r="H22" s="2">
        <f t="shared" si="0"/>
        <v>0</v>
      </c>
      <c r="I22" s="2">
        <f t="shared" si="0"/>
        <v>71.454183122943405</v>
      </c>
      <c r="J22" s="2">
        <f t="shared" si="0"/>
        <v>566.155299269078</v>
      </c>
      <c r="K22" s="2">
        <f t="shared" si="0"/>
        <v>471.99548697855698</v>
      </c>
      <c r="L22" s="2">
        <f t="shared" si="0"/>
        <v>93.431403297564799</v>
      </c>
      <c r="M22" s="2">
        <f t="shared" si="0"/>
        <v>67.794536962315505</v>
      </c>
      <c r="N22" s="2">
        <f t="shared" si="0"/>
        <v>24.821023641689901</v>
      </c>
      <c r="O22" s="2">
        <f t="shared" si="0"/>
        <v>0</v>
      </c>
      <c r="P22" s="2">
        <f t="shared" si="0"/>
        <v>183.67401619459699</v>
      </c>
    </row>
    <row r="23" spans="1:16" x14ac:dyDescent="0.25">
      <c r="A23" s="4">
        <v>2042</v>
      </c>
      <c r="B23" s="2">
        <f t="shared" ref="B23:B31" si="1">B22</f>
        <v>1.9736231185621698E-2</v>
      </c>
      <c r="C23" s="2">
        <f t="shared" si="0"/>
        <v>2852.92730300227</v>
      </c>
      <c r="D23" s="2">
        <f t="shared" si="0"/>
        <v>2734.8327551577299</v>
      </c>
      <c r="E23" s="2">
        <f t="shared" si="0"/>
        <v>178.215063281889</v>
      </c>
      <c r="F23" s="2">
        <f t="shared" si="0"/>
        <v>31.5462664832203</v>
      </c>
      <c r="G23" s="2">
        <f t="shared" si="0"/>
        <v>0.49025736493754402</v>
      </c>
      <c r="H23" s="2">
        <f t="shared" si="0"/>
        <v>0</v>
      </c>
      <c r="I23" s="2">
        <f t="shared" si="0"/>
        <v>71.454183122943405</v>
      </c>
      <c r="J23" s="2">
        <f t="shared" si="0"/>
        <v>566.155299269078</v>
      </c>
      <c r="K23" s="2">
        <f t="shared" si="0"/>
        <v>471.99548697855698</v>
      </c>
      <c r="L23" s="2">
        <f t="shared" si="0"/>
        <v>93.431403297564799</v>
      </c>
      <c r="M23" s="2">
        <f t="shared" si="0"/>
        <v>67.794536962315505</v>
      </c>
      <c r="N23" s="2">
        <f t="shared" si="0"/>
        <v>24.821023641689901</v>
      </c>
      <c r="O23" s="2">
        <f t="shared" si="0"/>
        <v>0</v>
      </c>
      <c r="P23" s="2">
        <f t="shared" si="0"/>
        <v>183.67401619459699</v>
      </c>
    </row>
    <row r="24" spans="1:16" x14ac:dyDescent="0.25">
      <c r="A24" s="4">
        <v>2043</v>
      </c>
      <c r="B24" s="2">
        <f t="shared" si="1"/>
        <v>1.9736231185621698E-2</v>
      </c>
      <c r="C24" s="2">
        <f t="shared" si="0"/>
        <v>2852.92730300227</v>
      </c>
      <c r="D24" s="2">
        <f t="shared" si="0"/>
        <v>2734.8327551577299</v>
      </c>
      <c r="E24" s="2">
        <f t="shared" si="0"/>
        <v>178.215063281889</v>
      </c>
      <c r="F24" s="2">
        <f t="shared" si="0"/>
        <v>31.5462664832203</v>
      </c>
      <c r="G24" s="2">
        <f t="shared" si="0"/>
        <v>0.49025736493754402</v>
      </c>
      <c r="H24" s="2">
        <f t="shared" si="0"/>
        <v>0</v>
      </c>
      <c r="I24" s="2">
        <f t="shared" si="0"/>
        <v>71.454183122943405</v>
      </c>
      <c r="J24" s="2">
        <f t="shared" si="0"/>
        <v>566.155299269078</v>
      </c>
      <c r="K24" s="2">
        <f t="shared" si="0"/>
        <v>471.99548697855698</v>
      </c>
      <c r="L24" s="2">
        <f t="shared" si="0"/>
        <v>93.431403297564799</v>
      </c>
      <c r="M24" s="2">
        <f t="shared" si="0"/>
        <v>67.794536962315505</v>
      </c>
      <c r="N24" s="2">
        <f t="shared" si="0"/>
        <v>24.821023641689901</v>
      </c>
      <c r="O24" s="2">
        <f t="shared" si="0"/>
        <v>0</v>
      </c>
      <c r="P24" s="2">
        <f t="shared" si="0"/>
        <v>183.67401619459699</v>
      </c>
    </row>
    <row r="25" spans="1:16" x14ac:dyDescent="0.25">
      <c r="A25" s="4">
        <v>2044</v>
      </c>
      <c r="B25" s="2">
        <f t="shared" si="1"/>
        <v>1.9736231185621698E-2</v>
      </c>
      <c r="C25" s="2">
        <f t="shared" si="0"/>
        <v>2852.92730300227</v>
      </c>
      <c r="D25" s="2">
        <f t="shared" si="0"/>
        <v>2734.8327551577299</v>
      </c>
      <c r="E25" s="2">
        <f t="shared" si="0"/>
        <v>178.215063281889</v>
      </c>
      <c r="F25" s="2">
        <f t="shared" si="0"/>
        <v>31.5462664832203</v>
      </c>
      <c r="G25" s="2">
        <f t="shared" si="0"/>
        <v>0.49025736493754402</v>
      </c>
      <c r="H25" s="2">
        <f t="shared" si="0"/>
        <v>0</v>
      </c>
      <c r="I25" s="2">
        <f t="shared" si="0"/>
        <v>71.454183122943405</v>
      </c>
      <c r="J25" s="2">
        <f t="shared" si="0"/>
        <v>566.155299269078</v>
      </c>
      <c r="K25" s="2">
        <f t="shared" si="0"/>
        <v>471.99548697855698</v>
      </c>
      <c r="L25" s="2">
        <f t="shared" si="0"/>
        <v>93.431403297564799</v>
      </c>
      <c r="M25" s="2">
        <f t="shared" si="0"/>
        <v>67.794536962315505</v>
      </c>
      <c r="N25" s="2">
        <f t="shared" si="0"/>
        <v>24.821023641689901</v>
      </c>
      <c r="O25" s="2">
        <f t="shared" si="0"/>
        <v>0</v>
      </c>
      <c r="P25" s="2">
        <f t="shared" si="0"/>
        <v>183.67401619459699</v>
      </c>
    </row>
    <row r="26" spans="1:16" x14ac:dyDescent="0.25">
      <c r="A26" s="4">
        <v>2045</v>
      </c>
      <c r="B26" s="2">
        <f t="shared" si="1"/>
        <v>1.9736231185621698E-2</v>
      </c>
      <c r="C26" s="2">
        <f t="shared" si="0"/>
        <v>2852.92730300227</v>
      </c>
      <c r="D26" s="2">
        <f t="shared" si="0"/>
        <v>2734.8327551577299</v>
      </c>
      <c r="E26" s="2">
        <f t="shared" si="0"/>
        <v>178.215063281889</v>
      </c>
      <c r="F26" s="2">
        <f t="shared" si="0"/>
        <v>31.5462664832203</v>
      </c>
      <c r="G26" s="2">
        <f t="shared" si="0"/>
        <v>0.49025736493754402</v>
      </c>
      <c r="H26" s="2">
        <f t="shared" si="0"/>
        <v>0</v>
      </c>
      <c r="I26" s="2">
        <f t="shared" si="0"/>
        <v>71.454183122943405</v>
      </c>
      <c r="J26" s="2">
        <f t="shared" si="0"/>
        <v>566.155299269078</v>
      </c>
      <c r="K26" s="2">
        <f t="shared" si="0"/>
        <v>471.99548697855698</v>
      </c>
      <c r="L26" s="2">
        <f t="shared" si="0"/>
        <v>93.431403297564799</v>
      </c>
      <c r="M26" s="2">
        <f t="shared" si="0"/>
        <v>67.794536962315505</v>
      </c>
      <c r="N26" s="2">
        <f t="shared" si="0"/>
        <v>24.821023641689901</v>
      </c>
      <c r="O26" s="2">
        <f t="shared" si="0"/>
        <v>0</v>
      </c>
      <c r="P26" s="2">
        <f t="shared" si="0"/>
        <v>183.67401619459699</v>
      </c>
    </row>
    <row r="27" spans="1:16" x14ac:dyDescent="0.25">
      <c r="A27" s="4">
        <v>2046</v>
      </c>
      <c r="B27" s="2">
        <f t="shared" si="1"/>
        <v>1.9736231185621698E-2</v>
      </c>
      <c r="C27" s="2">
        <f t="shared" si="0"/>
        <v>2852.92730300227</v>
      </c>
      <c r="D27" s="2">
        <f t="shared" si="0"/>
        <v>2734.8327551577299</v>
      </c>
      <c r="E27" s="2">
        <f t="shared" si="0"/>
        <v>178.215063281889</v>
      </c>
      <c r="F27" s="2">
        <f t="shared" si="0"/>
        <v>31.5462664832203</v>
      </c>
      <c r="G27" s="2">
        <f t="shared" si="0"/>
        <v>0.49025736493754402</v>
      </c>
      <c r="H27" s="2">
        <f t="shared" si="0"/>
        <v>0</v>
      </c>
      <c r="I27" s="2">
        <f t="shared" si="0"/>
        <v>71.454183122943405</v>
      </c>
      <c r="J27" s="2">
        <f t="shared" si="0"/>
        <v>566.155299269078</v>
      </c>
      <c r="K27" s="2">
        <f t="shared" si="0"/>
        <v>471.99548697855698</v>
      </c>
      <c r="L27" s="2">
        <f t="shared" si="0"/>
        <v>93.431403297564799</v>
      </c>
      <c r="M27" s="2">
        <f t="shared" si="0"/>
        <v>67.794536962315505</v>
      </c>
      <c r="N27" s="2">
        <f t="shared" si="0"/>
        <v>24.821023641689901</v>
      </c>
      <c r="O27" s="2">
        <f t="shared" si="0"/>
        <v>0</v>
      </c>
      <c r="P27" s="2">
        <f t="shared" si="0"/>
        <v>183.67401619459699</v>
      </c>
    </row>
    <row r="28" spans="1:16" x14ac:dyDescent="0.25">
      <c r="A28" s="4">
        <v>2047</v>
      </c>
      <c r="B28" s="2">
        <f t="shared" si="1"/>
        <v>1.9736231185621698E-2</v>
      </c>
      <c r="C28" s="2">
        <f t="shared" si="0"/>
        <v>2852.92730300227</v>
      </c>
      <c r="D28" s="2">
        <f t="shared" si="0"/>
        <v>2734.8327551577299</v>
      </c>
      <c r="E28" s="2">
        <f t="shared" si="0"/>
        <v>178.215063281889</v>
      </c>
      <c r="F28" s="2">
        <f t="shared" si="0"/>
        <v>31.5462664832203</v>
      </c>
      <c r="G28" s="2">
        <f t="shared" si="0"/>
        <v>0.49025736493754402</v>
      </c>
      <c r="H28" s="2">
        <f t="shared" si="0"/>
        <v>0</v>
      </c>
      <c r="I28" s="2">
        <f t="shared" si="0"/>
        <v>71.454183122943405</v>
      </c>
      <c r="J28" s="2">
        <f t="shared" si="0"/>
        <v>566.155299269078</v>
      </c>
      <c r="K28" s="2">
        <f t="shared" si="0"/>
        <v>471.99548697855698</v>
      </c>
      <c r="L28" s="2">
        <f t="shared" si="0"/>
        <v>93.431403297564799</v>
      </c>
      <c r="M28" s="2">
        <f t="shared" si="0"/>
        <v>67.794536962315505</v>
      </c>
      <c r="N28" s="2">
        <f t="shared" si="0"/>
        <v>24.821023641689901</v>
      </c>
      <c r="O28" s="2">
        <f t="shared" si="0"/>
        <v>0</v>
      </c>
      <c r="P28" s="2">
        <f t="shared" si="0"/>
        <v>183.67401619459699</v>
      </c>
    </row>
    <row r="29" spans="1:16" x14ac:dyDescent="0.25">
      <c r="A29" s="4">
        <v>2048</v>
      </c>
      <c r="B29" s="2">
        <f t="shared" si="1"/>
        <v>1.9736231185621698E-2</v>
      </c>
      <c r="C29" s="2">
        <f t="shared" si="0"/>
        <v>2852.92730300227</v>
      </c>
      <c r="D29" s="2">
        <f t="shared" si="0"/>
        <v>2734.8327551577299</v>
      </c>
      <c r="E29" s="2">
        <f t="shared" si="0"/>
        <v>178.215063281889</v>
      </c>
      <c r="F29" s="2">
        <f t="shared" si="0"/>
        <v>31.5462664832203</v>
      </c>
      <c r="G29" s="2">
        <f t="shared" si="0"/>
        <v>0.49025736493754402</v>
      </c>
      <c r="H29" s="2">
        <f t="shared" si="0"/>
        <v>0</v>
      </c>
      <c r="I29" s="2">
        <f t="shared" si="0"/>
        <v>71.454183122943405</v>
      </c>
      <c r="J29" s="2">
        <f t="shared" si="0"/>
        <v>566.155299269078</v>
      </c>
      <c r="K29" s="2">
        <f t="shared" si="0"/>
        <v>471.99548697855698</v>
      </c>
      <c r="L29" s="2">
        <f t="shared" si="0"/>
        <v>93.431403297564799</v>
      </c>
      <c r="M29" s="2">
        <f t="shared" si="0"/>
        <v>67.794536962315505</v>
      </c>
      <c r="N29" s="2">
        <f t="shared" si="0"/>
        <v>24.821023641689901</v>
      </c>
      <c r="O29" s="2">
        <f t="shared" si="0"/>
        <v>0</v>
      </c>
      <c r="P29" s="2">
        <f t="shared" si="0"/>
        <v>183.67401619459699</v>
      </c>
    </row>
    <row r="30" spans="1:16" x14ac:dyDescent="0.25">
      <c r="A30" s="4">
        <v>2049</v>
      </c>
      <c r="B30" s="2">
        <f t="shared" si="1"/>
        <v>1.9736231185621698E-2</v>
      </c>
      <c r="C30" s="2">
        <f t="shared" si="0"/>
        <v>2852.92730300227</v>
      </c>
      <c r="D30" s="2">
        <f t="shared" si="0"/>
        <v>2734.8327551577299</v>
      </c>
      <c r="E30" s="2">
        <f t="shared" si="0"/>
        <v>178.215063281889</v>
      </c>
      <c r="F30" s="2">
        <f t="shared" si="0"/>
        <v>31.5462664832203</v>
      </c>
      <c r="G30" s="2">
        <f t="shared" si="0"/>
        <v>0.49025736493754402</v>
      </c>
      <c r="H30" s="2">
        <f t="shared" si="0"/>
        <v>0</v>
      </c>
      <c r="I30" s="2">
        <f t="shared" si="0"/>
        <v>71.454183122943405</v>
      </c>
      <c r="J30" s="2">
        <f t="shared" si="0"/>
        <v>566.155299269078</v>
      </c>
      <c r="K30" s="2">
        <f t="shared" si="0"/>
        <v>471.99548697855698</v>
      </c>
      <c r="L30" s="2">
        <f t="shared" si="0"/>
        <v>93.431403297564799</v>
      </c>
      <c r="M30" s="2">
        <f t="shared" si="0"/>
        <v>67.794536962315505</v>
      </c>
      <c r="N30" s="2">
        <f t="shared" si="0"/>
        <v>24.821023641689901</v>
      </c>
      <c r="O30" s="2">
        <f t="shared" si="0"/>
        <v>0</v>
      </c>
      <c r="P30" s="2">
        <f t="shared" si="0"/>
        <v>183.67401619459699</v>
      </c>
    </row>
    <row r="31" spans="1:16" x14ac:dyDescent="0.25">
      <c r="A31" s="4">
        <v>2050</v>
      </c>
      <c r="B31" s="2">
        <f t="shared" si="1"/>
        <v>1.9736231185621698E-2</v>
      </c>
      <c r="C31" s="2">
        <f t="shared" si="0"/>
        <v>2852.92730300227</v>
      </c>
      <c r="D31" s="2">
        <f t="shared" si="0"/>
        <v>2734.8327551577299</v>
      </c>
      <c r="E31" s="2">
        <f t="shared" si="0"/>
        <v>178.215063281889</v>
      </c>
      <c r="F31" s="2">
        <f t="shared" si="0"/>
        <v>31.5462664832203</v>
      </c>
      <c r="G31" s="2">
        <f t="shared" si="0"/>
        <v>0.49025736493754402</v>
      </c>
      <c r="H31" s="2">
        <f t="shared" si="0"/>
        <v>0</v>
      </c>
      <c r="I31" s="2">
        <f t="shared" si="0"/>
        <v>71.454183122943405</v>
      </c>
      <c r="J31" s="2">
        <f t="shared" si="0"/>
        <v>566.155299269078</v>
      </c>
      <c r="K31" s="2">
        <f t="shared" si="0"/>
        <v>471.99548697855698</v>
      </c>
      <c r="L31" s="2">
        <f t="shared" si="0"/>
        <v>93.431403297564799</v>
      </c>
      <c r="M31" s="2">
        <f t="shared" si="0"/>
        <v>67.794536962315505</v>
      </c>
      <c r="N31" s="2">
        <f t="shared" si="0"/>
        <v>24.821023641689901</v>
      </c>
      <c r="O31" s="2">
        <f t="shared" si="0"/>
        <v>0</v>
      </c>
      <c r="P31" s="2">
        <f t="shared" si="0"/>
        <v>183.67401619459699</v>
      </c>
    </row>
    <row r="35" spans="1:16" x14ac:dyDescent="0.25">
      <c r="A35" s="3" t="s">
        <v>16</v>
      </c>
      <c r="B35" s="4" t="s">
        <v>0</v>
      </c>
      <c r="C35" s="4" t="s">
        <v>1</v>
      </c>
      <c r="D35" s="4" t="s">
        <v>2</v>
      </c>
      <c r="E35" s="4" t="s">
        <v>3</v>
      </c>
      <c r="F35" s="4" t="s">
        <v>4</v>
      </c>
      <c r="G35" s="4" t="s">
        <v>5</v>
      </c>
      <c r="H35" s="4" t="s">
        <v>6</v>
      </c>
      <c r="I35" s="4" t="s">
        <v>7</v>
      </c>
      <c r="J35" s="4" t="s">
        <v>8</v>
      </c>
      <c r="K35" s="4" t="s">
        <v>9</v>
      </c>
      <c r="L35" s="4" t="s">
        <v>10</v>
      </c>
      <c r="M35" s="4" t="s">
        <v>11</v>
      </c>
      <c r="N35" s="4" t="s">
        <v>12</v>
      </c>
      <c r="O35" s="4" t="s">
        <v>13</v>
      </c>
      <c r="P35" s="4" t="s">
        <v>14</v>
      </c>
    </row>
    <row r="36" spans="1:16" x14ac:dyDescent="0.25">
      <c r="A36" s="4">
        <v>2023</v>
      </c>
      <c r="B36" s="2">
        <v>0</v>
      </c>
      <c r="C36" s="2">
        <v>80.383064035219306</v>
      </c>
      <c r="D36" s="2">
        <v>49.214875710408698</v>
      </c>
      <c r="E36" s="2">
        <v>18.047376715567299</v>
      </c>
      <c r="F36" s="2">
        <v>128.78722989849399</v>
      </c>
      <c r="G36" s="2">
        <v>22.782752725123299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84173.951531960905</v>
      </c>
    </row>
    <row r="37" spans="1:16" x14ac:dyDescent="0.25">
      <c r="A37" s="4">
        <v>2024</v>
      </c>
      <c r="B37" s="2">
        <v>0</v>
      </c>
      <c r="C37" s="2">
        <v>191.724437663071</v>
      </c>
      <c r="D37" s="2">
        <v>191.875997638689</v>
      </c>
      <c r="E37" s="2">
        <v>61.132464072616401</v>
      </c>
      <c r="F37" s="2">
        <v>209.19639382446601</v>
      </c>
      <c r="G37" s="2">
        <v>41.281822402268901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84703.152945967595</v>
      </c>
    </row>
    <row r="38" spans="1:16" x14ac:dyDescent="0.25">
      <c r="A38" s="4">
        <v>2025</v>
      </c>
      <c r="B38" s="2">
        <v>1.36668049131724E-3</v>
      </c>
      <c r="C38" s="2">
        <v>560.55711081490801</v>
      </c>
      <c r="D38" s="2">
        <v>349.93512142913801</v>
      </c>
      <c r="E38" s="2">
        <v>61.693039162387301</v>
      </c>
      <c r="F38" s="2">
        <v>258.67784231223101</v>
      </c>
      <c r="G38" s="2">
        <v>19.4307374084079</v>
      </c>
      <c r="H38" s="2">
        <v>0</v>
      </c>
      <c r="I38" s="2">
        <v>0</v>
      </c>
      <c r="J38" s="2">
        <v>0</v>
      </c>
      <c r="K38" s="2">
        <v>0</v>
      </c>
      <c r="L38" s="5">
        <v>8.8268300019730501E-6</v>
      </c>
      <c r="M38" s="2">
        <v>1.2791395250421401E-3</v>
      </c>
      <c r="N38" s="5">
        <v>2.09280632972395E-5</v>
      </c>
      <c r="O38" s="2">
        <v>0</v>
      </c>
      <c r="P38" s="2">
        <v>85073.264765387197</v>
      </c>
    </row>
    <row r="39" spans="1:16" x14ac:dyDescent="0.25">
      <c r="A39" s="4">
        <v>2026</v>
      </c>
      <c r="B39" s="2">
        <v>4.7249096007354503E-2</v>
      </c>
      <c r="C39" s="2">
        <v>1359.42435337453</v>
      </c>
      <c r="D39" s="2">
        <v>448.54508688722802</v>
      </c>
      <c r="E39" s="2">
        <v>61.806019685006</v>
      </c>
      <c r="F39" s="2">
        <v>205.39725387993599</v>
      </c>
      <c r="G39" s="2">
        <v>1.70893078235766</v>
      </c>
      <c r="H39" s="2">
        <v>0</v>
      </c>
      <c r="I39" s="2">
        <v>1.10465194294594E-2</v>
      </c>
      <c r="J39" s="2">
        <v>0</v>
      </c>
      <c r="K39" s="5">
        <v>7.3252288331264498E-6</v>
      </c>
      <c r="L39" s="2">
        <v>2.9976247523006401E-3</v>
      </c>
      <c r="M39" s="2">
        <v>9.53096198184505E-2</v>
      </c>
      <c r="N39" s="2">
        <v>1.1728378586680201E-3</v>
      </c>
      <c r="O39" s="2">
        <v>0</v>
      </c>
      <c r="P39" s="2">
        <v>85171.719094977598</v>
      </c>
    </row>
    <row r="40" spans="1:16" x14ac:dyDescent="0.25">
      <c r="A40" s="4">
        <v>2027</v>
      </c>
      <c r="B40" s="2">
        <v>17.482743287200101</v>
      </c>
      <c r="C40" s="2">
        <v>2556.5623394505701</v>
      </c>
      <c r="D40" s="2">
        <v>496.01050639249598</v>
      </c>
      <c r="E40" s="2">
        <v>54.588989578096999</v>
      </c>
      <c r="F40" s="2">
        <v>49.496699360344003</v>
      </c>
      <c r="G40" s="2">
        <v>1.21416752575954E-3</v>
      </c>
      <c r="H40" s="2">
        <v>0</v>
      </c>
      <c r="I40" s="2">
        <v>0.54796419997625201</v>
      </c>
      <c r="J40" s="2">
        <v>1.5454824203438899</v>
      </c>
      <c r="K40" s="2">
        <v>0.19362395324041701</v>
      </c>
      <c r="L40" s="2">
        <v>9.28696035785051E-2</v>
      </c>
      <c r="M40" s="2">
        <v>0.14777935832879199</v>
      </c>
      <c r="N40" s="2">
        <v>2.3336781812273898E-2</v>
      </c>
      <c r="O40" s="2">
        <v>0</v>
      </c>
      <c r="P40" s="2">
        <v>84997.2622045772</v>
      </c>
    </row>
    <row r="41" spans="1:16" x14ac:dyDescent="0.25">
      <c r="A41" s="4">
        <v>2028</v>
      </c>
      <c r="B41" s="2">
        <v>559.56826261591004</v>
      </c>
      <c r="C41" s="2">
        <v>3745.88404395824</v>
      </c>
      <c r="D41" s="2">
        <v>502.11532602377201</v>
      </c>
      <c r="E41" s="2">
        <v>28.8499939026287</v>
      </c>
      <c r="F41" s="2">
        <v>7.5044692705002101</v>
      </c>
      <c r="G41" s="2">
        <v>1.00323545294926E-3</v>
      </c>
      <c r="H41" s="2">
        <v>0</v>
      </c>
      <c r="I41" s="2">
        <v>1.1179877134867</v>
      </c>
      <c r="J41" s="2">
        <v>2.14990391943451</v>
      </c>
      <c r="K41" s="2">
        <v>0.20269109329347401</v>
      </c>
      <c r="L41" s="2">
        <v>9.5644800073475297E-2</v>
      </c>
      <c r="M41" s="2">
        <v>0.14778542063876901</v>
      </c>
      <c r="N41" s="2">
        <v>2.3401570572198799E-2</v>
      </c>
      <c r="O41" s="2">
        <v>0</v>
      </c>
      <c r="P41" s="2">
        <v>84251.492470128098</v>
      </c>
    </row>
    <row r="42" spans="1:16" x14ac:dyDescent="0.25">
      <c r="A42" s="4">
        <v>2029</v>
      </c>
      <c r="B42" s="2">
        <v>2507.6360074255799</v>
      </c>
      <c r="C42" s="2">
        <v>4153.4248114769298</v>
      </c>
      <c r="D42" s="2">
        <v>500.18228104468102</v>
      </c>
      <c r="E42" s="2">
        <v>8.7489042420734808</v>
      </c>
      <c r="F42" s="2">
        <v>1.28552783381173</v>
      </c>
      <c r="G42" s="5">
        <v>3.7111806683309797E-14</v>
      </c>
      <c r="H42" s="2">
        <v>0</v>
      </c>
      <c r="I42" s="2">
        <v>1.71478348724949</v>
      </c>
      <c r="J42" s="2">
        <v>2.1652148181788502</v>
      </c>
      <c r="K42" s="2">
        <v>0.20269109329347401</v>
      </c>
      <c r="L42" s="2">
        <v>2.9599653322036502E-2</v>
      </c>
      <c r="M42" s="2">
        <v>3.5708021208051798E-2</v>
      </c>
      <c r="N42" s="2">
        <v>2.26764349864804E-2</v>
      </c>
      <c r="O42" s="2">
        <v>0</v>
      </c>
      <c r="P42" s="2">
        <v>82848.902008643403</v>
      </c>
    </row>
    <row r="43" spans="1:16" x14ac:dyDescent="0.25">
      <c r="A43" s="4">
        <v>2030</v>
      </c>
      <c r="B43" s="2">
        <v>4937.1859449128597</v>
      </c>
      <c r="C43" s="2">
        <v>4881.9911478765398</v>
      </c>
      <c r="D43" s="2">
        <v>481.77767012975602</v>
      </c>
      <c r="E43" s="2">
        <v>1.20500537647242</v>
      </c>
      <c r="F43" s="2">
        <v>0.46267092729249898</v>
      </c>
      <c r="G43" s="5">
        <v>3.7111806683309797E-14</v>
      </c>
      <c r="H43" s="2">
        <v>0</v>
      </c>
      <c r="I43" s="2">
        <v>1.7147869725553799</v>
      </c>
      <c r="J43" s="2">
        <v>2.1653768356094201</v>
      </c>
      <c r="K43" s="2">
        <v>0.104197414063243</v>
      </c>
      <c r="L43" s="2">
        <v>2.9599653322036502E-2</v>
      </c>
      <c r="M43" s="2">
        <v>3.2781491502729597E-2</v>
      </c>
      <c r="N43" s="2">
        <v>2.2422065402874801E-2</v>
      </c>
      <c r="O43" s="2">
        <v>0</v>
      </c>
      <c r="P43" s="2">
        <v>80642.855841039098</v>
      </c>
    </row>
    <row r="44" spans="1:16" x14ac:dyDescent="0.25">
      <c r="A44" s="4">
        <v>2031</v>
      </c>
      <c r="B44" s="2">
        <v>7442.5371425063504</v>
      </c>
      <c r="C44" s="2">
        <v>6383.6722263312604</v>
      </c>
      <c r="D44" s="2">
        <v>440.545029744462</v>
      </c>
      <c r="E44" s="2">
        <v>5.8218879746173999E-2</v>
      </c>
      <c r="F44" s="5">
        <v>4.2985768591241598E-5</v>
      </c>
      <c r="G44" s="5">
        <v>3.7111806683309797E-14</v>
      </c>
      <c r="H44" s="2">
        <v>0</v>
      </c>
      <c r="I44" s="2">
        <v>1.9465625857572999</v>
      </c>
      <c r="J44" s="2">
        <v>2.21436180252363</v>
      </c>
      <c r="K44" s="2">
        <v>2.9685819691031502E-2</v>
      </c>
      <c r="L44" s="2">
        <v>1.4329078736880701E-2</v>
      </c>
      <c r="M44" s="2">
        <v>3.0048462117861301E-3</v>
      </c>
      <c r="N44" s="2">
        <v>2.18779435688599E-4</v>
      </c>
      <c r="O44" s="2">
        <v>0</v>
      </c>
      <c r="P44" s="2">
        <v>77012.654587836994</v>
      </c>
    </row>
    <row r="45" spans="1:16" x14ac:dyDescent="0.25">
      <c r="A45" s="4">
        <v>2032</v>
      </c>
      <c r="B45" s="2">
        <v>8701.5708326034601</v>
      </c>
      <c r="C45" s="2">
        <v>9845.2364897666594</v>
      </c>
      <c r="D45" s="2">
        <v>374.69709968260003</v>
      </c>
      <c r="E45" s="2">
        <v>1.21802971447189E-2</v>
      </c>
      <c r="F45" s="5">
        <v>-2.5206732859848999E-13</v>
      </c>
      <c r="G45" s="5">
        <v>3.7111806683309797E-14</v>
      </c>
      <c r="H45" s="2">
        <v>0</v>
      </c>
      <c r="I45" s="2">
        <v>3.8123165835600101</v>
      </c>
      <c r="J45" s="2">
        <v>4.0057582206456903</v>
      </c>
      <c r="K45" s="2">
        <v>1.82636101823427E-2</v>
      </c>
      <c r="L45" s="2">
        <v>3.5777053707885301E-3</v>
      </c>
      <c r="M45" s="5">
        <v>3.5736685737065802E-5</v>
      </c>
      <c r="N45" s="2">
        <v>2.18779435688599E-4</v>
      </c>
      <c r="O45" s="2">
        <v>0</v>
      </c>
      <c r="P45" s="2">
        <v>72234.537212054303</v>
      </c>
    </row>
    <row r="46" spans="1:16" x14ac:dyDescent="0.25">
      <c r="A46" s="4">
        <v>2033</v>
      </c>
      <c r="B46" s="2">
        <v>9483.0533713190507</v>
      </c>
      <c r="C46" s="2">
        <v>14388.250946604199</v>
      </c>
      <c r="D46" s="2">
        <v>373.94532966183601</v>
      </c>
      <c r="E46" s="2">
        <v>1.04894273839811E-4</v>
      </c>
      <c r="F46" s="5">
        <v>-2.5206732859848999E-13</v>
      </c>
      <c r="G46" s="5">
        <v>3.7111806683309797E-14</v>
      </c>
      <c r="H46" s="2">
        <v>0</v>
      </c>
      <c r="I46" s="2">
        <v>7.2300684934881296</v>
      </c>
      <c r="J46" s="2">
        <v>8.3920220994278907</v>
      </c>
      <c r="K46" s="2">
        <v>1.31569723433997E-2</v>
      </c>
      <c r="L46" s="5">
        <v>1.12757025938492E-17</v>
      </c>
      <c r="M46" s="5">
        <v>1.8186929931003399E-5</v>
      </c>
      <c r="N46" s="2">
        <v>2.18779435688599E-4</v>
      </c>
      <c r="O46" s="2">
        <v>0</v>
      </c>
      <c r="P46" s="2">
        <v>66783.227321872298</v>
      </c>
    </row>
    <row r="47" spans="1:16" x14ac:dyDescent="0.25">
      <c r="A47" s="4">
        <v>2034</v>
      </c>
      <c r="B47" s="2">
        <v>10115.050349682801</v>
      </c>
      <c r="C47" s="2">
        <v>19277.221996633099</v>
      </c>
      <c r="D47" s="2">
        <v>685.47571089597</v>
      </c>
      <c r="E47" s="5">
        <v>1.07292849071982E-7</v>
      </c>
      <c r="F47" s="5">
        <v>-2.5206732859848999E-13</v>
      </c>
      <c r="G47" s="5">
        <v>3.7111806683309797E-14</v>
      </c>
      <c r="H47" s="2">
        <v>0</v>
      </c>
      <c r="I47" s="2">
        <v>27.904104319564201</v>
      </c>
      <c r="J47" s="2">
        <v>39.131854645725902</v>
      </c>
      <c r="K47" s="2">
        <v>3.5370859784300501</v>
      </c>
      <c r="L47" s="2">
        <v>5.8562788212841704E-3</v>
      </c>
      <c r="M47" s="2">
        <v>2.0666968199960201E-4</v>
      </c>
      <c r="N47" s="2">
        <v>2.18779435688599E-4</v>
      </c>
      <c r="O47" s="2">
        <v>0</v>
      </c>
      <c r="P47" s="2">
        <v>60776.003748736497</v>
      </c>
    </row>
    <row r="48" spans="1:16" x14ac:dyDescent="0.25">
      <c r="A48" s="4">
        <v>2035</v>
      </c>
      <c r="B48" s="2">
        <v>10285.1231979479</v>
      </c>
      <c r="C48" s="2">
        <v>23964.765956899799</v>
      </c>
      <c r="D48" s="2">
        <v>1650.6922204952</v>
      </c>
      <c r="E48" s="2">
        <v>1.7483859775919E-2</v>
      </c>
      <c r="F48" s="5">
        <v>-2.5206732859848999E-13</v>
      </c>
      <c r="G48" s="5">
        <v>3.7111806683309797E-14</v>
      </c>
      <c r="H48" s="2">
        <v>0</v>
      </c>
      <c r="I48" s="2">
        <v>310.22632455216302</v>
      </c>
      <c r="J48" s="2">
        <v>129.33302171982501</v>
      </c>
      <c r="K48" s="2">
        <v>35.491297225105598</v>
      </c>
      <c r="L48" s="2">
        <v>6.7665785438896106E-2</v>
      </c>
      <c r="M48" s="2">
        <v>2.00607372022599E-4</v>
      </c>
      <c r="N48" s="2">
        <v>2.18779435688599E-4</v>
      </c>
      <c r="O48" s="2">
        <v>0</v>
      </c>
      <c r="P48" s="2">
        <v>54428.832118697603</v>
      </c>
    </row>
    <row r="49" spans="1:16" x14ac:dyDescent="0.25">
      <c r="A49" s="4">
        <v>2036</v>
      </c>
      <c r="B49" s="2">
        <v>10295.648748451</v>
      </c>
      <c r="C49" s="2">
        <v>29146.453828658199</v>
      </c>
      <c r="D49" s="2">
        <v>2603.7849390998999</v>
      </c>
      <c r="E49" s="2">
        <v>0.42711928111370101</v>
      </c>
      <c r="F49" s="5">
        <v>-2.5206732859848999E-13</v>
      </c>
      <c r="G49" s="5">
        <v>3.7111806683309797E-14</v>
      </c>
      <c r="H49" s="2">
        <v>0</v>
      </c>
      <c r="I49" s="2">
        <v>387.93563312459901</v>
      </c>
      <c r="J49" s="2">
        <v>355.933272613442</v>
      </c>
      <c r="K49" s="2">
        <v>145.039547228587</v>
      </c>
      <c r="L49" s="2">
        <v>1.8075741161742001</v>
      </c>
      <c r="M49" s="2">
        <v>0.19768567260438499</v>
      </c>
      <c r="N49" s="2">
        <v>2.9693996277439902E-3</v>
      </c>
      <c r="O49" s="2">
        <v>0</v>
      </c>
      <c r="P49" s="2">
        <v>47747.536962767597</v>
      </c>
    </row>
    <row r="50" spans="1:16" x14ac:dyDescent="0.25">
      <c r="A50" s="4">
        <v>2037</v>
      </c>
      <c r="B50" s="2">
        <v>10304.2061029819</v>
      </c>
      <c r="C50" s="2">
        <v>33037.583487097203</v>
      </c>
      <c r="D50" s="2">
        <v>4610.1744793248499</v>
      </c>
      <c r="E50" s="2">
        <v>3.46244947197318</v>
      </c>
      <c r="F50" s="5">
        <v>1.4487417113302699E-5</v>
      </c>
      <c r="G50" s="5">
        <v>3.7111806683309797E-14</v>
      </c>
      <c r="H50" s="2">
        <v>0</v>
      </c>
      <c r="I50" s="2">
        <v>537.95420723842994</v>
      </c>
      <c r="J50" s="2">
        <v>721.68378106313901</v>
      </c>
      <c r="K50" s="2">
        <v>377.65646905509499</v>
      </c>
      <c r="L50" s="2">
        <v>15.795354638783399</v>
      </c>
      <c r="M50" s="2">
        <v>1.3062393226631701</v>
      </c>
      <c r="N50" s="2">
        <v>6.1483697996739098E-2</v>
      </c>
      <c r="O50" s="2">
        <v>0</v>
      </c>
      <c r="P50" s="2">
        <v>40955.102785876697</v>
      </c>
    </row>
    <row r="51" spans="1:16" x14ac:dyDescent="0.25">
      <c r="A51" s="4">
        <v>2038</v>
      </c>
      <c r="B51" s="2">
        <v>10310.241610761799</v>
      </c>
      <c r="C51" s="2">
        <v>35079.777933298297</v>
      </c>
      <c r="D51" s="2">
        <v>7846.3836915832198</v>
      </c>
      <c r="E51" s="2">
        <v>49.479529788037397</v>
      </c>
      <c r="F51" s="2">
        <v>0.86693306055536401</v>
      </c>
      <c r="G51" s="2">
        <v>3.0637027303751001E-4</v>
      </c>
      <c r="H51" s="2">
        <v>0</v>
      </c>
      <c r="I51" s="2">
        <v>749.402626280341</v>
      </c>
      <c r="J51" s="2">
        <v>1354.8057089193201</v>
      </c>
      <c r="K51" s="2">
        <v>696.29699111069203</v>
      </c>
      <c r="L51" s="2">
        <v>74.243528823246606</v>
      </c>
      <c r="M51" s="2">
        <v>11.203862161582901</v>
      </c>
      <c r="N51" s="2">
        <v>1.36541969656457</v>
      </c>
      <c r="O51" s="2">
        <v>0</v>
      </c>
      <c r="P51" s="2">
        <v>34271.137286244899</v>
      </c>
    </row>
    <row r="52" spans="1:16" x14ac:dyDescent="0.25">
      <c r="A52" s="4">
        <v>2039</v>
      </c>
      <c r="B52" s="2">
        <v>10313.064420085</v>
      </c>
      <c r="C52" s="2">
        <v>37060.574167422899</v>
      </c>
      <c r="D52" s="2">
        <v>10710.421177279301</v>
      </c>
      <c r="E52" s="2">
        <v>166.309221498803</v>
      </c>
      <c r="F52" s="2">
        <v>8.7907543415622698</v>
      </c>
      <c r="G52" s="2">
        <v>3.0637027303751001E-4</v>
      </c>
      <c r="H52" s="2">
        <v>0</v>
      </c>
      <c r="I52" s="2">
        <v>861.17231439207399</v>
      </c>
      <c r="J52" s="2">
        <v>2339.0804003703502</v>
      </c>
      <c r="K52" s="2">
        <v>992.34186294810002</v>
      </c>
      <c r="L52" s="2">
        <v>170.61036872135199</v>
      </c>
      <c r="M52" s="2">
        <v>48.1541881790018</v>
      </c>
      <c r="N52" s="2">
        <v>19.3514076228312</v>
      </c>
      <c r="O52" s="2">
        <v>0</v>
      </c>
      <c r="P52" s="2">
        <v>27635.553412711801</v>
      </c>
    </row>
    <row r="53" spans="1:16" x14ac:dyDescent="0.25">
      <c r="A53" s="4">
        <v>2040</v>
      </c>
      <c r="B53" s="2">
        <v>10313.084156316199</v>
      </c>
      <c r="C53" s="2">
        <v>39361.3418125565</v>
      </c>
      <c r="D53" s="2">
        <v>13435.3278449229</v>
      </c>
      <c r="E53" s="2">
        <v>344.52428478069203</v>
      </c>
      <c r="F53" s="2">
        <v>40.332347766633397</v>
      </c>
      <c r="G53" s="2">
        <v>0.49025736493758099</v>
      </c>
      <c r="H53" s="2">
        <v>0</v>
      </c>
      <c r="I53" s="2">
        <v>925.59386322134196</v>
      </c>
      <c r="J53" s="2">
        <v>2893.6408811443998</v>
      </c>
      <c r="K53" s="2">
        <v>1456.76394842284</v>
      </c>
      <c r="L53" s="2">
        <v>262.86288603947003</v>
      </c>
      <c r="M53" s="2">
        <v>115.911320082828</v>
      </c>
      <c r="N53" s="2">
        <v>44.172277273845303</v>
      </c>
      <c r="O53" s="2">
        <v>0</v>
      </c>
      <c r="P53" s="2">
        <v>21011.596695892498</v>
      </c>
    </row>
    <row r="54" spans="1:16" x14ac:dyDescent="0.25">
      <c r="A54" s="4">
        <v>2041</v>
      </c>
      <c r="B54" s="2">
        <f>B53</f>
        <v>10313.084156316199</v>
      </c>
      <c r="C54" s="2">
        <f t="shared" ref="C54:P63" si="2">C53</f>
        <v>39361.3418125565</v>
      </c>
      <c r="D54" s="2">
        <f t="shared" si="2"/>
        <v>13435.3278449229</v>
      </c>
      <c r="E54" s="2">
        <f t="shared" si="2"/>
        <v>344.52428478069203</v>
      </c>
      <c r="F54" s="2">
        <f t="shared" si="2"/>
        <v>40.332347766633397</v>
      </c>
      <c r="G54" s="2">
        <f t="shared" si="2"/>
        <v>0.49025736493758099</v>
      </c>
      <c r="H54" s="2">
        <f t="shared" si="2"/>
        <v>0</v>
      </c>
      <c r="I54" s="2">
        <f t="shared" si="2"/>
        <v>925.59386322134196</v>
      </c>
      <c r="J54" s="2">
        <f t="shared" si="2"/>
        <v>2893.6408811443998</v>
      </c>
      <c r="K54" s="2">
        <f t="shared" si="2"/>
        <v>1456.76394842284</v>
      </c>
      <c r="L54" s="2">
        <f t="shared" si="2"/>
        <v>262.86288603947003</v>
      </c>
      <c r="M54" s="2">
        <f t="shared" si="2"/>
        <v>115.911320082828</v>
      </c>
      <c r="N54" s="2">
        <f t="shared" si="2"/>
        <v>44.172277273845303</v>
      </c>
      <c r="O54" s="2">
        <f t="shared" si="2"/>
        <v>0</v>
      </c>
      <c r="P54" s="2">
        <f t="shared" si="2"/>
        <v>21011.596695892498</v>
      </c>
    </row>
    <row r="55" spans="1:16" x14ac:dyDescent="0.25">
      <c r="A55" s="4">
        <v>2042</v>
      </c>
      <c r="B55" s="2">
        <f t="shared" ref="B55:B63" si="3">B54</f>
        <v>10313.084156316199</v>
      </c>
      <c r="C55" s="2">
        <f t="shared" si="2"/>
        <v>39361.3418125565</v>
      </c>
      <c r="D55" s="2">
        <f t="shared" si="2"/>
        <v>13435.3278449229</v>
      </c>
      <c r="E55" s="2">
        <f t="shared" si="2"/>
        <v>344.52428478069203</v>
      </c>
      <c r="F55" s="2">
        <f t="shared" si="2"/>
        <v>40.332347766633397</v>
      </c>
      <c r="G55" s="2">
        <f t="shared" si="2"/>
        <v>0.49025736493758099</v>
      </c>
      <c r="H55" s="2">
        <f t="shared" si="2"/>
        <v>0</v>
      </c>
      <c r="I55" s="2">
        <f t="shared" si="2"/>
        <v>925.59386322134196</v>
      </c>
      <c r="J55" s="2">
        <f t="shared" si="2"/>
        <v>2893.6408811443998</v>
      </c>
      <c r="K55" s="2">
        <f t="shared" si="2"/>
        <v>1456.76394842284</v>
      </c>
      <c r="L55" s="2">
        <f t="shared" si="2"/>
        <v>262.86288603947003</v>
      </c>
      <c r="M55" s="2">
        <f t="shared" si="2"/>
        <v>115.911320082828</v>
      </c>
      <c r="N55" s="2">
        <f t="shared" si="2"/>
        <v>44.172277273845303</v>
      </c>
      <c r="O55" s="2">
        <f t="shared" si="2"/>
        <v>0</v>
      </c>
      <c r="P55" s="2">
        <f t="shared" si="2"/>
        <v>21011.596695892498</v>
      </c>
    </row>
    <row r="56" spans="1:16" x14ac:dyDescent="0.25">
      <c r="A56" s="4">
        <v>2043</v>
      </c>
      <c r="B56" s="2">
        <f t="shared" si="3"/>
        <v>10313.084156316199</v>
      </c>
      <c r="C56" s="2">
        <f t="shared" si="2"/>
        <v>39361.3418125565</v>
      </c>
      <c r="D56" s="2">
        <f t="shared" si="2"/>
        <v>13435.3278449229</v>
      </c>
      <c r="E56" s="2">
        <f t="shared" si="2"/>
        <v>344.52428478069203</v>
      </c>
      <c r="F56" s="2">
        <f t="shared" si="2"/>
        <v>40.332347766633397</v>
      </c>
      <c r="G56" s="2">
        <f t="shared" si="2"/>
        <v>0.49025736493758099</v>
      </c>
      <c r="H56" s="2">
        <f t="shared" si="2"/>
        <v>0</v>
      </c>
      <c r="I56" s="2">
        <f t="shared" si="2"/>
        <v>925.59386322134196</v>
      </c>
      <c r="J56" s="2">
        <f t="shared" si="2"/>
        <v>2893.6408811443998</v>
      </c>
      <c r="K56" s="2">
        <f t="shared" si="2"/>
        <v>1456.76394842284</v>
      </c>
      <c r="L56" s="2">
        <f t="shared" si="2"/>
        <v>262.86288603947003</v>
      </c>
      <c r="M56" s="2">
        <f t="shared" si="2"/>
        <v>115.911320082828</v>
      </c>
      <c r="N56" s="2">
        <f t="shared" si="2"/>
        <v>44.172277273845303</v>
      </c>
      <c r="O56" s="2">
        <f t="shared" si="2"/>
        <v>0</v>
      </c>
      <c r="P56" s="2">
        <f t="shared" si="2"/>
        <v>21011.596695892498</v>
      </c>
    </row>
    <row r="57" spans="1:16" x14ac:dyDescent="0.25">
      <c r="A57" s="4">
        <v>2044</v>
      </c>
      <c r="B57" s="2">
        <f t="shared" si="3"/>
        <v>10313.084156316199</v>
      </c>
      <c r="C57" s="2">
        <f t="shared" si="2"/>
        <v>39361.3418125565</v>
      </c>
      <c r="D57" s="2">
        <f t="shared" si="2"/>
        <v>13435.3278449229</v>
      </c>
      <c r="E57" s="2">
        <f t="shared" si="2"/>
        <v>344.52428478069203</v>
      </c>
      <c r="F57" s="2">
        <f t="shared" si="2"/>
        <v>40.332347766633397</v>
      </c>
      <c r="G57" s="2">
        <f t="shared" si="2"/>
        <v>0.49025736493758099</v>
      </c>
      <c r="H57" s="2">
        <f t="shared" si="2"/>
        <v>0</v>
      </c>
      <c r="I57" s="2">
        <f t="shared" si="2"/>
        <v>925.59386322134196</v>
      </c>
      <c r="J57" s="2">
        <f t="shared" si="2"/>
        <v>2893.6408811443998</v>
      </c>
      <c r="K57" s="2">
        <f t="shared" si="2"/>
        <v>1456.76394842284</v>
      </c>
      <c r="L57" s="2">
        <f t="shared" si="2"/>
        <v>262.86288603947003</v>
      </c>
      <c r="M57" s="2">
        <f t="shared" si="2"/>
        <v>115.911320082828</v>
      </c>
      <c r="N57" s="2">
        <f t="shared" si="2"/>
        <v>44.172277273845303</v>
      </c>
      <c r="O57" s="2">
        <f t="shared" si="2"/>
        <v>0</v>
      </c>
      <c r="P57" s="2">
        <f t="shared" si="2"/>
        <v>21011.596695892498</v>
      </c>
    </row>
    <row r="58" spans="1:16" x14ac:dyDescent="0.25">
      <c r="A58" s="4">
        <v>2045</v>
      </c>
      <c r="B58" s="2">
        <f t="shared" si="3"/>
        <v>10313.084156316199</v>
      </c>
      <c r="C58" s="2">
        <f t="shared" si="2"/>
        <v>39361.3418125565</v>
      </c>
      <c r="D58" s="2">
        <f t="shared" si="2"/>
        <v>13435.3278449229</v>
      </c>
      <c r="E58" s="2">
        <f t="shared" si="2"/>
        <v>344.52428478069203</v>
      </c>
      <c r="F58" s="2">
        <f t="shared" si="2"/>
        <v>40.332347766633397</v>
      </c>
      <c r="G58" s="2">
        <f t="shared" si="2"/>
        <v>0.49025736493758099</v>
      </c>
      <c r="H58" s="2">
        <f t="shared" si="2"/>
        <v>0</v>
      </c>
      <c r="I58" s="2">
        <f t="shared" si="2"/>
        <v>925.59386322134196</v>
      </c>
      <c r="J58" s="2">
        <f t="shared" si="2"/>
        <v>2893.6408811443998</v>
      </c>
      <c r="K58" s="2">
        <f t="shared" si="2"/>
        <v>1456.76394842284</v>
      </c>
      <c r="L58" s="2">
        <f t="shared" si="2"/>
        <v>262.86288603947003</v>
      </c>
      <c r="M58" s="2">
        <f t="shared" si="2"/>
        <v>115.911320082828</v>
      </c>
      <c r="N58" s="2">
        <f t="shared" si="2"/>
        <v>44.172277273845303</v>
      </c>
      <c r="O58" s="2">
        <f t="shared" si="2"/>
        <v>0</v>
      </c>
      <c r="P58" s="2">
        <f t="shared" si="2"/>
        <v>21011.596695892498</v>
      </c>
    </row>
    <row r="59" spans="1:16" x14ac:dyDescent="0.25">
      <c r="A59" s="4">
        <v>2046</v>
      </c>
      <c r="B59" s="2">
        <f t="shared" si="3"/>
        <v>10313.084156316199</v>
      </c>
      <c r="C59" s="2">
        <f t="shared" si="2"/>
        <v>39361.3418125565</v>
      </c>
      <c r="D59" s="2">
        <f t="shared" si="2"/>
        <v>13435.3278449229</v>
      </c>
      <c r="E59" s="2">
        <f t="shared" si="2"/>
        <v>344.52428478069203</v>
      </c>
      <c r="F59" s="2">
        <f t="shared" si="2"/>
        <v>40.332347766633397</v>
      </c>
      <c r="G59" s="2">
        <f t="shared" si="2"/>
        <v>0.49025736493758099</v>
      </c>
      <c r="H59" s="2">
        <f t="shared" si="2"/>
        <v>0</v>
      </c>
      <c r="I59" s="2">
        <f t="shared" si="2"/>
        <v>925.59386322134196</v>
      </c>
      <c r="J59" s="2">
        <f t="shared" si="2"/>
        <v>2893.6408811443998</v>
      </c>
      <c r="K59" s="2">
        <f t="shared" si="2"/>
        <v>1456.76394842284</v>
      </c>
      <c r="L59" s="2">
        <f t="shared" si="2"/>
        <v>262.86288603947003</v>
      </c>
      <c r="M59" s="2">
        <f t="shared" si="2"/>
        <v>115.911320082828</v>
      </c>
      <c r="N59" s="2">
        <f t="shared" si="2"/>
        <v>44.172277273845303</v>
      </c>
      <c r="O59" s="2">
        <f t="shared" si="2"/>
        <v>0</v>
      </c>
      <c r="P59" s="2">
        <f t="shared" si="2"/>
        <v>21011.596695892498</v>
      </c>
    </row>
    <row r="60" spans="1:16" x14ac:dyDescent="0.25">
      <c r="A60" s="4">
        <v>2047</v>
      </c>
      <c r="B60" s="2">
        <f t="shared" si="3"/>
        <v>10313.084156316199</v>
      </c>
      <c r="C60" s="2">
        <f t="shared" si="2"/>
        <v>39361.3418125565</v>
      </c>
      <c r="D60" s="2">
        <f t="shared" si="2"/>
        <v>13435.3278449229</v>
      </c>
      <c r="E60" s="2">
        <f t="shared" si="2"/>
        <v>344.52428478069203</v>
      </c>
      <c r="F60" s="2">
        <f t="shared" si="2"/>
        <v>40.332347766633397</v>
      </c>
      <c r="G60" s="2">
        <f t="shared" si="2"/>
        <v>0.49025736493758099</v>
      </c>
      <c r="H60" s="2">
        <f t="shared" si="2"/>
        <v>0</v>
      </c>
      <c r="I60" s="2">
        <f t="shared" si="2"/>
        <v>925.59386322134196</v>
      </c>
      <c r="J60" s="2">
        <f t="shared" si="2"/>
        <v>2893.6408811443998</v>
      </c>
      <c r="K60" s="2">
        <f t="shared" si="2"/>
        <v>1456.76394842284</v>
      </c>
      <c r="L60" s="2">
        <f t="shared" si="2"/>
        <v>262.86288603947003</v>
      </c>
      <c r="M60" s="2">
        <f t="shared" si="2"/>
        <v>115.911320082828</v>
      </c>
      <c r="N60" s="2">
        <f t="shared" si="2"/>
        <v>44.172277273845303</v>
      </c>
      <c r="O60" s="2">
        <f t="shared" si="2"/>
        <v>0</v>
      </c>
      <c r="P60" s="2">
        <f t="shared" si="2"/>
        <v>21011.596695892498</v>
      </c>
    </row>
    <row r="61" spans="1:16" x14ac:dyDescent="0.25">
      <c r="A61" s="4">
        <v>2048</v>
      </c>
      <c r="B61" s="2">
        <f t="shared" si="3"/>
        <v>10313.084156316199</v>
      </c>
      <c r="C61" s="2">
        <f t="shared" si="2"/>
        <v>39361.3418125565</v>
      </c>
      <c r="D61" s="2">
        <f t="shared" si="2"/>
        <v>13435.3278449229</v>
      </c>
      <c r="E61" s="2">
        <f t="shared" si="2"/>
        <v>344.52428478069203</v>
      </c>
      <c r="F61" s="2">
        <f t="shared" si="2"/>
        <v>40.332347766633397</v>
      </c>
      <c r="G61" s="2">
        <f t="shared" si="2"/>
        <v>0.49025736493758099</v>
      </c>
      <c r="H61" s="2">
        <f t="shared" si="2"/>
        <v>0</v>
      </c>
      <c r="I61" s="2">
        <f t="shared" si="2"/>
        <v>925.59386322134196</v>
      </c>
      <c r="J61" s="2">
        <f t="shared" si="2"/>
        <v>2893.6408811443998</v>
      </c>
      <c r="K61" s="2">
        <f t="shared" si="2"/>
        <v>1456.76394842284</v>
      </c>
      <c r="L61" s="2">
        <f t="shared" si="2"/>
        <v>262.86288603947003</v>
      </c>
      <c r="M61" s="2">
        <f t="shared" si="2"/>
        <v>115.911320082828</v>
      </c>
      <c r="N61" s="2">
        <f t="shared" si="2"/>
        <v>44.172277273845303</v>
      </c>
      <c r="O61" s="2">
        <f t="shared" si="2"/>
        <v>0</v>
      </c>
      <c r="P61" s="2">
        <f t="shared" si="2"/>
        <v>21011.596695892498</v>
      </c>
    </row>
    <row r="62" spans="1:16" x14ac:dyDescent="0.25">
      <c r="A62" s="4">
        <v>2049</v>
      </c>
      <c r="B62" s="2">
        <f t="shared" si="3"/>
        <v>10313.084156316199</v>
      </c>
      <c r="C62" s="2">
        <f t="shared" si="2"/>
        <v>39361.3418125565</v>
      </c>
      <c r="D62" s="2">
        <f t="shared" si="2"/>
        <v>13435.3278449229</v>
      </c>
      <c r="E62" s="2">
        <f t="shared" si="2"/>
        <v>344.52428478069203</v>
      </c>
      <c r="F62" s="2">
        <f t="shared" si="2"/>
        <v>40.332347766633397</v>
      </c>
      <c r="G62" s="2">
        <f t="shared" si="2"/>
        <v>0.49025736493758099</v>
      </c>
      <c r="H62" s="2">
        <f t="shared" si="2"/>
        <v>0</v>
      </c>
      <c r="I62" s="2">
        <f t="shared" si="2"/>
        <v>925.59386322134196</v>
      </c>
      <c r="J62" s="2">
        <f t="shared" si="2"/>
        <v>2893.6408811443998</v>
      </c>
      <c r="K62" s="2">
        <f t="shared" si="2"/>
        <v>1456.76394842284</v>
      </c>
      <c r="L62" s="2">
        <f t="shared" si="2"/>
        <v>262.86288603947003</v>
      </c>
      <c r="M62" s="2">
        <f t="shared" si="2"/>
        <v>115.911320082828</v>
      </c>
      <c r="N62" s="2">
        <f t="shared" si="2"/>
        <v>44.172277273845303</v>
      </c>
      <c r="O62" s="2">
        <f t="shared" si="2"/>
        <v>0</v>
      </c>
      <c r="P62" s="2">
        <f t="shared" si="2"/>
        <v>21011.596695892498</v>
      </c>
    </row>
    <row r="63" spans="1:16" x14ac:dyDescent="0.25">
      <c r="A63" s="4">
        <v>2050</v>
      </c>
      <c r="B63" s="2">
        <f t="shared" si="3"/>
        <v>10313.084156316199</v>
      </c>
      <c r="C63" s="2">
        <f t="shared" si="2"/>
        <v>39361.3418125565</v>
      </c>
      <c r="D63" s="2">
        <f t="shared" si="2"/>
        <v>13435.3278449229</v>
      </c>
      <c r="E63" s="2">
        <f t="shared" si="2"/>
        <v>344.52428478069203</v>
      </c>
      <c r="F63" s="2">
        <f t="shared" si="2"/>
        <v>40.332347766633397</v>
      </c>
      <c r="G63" s="2">
        <f t="shared" si="2"/>
        <v>0.49025736493758099</v>
      </c>
      <c r="H63" s="2">
        <f t="shared" si="2"/>
        <v>0</v>
      </c>
      <c r="I63" s="2">
        <f t="shared" si="2"/>
        <v>925.59386322134196</v>
      </c>
      <c r="J63" s="2">
        <f t="shared" si="2"/>
        <v>2893.6408811443998</v>
      </c>
      <c r="K63" s="2">
        <f t="shared" si="2"/>
        <v>1456.76394842284</v>
      </c>
      <c r="L63" s="2">
        <f t="shared" si="2"/>
        <v>262.86288603947003</v>
      </c>
      <c r="M63" s="2">
        <f t="shared" si="2"/>
        <v>115.911320082828</v>
      </c>
      <c r="N63" s="2">
        <f t="shared" si="2"/>
        <v>44.172277273845303</v>
      </c>
      <c r="O63" s="2">
        <f t="shared" si="2"/>
        <v>0</v>
      </c>
      <c r="P63" s="2">
        <f t="shared" si="2"/>
        <v>21011.596695892498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04482-E665-4310-B86F-5D39E0F0FB7A}">
  <dimension ref="A1:P63"/>
  <sheetViews>
    <sheetView topLeftCell="A13" zoomScale="70" zoomScaleNormal="70" workbookViewId="0">
      <selection activeCell="Q32" sqref="Q32"/>
    </sheetView>
  </sheetViews>
  <sheetFormatPr baseColWidth="10" defaultRowHeight="15" x14ac:dyDescent="0.25"/>
  <cols>
    <col min="1" max="1" width="15.5703125" bestFit="1" customWidth="1"/>
  </cols>
  <sheetData>
    <row r="1" spans="1:16" x14ac:dyDescent="0.25">
      <c r="A1" s="1" t="s">
        <v>21</v>
      </c>
    </row>
    <row r="2" spans="1:16" x14ac:dyDescent="0.25">
      <c r="A2" s="1"/>
    </row>
    <row r="3" spans="1:16" x14ac:dyDescent="0.25">
      <c r="A3" s="3" t="s">
        <v>15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</row>
    <row r="4" spans="1:16" x14ac:dyDescent="0.25">
      <c r="A4" s="4">
        <v>2023</v>
      </c>
      <c r="B4" s="2">
        <v>0</v>
      </c>
      <c r="C4" s="2">
        <v>4.9041298680082397E-2</v>
      </c>
      <c r="D4" s="2">
        <v>24.0254955015611</v>
      </c>
      <c r="E4" s="2">
        <v>14.5017831728704</v>
      </c>
      <c r="F4" s="2">
        <v>531.08686117923401</v>
      </c>
      <c r="G4" s="2">
        <v>52.841783220760497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29851.859222813699</v>
      </c>
    </row>
    <row r="5" spans="1:16" x14ac:dyDescent="0.25">
      <c r="A5" s="4">
        <v>2024</v>
      </c>
      <c r="B5" s="2">
        <v>0</v>
      </c>
      <c r="C5" s="2">
        <v>1.34272306533857</v>
      </c>
      <c r="D5" s="2">
        <v>136.512045620159</v>
      </c>
      <c r="E5" s="2">
        <v>48.511166197966404</v>
      </c>
      <c r="F5" s="2">
        <v>715.87333988787896</v>
      </c>
      <c r="G5" s="2">
        <v>44.176220586605901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28667.993573133899</v>
      </c>
    </row>
    <row r="6" spans="1:16" x14ac:dyDescent="0.25">
      <c r="A6" s="4">
        <v>2025</v>
      </c>
      <c r="B6" s="2">
        <v>0</v>
      </c>
      <c r="C6" s="2">
        <v>22.907814946523199</v>
      </c>
      <c r="D6" s="2">
        <v>476.215006249993</v>
      </c>
      <c r="E6" s="2">
        <v>35.200671840699798</v>
      </c>
      <c r="F6" s="2">
        <v>811.31898328266504</v>
      </c>
      <c r="G6" s="2">
        <v>197.39248831687399</v>
      </c>
      <c r="H6" s="2">
        <v>0</v>
      </c>
      <c r="I6" s="2">
        <v>0</v>
      </c>
      <c r="J6" s="2">
        <v>0</v>
      </c>
      <c r="K6" s="2">
        <v>0</v>
      </c>
      <c r="L6" s="2">
        <v>2.11037041590619E-2</v>
      </c>
      <c r="M6" s="2">
        <v>6.3520314653402502E-4</v>
      </c>
      <c r="N6" s="2">
        <v>1.5084871961415101E-4</v>
      </c>
      <c r="O6" s="2">
        <v>0</v>
      </c>
      <c r="P6" s="2">
        <v>29638.614214661498</v>
      </c>
    </row>
    <row r="7" spans="1:16" x14ac:dyDescent="0.25">
      <c r="A7" s="4">
        <v>2026</v>
      </c>
      <c r="B7" s="2">
        <v>0</v>
      </c>
      <c r="C7" s="2">
        <v>690.15609100242102</v>
      </c>
      <c r="D7" s="2">
        <v>1489.5555000342599</v>
      </c>
      <c r="E7" s="2">
        <v>96.484644229334904</v>
      </c>
      <c r="F7" s="2">
        <v>177.151001021523</v>
      </c>
      <c r="G7" s="2">
        <v>13.572648255285699</v>
      </c>
      <c r="H7" s="2">
        <v>0</v>
      </c>
      <c r="I7" s="2">
        <v>0.26032262994577798</v>
      </c>
      <c r="J7" s="2">
        <v>1.2001126207674899</v>
      </c>
      <c r="K7" s="2">
        <v>4.44425002747903</v>
      </c>
      <c r="L7" s="2">
        <v>0.77140055831398102</v>
      </c>
      <c r="M7" s="2">
        <v>1.0059004768708</v>
      </c>
      <c r="N7" s="2">
        <v>0.13172881802815201</v>
      </c>
      <c r="O7" s="2">
        <v>0</v>
      </c>
      <c r="P7" s="2">
        <v>30143.177693916699</v>
      </c>
    </row>
    <row r="8" spans="1:16" x14ac:dyDescent="0.25">
      <c r="A8" s="4">
        <v>2027</v>
      </c>
      <c r="B8" s="2">
        <v>0</v>
      </c>
      <c r="C8" s="2">
        <v>1660.9244537956099</v>
      </c>
      <c r="D8" s="2">
        <v>1913.1445419235699</v>
      </c>
      <c r="E8" s="2">
        <v>3.5225052962194701</v>
      </c>
      <c r="F8" s="2">
        <v>93.528195699014802</v>
      </c>
      <c r="G8" s="2">
        <v>15.833094527787599</v>
      </c>
      <c r="H8" s="2">
        <v>0</v>
      </c>
      <c r="I8" s="2">
        <v>9.6350807661871904</v>
      </c>
      <c r="J8" s="2">
        <v>28.107295386558398</v>
      </c>
      <c r="K8" s="2">
        <v>12.1397190663807</v>
      </c>
      <c r="L8" s="2">
        <v>4.1407163182920002</v>
      </c>
      <c r="M8" s="2">
        <v>0.65054433374998499</v>
      </c>
      <c r="N8" s="2">
        <v>0.238877044003171</v>
      </c>
      <c r="O8" s="2">
        <v>0</v>
      </c>
      <c r="P8" s="2">
        <v>28911.1102992454</v>
      </c>
    </row>
    <row r="9" spans="1:16" x14ac:dyDescent="0.25">
      <c r="A9" s="4">
        <v>2028</v>
      </c>
      <c r="B9" s="2">
        <v>2.2554073872639999</v>
      </c>
      <c r="C9" s="2">
        <v>2022.9842044084401</v>
      </c>
      <c r="D9" s="2">
        <v>3227.0463987467301</v>
      </c>
      <c r="E9" s="2">
        <v>10.9564797476939</v>
      </c>
      <c r="F9" s="2">
        <v>9.0077263168885295</v>
      </c>
      <c r="G9" s="2">
        <v>0.15321111684754499</v>
      </c>
      <c r="H9" s="2">
        <v>0</v>
      </c>
      <c r="I9" s="2">
        <v>59.724118936949402</v>
      </c>
      <c r="J9" s="2">
        <v>137.00602689081299</v>
      </c>
      <c r="K9" s="2">
        <v>57.031368317345901</v>
      </c>
      <c r="L9" s="2">
        <v>19.645611239384198</v>
      </c>
      <c r="M9" s="2">
        <v>4.7635081285187004</v>
      </c>
      <c r="N9" s="2">
        <v>1.1084704103685099</v>
      </c>
      <c r="O9" s="2">
        <v>0</v>
      </c>
      <c r="P9" s="2">
        <v>27209.058549605899</v>
      </c>
    </row>
    <row r="10" spans="1:16" x14ac:dyDescent="0.25">
      <c r="A10" s="4">
        <v>2029</v>
      </c>
      <c r="B10" s="2">
        <v>3.7674758362439298</v>
      </c>
      <c r="C10" s="2">
        <v>1483.3582788460899</v>
      </c>
      <c r="D10" s="2">
        <v>5203.51504621818</v>
      </c>
      <c r="E10" s="2">
        <v>23.551272782915301</v>
      </c>
      <c r="F10" s="2">
        <v>64.973579707664896</v>
      </c>
      <c r="G10" s="2">
        <v>2.11514919541224E-4</v>
      </c>
      <c r="H10" s="2">
        <v>0</v>
      </c>
      <c r="I10" s="2">
        <v>278.99452247707802</v>
      </c>
      <c r="J10" s="2">
        <v>538.20117522746705</v>
      </c>
      <c r="K10" s="2">
        <v>281.07644386035503</v>
      </c>
      <c r="L10" s="2">
        <v>77.222399741562796</v>
      </c>
      <c r="M10" s="2">
        <v>25.091925399109002</v>
      </c>
      <c r="N10" s="2">
        <v>1.8644021651923299</v>
      </c>
      <c r="O10" s="2">
        <v>0</v>
      </c>
      <c r="P10" s="2">
        <v>24813.751899321898</v>
      </c>
    </row>
    <row r="11" spans="1:16" x14ac:dyDescent="0.25">
      <c r="A11" s="4">
        <v>2030</v>
      </c>
      <c r="B11" s="2">
        <v>1.31338152511818</v>
      </c>
      <c r="C11" s="2">
        <v>1407.78863042847</v>
      </c>
      <c r="D11" s="2">
        <v>5539.9010161081596</v>
      </c>
      <c r="E11" s="2">
        <v>100.995139362412</v>
      </c>
      <c r="F11" s="2">
        <v>476.61164660196101</v>
      </c>
      <c r="G11" s="2">
        <v>2.1151491954122701E-4</v>
      </c>
      <c r="H11" s="2">
        <v>0</v>
      </c>
      <c r="I11" s="2">
        <v>619.062178998018</v>
      </c>
      <c r="J11" s="2">
        <v>1377.77295081589</v>
      </c>
      <c r="K11" s="2">
        <v>898.86353527569304</v>
      </c>
      <c r="L11" s="2">
        <v>322.75962060611801</v>
      </c>
      <c r="M11" s="2">
        <v>181.82858310543</v>
      </c>
      <c r="N11" s="2">
        <v>94.2635515531572</v>
      </c>
      <c r="O11" s="2">
        <v>0</v>
      </c>
      <c r="P11" s="2">
        <v>21734.253379007201</v>
      </c>
    </row>
    <row r="12" spans="1:16" x14ac:dyDescent="0.25">
      <c r="A12" s="4">
        <v>2031</v>
      </c>
      <c r="B12" s="2">
        <v>1.71488370376084</v>
      </c>
      <c r="C12" s="2">
        <v>679.088955815041</v>
      </c>
      <c r="D12" s="2">
        <v>4311.8122105225502</v>
      </c>
      <c r="E12" s="2">
        <v>439.43195830769201</v>
      </c>
      <c r="F12" s="2">
        <v>2224.9082585598198</v>
      </c>
      <c r="G12" s="2">
        <v>2.82759185981703</v>
      </c>
      <c r="H12" s="2">
        <v>0</v>
      </c>
      <c r="I12" s="2">
        <v>662.37988216656299</v>
      </c>
      <c r="J12" s="2">
        <v>2632.3119192709</v>
      </c>
      <c r="K12" s="2">
        <v>1897.1677638411099</v>
      </c>
      <c r="L12" s="2">
        <v>861.78594762272303</v>
      </c>
      <c r="M12" s="2">
        <v>508.04564434873299</v>
      </c>
      <c r="N12" s="2">
        <v>299.09000829384797</v>
      </c>
      <c r="O12" s="2">
        <v>0</v>
      </c>
      <c r="P12" s="2">
        <v>18170.762911406098</v>
      </c>
    </row>
    <row r="13" spans="1:16" x14ac:dyDescent="0.25">
      <c r="A13" s="4">
        <v>2032</v>
      </c>
      <c r="B13" s="2">
        <v>7.9631560209309405E-4</v>
      </c>
      <c r="C13" s="2">
        <v>382.38341409857298</v>
      </c>
      <c r="D13" s="2">
        <v>1958.6057896486</v>
      </c>
      <c r="E13" s="2">
        <v>735.82134320508396</v>
      </c>
      <c r="F13" s="2">
        <v>5394.9945581498596</v>
      </c>
      <c r="G13" s="2">
        <v>0.15168433811667201</v>
      </c>
      <c r="H13" s="2">
        <v>0</v>
      </c>
      <c r="I13" s="2">
        <v>527.53408259574599</v>
      </c>
      <c r="J13" s="2">
        <v>3225.4390695789998</v>
      </c>
      <c r="K13" s="2">
        <v>2600.5888590633699</v>
      </c>
      <c r="L13" s="2">
        <v>1687.5107477807201</v>
      </c>
      <c r="M13" s="2">
        <v>1001.61520225881</v>
      </c>
      <c r="N13" s="2">
        <v>657.90433840206094</v>
      </c>
      <c r="O13" s="2">
        <v>0</v>
      </c>
      <c r="P13" s="2">
        <v>14419.848084298101</v>
      </c>
    </row>
    <row r="14" spans="1:16" x14ac:dyDescent="0.25">
      <c r="A14" s="4">
        <v>2033</v>
      </c>
      <c r="B14" s="2">
        <v>2.95244442046943E-2</v>
      </c>
      <c r="C14" s="2">
        <v>323.15844855571902</v>
      </c>
      <c r="D14" s="2">
        <v>1261.02538734834</v>
      </c>
      <c r="E14" s="2">
        <v>989.86194628344595</v>
      </c>
      <c r="F14" s="2">
        <v>6010.2083354617498</v>
      </c>
      <c r="G14" s="2">
        <v>26.646832007294702</v>
      </c>
      <c r="H14" s="2">
        <v>0</v>
      </c>
      <c r="I14" s="2">
        <v>466.82988950083097</v>
      </c>
      <c r="J14" s="2">
        <v>2834.0019933219601</v>
      </c>
      <c r="K14" s="2">
        <v>4377.46471769862</v>
      </c>
      <c r="L14" s="2">
        <v>2390.48655624707</v>
      </c>
      <c r="M14" s="2">
        <v>1891.74732038651</v>
      </c>
      <c r="N14" s="2">
        <v>1062.8822119598101</v>
      </c>
      <c r="O14" s="2">
        <v>0</v>
      </c>
      <c r="P14" s="2">
        <v>10889.3930386916</v>
      </c>
    </row>
    <row r="15" spans="1:16" x14ac:dyDescent="0.25">
      <c r="A15" s="4">
        <v>2034</v>
      </c>
      <c r="B15" s="2">
        <v>0.11411671787496</v>
      </c>
      <c r="C15" s="2">
        <v>477.42586899137598</v>
      </c>
      <c r="D15" s="2">
        <v>1100.4861531557301</v>
      </c>
      <c r="E15" s="2">
        <v>1500.34916770634</v>
      </c>
      <c r="F15" s="2">
        <v>8424.0185510858391</v>
      </c>
      <c r="G15" s="2">
        <v>7.4142001656747203</v>
      </c>
      <c r="H15" s="2">
        <v>0</v>
      </c>
      <c r="I15" s="2">
        <v>302.11779703177598</v>
      </c>
      <c r="J15" s="2">
        <v>1166.66829267868</v>
      </c>
      <c r="K15" s="2">
        <v>3308.8309533361198</v>
      </c>
      <c r="L15" s="2">
        <v>4472.5246435117597</v>
      </c>
      <c r="M15" s="2">
        <v>2385.0992780556899</v>
      </c>
      <c r="N15" s="2">
        <v>1461.9825042406701</v>
      </c>
      <c r="O15" s="2">
        <v>0</v>
      </c>
      <c r="P15" s="2">
        <v>7862.6396705300103</v>
      </c>
    </row>
    <row r="16" spans="1:16" x14ac:dyDescent="0.25">
      <c r="A16" s="4">
        <v>2035</v>
      </c>
      <c r="B16" s="2">
        <v>5.0933311884145897E-2</v>
      </c>
      <c r="C16" s="2">
        <v>280.383586790962</v>
      </c>
      <c r="D16" s="2">
        <v>872.75055901683197</v>
      </c>
      <c r="E16" s="2">
        <v>2044.67273055643</v>
      </c>
      <c r="F16" s="2">
        <v>10879.283458047001</v>
      </c>
      <c r="G16" s="2">
        <v>7.2888269013219302</v>
      </c>
      <c r="H16" s="2">
        <v>0</v>
      </c>
      <c r="I16" s="2">
        <v>275.15030894971898</v>
      </c>
      <c r="J16" s="2">
        <v>1530.15964511382</v>
      </c>
      <c r="K16" s="2">
        <v>1557.8020989879101</v>
      </c>
      <c r="L16" s="2">
        <v>2592.2292456687001</v>
      </c>
      <c r="M16" s="2">
        <v>4382.5394464745405</v>
      </c>
      <c r="N16" s="2">
        <v>2541.7694549112398</v>
      </c>
      <c r="O16" s="2">
        <v>0</v>
      </c>
      <c r="P16" s="2">
        <v>5461.1385224773103</v>
      </c>
    </row>
    <row r="17" spans="1:16" x14ac:dyDescent="0.25">
      <c r="A17" s="4">
        <v>2036</v>
      </c>
      <c r="B17" s="2">
        <v>0</v>
      </c>
      <c r="C17" s="2">
        <v>208.00737264771101</v>
      </c>
      <c r="D17" s="2">
        <v>836.48672963190802</v>
      </c>
      <c r="E17" s="2">
        <v>2524.6375614097901</v>
      </c>
      <c r="F17" s="2">
        <v>14763.1759358536</v>
      </c>
      <c r="G17" s="2">
        <v>21.023328879071698</v>
      </c>
      <c r="H17" s="2">
        <v>0</v>
      </c>
      <c r="I17" s="2">
        <v>287.08860487381202</v>
      </c>
      <c r="J17" s="2">
        <v>1278.6752154286701</v>
      </c>
      <c r="K17" s="2">
        <v>1865.8963254718501</v>
      </c>
      <c r="L17" s="2">
        <v>1574.81496415381</v>
      </c>
      <c r="M17" s="2">
        <v>1887.2087304132599</v>
      </c>
      <c r="N17" s="2">
        <v>3452.7546160772599</v>
      </c>
      <c r="O17" s="2">
        <v>0</v>
      </c>
      <c r="P17" s="2">
        <v>3687.1269746160101</v>
      </c>
    </row>
    <row r="18" spans="1:16" x14ac:dyDescent="0.25">
      <c r="A18" s="4">
        <v>2037</v>
      </c>
      <c r="B18" s="2">
        <v>0</v>
      </c>
      <c r="C18" s="2">
        <v>65.748693444630902</v>
      </c>
      <c r="D18" s="2">
        <v>903.61899603796996</v>
      </c>
      <c r="E18" s="2">
        <v>937.35636176033597</v>
      </c>
      <c r="F18" s="2">
        <v>18250.864057326999</v>
      </c>
      <c r="G18" s="2">
        <v>61.044774209150901</v>
      </c>
      <c r="H18" s="2">
        <v>0</v>
      </c>
      <c r="I18" s="2">
        <v>503.436808081707</v>
      </c>
      <c r="J18" s="2">
        <v>1734.4296622138399</v>
      </c>
      <c r="K18" s="2">
        <v>2393.5798989851801</v>
      </c>
      <c r="L18" s="2">
        <v>1787.74840844503</v>
      </c>
      <c r="M18" s="2">
        <v>1659.1819434228901</v>
      </c>
      <c r="N18" s="2">
        <v>1615.0758670457401</v>
      </c>
      <c r="O18" s="2">
        <v>0</v>
      </c>
      <c r="P18" s="2">
        <v>2439.3402042299199</v>
      </c>
    </row>
    <row r="19" spans="1:16" x14ac:dyDescent="0.25">
      <c r="A19" s="4">
        <v>2038</v>
      </c>
      <c r="B19" s="2">
        <v>0</v>
      </c>
      <c r="C19" s="2">
        <v>10.876691282916299</v>
      </c>
      <c r="D19" s="2">
        <v>1193.8675165089601</v>
      </c>
      <c r="E19" s="2">
        <v>606.72243130952597</v>
      </c>
      <c r="F19" s="2">
        <v>16524.630384089702</v>
      </c>
      <c r="G19" s="2">
        <v>134.54702051655499</v>
      </c>
      <c r="H19" s="2">
        <v>0</v>
      </c>
      <c r="I19" s="2">
        <v>932.40197797729695</v>
      </c>
      <c r="J19" s="2">
        <v>2550.8608034500398</v>
      </c>
      <c r="K19" s="2">
        <v>2531.0575005036198</v>
      </c>
      <c r="L19" s="2">
        <v>3052.58983561577</v>
      </c>
      <c r="M19" s="2">
        <v>1763.08830292432</v>
      </c>
      <c r="N19" s="2">
        <v>1429.06027022691</v>
      </c>
      <c r="O19" s="2">
        <v>0</v>
      </c>
      <c r="P19" s="2">
        <v>1588.5313505331101</v>
      </c>
    </row>
    <row r="20" spans="1:16" x14ac:dyDescent="0.25">
      <c r="A20" s="4">
        <v>2039</v>
      </c>
      <c r="B20" s="2">
        <v>0</v>
      </c>
      <c r="C20" s="2">
        <v>0.92560991825420302</v>
      </c>
      <c r="D20" s="2">
        <v>2301.7309137709699</v>
      </c>
      <c r="E20" s="2">
        <v>271.327908305591</v>
      </c>
      <c r="F20" s="2">
        <v>10753.8179592219</v>
      </c>
      <c r="G20" s="2">
        <v>489.90574272894997</v>
      </c>
      <c r="H20" s="2">
        <v>0</v>
      </c>
      <c r="I20" s="2">
        <v>599.96081255314596</v>
      </c>
      <c r="J20" s="2">
        <v>4076.6209951340002</v>
      </c>
      <c r="K20" s="2">
        <v>4572.3247752303096</v>
      </c>
      <c r="L20" s="2">
        <v>3019.1425819664</v>
      </c>
      <c r="M20" s="2">
        <v>3097.6412509377801</v>
      </c>
      <c r="N20" s="2">
        <v>2078.2383782378502</v>
      </c>
      <c r="O20" s="2">
        <v>0</v>
      </c>
      <c r="P20" s="2">
        <v>1025.0813815552101</v>
      </c>
    </row>
    <row r="21" spans="1:16" x14ac:dyDescent="0.25">
      <c r="A21" s="4">
        <v>2040</v>
      </c>
      <c r="B21" s="2">
        <v>0</v>
      </c>
      <c r="C21" s="2">
        <v>0</v>
      </c>
      <c r="D21" s="2">
        <v>683.26290613675906</v>
      </c>
      <c r="E21" s="2">
        <v>259.79807867985602</v>
      </c>
      <c r="F21" s="2">
        <v>13316.627902144901</v>
      </c>
      <c r="G21" s="2">
        <v>179.567823226499</v>
      </c>
      <c r="H21" s="2">
        <v>0</v>
      </c>
      <c r="I21" s="2">
        <v>590.06198308246405</v>
      </c>
      <c r="J21" s="2">
        <v>2880.4037217301002</v>
      </c>
      <c r="K21" s="2">
        <v>3312.2013854755401</v>
      </c>
      <c r="L21" s="2">
        <v>3982.15686311027</v>
      </c>
      <c r="M21" s="2">
        <v>3322.3017641623401</v>
      </c>
      <c r="N21" s="2">
        <v>2764.31828729882</v>
      </c>
      <c r="O21" s="2">
        <v>0</v>
      </c>
      <c r="P21" s="2">
        <v>651.26222160305804</v>
      </c>
    </row>
    <row r="22" spans="1:16" x14ac:dyDescent="0.25">
      <c r="A22" s="4">
        <v>2041</v>
      </c>
      <c r="B22" s="2">
        <f>B21</f>
        <v>0</v>
      </c>
      <c r="C22" s="2">
        <f t="shared" ref="C22:P31" si="0">C21</f>
        <v>0</v>
      </c>
      <c r="D22" s="2">
        <f t="shared" si="0"/>
        <v>683.26290613675906</v>
      </c>
      <c r="E22" s="2">
        <f t="shared" si="0"/>
        <v>259.79807867985602</v>
      </c>
      <c r="F22" s="2">
        <f t="shared" si="0"/>
        <v>13316.627902144901</v>
      </c>
      <c r="G22" s="2">
        <f t="shared" si="0"/>
        <v>179.567823226499</v>
      </c>
      <c r="H22" s="2">
        <f t="shared" si="0"/>
        <v>0</v>
      </c>
      <c r="I22" s="2">
        <f t="shared" si="0"/>
        <v>590.06198308246405</v>
      </c>
      <c r="J22" s="2">
        <f t="shared" si="0"/>
        <v>2880.4037217301002</v>
      </c>
      <c r="K22" s="2">
        <f t="shared" si="0"/>
        <v>3312.2013854755401</v>
      </c>
      <c r="L22" s="2">
        <f t="shared" si="0"/>
        <v>3982.15686311027</v>
      </c>
      <c r="M22" s="2">
        <f t="shared" si="0"/>
        <v>3322.3017641623401</v>
      </c>
      <c r="N22" s="2">
        <f t="shared" si="0"/>
        <v>2764.31828729882</v>
      </c>
      <c r="O22" s="2">
        <f t="shared" si="0"/>
        <v>0</v>
      </c>
      <c r="P22" s="2">
        <f t="shared" si="0"/>
        <v>651.26222160305804</v>
      </c>
    </row>
    <row r="23" spans="1:16" x14ac:dyDescent="0.25">
      <c r="A23" s="4">
        <v>2042</v>
      </c>
      <c r="B23" s="2">
        <f t="shared" ref="B23:B31" si="1">B22</f>
        <v>0</v>
      </c>
      <c r="C23" s="2">
        <f t="shared" si="0"/>
        <v>0</v>
      </c>
      <c r="D23" s="2">
        <f t="shared" si="0"/>
        <v>683.26290613675906</v>
      </c>
      <c r="E23" s="2">
        <f t="shared" si="0"/>
        <v>259.79807867985602</v>
      </c>
      <c r="F23" s="2">
        <f t="shared" si="0"/>
        <v>13316.627902144901</v>
      </c>
      <c r="G23" s="2">
        <f t="shared" si="0"/>
        <v>179.567823226499</v>
      </c>
      <c r="H23" s="2">
        <f t="shared" si="0"/>
        <v>0</v>
      </c>
      <c r="I23" s="2">
        <f t="shared" si="0"/>
        <v>590.06198308246405</v>
      </c>
      <c r="J23" s="2">
        <f t="shared" si="0"/>
        <v>2880.4037217301002</v>
      </c>
      <c r="K23" s="2">
        <f t="shared" si="0"/>
        <v>3312.2013854755401</v>
      </c>
      <c r="L23" s="2">
        <f t="shared" si="0"/>
        <v>3982.15686311027</v>
      </c>
      <c r="M23" s="2">
        <f t="shared" si="0"/>
        <v>3322.3017641623401</v>
      </c>
      <c r="N23" s="2">
        <f t="shared" si="0"/>
        <v>2764.31828729882</v>
      </c>
      <c r="O23" s="2">
        <f t="shared" si="0"/>
        <v>0</v>
      </c>
      <c r="P23" s="2">
        <f t="shared" si="0"/>
        <v>651.26222160305804</v>
      </c>
    </row>
    <row r="24" spans="1:16" x14ac:dyDescent="0.25">
      <c r="A24" s="4">
        <v>2043</v>
      </c>
      <c r="B24" s="2">
        <f t="shared" si="1"/>
        <v>0</v>
      </c>
      <c r="C24" s="2">
        <f t="shared" si="0"/>
        <v>0</v>
      </c>
      <c r="D24" s="2">
        <f t="shared" si="0"/>
        <v>683.26290613675906</v>
      </c>
      <c r="E24" s="2">
        <f t="shared" si="0"/>
        <v>259.79807867985602</v>
      </c>
      <c r="F24" s="2">
        <f t="shared" si="0"/>
        <v>13316.627902144901</v>
      </c>
      <c r="G24" s="2">
        <f t="shared" si="0"/>
        <v>179.567823226499</v>
      </c>
      <c r="H24" s="2">
        <f t="shared" si="0"/>
        <v>0</v>
      </c>
      <c r="I24" s="2">
        <f t="shared" si="0"/>
        <v>590.06198308246405</v>
      </c>
      <c r="J24" s="2">
        <f t="shared" si="0"/>
        <v>2880.4037217301002</v>
      </c>
      <c r="K24" s="2">
        <f t="shared" si="0"/>
        <v>3312.2013854755401</v>
      </c>
      <c r="L24" s="2">
        <f t="shared" si="0"/>
        <v>3982.15686311027</v>
      </c>
      <c r="M24" s="2">
        <f t="shared" si="0"/>
        <v>3322.3017641623401</v>
      </c>
      <c r="N24" s="2">
        <f t="shared" si="0"/>
        <v>2764.31828729882</v>
      </c>
      <c r="O24" s="2">
        <f t="shared" si="0"/>
        <v>0</v>
      </c>
      <c r="P24" s="2">
        <f t="shared" si="0"/>
        <v>651.26222160305804</v>
      </c>
    </row>
    <row r="25" spans="1:16" x14ac:dyDescent="0.25">
      <c r="A25" s="4">
        <v>2044</v>
      </c>
      <c r="B25" s="2">
        <f t="shared" si="1"/>
        <v>0</v>
      </c>
      <c r="C25" s="2">
        <f t="shared" si="0"/>
        <v>0</v>
      </c>
      <c r="D25" s="2">
        <f t="shared" si="0"/>
        <v>683.26290613675906</v>
      </c>
      <c r="E25" s="2">
        <f t="shared" si="0"/>
        <v>259.79807867985602</v>
      </c>
      <c r="F25" s="2">
        <f t="shared" si="0"/>
        <v>13316.627902144901</v>
      </c>
      <c r="G25" s="2">
        <f t="shared" si="0"/>
        <v>179.567823226499</v>
      </c>
      <c r="H25" s="2">
        <f t="shared" si="0"/>
        <v>0</v>
      </c>
      <c r="I25" s="2">
        <f t="shared" si="0"/>
        <v>590.06198308246405</v>
      </c>
      <c r="J25" s="2">
        <f t="shared" si="0"/>
        <v>2880.4037217301002</v>
      </c>
      <c r="K25" s="2">
        <f t="shared" si="0"/>
        <v>3312.2013854755401</v>
      </c>
      <c r="L25" s="2">
        <f t="shared" si="0"/>
        <v>3982.15686311027</v>
      </c>
      <c r="M25" s="2">
        <f t="shared" si="0"/>
        <v>3322.3017641623401</v>
      </c>
      <c r="N25" s="2">
        <f t="shared" si="0"/>
        <v>2764.31828729882</v>
      </c>
      <c r="O25" s="2">
        <f t="shared" si="0"/>
        <v>0</v>
      </c>
      <c r="P25" s="2">
        <f t="shared" si="0"/>
        <v>651.26222160305804</v>
      </c>
    </row>
    <row r="26" spans="1:16" x14ac:dyDescent="0.25">
      <c r="A26" s="4">
        <v>2045</v>
      </c>
      <c r="B26" s="2">
        <f t="shared" si="1"/>
        <v>0</v>
      </c>
      <c r="C26" s="2">
        <f t="shared" si="0"/>
        <v>0</v>
      </c>
      <c r="D26" s="2">
        <f t="shared" si="0"/>
        <v>683.26290613675906</v>
      </c>
      <c r="E26" s="2">
        <f t="shared" si="0"/>
        <v>259.79807867985602</v>
      </c>
      <c r="F26" s="2">
        <f t="shared" si="0"/>
        <v>13316.627902144901</v>
      </c>
      <c r="G26" s="2">
        <f t="shared" si="0"/>
        <v>179.567823226499</v>
      </c>
      <c r="H26" s="2">
        <f t="shared" si="0"/>
        <v>0</v>
      </c>
      <c r="I26" s="2">
        <f t="shared" si="0"/>
        <v>590.06198308246405</v>
      </c>
      <c r="J26" s="2">
        <f t="shared" si="0"/>
        <v>2880.4037217301002</v>
      </c>
      <c r="K26" s="2">
        <f t="shared" si="0"/>
        <v>3312.2013854755401</v>
      </c>
      <c r="L26" s="2">
        <f t="shared" si="0"/>
        <v>3982.15686311027</v>
      </c>
      <c r="M26" s="2">
        <f t="shared" si="0"/>
        <v>3322.3017641623401</v>
      </c>
      <c r="N26" s="2">
        <f t="shared" si="0"/>
        <v>2764.31828729882</v>
      </c>
      <c r="O26" s="2">
        <f t="shared" si="0"/>
        <v>0</v>
      </c>
      <c r="P26" s="2">
        <f t="shared" si="0"/>
        <v>651.26222160305804</v>
      </c>
    </row>
    <row r="27" spans="1:16" x14ac:dyDescent="0.25">
      <c r="A27" s="4">
        <v>2046</v>
      </c>
      <c r="B27" s="2">
        <f t="shared" si="1"/>
        <v>0</v>
      </c>
      <c r="C27" s="2">
        <f t="shared" si="0"/>
        <v>0</v>
      </c>
      <c r="D27" s="2">
        <f t="shared" si="0"/>
        <v>683.26290613675906</v>
      </c>
      <c r="E27" s="2">
        <f t="shared" si="0"/>
        <v>259.79807867985602</v>
      </c>
      <c r="F27" s="2">
        <f t="shared" si="0"/>
        <v>13316.627902144901</v>
      </c>
      <c r="G27" s="2">
        <f t="shared" si="0"/>
        <v>179.567823226499</v>
      </c>
      <c r="H27" s="2">
        <f t="shared" si="0"/>
        <v>0</v>
      </c>
      <c r="I27" s="2">
        <f t="shared" si="0"/>
        <v>590.06198308246405</v>
      </c>
      <c r="J27" s="2">
        <f t="shared" si="0"/>
        <v>2880.4037217301002</v>
      </c>
      <c r="K27" s="2">
        <f t="shared" si="0"/>
        <v>3312.2013854755401</v>
      </c>
      <c r="L27" s="2">
        <f t="shared" si="0"/>
        <v>3982.15686311027</v>
      </c>
      <c r="M27" s="2">
        <f t="shared" si="0"/>
        <v>3322.3017641623401</v>
      </c>
      <c r="N27" s="2">
        <f t="shared" si="0"/>
        <v>2764.31828729882</v>
      </c>
      <c r="O27" s="2">
        <f t="shared" si="0"/>
        <v>0</v>
      </c>
      <c r="P27" s="2">
        <f t="shared" si="0"/>
        <v>651.26222160305804</v>
      </c>
    </row>
    <row r="28" spans="1:16" x14ac:dyDescent="0.25">
      <c r="A28" s="4">
        <v>2047</v>
      </c>
      <c r="B28" s="2">
        <f t="shared" si="1"/>
        <v>0</v>
      </c>
      <c r="C28" s="2">
        <f t="shared" si="0"/>
        <v>0</v>
      </c>
      <c r="D28" s="2">
        <f t="shared" si="0"/>
        <v>683.26290613675906</v>
      </c>
      <c r="E28" s="2">
        <f t="shared" si="0"/>
        <v>259.79807867985602</v>
      </c>
      <c r="F28" s="2">
        <f t="shared" si="0"/>
        <v>13316.627902144901</v>
      </c>
      <c r="G28" s="2">
        <f t="shared" si="0"/>
        <v>179.567823226499</v>
      </c>
      <c r="H28" s="2">
        <f t="shared" si="0"/>
        <v>0</v>
      </c>
      <c r="I28" s="2">
        <f t="shared" si="0"/>
        <v>590.06198308246405</v>
      </c>
      <c r="J28" s="2">
        <f t="shared" si="0"/>
        <v>2880.4037217301002</v>
      </c>
      <c r="K28" s="2">
        <f t="shared" si="0"/>
        <v>3312.2013854755401</v>
      </c>
      <c r="L28" s="2">
        <f t="shared" si="0"/>
        <v>3982.15686311027</v>
      </c>
      <c r="M28" s="2">
        <f t="shared" si="0"/>
        <v>3322.3017641623401</v>
      </c>
      <c r="N28" s="2">
        <f t="shared" si="0"/>
        <v>2764.31828729882</v>
      </c>
      <c r="O28" s="2">
        <f t="shared" si="0"/>
        <v>0</v>
      </c>
      <c r="P28" s="2">
        <f t="shared" si="0"/>
        <v>651.26222160305804</v>
      </c>
    </row>
    <row r="29" spans="1:16" x14ac:dyDescent="0.25">
      <c r="A29" s="4">
        <v>2048</v>
      </c>
      <c r="B29" s="2">
        <f t="shared" si="1"/>
        <v>0</v>
      </c>
      <c r="C29" s="2">
        <f t="shared" si="0"/>
        <v>0</v>
      </c>
      <c r="D29" s="2">
        <f t="shared" si="0"/>
        <v>683.26290613675906</v>
      </c>
      <c r="E29" s="2">
        <f t="shared" si="0"/>
        <v>259.79807867985602</v>
      </c>
      <c r="F29" s="2">
        <f t="shared" si="0"/>
        <v>13316.627902144901</v>
      </c>
      <c r="G29" s="2">
        <f t="shared" si="0"/>
        <v>179.567823226499</v>
      </c>
      <c r="H29" s="2">
        <f t="shared" si="0"/>
        <v>0</v>
      </c>
      <c r="I29" s="2">
        <f t="shared" si="0"/>
        <v>590.06198308246405</v>
      </c>
      <c r="J29" s="2">
        <f t="shared" si="0"/>
        <v>2880.4037217301002</v>
      </c>
      <c r="K29" s="2">
        <f t="shared" si="0"/>
        <v>3312.2013854755401</v>
      </c>
      <c r="L29" s="2">
        <f t="shared" si="0"/>
        <v>3982.15686311027</v>
      </c>
      <c r="M29" s="2">
        <f t="shared" si="0"/>
        <v>3322.3017641623401</v>
      </c>
      <c r="N29" s="2">
        <f t="shared" si="0"/>
        <v>2764.31828729882</v>
      </c>
      <c r="O29" s="2">
        <f t="shared" si="0"/>
        <v>0</v>
      </c>
      <c r="P29" s="2">
        <f t="shared" si="0"/>
        <v>651.26222160305804</v>
      </c>
    </row>
    <row r="30" spans="1:16" x14ac:dyDescent="0.25">
      <c r="A30" s="4">
        <v>2049</v>
      </c>
      <c r="B30" s="2">
        <f t="shared" si="1"/>
        <v>0</v>
      </c>
      <c r="C30" s="2">
        <f t="shared" si="0"/>
        <v>0</v>
      </c>
      <c r="D30" s="2">
        <f t="shared" si="0"/>
        <v>683.26290613675906</v>
      </c>
      <c r="E30" s="2">
        <f t="shared" si="0"/>
        <v>259.79807867985602</v>
      </c>
      <c r="F30" s="2">
        <f t="shared" si="0"/>
        <v>13316.627902144901</v>
      </c>
      <c r="G30" s="2">
        <f t="shared" si="0"/>
        <v>179.567823226499</v>
      </c>
      <c r="H30" s="2">
        <f t="shared" si="0"/>
        <v>0</v>
      </c>
      <c r="I30" s="2">
        <f t="shared" si="0"/>
        <v>590.06198308246405</v>
      </c>
      <c r="J30" s="2">
        <f t="shared" si="0"/>
        <v>2880.4037217301002</v>
      </c>
      <c r="K30" s="2">
        <f t="shared" si="0"/>
        <v>3312.2013854755401</v>
      </c>
      <c r="L30" s="2">
        <f t="shared" si="0"/>
        <v>3982.15686311027</v>
      </c>
      <c r="M30" s="2">
        <f t="shared" si="0"/>
        <v>3322.3017641623401</v>
      </c>
      <c r="N30" s="2">
        <f t="shared" si="0"/>
        <v>2764.31828729882</v>
      </c>
      <c r="O30" s="2">
        <f t="shared" si="0"/>
        <v>0</v>
      </c>
      <c r="P30" s="2">
        <f t="shared" si="0"/>
        <v>651.26222160305804</v>
      </c>
    </row>
    <row r="31" spans="1:16" x14ac:dyDescent="0.25">
      <c r="A31" s="4">
        <v>2050</v>
      </c>
      <c r="B31" s="2">
        <f t="shared" si="1"/>
        <v>0</v>
      </c>
      <c r="C31" s="2">
        <f t="shared" si="0"/>
        <v>0</v>
      </c>
      <c r="D31" s="2">
        <f t="shared" si="0"/>
        <v>683.26290613675906</v>
      </c>
      <c r="E31" s="2">
        <f t="shared" si="0"/>
        <v>259.79807867985602</v>
      </c>
      <c r="F31" s="2">
        <f t="shared" si="0"/>
        <v>13316.627902144901</v>
      </c>
      <c r="G31" s="2">
        <f t="shared" si="0"/>
        <v>179.567823226499</v>
      </c>
      <c r="H31" s="2">
        <f t="shared" si="0"/>
        <v>0</v>
      </c>
      <c r="I31" s="2">
        <f t="shared" si="0"/>
        <v>590.06198308246405</v>
      </c>
      <c r="J31" s="2">
        <f t="shared" si="0"/>
        <v>2880.4037217301002</v>
      </c>
      <c r="K31" s="2">
        <f t="shared" si="0"/>
        <v>3312.2013854755401</v>
      </c>
      <c r="L31" s="2">
        <f t="shared" si="0"/>
        <v>3982.15686311027</v>
      </c>
      <c r="M31" s="2">
        <f t="shared" si="0"/>
        <v>3322.3017641623401</v>
      </c>
      <c r="N31" s="2">
        <f t="shared" si="0"/>
        <v>2764.31828729882</v>
      </c>
      <c r="O31" s="2">
        <f t="shared" si="0"/>
        <v>0</v>
      </c>
      <c r="P31" s="2">
        <f t="shared" si="0"/>
        <v>651.26222160305804</v>
      </c>
    </row>
    <row r="35" spans="1:16" x14ac:dyDescent="0.25">
      <c r="A35" s="3" t="s">
        <v>16</v>
      </c>
      <c r="B35" s="4" t="s">
        <v>0</v>
      </c>
      <c r="C35" s="4" t="s">
        <v>1</v>
      </c>
      <c r="D35" s="4" t="s">
        <v>2</v>
      </c>
      <c r="E35" s="4" t="s">
        <v>3</v>
      </c>
      <c r="F35" s="4" t="s">
        <v>4</v>
      </c>
      <c r="G35" s="4" t="s">
        <v>5</v>
      </c>
      <c r="H35" s="4" t="s">
        <v>6</v>
      </c>
      <c r="I35" s="4" t="s">
        <v>7</v>
      </c>
      <c r="J35" s="4" t="s">
        <v>8</v>
      </c>
      <c r="K35" s="4" t="s">
        <v>9</v>
      </c>
      <c r="L35" s="4" t="s">
        <v>10</v>
      </c>
      <c r="M35" s="4" t="s">
        <v>11</v>
      </c>
      <c r="N35" s="4" t="s">
        <v>12</v>
      </c>
      <c r="O35" s="4" t="s">
        <v>13</v>
      </c>
      <c r="P35" s="4" t="s">
        <v>14</v>
      </c>
    </row>
    <row r="36" spans="1:16" x14ac:dyDescent="0.25">
      <c r="A36" s="4">
        <v>2023</v>
      </c>
      <c r="B36" s="2">
        <v>0</v>
      </c>
      <c r="C36" s="2">
        <v>4.9041298680082397E-2</v>
      </c>
      <c r="D36" s="2">
        <v>24.0254955015611</v>
      </c>
      <c r="E36" s="2">
        <v>14.5017831728704</v>
      </c>
      <c r="F36" s="2">
        <v>531.08686117923401</v>
      </c>
      <c r="G36" s="2">
        <v>52.841783220760497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224505.823340587</v>
      </c>
    </row>
    <row r="37" spans="1:16" x14ac:dyDescent="0.25">
      <c r="A37" s="4">
        <v>2024</v>
      </c>
      <c r="B37" s="2">
        <v>0</v>
      </c>
      <c r="C37" s="2">
        <v>1.3917643640186499</v>
      </c>
      <c r="D37" s="2">
        <v>160.53754112172001</v>
      </c>
      <c r="E37" s="2">
        <v>63.0129493708369</v>
      </c>
      <c r="F37" s="2">
        <v>1246.9602010671099</v>
      </c>
      <c r="G37" s="2">
        <v>97.018003807366497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226025.138842107</v>
      </c>
    </row>
    <row r="38" spans="1:16" x14ac:dyDescent="0.25">
      <c r="A38" s="4">
        <v>2025</v>
      </c>
      <c r="B38" s="2">
        <v>0</v>
      </c>
      <c r="C38" s="2">
        <v>24.299579310541802</v>
      </c>
      <c r="D38" s="2">
        <v>636.75254737171304</v>
      </c>
      <c r="E38" s="2">
        <v>98.213621211536704</v>
      </c>
      <c r="F38" s="2">
        <v>2058.2791843497798</v>
      </c>
      <c r="G38" s="2">
        <v>294.41049212424002</v>
      </c>
      <c r="H38" s="2">
        <v>0</v>
      </c>
      <c r="I38" s="2">
        <v>0</v>
      </c>
      <c r="J38" s="2">
        <v>0</v>
      </c>
      <c r="K38" s="2">
        <v>0</v>
      </c>
      <c r="L38" s="2">
        <v>2.11037041590619E-2</v>
      </c>
      <c r="M38" s="2">
        <v>6.3520314653402502E-4</v>
      </c>
      <c r="N38" s="2">
        <v>1.5084871961415101E-4</v>
      </c>
      <c r="O38" s="2">
        <v>0</v>
      </c>
      <c r="P38" s="2">
        <v>226947.81298459199</v>
      </c>
    </row>
    <row r="39" spans="1:16" x14ac:dyDescent="0.25">
      <c r="A39" s="4">
        <v>2026</v>
      </c>
      <c r="B39" s="2">
        <v>0</v>
      </c>
      <c r="C39" s="2">
        <v>714.45567031296196</v>
      </c>
      <c r="D39" s="2">
        <v>2126.3080474059798</v>
      </c>
      <c r="E39" s="2">
        <v>194.69826544087201</v>
      </c>
      <c r="F39" s="2">
        <v>2235.4301853713</v>
      </c>
      <c r="G39" s="2">
        <v>307.98314037952599</v>
      </c>
      <c r="H39" s="2">
        <v>0</v>
      </c>
      <c r="I39" s="2">
        <v>0.26032262994577798</v>
      </c>
      <c r="J39" s="2">
        <v>1.2001126207674899</v>
      </c>
      <c r="K39" s="2">
        <v>4.44425002747903</v>
      </c>
      <c r="L39" s="2">
        <v>0.79250426247304295</v>
      </c>
      <c r="M39" s="2">
        <v>1.00653568001733</v>
      </c>
      <c r="N39" s="2">
        <v>0.13187966674776599</v>
      </c>
      <c r="O39" s="2">
        <v>0</v>
      </c>
      <c r="P39" s="2">
        <v>226938.810381786</v>
      </c>
    </row>
    <row r="40" spans="1:16" x14ac:dyDescent="0.25">
      <c r="A40" s="4">
        <v>2027</v>
      </c>
      <c r="B40" s="2">
        <v>0</v>
      </c>
      <c r="C40" s="2">
        <v>2375.3801241085698</v>
      </c>
      <c r="D40" s="2">
        <v>4039.4525893295499</v>
      </c>
      <c r="E40" s="2">
        <v>198.22077073709099</v>
      </c>
      <c r="F40" s="2">
        <v>1925.24539811716</v>
      </c>
      <c r="G40" s="2">
        <v>109.79998946917</v>
      </c>
      <c r="H40" s="2">
        <v>0</v>
      </c>
      <c r="I40" s="2">
        <v>9.8954033961329699</v>
      </c>
      <c r="J40" s="2">
        <v>29.3074080073259</v>
      </c>
      <c r="K40" s="2">
        <v>16.5839690938597</v>
      </c>
      <c r="L40" s="2">
        <v>4.93322058076504</v>
      </c>
      <c r="M40" s="2">
        <v>1.6570800137673201</v>
      </c>
      <c r="N40" s="2">
        <v>0.37075671075093702</v>
      </c>
      <c r="O40" s="2">
        <v>0</v>
      </c>
      <c r="P40" s="2">
        <v>226280.40558289801</v>
      </c>
    </row>
    <row r="41" spans="1:16" x14ac:dyDescent="0.25">
      <c r="A41" s="4">
        <v>2028</v>
      </c>
      <c r="B41" s="2">
        <v>2.2554073872639999</v>
      </c>
      <c r="C41" s="2">
        <v>4398.3643285170101</v>
      </c>
      <c r="D41" s="2">
        <v>7266.4989880762796</v>
      </c>
      <c r="E41" s="2">
        <v>209.17725048478499</v>
      </c>
      <c r="F41" s="2">
        <v>1756.4267839777599</v>
      </c>
      <c r="G41" s="2">
        <v>47.205122460525097</v>
      </c>
      <c r="H41" s="2">
        <v>0</v>
      </c>
      <c r="I41" s="2">
        <v>69.619522333082401</v>
      </c>
      <c r="J41" s="2">
        <v>166.31343489813901</v>
      </c>
      <c r="K41" s="2">
        <v>73.615337411205601</v>
      </c>
      <c r="L41" s="2">
        <v>24.578831820149301</v>
      </c>
      <c r="M41" s="2">
        <v>6.42058814228601</v>
      </c>
      <c r="N41" s="2">
        <v>1.4792271211194401</v>
      </c>
      <c r="O41" s="2">
        <v>0</v>
      </c>
      <c r="P41" s="2">
        <v>223435.02846671501</v>
      </c>
    </row>
    <row r="42" spans="1:16" x14ac:dyDescent="0.25">
      <c r="A42" s="4">
        <v>2029</v>
      </c>
      <c r="B42" s="2">
        <v>6.0228832235079404</v>
      </c>
      <c r="C42" s="2">
        <v>5881.7226073631</v>
      </c>
      <c r="D42" s="2">
        <v>12470.0140342945</v>
      </c>
      <c r="E42" s="2">
        <v>232.72852326770001</v>
      </c>
      <c r="F42" s="2">
        <v>1298.4137463898501</v>
      </c>
      <c r="G42" s="2">
        <v>8.5052015981244402</v>
      </c>
      <c r="H42" s="2">
        <v>0</v>
      </c>
      <c r="I42" s="2">
        <v>348.61404481016001</v>
      </c>
      <c r="J42" s="2">
        <v>704.51461012560605</v>
      </c>
      <c r="K42" s="2">
        <v>354.69178127156101</v>
      </c>
      <c r="L42" s="2">
        <v>101.801231561712</v>
      </c>
      <c r="M42" s="2">
        <v>31.512513541395101</v>
      </c>
      <c r="N42" s="2">
        <v>3.3436292863117698</v>
      </c>
      <c r="O42" s="2">
        <v>0</v>
      </c>
      <c r="P42" s="2">
        <v>218480.82947948101</v>
      </c>
    </row>
    <row r="43" spans="1:16" x14ac:dyDescent="0.25">
      <c r="A43" s="4">
        <v>2030</v>
      </c>
      <c r="B43" s="2">
        <v>7.3362647486261201</v>
      </c>
      <c r="C43" s="2">
        <v>7289.5112377915702</v>
      </c>
      <c r="D43" s="2">
        <v>18009.9150504026</v>
      </c>
      <c r="E43" s="2">
        <v>333.72366263011202</v>
      </c>
      <c r="F43" s="2">
        <v>1490.6780470381</v>
      </c>
      <c r="G43" s="2">
        <v>3.3948293812034098</v>
      </c>
      <c r="H43" s="2">
        <v>0</v>
      </c>
      <c r="I43" s="2">
        <v>967.67622380817795</v>
      </c>
      <c r="J43" s="2">
        <v>2082.2875609415</v>
      </c>
      <c r="K43" s="2">
        <v>1253.55531654725</v>
      </c>
      <c r="L43" s="2">
        <v>424.56085216782998</v>
      </c>
      <c r="M43" s="2">
        <v>213.34109664682501</v>
      </c>
      <c r="N43" s="2">
        <v>97.607180839468896</v>
      </c>
      <c r="O43" s="2">
        <v>0</v>
      </c>
      <c r="P43" s="2">
        <v>210214.857960158</v>
      </c>
    </row>
    <row r="44" spans="1:16" x14ac:dyDescent="0.25">
      <c r="A44" s="4">
        <v>2031</v>
      </c>
      <c r="B44" s="2">
        <v>9.0511484523869594</v>
      </c>
      <c r="C44" s="2">
        <v>7968.6001936066104</v>
      </c>
      <c r="D44" s="2">
        <v>22321.7272609252</v>
      </c>
      <c r="E44" s="2">
        <v>773.11409242396405</v>
      </c>
      <c r="F44" s="2">
        <v>3392.5976304542801</v>
      </c>
      <c r="G44" s="2">
        <v>2.8379221653455402</v>
      </c>
      <c r="H44" s="2">
        <v>0</v>
      </c>
      <c r="I44" s="2">
        <v>1630.0561059747399</v>
      </c>
      <c r="J44" s="2">
        <v>4714.5994802123896</v>
      </c>
      <c r="K44" s="2">
        <v>3150.7230803883699</v>
      </c>
      <c r="L44" s="2">
        <v>1286.34679979055</v>
      </c>
      <c r="M44" s="2">
        <v>721.17274032086402</v>
      </c>
      <c r="N44" s="2">
        <v>396.63339721294398</v>
      </c>
      <c r="O44" s="2">
        <v>0</v>
      </c>
      <c r="P44" s="2">
        <v>195504.84968812301</v>
      </c>
    </row>
    <row r="45" spans="1:16" x14ac:dyDescent="0.25">
      <c r="A45" s="4">
        <v>2032</v>
      </c>
      <c r="B45" s="2">
        <v>9.0519447679890508</v>
      </c>
      <c r="C45" s="2">
        <v>8350.9836077051896</v>
      </c>
      <c r="D45" s="2">
        <v>24280.333050573801</v>
      </c>
      <c r="E45" s="2">
        <v>1503.42246754536</v>
      </c>
      <c r="F45" s="2">
        <v>8448.49355056491</v>
      </c>
      <c r="G45" s="2">
        <v>2.9894609453330001</v>
      </c>
      <c r="H45" s="2">
        <v>0</v>
      </c>
      <c r="I45" s="2">
        <v>2157.5901885704902</v>
      </c>
      <c r="J45" s="2">
        <v>7940.0385497914003</v>
      </c>
      <c r="K45" s="2">
        <v>5751.3109905916999</v>
      </c>
      <c r="L45" s="2">
        <v>2973.7475709432601</v>
      </c>
      <c r="M45" s="2">
        <v>1722.69161778802</v>
      </c>
      <c r="N45" s="2">
        <v>1054.5358866306301</v>
      </c>
      <c r="O45" s="2">
        <v>0</v>
      </c>
      <c r="P45" s="2">
        <v>177362.16668051601</v>
      </c>
    </row>
    <row r="46" spans="1:16" x14ac:dyDescent="0.25">
      <c r="A46" s="4">
        <v>2033</v>
      </c>
      <c r="B46" s="2">
        <v>9.0814692121937508</v>
      </c>
      <c r="C46" s="2">
        <v>8674.1420562609092</v>
      </c>
      <c r="D46" s="2">
        <v>25541.358437922099</v>
      </c>
      <c r="E46" s="2">
        <v>2482.2500606221802</v>
      </c>
      <c r="F46" s="2">
        <v>14225.701636616001</v>
      </c>
      <c r="G46" s="2">
        <v>29.598790122314099</v>
      </c>
      <c r="H46" s="2">
        <v>0</v>
      </c>
      <c r="I46" s="2">
        <v>2624.4200780713199</v>
      </c>
      <c r="J46" s="2">
        <v>10761.602269118501</v>
      </c>
      <c r="K46" s="2">
        <v>10115.766611130601</v>
      </c>
      <c r="L46" s="2">
        <v>5353.0955799748199</v>
      </c>
      <c r="M46" s="2">
        <v>3608.2761803573298</v>
      </c>
      <c r="N46" s="2">
        <v>2115.8821059576699</v>
      </c>
      <c r="O46" s="2">
        <v>0</v>
      </c>
      <c r="P46" s="2">
        <v>155701.22631843801</v>
      </c>
    </row>
    <row r="47" spans="1:16" x14ac:dyDescent="0.25">
      <c r="A47" s="4">
        <v>2034</v>
      </c>
      <c r="B47" s="2">
        <v>9.1955859300687095</v>
      </c>
      <c r="C47" s="2">
        <v>9151.5679252522805</v>
      </c>
      <c r="D47" s="2">
        <v>26641.844591077799</v>
      </c>
      <c r="E47" s="2">
        <v>3964.5392512929998</v>
      </c>
      <c r="F47" s="2">
        <v>22507.486640537601</v>
      </c>
      <c r="G47" s="2">
        <v>37.0127787730693</v>
      </c>
      <c r="H47" s="2">
        <v>0</v>
      </c>
      <c r="I47" s="2">
        <v>2879.25246663601</v>
      </c>
      <c r="J47" s="2">
        <v>11888.3327724145</v>
      </c>
      <c r="K47" s="2">
        <v>13388.837645552199</v>
      </c>
      <c r="L47" s="2">
        <v>9795.5283906323893</v>
      </c>
      <c r="M47" s="2">
        <v>5979.5600240915501</v>
      </c>
      <c r="N47" s="2">
        <v>3573.3581381394301</v>
      </c>
      <c r="O47" s="2">
        <v>0</v>
      </c>
      <c r="P47" s="2">
        <v>131110.93141034601</v>
      </c>
    </row>
    <row r="48" spans="1:16" x14ac:dyDescent="0.25">
      <c r="A48" s="4">
        <v>2035</v>
      </c>
      <c r="B48" s="2">
        <v>9.2465192419528499</v>
      </c>
      <c r="C48" s="2">
        <v>9431.9515120432407</v>
      </c>
      <c r="D48" s="2">
        <v>27509.545576359498</v>
      </c>
      <c r="E48" s="2">
        <v>5961.1616505886004</v>
      </c>
      <c r="F48" s="2">
        <v>33104.124735641897</v>
      </c>
      <c r="G48" s="2">
        <v>43.890802239427003</v>
      </c>
      <c r="H48" s="2">
        <v>0</v>
      </c>
      <c r="I48" s="2">
        <v>3133.9046349269202</v>
      </c>
      <c r="J48" s="2">
        <v>13188.720864773501</v>
      </c>
      <c r="K48" s="2">
        <v>14762.0108819464</v>
      </c>
      <c r="L48" s="2">
        <v>12263.277029612</v>
      </c>
      <c r="M48" s="2">
        <v>10283.4009467138</v>
      </c>
      <c r="N48" s="2">
        <v>6088.4729517154401</v>
      </c>
      <c r="O48" s="2">
        <v>0</v>
      </c>
      <c r="P48" s="2">
        <v>104832.785541761</v>
      </c>
    </row>
    <row r="49" spans="1:16" x14ac:dyDescent="0.25">
      <c r="A49" s="4">
        <v>2036</v>
      </c>
      <c r="B49" s="2">
        <v>9.2465192419528499</v>
      </c>
      <c r="C49" s="2">
        <v>9639.9588846909592</v>
      </c>
      <c r="D49" s="2">
        <v>28318.887156425699</v>
      </c>
      <c r="E49" s="2">
        <v>8454.1609719125499</v>
      </c>
      <c r="F49" s="2">
        <v>47329.970766751198</v>
      </c>
      <c r="G49" s="2">
        <v>62.400061741016202</v>
      </c>
      <c r="H49" s="2">
        <v>0</v>
      </c>
      <c r="I49" s="2">
        <v>3373.2729118823099</v>
      </c>
      <c r="J49" s="2">
        <v>14077.1069212077</v>
      </c>
      <c r="K49" s="2">
        <v>16050.1001105429</v>
      </c>
      <c r="L49" s="2">
        <v>13469.6821534999</v>
      </c>
      <c r="M49" s="2">
        <v>11971.607483117999</v>
      </c>
      <c r="N49" s="2">
        <v>9475.2916290312496</v>
      </c>
      <c r="O49" s="2">
        <v>0</v>
      </c>
      <c r="P49" s="2">
        <v>78065.854104381899</v>
      </c>
    </row>
    <row r="50" spans="1:16" x14ac:dyDescent="0.25">
      <c r="A50" s="4">
        <v>2037</v>
      </c>
      <c r="B50" s="2">
        <v>9.2465192419528499</v>
      </c>
      <c r="C50" s="2">
        <v>9705.7075781355907</v>
      </c>
      <c r="D50" s="2">
        <v>29123.068482753599</v>
      </c>
      <c r="E50" s="2">
        <v>9348.1586275978098</v>
      </c>
      <c r="F50" s="2">
        <v>64749.361832664101</v>
      </c>
      <c r="G50" s="2">
        <v>120.089668407283</v>
      </c>
      <c r="H50" s="2">
        <v>0</v>
      </c>
      <c r="I50" s="2">
        <v>3795.85272723958</v>
      </c>
      <c r="J50" s="2">
        <v>14594.482363696299</v>
      </c>
      <c r="K50" s="2">
        <v>16815.828651629301</v>
      </c>
      <c r="L50" s="2">
        <v>14342.927541819499</v>
      </c>
      <c r="M50" s="2">
        <v>13090.269545782599</v>
      </c>
      <c r="N50" s="2">
        <v>10813.829829709601</v>
      </c>
      <c r="O50" s="2">
        <v>0</v>
      </c>
      <c r="P50" s="2">
        <v>53473.762332613398</v>
      </c>
    </row>
    <row r="51" spans="1:16" x14ac:dyDescent="0.25">
      <c r="A51" s="4">
        <v>2038</v>
      </c>
      <c r="B51" s="2">
        <v>9.2465192419528499</v>
      </c>
      <c r="C51" s="2">
        <v>9716.5842694184994</v>
      </c>
      <c r="D51" s="2">
        <v>30058.103435278899</v>
      </c>
      <c r="E51" s="2">
        <v>9920.9288326013302</v>
      </c>
      <c r="F51" s="2">
        <v>79361.542902209301</v>
      </c>
      <c r="G51" s="2">
        <v>224.15535760724899</v>
      </c>
      <c r="H51" s="2">
        <v>0</v>
      </c>
      <c r="I51" s="2">
        <v>4472.6971673708704</v>
      </c>
      <c r="J51" s="2">
        <v>15330.1492137887</v>
      </c>
      <c r="K51" s="2">
        <v>17205.362646560399</v>
      </c>
      <c r="L51" s="2">
        <v>14912.4884686201</v>
      </c>
      <c r="M51" s="2">
        <v>13772.4877747481</v>
      </c>
      <c r="N51" s="2">
        <v>11671.5076610789</v>
      </c>
      <c r="O51" s="2">
        <v>0</v>
      </c>
      <c r="P51" s="2">
        <v>33012.377479642797</v>
      </c>
    </row>
    <row r="52" spans="1:16" x14ac:dyDescent="0.25">
      <c r="A52" s="4">
        <v>2039</v>
      </c>
      <c r="B52" s="2">
        <v>9.2465192419528499</v>
      </c>
      <c r="C52" s="2">
        <v>9717.5098793367597</v>
      </c>
      <c r="D52" s="2">
        <v>31952.618679631501</v>
      </c>
      <c r="E52" s="2">
        <v>10181.609354392</v>
      </c>
      <c r="F52" s="2">
        <v>87231.019444579404</v>
      </c>
      <c r="G52" s="2">
        <v>706.33723113315796</v>
      </c>
      <c r="H52" s="2">
        <v>0</v>
      </c>
      <c r="I52" s="2">
        <v>4665.6344925112398</v>
      </c>
      <c r="J52" s="2">
        <v>17336.896913407702</v>
      </c>
      <c r="K52" s="2">
        <v>18830.1820748346</v>
      </c>
      <c r="L52" s="2">
        <v>15472.6376827365</v>
      </c>
      <c r="M52" s="2">
        <v>14268.8879356056</v>
      </c>
      <c r="N52" s="2">
        <v>12488.9560816539</v>
      </c>
      <c r="O52" s="2">
        <v>0</v>
      </c>
      <c r="P52" s="2">
        <v>16491.1414659859</v>
      </c>
    </row>
    <row r="53" spans="1:16" x14ac:dyDescent="0.25">
      <c r="A53" s="4">
        <v>2040</v>
      </c>
      <c r="B53" s="2">
        <v>9.2465192419528499</v>
      </c>
      <c r="C53" s="2">
        <v>9717.5098793367597</v>
      </c>
      <c r="D53" s="2">
        <v>32029.925473828502</v>
      </c>
      <c r="E53" s="2">
        <v>10404.1014957098</v>
      </c>
      <c r="F53" s="2">
        <v>95351.312115064604</v>
      </c>
      <c r="G53" s="2">
        <v>868.99703746974001</v>
      </c>
      <c r="H53" s="2">
        <v>0</v>
      </c>
      <c r="I53" s="2">
        <v>4807.9406725492399</v>
      </c>
      <c r="J53" s="2">
        <v>17562.935498371498</v>
      </c>
      <c r="K53" s="2">
        <v>19505.112374100801</v>
      </c>
      <c r="L53" s="2">
        <v>16658.8089729645</v>
      </c>
      <c r="M53" s="2">
        <v>15425.1212928063</v>
      </c>
      <c r="N53" s="2">
        <v>13022.285762715301</v>
      </c>
      <c r="O53" s="2">
        <v>0</v>
      </c>
      <c r="P53" s="2">
        <v>3674.4266877638001</v>
      </c>
    </row>
    <row r="54" spans="1:16" x14ac:dyDescent="0.25">
      <c r="A54" s="4">
        <v>2041</v>
      </c>
      <c r="B54" s="2">
        <f>B53</f>
        <v>9.2465192419528499</v>
      </c>
      <c r="C54" s="2">
        <f t="shared" ref="C54:P63" si="2">C53</f>
        <v>9717.5098793367597</v>
      </c>
      <c r="D54" s="2">
        <f t="shared" si="2"/>
        <v>32029.925473828502</v>
      </c>
      <c r="E54" s="2">
        <f t="shared" si="2"/>
        <v>10404.1014957098</v>
      </c>
      <c r="F54" s="2">
        <f t="shared" si="2"/>
        <v>95351.312115064604</v>
      </c>
      <c r="G54" s="2">
        <f t="shared" si="2"/>
        <v>868.99703746974001</v>
      </c>
      <c r="H54" s="2">
        <f t="shared" si="2"/>
        <v>0</v>
      </c>
      <c r="I54" s="2">
        <f t="shared" si="2"/>
        <v>4807.9406725492399</v>
      </c>
      <c r="J54" s="2">
        <f t="shared" si="2"/>
        <v>17562.935498371498</v>
      </c>
      <c r="K54" s="2">
        <f>K53</f>
        <v>19505.112374100801</v>
      </c>
      <c r="L54" s="2">
        <f t="shared" si="2"/>
        <v>16658.8089729645</v>
      </c>
      <c r="M54" s="2">
        <f t="shared" si="2"/>
        <v>15425.1212928063</v>
      </c>
      <c r="N54" s="2">
        <f t="shared" si="2"/>
        <v>13022.285762715301</v>
      </c>
      <c r="O54" s="2">
        <f t="shared" si="2"/>
        <v>0</v>
      </c>
      <c r="P54" s="2">
        <f t="shared" si="2"/>
        <v>3674.4266877638001</v>
      </c>
    </row>
    <row r="55" spans="1:16" x14ac:dyDescent="0.25">
      <c r="A55" s="4">
        <v>2042</v>
      </c>
      <c r="B55" s="2">
        <f t="shared" ref="B55:B63" si="3">B54</f>
        <v>9.2465192419528499</v>
      </c>
      <c r="C55" s="2">
        <f t="shared" si="2"/>
        <v>9717.5098793367597</v>
      </c>
      <c r="D55" s="2">
        <f t="shared" si="2"/>
        <v>32029.925473828502</v>
      </c>
      <c r="E55" s="2">
        <f t="shared" si="2"/>
        <v>10404.1014957098</v>
      </c>
      <c r="F55" s="2">
        <f t="shared" si="2"/>
        <v>95351.312115064604</v>
      </c>
      <c r="G55" s="2">
        <f t="shared" si="2"/>
        <v>868.99703746974001</v>
      </c>
      <c r="H55" s="2">
        <f t="shared" si="2"/>
        <v>0</v>
      </c>
      <c r="I55" s="2">
        <f t="shared" si="2"/>
        <v>4807.9406725492399</v>
      </c>
      <c r="J55" s="2">
        <f t="shared" si="2"/>
        <v>17562.935498371498</v>
      </c>
      <c r="K55" s="2">
        <f>K54</f>
        <v>19505.112374100801</v>
      </c>
      <c r="L55" s="2">
        <f t="shared" si="2"/>
        <v>16658.8089729645</v>
      </c>
      <c r="M55" s="2">
        <f t="shared" si="2"/>
        <v>15425.1212928063</v>
      </c>
      <c r="N55" s="2">
        <f t="shared" si="2"/>
        <v>13022.285762715301</v>
      </c>
      <c r="O55" s="2">
        <f t="shared" si="2"/>
        <v>0</v>
      </c>
      <c r="P55" s="2">
        <f t="shared" si="2"/>
        <v>3674.4266877638001</v>
      </c>
    </row>
    <row r="56" spans="1:16" x14ac:dyDescent="0.25">
      <c r="A56" s="4">
        <v>2043</v>
      </c>
      <c r="B56" s="2">
        <f t="shared" si="3"/>
        <v>9.2465192419528499</v>
      </c>
      <c r="C56" s="2">
        <f t="shared" si="2"/>
        <v>9717.5098793367597</v>
      </c>
      <c r="D56" s="2">
        <f t="shared" si="2"/>
        <v>32029.925473828502</v>
      </c>
      <c r="E56" s="2">
        <f t="shared" si="2"/>
        <v>10404.1014957098</v>
      </c>
      <c r="F56" s="2">
        <f t="shared" si="2"/>
        <v>95351.312115064604</v>
      </c>
      <c r="G56" s="2">
        <f t="shared" si="2"/>
        <v>868.99703746974001</v>
      </c>
      <c r="H56" s="2">
        <f t="shared" si="2"/>
        <v>0</v>
      </c>
      <c r="I56" s="2">
        <f t="shared" si="2"/>
        <v>4807.9406725492399</v>
      </c>
      <c r="J56" s="2">
        <f t="shared" si="2"/>
        <v>17562.935498371498</v>
      </c>
      <c r="K56" s="2">
        <f t="shared" si="2"/>
        <v>19505.112374100801</v>
      </c>
      <c r="L56" s="2">
        <f t="shared" si="2"/>
        <v>16658.8089729645</v>
      </c>
      <c r="M56" s="2">
        <f t="shared" si="2"/>
        <v>15425.1212928063</v>
      </c>
      <c r="N56" s="2">
        <f t="shared" si="2"/>
        <v>13022.285762715301</v>
      </c>
      <c r="O56" s="2">
        <f t="shared" si="2"/>
        <v>0</v>
      </c>
      <c r="P56" s="2">
        <f t="shared" si="2"/>
        <v>3674.4266877638001</v>
      </c>
    </row>
    <row r="57" spans="1:16" x14ac:dyDescent="0.25">
      <c r="A57" s="4">
        <v>2044</v>
      </c>
      <c r="B57" s="2">
        <f t="shared" si="3"/>
        <v>9.2465192419528499</v>
      </c>
      <c r="C57" s="2">
        <f t="shared" si="2"/>
        <v>9717.5098793367597</v>
      </c>
      <c r="D57" s="2">
        <f t="shared" si="2"/>
        <v>32029.925473828502</v>
      </c>
      <c r="E57" s="2">
        <f t="shared" si="2"/>
        <v>10404.1014957098</v>
      </c>
      <c r="F57" s="2">
        <f t="shared" si="2"/>
        <v>95351.312115064604</v>
      </c>
      <c r="G57" s="2">
        <f t="shared" si="2"/>
        <v>868.99703746974001</v>
      </c>
      <c r="H57" s="2">
        <f t="shared" si="2"/>
        <v>0</v>
      </c>
      <c r="I57" s="2">
        <f t="shared" si="2"/>
        <v>4807.9406725492399</v>
      </c>
      <c r="J57" s="2">
        <f t="shared" si="2"/>
        <v>17562.935498371498</v>
      </c>
      <c r="K57" s="2">
        <f t="shared" si="2"/>
        <v>19505.112374100801</v>
      </c>
      <c r="L57" s="2">
        <f t="shared" si="2"/>
        <v>16658.8089729645</v>
      </c>
      <c r="M57" s="2">
        <f t="shared" si="2"/>
        <v>15425.1212928063</v>
      </c>
      <c r="N57" s="2">
        <f t="shared" si="2"/>
        <v>13022.285762715301</v>
      </c>
      <c r="O57" s="2">
        <f t="shared" si="2"/>
        <v>0</v>
      </c>
      <c r="P57" s="2">
        <f t="shared" si="2"/>
        <v>3674.4266877638001</v>
      </c>
    </row>
    <row r="58" spans="1:16" x14ac:dyDescent="0.25">
      <c r="A58" s="4">
        <v>2045</v>
      </c>
      <c r="B58" s="2">
        <f t="shared" si="3"/>
        <v>9.2465192419528499</v>
      </c>
      <c r="C58" s="2">
        <f t="shared" si="2"/>
        <v>9717.5098793367597</v>
      </c>
      <c r="D58" s="2">
        <f t="shared" si="2"/>
        <v>32029.925473828502</v>
      </c>
      <c r="E58" s="2">
        <f t="shared" si="2"/>
        <v>10404.1014957098</v>
      </c>
      <c r="F58" s="2">
        <f t="shared" si="2"/>
        <v>95351.312115064604</v>
      </c>
      <c r="G58" s="2">
        <f t="shared" si="2"/>
        <v>868.99703746974001</v>
      </c>
      <c r="H58" s="2">
        <f t="shared" si="2"/>
        <v>0</v>
      </c>
      <c r="I58" s="2">
        <f t="shared" si="2"/>
        <v>4807.9406725492399</v>
      </c>
      <c r="J58" s="2">
        <f t="shared" si="2"/>
        <v>17562.935498371498</v>
      </c>
      <c r="K58" s="2">
        <f t="shared" si="2"/>
        <v>19505.112374100801</v>
      </c>
      <c r="L58" s="2">
        <f t="shared" si="2"/>
        <v>16658.8089729645</v>
      </c>
      <c r="M58" s="2">
        <f t="shared" si="2"/>
        <v>15425.1212928063</v>
      </c>
      <c r="N58" s="2">
        <f t="shared" si="2"/>
        <v>13022.285762715301</v>
      </c>
      <c r="O58" s="2">
        <f t="shared" si="2"/>
        <v>0</v>
      </c>
      <c r="P58" s="2">
        <f t="shared" si="2"/>
        <v>3674.4266877638001</v>
      </c>
    </row>
    <row r="59" spans="1:16" x14ac:dyDescent="0.25">
      <c r="A59" s="4">
        <v>2046</v>
      </c>
      <c r="B59" s="2">
        <f t="shared" si="3"/>
        <v>9.2465192419528499</v>
      </c>
      <c r="C59" s="2">
        <f t="shared" si="2"/>
        <v>9717.5098793367597</v>
      </c>
      <c r="D59" s="2">
        <f t="shared" si="2"/>
        <v>32029.925473828502</v>
      </c>
      <c r="E59" s="2">
        <f t="shared" si="2"/>
        <v>10404.1014957098</v>
      </c>
      <c r="F59" s="2">
        <f t="shared" si="2"/>
        <v>95351.312115064604</v>
      </c>
      <c r="G59" s="2">
        <f t="shared" si="2"/>
        <v>868.99703746974001</v>
      </c>
      <c r="H59" s="2">
        <f t="shared" si="2"/>
        <v>0</v>
      </c>
      <c r="I59" s="2">
        <f t="shared" si="2"/>
        <v>4807.9406725492399</v>
      </c>
      <c r="J59" s="2">
        <f t="shared" si="2"/>
        <v>17562.935498371498</v>
      </c>
      <c r="K59" s="2">
        <f t="shared" si="2"/>
        <v>19505.112374100801</v>
      </c>
      <c r="L59" s="2">
        <f t="shared" si="2"/>
        <v>16658.8089729645</v>
      </c>
      <c r="M59" s="2">
        <f t="shared" si="2"/>
        <v>15425.1212928063</v>
      </c>
      <c r="N59" s="2">
        <f t="shared" si="2"/>
        <v>13022.285762715301</v>
      </c>
      <c r="O59" s="2">
        <f t="shared" si="2"/>
        <v>0</v>
      </c>
      <c r="P59" s="2">
        <f t="shared" si="2"/>
        <v>3674.4266877638001</v>
      </c>
    </row>
    <row r="60" spans="1:16" x14ac:dyDescent="0.25">
      <c r="A60" s="4">
        <v>2047</v>
      </c>
      <c r="B60" s="2">
        <f t="shared" si="3"/>
        <v>9.2465192419528499</v>
      </c>
      <c r="C60" s="2">
        <f t="shared" si="2"/>
        <v>9717.5098793367597</v>
      </c>
      <c r="D60" s="2">
        <f t="shared" si="2"/>
        <v>32029.925473828502</v>
      </c>
      <c r="E60" s="2">
        <f t="shared" si="2"/>
        <v>10404.1014957098</v>
      </c>
      <c r="F60" s="2">
        <f t="shared" si="2"/>
        <v>95351.312115064604</v>
      </c>
      <c r="G60" s="2">
        <f t="shared" si="2"/>
        <v>868.99703746974001</v>
      </c>
      <c r="H60" s="2">
        <f t="shared" si="2"/>
        <v>0</v>
      </c>
      <c r="I60" s="2">
        <f t="shared" si="2"/>
        <v>4807.9406725492399</v>
      </c>
      <c r="J60" s="2">
        <f t="shared" si="2"/>
        <v>17562.935498371498</v>
      </c>
      <c r="K60" s="2">
        <f t="shared" si="2"/>
        <v>19505.112374100801</v>
      </c>
      <c r="L60" s="2">
        <f t="shared" si="2"/>
        <v>16658.8089729645</v>
      </c>
      <c r="M60" s="2">
        <f t="shared" si="2"/>
        <v>15425.1212928063</v>
      </c>
      <c r="N60" s="2">
        <f t="shared" si="2"/>
        <v>13022.285762715301</v>
      </c>
      <c r="O60" s="2">
        <f t="shared" si="2"/>
        <v>0</v>
      </c>
      <c r="P60" s="2">
        <f t="shared" si="2"/>
        <v>3674.4266877638001</v>
      </c>
    </row>
    <row r="61" spans="1:16" x14ac:dyDescent="0.25">
      <c r="A61" s="4">
        <v>2048</v>
      </c>
      <c r="B61" s="2">
        <f t="shared" si="3"/>
        <v>9.2465192419528499</v>
      </c>
      <c r="C61" s="2">
        <f t="shared" si="2"/>
        <v>9717.5098793367597</v>
      </c>
      <c r="D61" s="2">
        <f t="shared" si="2"/>
        <v>32029.925473828502</v>
      </c>
      <c r="E61" s="2">
        <f t="shared" si="2"/>
        <v>10404.1014957098</v>
      </c>
      <c r="F61" s="2">
        <f t="shared" si="2"/>
        <v>95351.312115064604</v>
      </c>
      <c r="G61" s="2">
        <f t="shared" si="2"/>
        <v>868.99703746974001</v>
      </c>
      <c r="H61" s="2">
        <f t="shared" si="2"/>
        <v>0</v>
      </c>
      <c r="I61" s="2">
        <f t="shared" si="2"/>
        <v>4807.9406725492399</v>
      </c>
      <c r="J61" s="2">
        <f t="shared" si="2"/>
        <v>17562.935498371498</v>
      </c>
      <c r="K61" s="2">
        <f t="shared" si="2"/>
        <v>19505.112374100801</v>
      </c>
      <c r="L61" s="2">
        <f t="shared" si="2"/>
        <v>16658.8089729645</v>
      </c>
      <c r="M61" s="2">
        <f t="shared" si="2"/>
        <v>15425.1212928063</v>
      </c>
      <c r="N61" s="2">
        <f t="shared" si="2"/>
        <v>13022.285762715301</v>
      </c>
      <c r="O61" s="2">
        <f t="shared" si="2"/>
        <v>0</v>
      </c>
      <c r="P61" s="2">
        <f t="shared" si="2"/>
        <v>3674.4266877638001</v>
      </c>
    </row>
    <row r="62" spans="1:16" x14ac:dyDescent="0.25">
      <c r="A62" s="4">
        <v>2049</v>
      </c>
      <c r="B62" s="2">
        <f t="shared" si="3"/>
        <v>9.2465192419528499</v>
      </c>
      <c r="C62" s="2">
        <f t="shared" si="2"/>
        <v>9717.5098793367597</v>
      </c>
      <c r="D62" s="2">
        <f t="shared" si="2"/>
        <v>32029.925473828502</v>
      </c>
      <c r="E62" s="2">
        <f t="shared" si="2"/>
        <v>10404.1014957098</v>
      </c>
      <c r="F62" s="2">
        <f t="shared" si="2"/>
        <v>95351.312115064604</v>
      </c>
      <c r="G62" s="2">
        <f t="shared" si="2"/>
        <v>868.99703746974001</v>
      </c>
      <c r="H62" s="2">
        <f t="shared" si="2"/>
        <v>0</v>
      </c>
      <c r="I62" s="2">
        <f t="shared" si="2"/>
        <v>4807.9406725492399</v>
      </c>
      <c r="J62" s="2">
        <f t="shared" si="2"/>
        <v>17562.935498371498</v>
      </c>
      <c r="K62" s="2">
        <f t="shared" si="2"/>
        <v>19505.112374100801</v>
      </c>
      <c r="L62" s="2">
        <f t="shared" si="2"/>
        <v>16658.8089729645</v>
      </c>
      <c r="M62" s="2">
        <f t="shared" si="2"/>
        <v>15425.1212928063</v>
      </c>
      <c r="N62" s="2">
        <f t="shared" si="2"/>
        <v>13022.285762715301</v>
      </c>
      <c r="O62" s="2">
        <f t="shared" si="2"/>
        <v>0</v>
      </c>
      <c r="P62" s="2">
        <f t="shared" si="2"/>
        <v>3674.4266877638001</v>
      </c>
    </row>
    <row r="63" spans="1:16" x14ac:dyDescent="0.25">
      <c r="A63" s="4">
        <v>2050</v>
      </c>
      <c r="B63" s="2">
        <f t="shared" si="3"/>
        <v>9.2465192419528499</v>
      </c>
      <c r="C63" s="2">
        <f t="shared" si="2"/>
        <v>9717.5098793367597</v>
      </c>
      <c r="D63" s="2">
        <f t="shared" si="2"/>
        <v>32029.925473828502</v>
      </c>
      <c r="E63" s="2">
        <f t="shared" si="2"/>
        <v>10404.1014957098</v>
      </c>
      <c r="F63" s="2">
        <f t="shared" si="2"/>
        <v>95351.312115064604</v>
      </c>
      <c r="G63" s="2">
        <f t="shared" si="2"/>
        <v>868.99703746974001</v>
      </c>
      <c r="H63" s="2">
        <f t="shared" si="2"/>
        <v>0</v>
      </c>
      <c r="I63" s="2">
        <f t="shared" si="2"/>
        <v>4807.9406725492399</v>
      </c>
      <c r="J63" s="2">
        <f t="shared" si="2"/>
        <v>17562.935498371498</v>
      </c>
      <c r="K63" s="2">
        <f t="shared" si="2"/>
        <v>19505.112374100801</v>
      </c>
      <c r="L63" s="2">
        <f t="shared" si="2"/>
        <v>16658.8089729645</v>
      </c>
      <c r="M63" s="2">
        <f t="shared" si="2"/>
        <v>15425.1212928063</v>
      </c>
      <c r="N63" s="2">
        <f t="shared" si="2"/>
        <v>13022.285762715301</v>
      </c>
      <c r="O63" s="2">
        <f t="shared" si="2"/>
        <v>0</v>
      </c>
      <c r="P63" s="2">
        <f t="shared" si="2"/>
        <v>3674.4266877638001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Alle Größenklassen</vt:lpstr>
      <vt:lpstr>3,5 - 7,5 t</vt:lpstr>
      <vt:lpstr>7,5 - 12 t</vt:lpstr>
      <vt:lpstr>12 - 18 t</vt:lpstr>
      <vt:lpstr>18 - 26 t</vt:lpstr>
      <vt:lpstr>&gt; 26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Heining</dc:creator>
  <cp:lastModifiedBy>Florian Heining</cp:lastModifiedBy>
  <dcterms:created xsi:type="dcterms:W3CDTF">2022-10-08T16:24:09Z</dcterms:created>
  <dcterms:modified xsi:type="dcterms:W3CDTF">2022-10-08T17:17:26Z</dcterms:modified>
</cp:coreProperties>
</file>