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al\OneDrive\Bureau\growth-regime-switzerland\"/>
    </mc:Choice>
  </mc:AlternateContent>
  <xr:revisionPtr revIDLastSave="0" documentId="8_{A670FE24-864F-43B3-BA52-1D11D9043198}" xr6:coauthVersionLast="47" xr6:coauthVersionMax="47" xr10:uidLastSave="{00000000-0000-0000-0000-000000000000}"/>
  <bookViews>
    <workbookView xWindow="-90" yWindow="0" windowWidth="9780" windowHeight="11370" xr2:uid="{686A4BAB-74CB-4F1E-889C-C4D8ECD6E5C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<sst xmlns="http://schemas.openxmlformats.org/spreadsheetml/2006/main" count="28" uniqueCount="28">
  <si>
    <t>year</t>
  </si>
  <si>
    <t>IPP (1939=100)</t>
  </si>
  <si>
    <t>IPP (2015=100)</t>
  </si>
  <si>
    <t>IPC (1939 = 100)</t>
  </si>
  <si>
    <t>gross_fixed_capital_formation</t>
  </si>
  <si>
    <t>private_final_consumption</t>
  </si>
  <si>
    <t>government_spending</t>
  </si>
  <si>
    <t>change_inventories</t>
  </si>
  <si>
    <t>exports</t>
  </si>
  <si>
    <t>imports</t>
  </si>
  <si>
    <t>net_exports</t>
  </si>
  <si>
    <t>income_from_abroad</t>
  </si>
  <si>
    <t>income_to_abroad</t>
  </si>
  <si>
    <t>gni_nom</t>
  </si>
  <si>
    <t>compensation_employees</t>
  </si>
  <si>
    <t>income_selfemployed</t>
  </si>
  <si>
    <t>gross_operating_surplus</t>
  </si>
  <si>
    <t>consumption_fixed_capital</t>
  </si>
  <si>
    <t>CAB</t>
  </si>
  <si>
    <t>CAB_real</t>
  </si>
  <si>
    <t>cab_exports</t>
  </si>
  <si>
    <t>cab_imports</t>
  </si>
  <si>
    <t>cab_netexports</t>
  </si>
  <si>
    <t>cab_exports_real</t>
  </si>
  <si>
    <t>cab_imports_real</t>
  </si>
  <si>
    <t>cab_netexports_real</t>
  </si>
  <si>
    <t xml:space="preserve"> gdp_nom</t>
  </si>
  <si>
    <t>gos2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</si>
</sst>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64" fontId="2" fillId="0" borderId="0" xfId="1" applyNumberFormat="1" applyFont="1" applyAlignment="1">
      <alignment horizontal="right" indent="2"/>
    </xf>
    <xf numFmtId="164" fontId="3" fillId="0" borderId="0" xfId="1" applyNumberFormat="1" applyFont="1" applyAlignment="1">
      <alignment horizontal="right" vertical="center" wrapText="1" indent="2"/>
    </xf>
    <xf numFmtId="164" fontId="4" fillId="0" borderId="0" xfId="0" applyNumberFormat="1" applyFont="1"/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2">
    <cellStyle name="Normal" xfId="0" builtinId="0"/>
    <cellStyle name="Normal 4" xfId="1" xr:uid="{1FFF10FE-1845-4F1A-966B-3E53316362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392F-0743-43B9-8831-688FAF70BF98}">
  <dimension ref="A1:AB77"/>
  <sheetViews>
    <sheetView tabSelected="1" topLeftCell="A27" workbookViewId="0">
      <pane xSplit="1" topLeftCell="R1" activePane="topRight" state="frozen"/>
      <selection pane="topRight" activeCell="S14" sqref="S14"/>
    </sheetView>
  </sheetViews>
  <sheetFormatPr baseColWidth="10" defaultRowHeight="14.5" x14ac:dyDescent="0.35"/>
  <cols>
    <col min="2" max="2" width="23.6328125" bestFit="1" customWidth="1"/>
    <col min="3" max="4" width="13.08984375" bestFit="1" customWidth="1"/>
    <col min="5" max="5" width="14.08984375" bestFit="1" customWidth="1"/>
    <col min="6" max="6" width="23.36328125" bestFit="1" customWidth="1"/>
    <col min="7" max="7" width="19.54296875" bestFit="1" customWidth="1"/>
    <col min="8" max="8" width="26.36328125" bestFit="1" customWidth="1"/>
    <col min="9" max="9" width="17.08984375" bestFit="1" customWidth="1"/>
    <col min="13" max="13" width="19.08984375" bestFit="1" customWidth="1"/>
    <col min="14" max="14" width="16.7265625" bestFit="1" customWidth="1"/>
    <col min="16" max="16" width="22.81640625" bestFit="1" customWidth="1"/>
    <col min="17" max="17" width="19.1796875" bestFit="1" customWidth="1"/>
    <col min="18" max="19" width="21.453125" customWidth="1"/>
    <col min="20" max="20" width="23.453125" bestFit="1" customWidth="1"/>
  </cols>
  <sheetData>
    <row r="1" spans="1:28" x14ac:dyDescent="0.35">
      <c r="A1" t="s">
        <v>0</v>
      </c>
      <c r="B1" t="s">
        <v>26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27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35">
      <c r="A2">
        <v>1948</v>
      </c>
      <c r="B2" s="4">
        <v>22691.638401349901</v>
      </c>
      <c r="C2" s="1">
        <v>216.5917</v>
      </c>
      <c r="D2" s="2">
        <v>55.0672</v>
      </c>
      <c r="E2" s="3">
        <v>162.9</v>
      </c>
      <c r="F2">
        <v>13870</v>
      </c>
      <c r="G2">
        <v>1730</v>
      </c>
      <c r="H2">
        <v>3275</v>
      </c>
      <c r="I2">
        <v>750</v>
      </c>
      <c r="J2">
        <v>4515</v>
      </c>
      <c r="K2">
        <v>5405</v>
      </c>
      <c r="L2">
        <f>J2-K2</f>
        <v>-890</v>
      </c>
      <c r="M2">
        <v>565</v>
      </c>
      <c r="N2">
        <v>165</v>
      </c>
      <c r="O2">
        <v>19220</v>
      </c>
      <c r="P2">
        <v>10015</v>
      </c>
      <c r="Q2">
        <v>4080</v>
      </c>
      <c r="R2">
        <v>2580</v>
      </c>
      <c r="S2">
        <f>T2+R2</f>
        <v>4095</v>
      </c>
      <c r="T2">
        <v>1515</v>
      </c>
      <c r="U2">
        <v>-400</v>
      </c>
      <c r="V2">
        <v>-1.1858804446886</v>
      </c>
      <c r="W2">
        <v>3640</v>
      </c>
      <c r="X2">
        <v>5171</v>
      </c>
      <c r="Y2">
        <f>W2-X2</f>
        <v>-1531</v>
      </c>
      <c r="Z2">
        <v>15.676141257536999</v>
      </c>
      <c r="AA2">
        <v>18.118430273301001</v>
      </c>
      <c r="AB2">
        <v>-2.442289015764</v>
      </c>
    </row>
    <row r="3" spans="1:28" x14ac:dyDescent="0.35">
      <c r="A3">
        <v>1949</v>
      </c>
      <c r="B3" s="4">
        <v>22402.265754361299</v>
      </c>
      <c r="C3" s="1">
        <v>205.92500000000001</v>
      </c>
      <c r="D3" s="2">
        <v>52.357399999999998</v>
      </c>
      <c r="E3" s="3">
        <v>161.6</v>
      </c>
      <c r="F3">
        <v>13760</v>
      </c>
      <c r="G3">
        <v>1675</v>
      </c>
      <c r="H3">
        <v>3125</v>
      </c>
      <c r="I3">
        <v>-255</v>
      </c>
      <c r="J3">
        <v>4500</v>
      </c>
      <c r="K3">
        <v>4310</v>
      </c>
      <c r="L3">
        <f t="shared" ref="L3:L33" si="0">J3-K3</f>
        <v>190</v>
      </c>
      <c r="M3">
        <v>625</v>
      </c>
      <c r="N3">
        <v>285</v>
      </c>
      <c r="O3">
        <v>18920</v>
      </c>
      <c r="P3">
        <v>10045</v>
      </c>
      <c r="Q3">
        <v>3755</v>
      </c>
      <c r="R3">
        <v>2345</v>
      </c>
      <c r="S3">
        <f t="shared" ref="S3:S44" si="1">T3+R3</f>
        <v>4040</v>
      </c>
      <c r="T3">
        <v>1695</v>
      </c>
      <c r="U3">
        <v>639</v>
      </c>
      <c r="V3">
        <v>1.6007275641590999</v>
      </c>
      <c r="W3">
        <v>3675</v>
      </c>
      <c r="X3">
        <v>3989</v>
      </c>
      <c r="Y3">
        <f t="shared" ref="Y3:Y44" si="2">W3-X3</f>
        <v>-314</v>
      </c>
      <c r="Z3">
        <v>15.826873385013</v>
      </c>
      <c r="AA3">
        <v>13.976874562018001</v>
      </c>
      <c r="AB3">
        <v>1.8499988229947</v>
      </c>
    </row>
    <row r="4" spans="1:28" x14ac:dyDescent="0.35">
      <c r="A4">
        <v>1950</v>
      </c>
      <c r="B4" s="4">
        <v>23607.985116813499</v>
      </c>
      <c r="C4" s="1">
        <v>202.7</v>
      </c>
      <c r="D4" s="2">
        <v>51.566000000000003</v>
      </c>
      <c r="E4" s="3">
        <v>159.1</v>
      </c>
      <c r="F4">
        <v>14325</v>
      </c>
      <c r="G4">
        <v>1935</v>
      </c>
      <c r="H4">
        <v>3190</v>
      </c>
      <c r="I4">
        <v>250</v>
      </c>
      <c r="J4">
        <v>4930</v>
      </c>
      <c r="K4">
        <v>5140</v>
      </c>
      <c r="L4">
        <f t="shared" si="0"/>
        <v>-210</v>
      </c>
      <c r="M4">
        <v>695</v>
      </c>
      <c r="N4">
        <v>285</v>
      </c>
      <c r="O4">
        <v>19990</v>
      </c>
      <c r="P4">
        <v>10365</v>
      </c>
      <c r="Q4">
        <v>4015</v>
      </c>
      <c r="R4">
        <v>2675</v>
      </c>
      <c r="S4">
        <f t="shared" si="1"/>
        <v>4395</v>
      </c>
      <c r="T4">
        <v>1720</v>
      </c>
      <c r="U4">
        <v>317</v>
      </c>
      <c r="V4">
        <v>0.72712066176944001</v>
      </c>
      <c r="W4">
        <v>4045</v>
      </c>
      <c r="X4">
        <v>4706</v>
      </c>
      <c r="Y4">
        <f t="shared" si="2"/>
        <v>-661</v>
      </c>
      <c r="Z4">
        <v>17.420327304048001</v>
      </c>
      <c r="AA4">
        <v>16.489138051857001</v>
      </c>
      <c r="AB4">
        <v>0.93118925219118998</v>
      </c>
    </row>
    <row r="5" spans="1:28" x14ac:dyDescent="0.35">
      <c r="A5">
        <v>1951</v>
      </c>
      <c r="B5" s="4">
        <v>25874.737518223599</v>
      </c>
      <c r="C5" s="1">
        <v>227.15</v>
      </c>
      <c r="D5" s="2">
        <v>57.765300000000003</v>
      </c>
      <c r="E5" s="3">
        <v>166.7</v>
      </c>
      <c r="F5">
        <v>15135</v>
      </c>
      <c r="G5">
        <v>2150</v>
      </c>
      <c r="H5">
        <v>4055</v>
      </c>
      <c r="I5">
        <v>690</v>
      </c>
      <c r="J5">
        <v>5950</v>
      </c>
      <c r="K5">
        <v>6610</v>
      </c>
      <c r="L5">
        <f t="shared" si="0"/>
        <v>-660</v>
      </c>
      <c r="M5">
        <v>780</v>
      </c>
      <c r="N5">
        <v>295</v>
      </c>
      <c r="O5">
        <v>21945</v>
      </c>
      <c r="P5">
        <v>11315</v>
      </c>
      <c r="Q5">
        <v>4270</v>
      </c>
      <c r="R5">
        <v>3200</v>
      </c>
      <c r="S5">
        <f t="shared" si="1"/>
        <v>5055</v>
      </c>
      <c r="T5">
        <v>1855</v>
      </c>
      <c r="U5">
        <v>-129</v>
      </c>
      <c r="V5">
        <v>-0.49324830658648999</v>
      </c>
      <c r="W5">
        <v>4869</v>
      </c>
      <c r="X5">
        <v>6200</v>
      </c>
      <c r="Y5">
        <f t="shared" si="2"/>
        <v>-1331</v>
      </c>
      <c r="Z5">
        <v>20.968992248062001</v>
      </c>
      <c r="AA5">
        <v>21.723896285914002</v>
      </c>
      <c r="AB5">
        <v>-0.75490403785249005</v>
      </c>
    </row>
    <row r="6" spans="1:28" x14ac:dyDescent="0.35">
      <c r="A6">
        <v>1952</v>
      </c>
      <c r="B6" s="4">
        <v>27339.686543602998</v>
      </c>
      <c r="C6" s="1">
        <v>220.4667</v>
      </c>
      <c r="D6" s="2">
        <v>56.050199999999997</v>
      </c>
      <c r="E6" s="3">
        <v>171</v>
      </c>
      <c r="F6">
        <v>15695</v>
      </c>
      <c r="G6">
        <v>2415</v>
      </c>
      <c r="H6">
        <v>4350</v>
      </c>
      <c r="I6">
        <v>-60</v>
      </c>
      <c r="J6">
        <v>6120</v>
      </c>
      <c r="K6">
        <v>5940</v>
      </c>
      <c r="L6">
        <f t="shared" si="0"/>
        <v>180</v>
      </c>
      <c r="M6">
        <v>930</v>
      </c>
      <c r="N6">
        <v>310</v>
      </c>
      <c r="O6">
        <v>23295</v>
      </c>
      <c r="P6">
        <v>12035</v>
      </c>
      <c r="Q6">
        <v>4260</v>
      </c>
      <c r="R6">
        <v>3495</v>
      </c>
      <c r="S6">
        <f t="shared" si="1"/>
        <v>5565</v>
      </c>
      <c r="T6">
        <v>2070</v>
      </c>
      <c r="U6">
        <v>673</v>
      </c>
      <c r="V6">
        <v>1.6553170152501</v>
      </c>
      <c r="W6">
        <v>4944</v>
      </c>
      <c r="X6">
        <v>5478</v>
      </c>
      <c r="Y6">
        <f t="shared" si="2"/>
        <v>-534</v>
      </c>
      <c r="Z6">
        <v>21.291989664083001</v>
      </c>
      <c r="AA6">
        <v>19.194113524877</v>
      </c>
      <c r="AB6">
        <v>2.0978761392053</v>
      </c>
    </row>
    <row r="7" spans="1:28" x14ac:dyDescent="0.35">
      <c r="A7">
        <v>1953</v>
      </c>
      <c r="B7" s="4">
        <v>28696.120826361701</v>
      </c>
      <c r="C7" s="1">
        <v>212.75829999999999</v>
      </c>
      <c r="D7" s="2">
        <v>54.096200000000003</v>
      </c>
      <c r="E7" s="3">
        <v>169.8</v>
      </c>
      <c r="F7">
        <v>16120</v>
      </c>
      <c r="G7">
        <v>2345</v>
      </c>
      <c r="H7">
        <v>4705</v>
      </c>
      <c r="I7">
        <v>-380</v>
      </c>
      <c r="J7">
        <v>6660</v>
      </c>
      <c r="K7">
        <v>5750</v>
      </c>
      <c r="L7">
        <f t="shared" si="0"/>
        <v>910</v>
      </c>
      <c r="M7">
        <v>940</v>
      </c>
      <c r="N7">
        <v>340</v>
      </c>
      <c r="O7">
        <v>24400</v>
      </c>
      <c r="P7">
        <v>12590</v>
      </c>
      <c r="Q7">
        <v>4390</v>
      </c>
      <c r="R7">
        <v>3755</v>
      </c>
      <c r="S7">
        <f t="shared" si="1"/>
        <v>5980</v>
      </c>
      <c r="T7">
        <v>2225</v>
      </c>
      <c r="U7">
        <v>1440</v>
      </c>
      <c r="V7">
        <v>3.6981035811231</v>
      </c>
      <c r="W7">
        <v>5420</v>
      </c>
      <c r="X7">
        <v>5316</v>
      </c>
      <c r="Y7">
        <f t="shared" si="2"/>
        <v>104</v>
      </c>
      <c r="Z7">
        <v>23.341946597761002</v>
      </c>
      <c r="AA7">
        <v>18.626489138052001</v>
      </c>
      <c r="AB7">
        <v>4.7154574597087002</v>
      </c>
    </row>
    <row r="8" spans="1:28" x14ac:dyDescent="0.35">
      <c r="A8">
        <v>1954</v>
      </c>
      <c r="B8" s="4">
        <v>30408.242321043799</v>
      </c>
      <c r="C8" s="1">
        <v>214.4417</v>
      </c>
      <c r="D8" s="2">
        <v>54.534399999999998</v>
      </c>
      <c r="E8" s="3">
        <v>171</v>
      </c>
      <c r="F8">
        <v>16975</v>
      </c>
      <c r="G8">
        <v>2335</v>
      </c>
      <c r="H8">
        <v>5140</v>
      </c>
      <c r="I8">
        <v>140</v>
      </c>
      <c r="J8">
        <v>6940</v>
      </c>
      <c r="K8">
        <v>6420</v>
      </c>
      <c r="L8">
        <f t="shared" si="0"/>
        <v>520</v>
      </c>
      <c r="M8">
        <v>1065</v>
      </c>
      <c r="N8">
        <v>370</v>
      </c>
      <c r="O8">
        <v>25915</v>
      </c>
      <c r="P8">
        <v>13180</v>
      </c>
      <c r="Q8">
        <v>4805</v>
      </c>
      <c r="R8">
        <v>4110</v>
      </c>
      <c r="S8">
        <f t="shared" si="1"/>
        <v>6390</v>
      </c>
      <c r="T8">
        <v>2280</v>
      </c>
      <c r="U8">
        <v>1063</v>
      </c>
      <c r="V8">
        <v>2.6776962048983002</v>
      </c>
      <c r="W8">
        <v>5553</v>
      </c>
      <c r="X8">
        <v>5913</v>
      </c>
      <c r="Y8">
        <f t="shared" si="2"/>
        <v>-360</v>
      </c>
      <c r="Z8">
        <v>23.914728682170999</v>
      </c>
      <c r="AA8">
        <v>20.718290119131002</v>
      </c>
      <c r="AB8">
        <v>3.1964385630395</v>
      </c>
    </row>
    <row r="9" spans="1:28" x14ac:dyDescent="0.35">
      <c r="A9">
        <v>1955</v>
      </c>
      <c r="B9" s="4">
        <v>32801.595255511304</v>
      </c>
      <c r="C9" s="1">
        <v>215.0333</v>
      </c>
      <c r="D9" s="2">
        <v>54.674500000000002</v>
      </c>
      <c r="E9" s="3">
        <v>172.6</v>
      </c>
      <c r="F9">
        <v>17920</v>
      </c>
      <c r="G9">
        <v>2430</v>
      </c>
      <c r="H9">
        <v>5745</v>
      </c>
      <c r="I9">
        <v>805</v>
      </c>
      <c r="J9">
        <v>7500</v>
      </c>
      <c r="K9">
        <v>7310</v>
      </c>
      <c r="L9">
        <f t="shared" si="0"/>
        <v>190</v>
      </c>
      <c r="M9">
        <v>1060</v>
      </c>
      <c r="N9">
        <v>400</v>
      </c>
      <c r="O9">
        <v>27865</v>
      </c>
      <c r="P9">
        <v>14080</v>
      </c>
      <c r="Q9">
        <v>5025</v>
      </c>
      <c r="R9">
        <v>4600</v>
      </c>
      <c r="S9">
        <f t="shared" si="1"/>
        <v>7135</v>
      </c>
      <c r="T9">
        <v>2535</v>
      </c>
      <c r="U9">
        <v>662</v>
      </c>
      <c r="V9">
        <v>1.5898729490837</v>
      </c>
      <c r="W9">
        <v>5948</v>
      </c>
      <c r="X9">
        <v>6760</v>
      </c>
      <c r="Y9">
        <f t="shared" si="2"/>
        <v>-812</v>
      </c>
      <c r="Z9">
        <v>25.615848406546</v>
      </c>
      <c r="AA9">
        <v>23.686054660126</v>
      </c>
      <c r="AB9">
        <v>1.9297937464199</v>
      </c>
    </row>
    <row r="10" spans="1:28" x14ac:dyDescent="0.35">
      <c r="A10">
        <v>1956</v>
      </c>
      <c r="B10" s="4">
        <v>35267.291351726002</v>
      </c>
      <c r="C10" s="1">
        <v>220.08330000000001</v>
      </c>
      <c r="D10" s="2">
        <v>55.933700000000002</v>
      </c>
      <c r="E10" s="3">
        <v>175.2</v>
      </c>
      <c r="F10">
        <v>19185</v>
      </c>
      <c r="G10">
        <v>2585</v>
      </c>
      <c r="H10">
        <v>6575</v>
      </c>
      <c r="I10">
        <v>1135</v>
      </c>
      <c r="J10">
        <v>8250</v>
      </c>
      <c r="K10">
        <v>8605</v>
      </c>
      <c r="L10">
        <f t="shared" si="0"/>
        <v>-355</v>
      </c>
      <c r="M10">
        <v>1180</v>
      </c>
      <c r="N10">
        <v>445</v>
      </c>
      <c r="O10">
        <v>29985</v>
      </c>
      <c r="P10">
        <v>15200</v>
      </c>
      <c r="Q10">
        <v>5105</v>
      </c>
      <c r="R10">
        <v>5030</v>
      </c>
      <c r="S10">
        <f t="shared" si="1"/>
        <v>7815</v>
      </c>
      <c r="T10">
        <v>2785</v>
      </c>
      <c r="U10">
        <v>125</v>
      </c>
      <c r="V10">
        <v>0.13052462163643</v>
      </c>
      <c r="W10">
        <v>6561</v>
      </c>
      <c r="X10">
        <v>7994</v>
      </c>
      <c r="Y10">
        <f t="shared" si="2"/>
        <v>-1433</v>
      </c>
      <c r="Z10">
        <v>28.255813953488001</v>
      </c>
      <c r="AA10">
        <v>28.009810791871001</v>
      </c>
      <c r="AB10">
        <v>0.24600316161732</v>
      </c>
    </row>
    <row r="11" spans="1:28" x14ac:dyDescent="0.35">
      <c r="A11">
        <v>1957</v>
      </c>
      <c r="B11" s="4">
        <v>37515.9579626993</v>
      </c>
      <c r="C11" s="1">
        <v>223.73330000000001</v>
      </c>
      <c r="D11" s="2">
        <v>56.875100000000003</v>
      </c>
      <c r="E11" s="3">
        <v>178.6</v>
      </c>
      <c r="F11">
        <v>20150</v>
      </c>
      <c r="G11">
        <v>2960</v>
      </c>
      <c r="H11">
        <v>7220</v>
      </c>
      <c r="I11">
        <v>1310</v>
      </c>
      <c r="J11">
        <v>8865</v>
      </c>
      <c r="K11">
        <v>9525</v>
      </c>
      <c r="L11">
        <f t="shared" si="0"/>
        <v>-660</v>
      </c>
      <c r="M11">
        <v>1200</v>
      </c>
      <c r="N11">
        <v>490</v>
      </c>
      <c r="O11">
        <v>31825</v>
      </c>
      <c r="P11">
        <v>16150</v>
      </c>
      <c r="Q11">
        <v>5500</v>
      </c>
      <c r="R11">
        <v>5355</v>
      </c>
      <c r="S11">
        <f t="shared" si="1"/>
        <v>8315</v>
      </c>
      <c r="T11">
        <v>2960</v>
      </c>
      <c r="U11">
        <v>-195</v>
      </c>
      <c r="V11">
        <v>-0.74260093260132998</v>
      </c>
      <c r="W11">
        <v>7109</v>
      </c>
      <c r="X11">
        <v>8896</v>
      </c>
      <c r="Y11">
        <f t="shared" si="2"/>
        <v>-1787</v>
      </c>
      <c r="Z11">
        <v>30.615848406546</v>
      </c>
      <c r="AA11">
        <v>31.170287316048</v>
      </c>
      <c r="AB11">
        <v>-0.55443890950157004</v>
      </c>
    </row>
    <row r="12" spans="1:28" x14ac:dyDescent="0.35">
      <c r="A12">
        <v>1958</v>
      </c>
      <c r="B12" s="4">
        <v>38570.962404844897</v>
      </c>
      <c r="C12" s="1">
        <v>216.7</v>
      </c>
      <c r="D12" s="2">
        <v>55.106699999999996</v>
      </c>
      <c r="E12" s="3">
        <v>181.9</v>
      </c>
      <c r="F12">
        <v>20955</v>
      </c>
      <c r="G12">
        <v>3225</v>
      </c>
      <c r="H12">
        <v>6865</v>
      </c>
      <c r="I12">
        <v>325</v>
      </c>
      <c r="J12">
        <v>8940</v>
      </c>
      <c r="K12">
        <v>8470</v>
      </c>
      <c r="L12">
        <f t="shared" si="0"/>
        <v>470</v>
      </c>
      <c r="M12">
        <v>1235</v>
      </c>
      <c r="N12">
        <v>490</v>
      </c>
      <c r="O12">
        <v>32735</v>
      </c>
      <c r="P12">
        <v>16705</v>
      </c>
      <c r="Q12">
        <v>5780</v>
      </c>
      <c r="R12">
        <v>5530</v>
      </c>
      <c r="S12">
        <f t="shared" si="1"/>
        <v>8400</v>
      </c>
      <c r="T12">
        <v>2870</v>
      </c>
      <c r="U12">
        <v>960</v>
      </c>
      <c r="V12">
        <v>2.3536639128647998</v>
      </c>
      <c r="W12">
        <v>7077</v>
      </c>
      <c r="X12">
        <v>7779</v>
      </c>
      <c r="Y12">
        <f t="shared" si="2"/>
        <v>-702</v>
      </c>
      <c r="Z12">
        <v>30.478036175711001</v>
      </c>
      <c r="AA12">
        <v>27.256482130342999</v>
      </c>
      <c r="AB12">
        <v>3.2215540453672</v>
      </c>
    </row>
    <row r="13" spans="1:28" x14ac:dyDescent="0.35">
      <c r="A13">
        <v>1959</v>
      </c>
      <c r="B13" s="4">
        <v>40964.315339312503</v>
      </c>
      <c r="C13" s="1">
        <v>213.20830000000001</v>
      </c>
      <c r="D13" s="2">
        <v>54.206699999999998</v>
      </c>
      <c r="E13" s="3">
        <v>180.7</v>
      </c>
      <c r="F13">
        <v>21900</v>
      </c>
      <c r="G13">
        <v>3150</v>
      </c>
      <c r="H13">
        <v>7950</v>
      </c>
      <c r="I13">
        <v>555</v>
      </c>
      <c r="J13">
        <v>9790</v>
      </c>
      <c r="K13">
        <v>9530</v>
      </c>
      <c r="L13">
        <f t="shared" si="0"/>
        <v>260</v>
      </c>
      <c r="M13">
        <v>1330</v>
      </c>
      <c r="N13">
        <v>510</v>
      </c>
      <c r="O13">
        <v>34795</v>
      </c>
      <c r="P13">
        <v>17690</v>
      </c>
      <c r="Q13">
        <v>6135</v>
      </c>
      <c r="R13">
        <v>5715</v>
      </c>
      <c r="S13">
        <f t="shared" si="1"/>
        <v>9025</v>
      </c>
      <c r="T13">
        <v>3310</v>
      </c>
      <c r="U13">
        <v>758</v>
      </c>
      <c r="V13">
        <v>1.7915978180503001</v>
      </c>
      <c r="W13">
        <v>7750</v>
      </c>
      <c r="X13">
        <v>8769</v>
      </c>
      <c r="Y13">
        <f t="shared" si="2"/>
        <v>-1019</v>
      </c>
      <c r="Z13">
        <v>33.376399655469001</v>
      </c>
      <c r="AA13">
        <v>30.72529782761</v>
      </c>
      <c r="AB13">
        <v>2.6511018278591001</v>
      </c>
    </row>
    <row r="14" spans="1:28" x14ac:dyDescent="0.35">
      <c r="A14">
        <v>1960</v>
      </c>
      <c r="B14" s="4">
        <v>45057.732574837602</v>
      </c>
      <c r="C14" s="1">
        <v>214.6</v>
      </c>
      <c r="D14" s="2">
        <v>54.569899999999997</v>
      </c>
      <c r="E14" s="3">
        <v>183.3</v>
      </c>
      <c r="F14">
        <v>23280</v>
      </c>
      <c r="G14">
        <v>3175</v>
      </c>
      <c r="H14">
        <v>9450</v>
      </c>
      <c r="I14">
        <v>1390</v>
      </c>
      <c r="J14">
        <v>10955</v>
      </c>
      <c r="K14">
        <v>11060</v>
      </c>
      <c r="L14">
        <f t="shared" si="0"/>
        <v>-105</v>
      </c>
      <c r="M14">
        <v>1470</v>
      </c>
      <c r="N14">
        <v>570</v>
      </c>
      <c r="O14">
        <v>38270</v>
      </c>
      <c r="P14">
        <v>19215</v>
      </c>
      <c r="Q14">
        <v>6450</v>
      </c>
      <c r="R14">
        <v>6285</v>
      </c>
      <c r="S14">
        <f t="shared" si="1"/>
        <v>10260</v>
      </c>
      <c r="T14">
        <v>3975</v>
      </c>
      <c r="U14">
        <v>409</v>
      </c>
      <c r="V14">
        <v>0.82662832259667995</v>
      </c>
      <c r="W14">
        <v>8699</v>
      </c>
      <c r="X14">
        <v>10197</v>
      </c>
      <c r="Y14">
        <f t="shared" si="2"/>
        <v>-1498</v>
      </c>
      <c r="Z14">
        <v>37.463393626184001</v>
      </c>
      <c r="AA14">
        <v>35.728801681850001</v>
      </c>
      <c r="AB14">
        <v>1.7345919443343001</v>
      </c>
    </row>
    <row r="15" spans="1:28" x14ac:dyDescent="0.35">
      <c r="A15">
        <v>1961</v>
      </c>
      <c r="B15" s="4">
        <v>50688.441997489303</v>
      </c>
      <c r="C15" s="1">
        <v>214.85</v>
      </c>
      <c r="D15" s="2">
        <v>54.650799999999997</v>
      </c>
      <c r="E15" s="3">
        <v>186.7</v>
      </c>
      <c r="F15">
        <v>25565</v>
      </c>
      <c r="G15">
        <v>3915</v>
      </c>
      <c r="H15">
        <v>11710</v>
      </c>
      <c r="I15">
        <v>1910</v>
      </c>
      <c r="J15">
        <v>12065</v>
      </c>
      <c r="K15">
        <v>13325</v>
      </c>
      <c r="L15">
        <f t="shared" si="0"/>
        <v>-1260</v>
      </c>
      <c r="M15">
        <v>1580</v>
      </c>
      <c r="N15">
        <v>620</v>
      </c>
      <c r="O15">
        <v>43000</v>
      </c>
      <c r="P15">
        <v>21775</v>
      </c>
      <c r="Q15">
        <v>7125</v>
      </c>
      <c r="R15">
        <v>6865</v>
      </c>
      <c r="S15">
        <f t="shared" si="1"/>
        <v>11370</v>
      </c>
      <c r="T15">
        <v>4505</v>
      </c>
      <c r="U15">
        <v>-914</v>
      </c>
      <c r="V15">
        <v>-2.7495177769943</v>
      </c>
      <c r="W15">
        <v>9489</v>
      </c>
      <c r="X15">
        <v>12290</v>
      </c>
      <c r="Y15">
        <f t="shared" si="2"/>
        <v>-2801</v>
      </c>
      <c r="Z15">
        <v>40.865633074934998</v>
      </c>
      <c r="AA15">
        <v>43.062368605465998</v>
      </c>
      <c r="AB15">
        <v>-2.1967355305305998</v>
      </c>
    </row>
    <row r="16" spans="1:28" x14ac:dyDescent="0.35">
      <c r="A16">
        <v>1962</v>
      </c>
      <c r="B16" s="4">
        <v>56210.636677520197</v>
      </c>
      <c r="C16" s="1">
        <v>222.27500000000001</v>
      </c>
      <c r="D16" s="2">
        <v>56.525799999999997</v>
      </c>
      <c r="E16" s="3">
        <v>194.8</v>
      </c>
      <c r="F16">
        <v>28530</v>
      </c>
      <c r="G16">
        <v>4560</v>
      </c>
      <c r="H16">
        <v>13660</v>
      </c>
      <c r="I16">
        <v>1315</v>
      </c>
      <c r="J16">
        <v>13220</v>
      </c>
      <c r="K16">
        <v>14885</v>
      </c>
      <c r="L16">
        <f t="shared" si="0"/>
        <v>-1665</v>
      </c>
      <c r="M16">
        <v>1700</v>
      </c>
      <c r="N16">
        <v>670</v>
      </c>
      <c r="O16">
        <v>47650</v>
      </c>
      <c r="P16">
        <v>24415</v>
      </c>
      <c r="Q16">
        <v>7765</v>
      </c>
      <c r="R16">
        <v>7550</v>
      </c>
      <c r="S16">
        <f t="shared" si="1"/>
        <v>12440</v>
      </c>
      <c r="T16">
        <v>4890</v>
      </c>
      <c r="U16">
        <v>-1463</v>
      </c>
      <c r="V16">
        <v>-4.2499121039706003</v>
      </c>
      <c r="W16">
        <v>10360</v>
      </c>
      <c r="X16">
        <v>13742</v>
      </c>
      <c r="Y16">
        <f t="shared" si="2"/>
        <v>-3382</v>
      </c>
      <c r="Z16">
        <v>44.616709732989001</v>
      </c>
      <c r="AA16">
        <v>48.149964961457997</v>
      </c>
      <c r="AB16">
        <v>-3.5332552284687999</v>
      </c>
    </row>
    <row r="17" spans="1:28" x14ac:dyDescent="0.35">
      <c r="A17">
        <v>1963</v>
      </c>
      <c r="B17" s="4">
        <v>61811.203116110497</v>
      </c>
      <c r="C17" s="1">
        <v>230.6961</v>
      </c>
      <c r="D17" s="2">
        <v>58.683500000000002</v>
      </c>
      <c r="E17" s="3">
        <v>201.5</v>
      </c>
      <c r="F17">
        <v>30985</v>
      </c>
      <c r="G17">
        <v>5225</v>
      </c>
      <c r="H17">
        <v>15630</v>
      </c>
      <c r="I17">
        <v>820</v>
      </c>
      <c r="J17">
        <v>14405</v>
      </c>
      <c r="K17">
        <v>16045</v>
      </c>
      <c r="L17">
        <f t="shared" si="0"/>
        <v>-1640</v>
      </c>
      <c r="M17">
        <v>1810</v>
      </c>
      <c r="N17">
        <v>735</v>
      </c>
      <c r="O17">
        <v>52340</v>
      </c>
      <c r="P17">
        <v>27245</v>
      </c>
      <c r="Q17">
        <v>8290</v>
      </c>
      <c r="R17">
        <v>8125</v>
      </c>
      <c r="S17">
        <f t="shared" si="1"/>
        <v>13455</v>
      </c>
      <c r="T17">
        <v>5330</v>
      </c>
      <c r="U17">
        <v>-1556</v>
      </c>
      <c r="V17">
        <v>-4.5272521969364998</v>
      </c>
      <c r="W17">
        <v>11292</v>
      </c>
      <c r="X17">
        <v>14781</v>
      </c>
      <c r="Y17">
        <f t="shared" si="2"/>
        <v>-3489</v>
      </c>
      <c r="Z17">
        <v>48.630490956072002</v>
      </c>
      <c r="AA17">
        <v>51.790469516468001</v>
      </c>
      <c r="AB17">
        <v>-3.1599785603958002</v>
      </c>
    </row>
    <row r="18" spans="1:28" x14ac:dyDescent="0.35">
      <c r="A18">
        <v>1964</v>
      </c>
      <c r="B18" s="4">
        <v>68515.002771344603</v>
      </c>
      <c r="C18" s="1">
        <v>233.69589999999999</v>
      </c>
      <c r="D18" s="2">
        <v>59.446599999999997</v>
      </c>
      <c r="E18" s="3">
        <v>207.7</v>
      </c>
      <c r="F18">
        <v>33820</v>
      </c>
      <c r="G18">
        <v>5740</v>
      </c>
      <c r="H18">
        <v>17725</v>
      </c>
      <c r="I18">
        <v>1120</v>
      </c>
      <c r="J18">
        <v>15940</v>
      </c>
      <c r="K18">
        <v>17795</v>
      </c>
      <c r="L18">
        <f t="shared" si="0"/>
        <v>-1855</v>
      </c>
      <c r="M18">
        <v>1965</v>
      </c>
      <c r="N18">
        <v>815</v>
      </c>
      <c r="O18">
        <v>57975</v>
      </c>
      <c r="P18">
        <v>30270</v>
      </c>
      <c r="Q18">
        <v>9040</v>
      </c>
      <c r="R18">
        <v>8920</v>
      </c>
      <c r="S18">
        <f t="shared" si="1"/>
        <v>14990</v>
      </c>
      <c r="T18">
        <v>6070</v>
      </c>
      <c r="U18">
        <v>-1775</v>
      </c>
      <c r="V18">
        <v>-5.1509572793517</v>
      </c>
      <c r="W18">
        <v>12383</v>
      </c>
      <c r="X18">
        <v>16382</v>
      </c>
      <c r="Y18">
        <f t="shared" si="2"/>
        <v>-3999</v>
      </c>
      <c r="Z18">
        <v>53.32902670112</v>
      </c>
      <c r="AA18">
        <v>57.400140154170003</v>
      </c>
      <c r="AB18">
        <v>-4.0711134530497999</v>
      </c>
    </row>
    <row r="19" spans="1:28" x14ac:dyDescent="0.35">
      <c r="A19">
        <v>1965</v>
      </c>
      <c r="B19" s="4">
        <v>73380.080398839098</v>
      </c>
      <c r="C19" s="1">
        <v>235.0419</v>
      </c>
      <c r="D19" s="2">
        <v>59.789000000000001</v>
      </c>
      <c r="E19" s="3">
        <v>214.8</v>
      </c>
      <c r="F19">
        <v>36385</v>
      </c>
      <c r="G19">
        <v>6165</v>
      </c>
      <c r="H19">
        <v>17775</v>
      </c>
      <c r="I19">
        <v>380</v>
      </c>
      <c r="J19">
        <v>17850</v>
      </c>
      <c r="K19">
        <v>18005</v>
      </c>
      <c r="L19">
        <f t="shared" si="0"/>
        <v>-155</v>
      </c>
      <c r="M19">
        <v>2175</v>
      </c>
      <c r="N19">
        <v>845</v>
      </c>
      <c r="O19">
        <v>62190</v>
      </c>
      <c r="P19">
        <v>32895</v>
      </c>
      <c r="Q19">
        <v>9430</v>
      </c>
      <c r="R19">
        <v>9495</v>
      </c>
      <c r="S19">
        <f t="shared" si="1"/>
        <v>16085</v>
      </c>
      <c r="T19">
        <v>6590</v>
      </c>
      <c r="U19">
        <v>-300</v>
      </c>
      <c r="V19">
        <v>-1.2327083353717001</v>
      </c>
      <c r="W19">
        <v>13441</v>
      </c>
      <c r="X19">
        <v>16374</v>
      </c>
      <c r="Y19">
        <f t="shared" si="2"/>
        <v>-2933</v>
      </c>
      <c r="Z19">
        <v>57.885443583117997</v>
      </c>
      <c r="AA19">
        <v>57.372109320252001</v>
      </c>
      <c r="AB19">
        <v>0.51333426286573003</v>
      </c>
    </row>
    <row r="20" spans="1:28" x14ac:dyDescent="0.35">
      <c r="A20">
        <v>1966</v>
      </c>
      <c r="B20" s="4">
        <v>78799.788933061602</v>
      </c>
      <c r="C20" s="1">
        <v>239.4263</v>
      </c>
      <c r="D20" s="2">
        <v>60.904299999999999</v>
      </c>
      <c r="E20" s="3">
        <v>225</v>
      </c>
      <c r="F20">
        <v>39230</v>
      </c>
      <c r="G20">
        <v>6570</v>
      </c>
      <c r="H20">
        <v>18240</v>
      </c>
      <c r="I20">
        <v>925</v>
      </c>
      <c r="J20">
        <v>19210</v>
      </c>
      <c r="K20">
        <v>19155</v>
      </c>
      <c r="L20">
        <f t="shared" si="0"/>
        <v>55</v>
      </c>
      <c r="M20">
        <v>2545</v>
      </c>
      <c r="N20">
        <v>925</v>
      </c>
      <c r="O20">
        <v>66975</v>
      </c>
      <c r="P20">
        <v>35045</v>
      </c>
      <c r="Q20">
        <v>9980</v>
      </c>
      <c r="R20">
        <v>10700</v>
      </c>
      <c r="S20">
        <f t="shared" si="1"/>
        <v>17935</v>
      </c>
      <c r="T20">
        <v>7235</v>
      </c>
      <c r="U20">
        <v>530</v>
      </c>
      <c r="V20">
        <v>0.94888432568300995</v>
      </c>
      <c r="W20">
        <v>14833</v>
      </c>
      <c r="X20">
        <v>17429</v>
      </c>
      <c r="Y20">
        <f t="shared" si="2"/>
        <v>-2596</v>
      </c>
      <c r="Z20">
        <v>63.880275624462001</v>
      </c>
      <c r="AA20">
        <v>61.068675543097001</v>
      </c>
      <c r="AB20">
        <v>2.8116000813643001</v>
      </c>
    </row>
    <row r="21" spans="1:28" x14ac:dyDescent="0.35">
      <c r="A21">
        <v>1967</v>
      </c>
      <c r="B21" s="4">
        <v>84822.3571485102</v>
      </c>
      <c r="C21" s="1">
        <v>240.1378</v>
      </c>
      <c r="D21" s="2">
        <v>61.085299999999997</v>
      </c>
      <c r="E21" s="3">
        <v>234.1</v>
      </c>
      <c r="F21">
        <v>42150</v>
      </c>
      <c r="G21">
        <v>6970</v>
      </c>
      <c r="H21">
        <v>18690</v>
      </c>
      <c r="I21">
        <v>1810</v>
      </c>
      <c r="J21">
        <v>20495</v>
      </c>
      <c r="K21">
        <v>20130</v>
      </c>
      <c r="L21">
        <f t="shared" si="0"/>
        <v>365</v>
      </c>
      <c r="M21">
        <v>2850</v>
      </c>
      <c r="N21">
        <v>1090</v>
      </c>
      <c r="O21">
        <v>72110</v>
      </c>
      <c r="P21">
        <v>37975</v>
      </c>
      <c r="Q21">
        <v>10480</v>
      </c>
      <c r="R21">
        <v>11645</v>
      </c>
      <c r="S21">
        <f t="shared" si="1"/>
        <v>19455</v>
      </c>
      <c r="T21">
        <v>7810</v>
      </c>
      <c r="U21">
        <v>1040</v>
      </c>
      <c r="V21">
        <v>2.2831042727933002</v>
      </c>
      <c r="W21">
        <v>15886</v>
      </c>
      <c r="X21">
        <v>18289</v>
      </c>
      <c r="Y21">
        <f t="shared" si="2"/>
        <v>-2403</v>
      </c>
      <c r="Z21">
        <v>68.415159345391999</v>
      </c>
      <c r="AA21">
        <v>64.081990189208</v>
      </c>
      <c r="AB21">
        <v>4.3331691561837999</v>
      </c>
    </row>
    <row r="22" spans="1:28" x14ac:dyDescent="0.35">
      <c r="A22">
        <v>1968</v>
      </c>
      <c r="B22" s="4">
        <v>90573.6385074071</v>
      </c>
      <c r="C22" s="1">
        <v>240.3108</v>
      </c>
      <c r="D22" s="2">
        <v>61.129300000000001</v>
      </c>
      <c r="E22" s="3">
        <v>239.8</v>
      </c>
      <c r="F22">
        <v>44190</v>
      </c>
      <c r="G22">
        <v>7510</v>
      </c>
      <c r="H22">
        <v>19590</v>
      </c>
      <c r="I22">
        <v>2240</v>
      </c>
      <c r="J22">
        <v>23170</v>
      </c>
      <c r="K22">
        <v>21975</v>
      </c>
      <c r="L22">
        <f t="shared" si="0"/>
        <v>1195</v>
      </c>
      <c r="M22">
        <v>3395</v>
      </c>
      <c r="N22">
        <v>1125</v>
      </c>
      <c r="O22">
        <v>77390</v>
      </c>
      <c r="P22">
        <v>40540</v>
      </c>
      <c r="Q22">
        <v>10645</v>
      </c>
      <c r="R22">
        <v>13285</v>
      </c>
      <c r="S22">
        <f t="shared" si="1"/>
        <v>21810</v>
      </c>
      <c r="T22">
        <v>8525</v>
      </c>
      <c r="U22">
        <v>2350</v>
      </c>
      <c r="V22">
        <v>5.7281501326314004</v>
      </c>
      <c r="W22">
        <v>18152</v>
      </c>
      <c r="X22">
        <v>20016</v>
      </c>
      <c r="Y22">
        <f t="shared" si="2"/>
        <v>-1864</v>
      </c>
      <c r="Z22">
        <v>78.173987941429999</v>
      </c>
      <c r="AA22">
        <v>70.133146461107003</v>
      </c>
      <c r="AB22">
        <v>8.0408414803225998</v>
      </c>
    </row>
    <row r="23" spans="1:28" x14ac:dyDescent="0.35">
      <c r="A23">
        <v>1969</v>
      </c>
      <c r="B23" s="4">
        <v>98139.527506794504</v>
      </c>
      <c r="C23" s="1">
        <v>247.27189999999999</v>
      </c>
      <c r="D23" s="2">
        <v>62.9</v>
      </c>
      <c r="E23" s="3">
        <v>245.7</v>
      </c>
      <c r="F23">
        <v>48670</v>
      </c>
      <c r="G23">
        <v>8240</v>
      </c>
      <c r="H23">
        <v>21435</v>
      </c>
      <c r="I23">
        <v>1585</v>
      </c>
      <c r="J23">
        <v>26630</v>
      </c>
      <c r="K23">
        <v>25605</v>
      </c>
      <c r="L23">
        <f t="shared" si="0"/>
        <v>1025</v>
      </c>
      <c r="M23">
        <v>3890</v>
      </c>
      <c r="N23">
        <v>1325</v>
      </c>
      <c r="O23">
        <v>83960</v>
      </c>
      <c r="P23">
        <v>43580</v>
      </c>
      <c r="Q23">
        <v>11315</v>
      </c>
      <c r="R23">
        <v>14730</v>
      </c>
      <c r="S23">
        <f t="shared" si="1"/>
        <v>24020</v>
      </c>
      <c r="T23">
        <v>9290</v>
      </c>
      <c r="U23">
        <v>2270</v>
      </c>
      <c r="V23">
        <v>5.4286573121819002</v>
      </c>
      <c r="W23">
        <v>20940</v>
      </c>
      <c r="X23">
        <v>23380</v>
      </c>
      <c r="Y23">
        <f t="shared" si="2"/>
        <v>-2440</v>
      </c>
      <c r="Z23">
        <v>90.180878552972004</v>
      </c>
      <c r="AA23">
        <v>81.920112123335997</v>
      </c>
      <c r="AB23">
        <v>8.2607664296359005</v>
      </c>
    </row>
    <row r="24" spans="1:28" x14ac:dyDescent="0.35">
      <c r="A24">
        <v>1970</v>
      </c>
      <c r="B24" s="4">
        <v>109316.545996726</v>
      </c>
      <c r="C24" s="1">
        <v>257.54039999999998</v>
      </c>
      <c r="D24" s="2">
        <v>65.512100000000004</v>
      </c>
      <c r="E24" s="3">
        <v>254.6</v>
      </c>
      <c r="F24">
        <v>53325</v>
      </c>
      <c r="G24">
        <v>9170</v>
      </c>
      <c r="H24">
        <v>25420</v>
      </c>
      <c r="I24">
        <v>3825</v>
      </c>
      <c r="J24">
        <v>29710</v>
      </c>
      <c r="K24">
        <v>31250</v>
      </c>
      <c r="L24">
        <f t="shared" si="0"/>
        <v>-1540</v>
      </c>
      <c r="M24">
        <v>4875</v>
      </c>
      <c r="N24">
        <v>1610</v>
      </c>
      <c r="O24">
        <v>93930</v>
      </c>
      <c r="P24">
        <v>48965</v>
      </c>
      <c r="Q24">
        <v>12310</v>
      </c>
      <c r="R24">
        <v>16270</v>
      </c>
      <c r="S24">
        <f t="shared" si="1"/>
        <v>27040</v>
      </c>
      <c r="T24">
        <v>10770</v>
      </c>
      <c r="U24">
        <v>300</v>
      </c>
      <c r="V24">
        <v>0</v>
      </c>
      <c r="W24">
        <v>23220</v>
      </c>
      <c r="X24">
        <v>28540</v>
      </c>
      <c r="Y24">
        <f t="shared" si="2"/>
        <v>-5320</v>
      </c>
      <c r="Z24">
        <v>100</v>
      </c>
      <c r="AA24">
        <v>100</v>
      </c>
      <c r="AB24">
        <v>1.4210854715202001E-14</v>
      </c>
    </row>
    <row r="25" spans="1:28" x14ac:dyDescent="0.35">
      <c r="A25">
        <v>1971</v>
      </c>
      <c r="B25" s="4">
        <v>124183.065735761</v>
      </c>
      <c r="C25" s="1">
        <v>263.23239999999998</v>
      </c>
      <c r="D25" s="2">
        <v>66.959999999999994</v>
      </c>
      <c r="E25" s="3">
        <v>271.3</v>
      </c>
      <c r="F25">
        <v>59745</v>
      </c>
      <c r="G25">
        <v>10845</v>
      </c>
      <c r="H25">
        <v>30665</v>
      </c>
      <c r="I25">
        <v>2785</v>
      </c>
      <c r="J25">
        <v>32060</v>
      </c>
      <c r="K25">
        <v>33645</v>
      </c>
      <c r="L25">
        <f t="shared" si="0"/>
        <v>-1585</v>
      </c>
      <c r="M25">
        <v>5560</v>
      </c>
      <c r="N25">
        <v>2070</v>
      </c>
      <c r="O25">
        <v>106485</v>
      </c>
      <c r="P25">
        <v>56760</v>
      </c>
      <c r="Q25">
        <v>13970</v>
      </c>
      <c r="R25">
        <v>17500</v>
      </c>
      <c r="S25">
        <f t="shared" si="1"/>
        <v>29750</v>
      </c>
      <c r="T25">
        <v>12250</v>
      </c>
      <c r="U25">
        <v>340</v>
      </c>
      <c r="V25">
        <v>5.6226320474011E-2</v>
      </c>
      <c r="W25">
        <v>24715</v>
      </c>
      <c r="X25">
        <v>30535</v>
      </c>
      <c r="Y25">
        <f t="shared" si="2"/>
        <v>-5820</v>
      </c>
      <c r="Z25">
        <v>106.43841515934</v>
      </c>
      <c r="AA25">
        <v>106.99018920813</v>
      </c>
      <c r="AB25">
        <v>-0.55177404878353997</v>
      </c>
    </row>
    <row r="26" spans="1:28" x14ac:dyDescent="0.35">
      <c r="A26">
        <v>1972</v>
      </c>
      <c r="B26" s="4">
        <v>140719.50679179301</v>
      </c>
      <c r="C26" s="1">
        <v>272.8279</v>
      </c>
      <c r="D26" s="2">
        <v>69.400800000000004</v>
      </c>
      <c r="E26" s="3">
        <v>289.39999999999998</v>
      </c>
      <c r="F26">
        <v>67780</v>
      </c>
      <c r="G26">
        <v>12260</v>
      </c>
      <c r="H26">
        <v>35260</v>
      </c>
      <c r="I26">
        <v>1835</v>
      </c>
      <c r="J26">
        <v>35770</v>
      </c>
      <c r="K26">
        <v>36815</v>
      </c>
      <c r="L26">
        <f t="shared" si="0"/>
        <v>-1045</v>
      </c>
      <c r="M26">
        <v>6370</v>
      </c>
      <c r="N26">
        <v>2545</v>
      </c>
      <c r="O26">
        <v>120535</v>
      </c>
      <c r="P26">
        <v>64345</v>
      </c>
      <c r="Q26">
        <v>15280</v>
      </c>
      <c r="R26">
        <v>19805</v>
      </c>
      <c r="S26">
        <f t="shared" si="1"/>
        <v>33895</v>
      </c>
      <c r="T26">
        <v>14090</v>
      </c>
      <c r="U26">
        <v>840</v>
      </c>
      <c r="V26">
        <v>1.3129449301292</v>
      </c>
      <c r="W26">
        <v>27560</v>
      </c>
      <c r="X26">
        <v>33400</v>
      </c>
      <c r="Y26">
        <f t="shared" si="2"/>
        <v>-5840</v>
      </c>
      <c r="Z26">
        <v>118.69078380706</v>
      </c>
      <c r="AA26">
        <v>117.02873160476</v>
      </c>
      <c r="AB26">
        <v>1.6620522022976001</v>
      </c>
    </row>
    <row r="27" spans="1:28" x14ac:dyDescent="0.35">
      <c r="A27">
        <v>1973</v>
      </c>
      <c r="B27" s="4">
        <v>156815.86028052901</v>
      </c>
      <c r="C27" s="1">
        <v>301.90289999999999</v>
      </c>
      <c r="D27" s="2">
        <v>76.796800000000005</v>
      </c>
      <c r="E27" s="3">
        <v>314.7</v>
      </c>
      <c r="F27">
        <v>75945</v>
      </c>
      <c r="G27">
        <v>14090</v>
      </c>
      <c r="H27">
        <v>38935</v>
      </c>
      <c r="I27">
        <v>1805</v>
      </c>
      <c r="J27">
        <v>40225</v>
      </c>
      <c r="K27">
        <v>41665</v>
      </c>
      <c r="L27">
        <f t="shared" si="0"/>
        <v>-1440</v>
      </c>
      <c r="M27">
        <v>7380</v>
      </c>
      <c r="N27">
        <v>2900</v>
      </c>
      <c r="O27">
        <v>134540</v>
      </c>
      <c r="P27">
        <v>73325</v>
      </c>
      <c r="Q27">
        <v>16445</v>
      </c>
      <c r="R27">
        <v>21975</v>
      </c>
      <c r="S27">
        <f t="shared" si="1"/>
        <v>37225</v>
      </c>
      <c r="T27">
        <v>15250</v>
      </c>
      <c r="U27">
        <v>890</v>
      </c>
      <c r="V27">
        <v>1.3071958906293999</v>
      </c>
      <c r="W27">
        <v>31365</v>
      </c>
      <c r="X27">
        <v>37915</v>
      </c>
      <c r="Y27">
        <f t="shared" si="2"/>
        <v>-6550</v>
      </c>
      <c r="Z27">
        <v>135.07751937985</v>
      </c>
      <c r="AA27">
        <v>132.84863349685</v>
      </c>
      <c r="AB27">
        <v>2.2288858829984002</v>
      </c>
    </row>
    <row r="28" spans="1:28" x14ac:dyDescent="0.35">
      <c r="A28">
        <v>1974</v>
      </c>
      <c r="B28" s="4">
        <v>170127.002042001</v>
      </c>
      <c r="C28" s="1">
        <v>350.61110000000002</v>
      </c>
      <c r="D28" s="2">
        <v>89.186999999999998</v>
      </c>
      <c r="E28" s="3">
        <v>345.4</v>
      </c>
      <c r="F28">
        <v>83135</v>
      </c>
      <c r="G28">
        <v>15805</v>
      </c>
      <c r="H28">
        <v>39705</v>
      </c>
      <c r="I28">
        <v>4380</v>
      </c>
      <c r="J28">
        <v>45905</v>
      </c>
      <c r="K28">
        <v>48650</v>
      </c>
      <c r="L28">
        <f t="shared" si="0"/>
        <v>-2745</v>
      </c>
      <c r="M28">
        <v>8855</v>
      </c>
      <c r="N28">
        <v>3460</v>
      </c>
      <c r="O28">
        <v>146495</v>
      </c>
      <c r="P28">
        <v>81395</v>
      </c>
      <c r="Q28">
        <v>16985</v>
      </c>
      <c r="R28">
        <v>24490</v>
      </c>
      <c r="S28">
        <f t="shared" si="1"/>
        <v>40715</v>
      </c>
      <c r="T28">
        <v>16225</v>
      </c>
      <c r="U28">
        <v>510</v>
      </c>
      <c r="V28">
        <v>0.11803028051241</v>
      </c>
      <c r="W28">
        <v>36855</v>
      </c>
      <c r="X28">
        <v>44490</v>
      </c>
      <c r="Y28">
        <f t="shared" si="2"/>
        <v>-7635</v>
      </c>
      <c r="Z28">
        <v>158.72093023255999</v>
      </c>
      <c r="AA28">
        <v>155.88647512264001</v>
      </c>
      <c r="AB28">
        <v>2.8344551099232</v>
      </c>
    </row>
    <row r="29" spans="1:28" x14ac:dyDescent="0.35">
      <c r="A29">
        <v>1975</v>
      </c>
      <c r="B29" s="4">
        <v>168987.597244484</v>
      </c>
      <c r="C29" s="1">
        <v>342.65010000000001</v>
      </c>
      <c r="D29" s="2">
        <v>87.162000000000006</v>
      </c>
      <c r="E29" s="3">
        <v>368.7</v>
      </c>
      <c r="F29">
        <v>86035</v>
      </c>
      <c r="G29">
        <v>17020</v>
      </c>
      <c r="H29">
        <v>34555</v>
      </c>
      <c r="I29">
        <v>-2355</v>
      </c>
      <c r="J29">
        <v>44030</v>
      </c>
      <c r="K29">
        <v>40030</v>
      </c>
      <c r="L29">
        <f t="shared" si="0"/>
        <v>4000</v>
      </c>
      <c r="M29">
        <v>8060</v>
      </c>
      <c r="N29">
        <v>3590</v>
      </c>
      <c r="O29">
        <v>144625</v>
      </c>
      <c r="P29">
        <v>83370</v>
      </c>
      <c r="Q29">
        <v>15445</v>
      </c>
      <c r="R29">
        <v>23130</v>
      </c>
      <c r="S29">
        <f t="shared" si="1"/>
        <v>38375</v>
      </c>
      <c r="T29">
        <v>15245</v>
      </c>
      <c r="U29">
        <v>6680</v>
      </c>
      <c r="V29">
        <v>16.739531873924999</v>
      </c>
      <c r="W29">
        <v>34850</v>
      </c>
      <c r="X29">
        <v>35740</v>
      </c>
      <c r="Y29">
        <f t="shared" si="2"/>
        <v>-890</v>
      </c>
      <c r="Z29">
        <v>150.08613264427001</v>
      </c>
      <c r="AA29">
        <v>125.22775052558001</v>
      </c>
      <c r="AB29">
        <v>24.858382118693999</v>
      </c>
    </row>
    <row r="30" spans="1:28" x14ac:dyDescent="0.35">
      <c r="A30">
        <v>1976</v>
      </c>
      <c r="B30" s="4">
        <v>171163.92069371001</v>
      </c>
      <c r="C30" s="1">
        <v>340.45800000000003</v>
      </c>
      <c r="D30" s="2">
        <v>86.604299999999995</v>
      </c>
      <c r="E30" s="3">
        <v>375</v>
      </c>
      <c r="F30">
        <v>88900</v>
      </c>
      <c r="G30">
        <v>17980</v>
      </c>
      <c r="H30">
        <v>30185</v>
      </c>
      <c r="I30">
        <v>-750</v>
      </c>
      <c r="J30">
        <v>47700</v>
      </c>
      <c r="K30">
        <v>43010</v>
      </c>
      <c r="L30">
        <f t="shared" si="0"/>
        <v>4690</v>
      </c>
      <c r="M30">
        <v>8520</v>
      </c>
      <c r="N30">
        <v>3300</v>
      </c>
      <c r="O30">
        <v>147180</v>
      </c>
      <c r="P30">
        <v>84365</v>
      </c>
      <c r="Q30">
        <v>15315</v>
      </c>
      <c r="R30">
        <v>24975</v>
      </c>
      <c r="S30">
        <f t="shared" si="1"/>
        <v>39875</v>
      </c>
      <c r="T30">
        <v>14900</v>
      </c>
      <c r="U30">
        <v>8420</v>
      </c>
      <c r="V30">
        <v>21.320002322469001</v>
      </c>
      <c r="W30">
        <v>37955</v>
      </c>
      <c r="X30">
        <v>38470</v>
      </c>
      <c r="Y30">
        <f t="shared" si="2"/>
        <v>-515</v>
      </c>
      <c r="Z30">
        <v>163.45822566753</v>
      </c>
      <c r="AA30">
        <v>134.79327259985999</v>
      </c>
      <c r="AB30">
        <v>28.664953067668002</v>
      </c>
    </row>
    <row r="31" spans="1:28" x14ac:dyDescent="0.35">
      <c r="A31">
        <v>1977</v>
      </c>
      <c r="B31" s="4">
        <v>175781.82585190199</v>
      </c>
      <c r="C31" s="1">
        <v>341.36169999999998</v>
      </c>
      <c r="D31" s="2">
        <v>86.834199999999996</v>
      </c>
      <c r="E31" s="3">
        <v>379.8</v>
      </c>
      <c r="F31">
        <v>92645</v>
      </c>
      <c r="G31">
        <v>18175</v>
      </c>
      <c r="H31">
        <v>31210</v>
      </c>
      <c r="I31">
        <v>-975</v>
      </c>
      <c r="J31">
        <v>53445</v>
      </c>
      <c r="K31">
        <v>49685</v>
      </c>
      <c r="L31">
        <f t="shared" si="0"/>
        <v>3760</v>
      </c>
      <c r="M31">
        <v>9405</v>
      </c>
      <c r="N31">
        <v>3295</v>
      </c>
      <c r="O31">
        <v>151900</v>
      </c>
      <c r="P31">
        <v>86485</v>
      </c>
      <c r="Q31">
        <v>15500</v>
      </c>
      <c r="R31">
        <v>25905</v>
      </c>
      <c r="S31">
        <f t="shared" si="1"/>
        <v>41895</v>
      </c>
      <c r="T31">
        <v>15990</v>
      </c>
      <c r="U31">
        <v>8270</v>
      </c>
      <c r="V31">
        <v>20.773665028393001</v>
      </c>
      <c r="W31">
        <v>42900</v>
      </c>
      <c r="X31">
        <v>44780</v>
      </c>
      <c r="Y31">
        <f t="shared" si="2"/>
        <v>-1880</v>
      </c>
      <c r="Z31">
        <v>184.75452196382</v>
      </c>
      <c r="AA31">
        <v>156.90259285214</v>
      </c>
      <c r="AB31">
        <v>27.851929111686999</v>
      </c>
    </row>
    <row r="32" spans="1:28" x14ac:dyDescent="0.35">
      <c r="A32">
        <v>1978</v>
      </c>
      <c r="B32" s="4">
        <v>182877.48429993301</v>
      </c>
      <c r="C32" s="1">
        <v>329.78559999999999</v>
      </c>
      <c r="D32" s="2">
        <v>83.889499999999998</v>
      </c>
      <c r="E32" s="3">
        <v>383.8</v>
      </c>
      <c r="F32">
        <v>95280</v>
      </c>
      <c r="G32">
        <v>18765</v>
      </c>
      <c r="H32">
        <v>33495</v>
      </c>
      <c r="I32">
        <v>-570</v>
      </c>
      <c r="J32">
        <v>53225</v>
      </c>
      <c r="K32">
        <v>49525</v>
      </c>
      <c r="L32">
        <f t="shared" si="0"/>
        <v>3700</v>
      </c>
      <c r="M32">
        <v>9575</v>
      </c>
      <c r="N32">
        <v>3755</v>
      </c>
      <c r="O32">
        <v>157495</v>
      </c>
      <c r="P32">
        <v>90735</v>
      </c>
      <c r="Q32">
        <v>16010</v>
      </c>
      <c r="R32">
        <v>25730</v>
      </c>
      <c r="S32">
        <f t="shared" si="1"/>
        <v>42160</v>
      </c>
      <c r="T32">
        <v>16430</v>
      </c>
      <c r="U32">
        <v>7870</v>
      </c>
      <c r="V32">
        <v>19.688524895734002</v>
      </c>
      <c r="W32">
        <v>43235</v>
      </c>
      <c r="X32">
        <v>44380</v>
      </c>
      <c r="Y32">
        <f t="shared" si="2"/>
        <v>-1145</v>
      </c>
      <c r="Z32">
        <v>186.19724375537999</v>
      </c>
      <c r="AA32">
        <v>155.50105115626999</v>
      </c>
      <c r="AB32">
        <v>30.696192599111001</v>
      </c>
    </row>
    <row r="33" spans="1:28" x14ac:dyDescent="0.35">
      <c r="A33">
        <v>1979</v>
      </c>
      <c r="B33" s="4">
        <v>191160.77631997899</v>
      </c>
      <c r="C33" s="1">
        <v>342.22710000000001</v>
      </c>
      <c r="D33" s="2">
        <v>87.054299999999998</v>
      </c>
      <c r="E33" s="3">
        <v>397.7</v>
      </c>
      <c r="F33">
        <v>100720</v>
      </c>
      <c r="G33">
        <v>19740</v>
      </c>
      <c r="H33">
        <v>35645</v>
      </c>
      <c r="I33">
        <v>2195</v>
      </c>
      <c r="J33">
        <v>56015</v>
      </c>
      <c r="K33">
        <v>56830</v>
      </c>
      <c r="L33">
        <f t="shared" si="0"/>
        <v>-815</v>
      </c>
      <c r="M33">
        <v>10480</v>
      </c>
      <c r="N33">
        <v>3835</v>
      </c>
      <c r="O33">
        <v>165190</v>
      </c>
      <c r="P33">
        <v>95485</v>
      </c>
      <c r="Q33">
        <v>17030</v>
      </c>
      <c r="R33">
        <v>27085</v>
      </c>
      <c r="S33">
        <f t="shared" si="1"/>
        <v>43785</v>
      </c>
      <c r="T33">
        <v>16700</v>
      </c>
      <c r="U33">
        <v>4065</v>
      </c>
      <c r="V33">
        <v>9.3756514536606996</v>
      </c>
      <c r="W33">
        <v>45790</v>
      </c>
      <c r="X33">
        <v>51100</v>
      </c>
      <c r="Y33">
        <f t="shared" si="2"/>
        <v>-5310</v>
      </c>
      <c r="Z33">
        <v>197.20068906115</v>
      </c>
      <c r="AA33">
        <v>179.04695164680999</v>
      </c>
      <c r="AB33">
        <v>18.153737414342999</v>
      </c>
    </row>
    <row r="34" spans="1:28" x14ac:dyDescent="0.35">
      <c r="A34">
        <v>1980</v>
      </c>
      <c r="B34" s="4">
        <v>205370.17900647799</v>
      </c>
      <c r="C34" s="1">
        <v>359.822</v>
      </c>
      <c r="D34" s="2">
        <v>91.530100000000004</v>
      </c>
      <c r="E34" s="3">
        <v>413.7</v>
      </c>
      <c r="F34" s="5">
        <v>120460.25511754899</v>
      </c>
      <c r="G34" s="5">
        <v>19378.3252701944</v>
      </c>
      <c r="H34" s="5">
        <v>62850.034807845303</v>
      </c>
      <c r="I34" s="5">
        <v>6212.3035091697202</v>
      </c>
      <c r="J34" s="5">
        <v>95130.584631179896</v>
      </c>
      <c r="K34" s="5">
        <v>99734.181332252803</v>
      </c>
      <c r="L34" s="5">
        <v>-4603.59670107292</v>
      </c>
      <c r="M34">
        <v>11250</v>
      </c>
      <c r="N34">
        <v>4235</v>
      </c>
      <c r="O34">
        <v>177345</v>
      </c>
      <c r="P34">
        <v>102760</v>
      </c>
      <c r="Q34">
        <v>17545</v>
      </c>
      <c r="R34">
        <v>29420</v>
      </c>
      <c r="S34">
        <f t="shared" si="1"/>
        <v>47380</v>
      </c>
      <c r="T34">
        <v>17960</v>
      </c>
      <c r="U34">
        <v>-905</v>
      </c>
      <c r="V34">
        <v>-4.1778984211137997</v>
      </c>
      <c r="W34">
        <v>50625</v>
      </c>
      <c r="X34">
        <v>62010</v>
      </c>
      <c r="Y34">
        <f t="shared" si="2"/>
        <v>-11385</v>
      </c>
      <c r="Z34">
        <v>218.02325581394999</v>
      </c>
      <c r="AA34">
        <v>217.27400140154</v>
      </c>
      <c r="AB34">
        <v>0.74925441241183</v>
      </c>
    </row>
    <row r="35" spans="1:28" x14ac:dyDescent="0.35">
      <c r="A35">
        <v>1981</v>
      </c>
      <c r="B35" s="4">
        <v>220471.24658502199</v>
      </c>
      <c r="C35" s="1">
        <v>380.68599999999998</v>
      </c>
      <c r="D35" s="2">
        <v>96.837400000000002</v>
      </c>
      <c r="E35" s="3">
        <v>440.6</v>
      </c>
      <c r="F35" s="5">
        <v>128869.069058546</v>
      </c>
      <c r="G35" s="5">
        <v>21152.896294382899</v>
      </c>
      <c r="H35" s="5">
        <v>68135.878304470505</v>
      </c>
      <c r="I35" s="5">
        <v>4035.2328032446098</v>
      </c>
      <c r="J35" s="5">
        <v>106366.40426000601</v>
      </c>
      <c r="K35" s="5">
        <v>105231.860482825</v>
      </c>
      <c r="L35" s="5">
        <v>1134.5437771808199</v>
      </c>
      <c r="M35">
        <v>14510</v>
      </c>
      <c r="N35">
        <v>5290</v>
      </c>
      <c r="O35">
        <v>193975</v>
      </c>
      <c r="P35">
        <v>111540</v>
      </c>
      <c r="Q35">
        <v>18785</v>
      </c>
      <c r="R35">
        <v>33590</v>
      </c>
      <c r="S35">
        <f t="shared" si="1"/>
        <v>53140</v>
      </c>
      <c r="T35">
        <v>19550</v>
      </c>
      <c r="U35">
        <v>5430</v>
      </c>
      <c r="V35">
        <v>12.539126498793999</v>
      </c>
      <c r="W35">
        <v>55280</v>
      </c>
      <c r="X35">
        <v>63400</v>
      </c>
      <c r="Y35">
        <f t="shared" si="2"/>
        <v>-8120</v>
      </c>
      <c r="Z35">
        <v>238.0706287683</v>
      </c>
      <c r="AA35">
        <v>222.14435879467001</v>
      </c>
      <c r="AB35">
        <v>15.926269973628999</v>
      </c>
    </row>
    <row r="36" spans="1:28" x14ac:dyDescent="0.35">
      <c r="A36">
        <v>1982</v>
      </c>
      <c r="B36" s="4">
        <v>233572.54542695</v>
      </c>
      <c r="C36" s="1">
        <v>390.51229999999998</v>
      </c>
      <c r="D36" s="2">
        <v>99.337000000000003</v>
      </c>
      <c r="E36" s="3">
        <v>465.5</v>
      </c>
      <c r="F36" s="5">
        <v>136688.22179722699</v>
      </c>
      <c r="G36" s="5">
        <v>22976.065465926498</v>
      </c>
      <c r="H36" s="5">
        <v>68505.500980860306</v>
      </c>
      <c r="I36" s="5">
        <v>2255.3496157392501</v>
      </c>
      <c r="J36" s="5">
        <v>103667.827361459</v>
      </c>
      <c r="K36" s="5">
        <v>102364.88586014599</v>
      </c>
      <c r="L36" s="5">
        <v>1302.94150131375</v>
      </c>
      <c r="M36">
        <v>15140</v>
      </c>
      <c r="N36">
        <v>5950</v>
      </c>
      <c r="O36">
        <v>205170</v>
      </c>
      <c r="P36">
        <v>119810</v>
      </c>
      <c r="Q36">
        <v>19370</v>
      </c>
      <c r="R36">
        <v>34870</v>
      </c>
      <c r="S36">
        <f t="shared" si="1"/>
        <v>55270</v>
      </c>
      <c r="T36">
        <v>20400</v>
      </c>
      <c r="U36">
        <v>8010</v>
      </c>
      <c r="V36">
        <v>19.44572974558</v>
      </c>
      <c r="W36">
        <v>54970</v>
      </c>
      <c r="X36">
        <v>60680</v>
      </c>
      <c r="Y36">
        <f t="shared" si="2"/>
        <v>-5710</v>
      </c>
      <c r="Z36">
        <v>236.73557278208</v>
      </c>
      <c r="AA36">
        <v>212.61387526279</v>
      </c>
      <c r="AB36">
        <v>24.121697519295001</v>
      </c>
    </row>
    <row r="37" spans="1:28" x14ac:dyDescent="0.35">
      <c r="A37">
        <v>1983</v>
      </c>
      <c r="B37" s="4">
        <v>240628.98190004801</v>
      </c>
      <c r="C37" s="1">
        <v>392.28140000000002</v>
      </c>
      <c r="D37" s="2">
        <v>99.787000000000006</v>
      </c>
      <c r="E37" s="3">
        <v>479.2</v>
      </c>
      <c r="F37" s="5">
        <v>142910.369083937</v>
      </c>
      <c r="G37" s="5">
        <v>24343.4421131811</v>
      </c>
      <c r="H37" s="5">
        <v>72216.300309099301</v>
      </c>
      <c r="I37" s="5">
        <v>-1908.67398297571</v>
      </c>
      <c r="J37" s="5">
        <v>103712.736586577</v>
      </c>
      <c r="K37" s="5">
        <v>106147.008033522</v>
      </c>
      <c r="L37" s="5">
        <v>-2434.2714469450002</v>
      </c>
      <c r="M37">
        <v>16735</v>
      </c>
      <c r="N37">
        <v>6650</v>
      </c>
      <c r="O37">
        <v>213950</v>
      </c>
      <c r="P37">
        <v>125310</v>
      </c>
      <c r="Q37">
        <v>19910</v>
      </c>
      <c r="R37">
        <v>36510</v>
      </c>
      <c r="S37">
        <f t="shared" si="1"/>
        <v>57410</v>
      </c>
      <c r="T37">
        <v>20900</v>
      </c>
      <c r="U37">
        <v>8074</v>
      </c>
      <c r="V37">
        <v>19.581327091138</v>
      </c>
      <c r="W37">
        <v>55778</v>
      </c>
      <c r="X37">
        <v>63645</v>
      </c>
      <c r="Y37">
        <f t="shared" si="2"/>
        <v>-7867</v>
      </c>
      <c r="Z37">
        <v>240.21533161068001</v>
      </c>
      <c r="AA37">
        <v>223.00280308339001</v>
      </c>
      <c r="AB37">
        <v>17.212528527288999</v>
      </c>
    </row>
    <row r="38" spans="1:28" x14ac:dyDescent="0.35">
      <c r="A38">
        <v>1984</v>
      </c>
      <c r="B38" s="4">
        <v>257187.146814017</v>
      </c>
      <c r="C38" s="1">
        <v>405.0498</v>
      </c>
      <c r="D38" s="2">
        <v>103.03489999999999</v>
      </c>
      <c r="E38" s="3">
        <v>493.2</v>
      </c>
      <c r="F38" s="5">
        <v>149724.59088418901</v>
      </c>
      <c r="G38" s="5">
        <v>25502.649194166199</v>
      </c>
      <c r="H38" s="5">
        <v>76555.181920743795</v>
      </c>
      <c r="I38" s="5">
        <v>2602.32981254783</v>
      </c>
      <c r="J38" s="5">
        <v>121640.24476665699</v>
      </c>
      <c r="K38" s="5">
        <v>114429.06990572601</v>
      </c>
      <c r="L38" s="5">
        <v>7211.1748609308697</v>
      </c>
      <c r="M38">
        <v>19795</v>
      </c>
      <c r="N38">
        <v>6965</v>
      </c>
      <c r="O38">
        <v>226060</v>
      </c>
      <c r="P38">
        <v>130490</v>
      </c>
      <c r="Q38">
        <v>20900</v>
      </c>
      <c r="R38">
        <v>41120</v>
      </c>
      <c r="S38">
        <f t="shared" si="1"/>
        <v>62820</v>
      </c>
      <c r="T38">
        <v>21700</v>
      </c>
      <c r="U38">
        <v>8930</v>
      </c>
      <c r="V38">
        <v>21.622158983580999</v>
      </c>
      <c r="W38">
        <v>62935</v>
      </c>
      <c r="X38">
        <v>71909</v>
      </c>
      <c r="Y38">
        <f t="shared" si="2"/>
        <v>-8974</v>
      </c>
      <c r="Z38">
        <v>271.03789836348</v>
      </c>
      <c r="AA38">
        <v>251.95865451997</v>
      </c>
      <c r="AB38">
        <v>19.079243843507999</v>
      </c>
    </row>
    <row r="39" spans="1:28" x14ac:dyDescent="0.35">
      <c r="A39">
        <v>1985</v>
      </c>
      <c r="B39" s="4">
        <v>272689.72958685202</v>
      </c>
      <c r="C39" s="1">
        <v>414.29919999999998</v>
      </c>
      <c r="D39" s="2">
        <v>105.3877</v>
      </c>
      <c r="E39" s="3">
        <v>510.2</v>
      </c>
      <c r="F39" s="5">
        <v>156997.14350744401</v>
      </c>
      <c r="G39" s="5">
        <v>27333.1281647086</v>
      </c>
      <c r="H39" s="5">
        <v>82185.009929772103</v>
      </c>
      <c r="I39" s="5">
        <v>2331.9420633872501</v>
      </c>
      <c r="J39" s="5">
        <v>130259.687719207</v>
      </c>
      <c r="K39" s="5">
        <v>123321.207138193</v>
      </c>
      <c r="L39" s="5">
        <v>6938.4805810142898</v>
      </c>
      <c r="M39">
        <v>21250</v>
      </c>
      <c r="N39">
        <v>7845</v>
      </c>
      <c r="O39">
        <v>241355</v>
      </c>
      <c r="P39">
        <v>138335</v>
      </c>
      <c r="Q39">
        <v>21330</v>
      </c>
      <c r="R39">
        <v>45660</v>
      </c>
      <c r="S39">
        <f t="shared" si="1"/>
        <v>69060</v>
      </c>
      <c r="T39">
        <v>23400</v>
      </c>
      <c r="U39">
        <v>12375</v>
      </c>
      <c r="V39">
        <v>30.630828892229999</v>
      </c>
      <c r="W39">
        <v>69055</v>
      </c>
      <c r="X39">
        <v>77780</v>
      </c>
      <c r="Y39">
        <f t="shared" si="2"/>
        <v>-8725</v>
      </c>
      <c r="Z39">
        <v>297.39448751076998</v>
      </c>
      <c r="AA39">
        <v>272.52978276104</v>
      </c>
      <c r="AB39">
        <v>24.864704749729999</v>
      </c>
    </row>
    <row r="40" spans="1:28" x14ac:dyDescent="0.35">
      <c r="A40">
        <v>1986</v>
      </c>
      <c r="B40" s="4">
        <v>286186.85867399798</v>
      </c>
      <c r="C40" s="1">
        <v>397.91570000000002</v>
      </c>
      <c r="D40" s="2">
        <v>101.22020000000001</v>
      </c>
      <c r="E40" s="3">
        <v>514</v>
      </c>
      <c r="F40" s="5">
        <v>163441.641564777</v>
      </c>
      <c r="G40" s="5">
        <v>29087.2551686685</v>
      </c>
      <c r="H40" s="5">
        <v>88431.516212799994</v>
      </c>
      <c r="I40" s="5">
        <v>-981.02779635525098</v>
      </c>
      <c r="J40" s="5">
        <v>125785.922758245</v>
      </c>
      <c r="K40" s="5">
        <v>123439.31330034501</v>
      </c>
      <c r="L40" s="5">
        <v>2346.6094579004598</v>
      </c>
      <c r="M40">
        <v>20595</v>
      </c>
      <c r="N40">
        <v>9020</v>
      </c>
      <c r="O40">
        <v>254925</v>
      </c>
      <c r="P40">
        <v>146745</v>
      </c>
      <c r="Q40">
        <v>22075</v>
      </c>
      <c r="R40">
        <v>47650</v>
      </c>
      <c r="S40">
        <f t="shared" si="1"/>
        <v>72045</v>
      </c>
      <c r="T40">
        <v>24395</v>
      </c>
      <c r="U40">
        <v>12342</v>
      </c>
      <c r="V40">
        <v>30.567845843469001</v>
      </c>
      <c r="W40">
        <v>69184</v>
      </c>
      <c r="X40">
        <v>76585</v>
      </c>
      <c r="Y40">
        <f t="shared" si="2"/>
        <v>-7401</v>
      </c>
      <c r="Z40">
        <v>297.95004306632001</v>
      </c>
      <c r="AA40">
        <v>268.34267694464</v>
      </c>
      <c r="AB40">
        <v>29.607366121683</v>
      </c>
    </row>
    <row r="41" spans="1:28" x14ac:dyDescent="0.35">
      <c r="A41">
        <v>1987</v>
      </c>
      <c r="B41" s="4">
        <v>297101.27501493198</v>
      </c>
      <c r="C41" s="1">
        <v>389.86709999999999</v>
      </c>
      <c r="D41" s="2">
        <v>99.172799999999995</v>
      </c>
      <c r="E41" s="3">
        <v>521.4</v>
      </c>
      <c r="F41" s="5">
        <v>169610.88189680999</v>
      </c>
      <c r="G41" s="5">
        <v>30045.113396885699</v>
      </c>
      <c r="H41" s="5">
        <v>92747.253431721794</v>
      </c>
      <c r="I41" s="5">
        <v>-1070.32259690051</v>
      </c>
      <c r="J41" s="5">
        <v>122412.668734659</v>
      </c>
      <c r="K41" s="5">
        <v>118565.803648042</v>
      </c>
      <c r="L41" s="5">
        <v>3846.8650866171101</v>
      </c>
      <c r="M41">
        <v>20900</v>
      </c>
      <c r="N41">
        <v>9495</v>
      </c>
      <c r="O41">
        <v>266090</v>
      </c>
      <c r="P41">
        <v>153900</v>
      </c>
      <c r="Q41">
        <v>23375</v>
      </c>
      <c r="R41">
        <v>48380</v>
      </c>
      <c r="S41">
        <f t="shared" si="1"/>
        <v>74020</v>
      </c>
      <c r="T41">
        <v>25640</v>
      </c>
      <c r="U41">
        <v>11262</v>
      </c>
      <c r="V41">
        <v>27.617153105635001</v>
      </c>
      <c r="W41">
        <v>69591</v>
      </c>
      <c r="X41">
        <v>78125</v>
      </c>
      <c r="Y41">
        <f t="shared" si="2"/>
        <v>-8534</v>
      </c>
      <c r="Z41">
        <v>299.70284237726003</v>
      </c>
      <c r="AA41">
        <v>273.73861247372002</v>
      </c>
      <c r="AB41">
        <v>25.964229903540001</v>
      </c>
    </row>
    <row r="42" spans="1:28" x14ac:dyDescent="0.35">
      <c r="A42">
        <v>1988</v>
      </c>
      <c r="B42" s="4">
        <v>315400.59655969002</v>
      </c>
      <c r="C42" s="1">
        <v>398.74869999999999</v>
      </c>
      <c r="D42" s="2">
        <v>101.43210000000001</v>
      </c>
      <c r="E42" s="3">
        <v>531.20000000000005</v>
      </c>
      <c r="F42" s="5">
        <v>176272.152174199</v>
      </c>
      <c r="G42" s="5">
        <v>32491.646923175598</v>
      </c>
      <c r="H42" s="5">
        <v>103992.060915461</v>
      </c>
      <c r="I42" s="5">
        <v>-758.05793063330896</v>
      </c>
      <c r="J42" s="5">
        <v>133659.10477428901</v>
      </c>
      <c r="K42" s="5">
        <v>129684.828786588</v>
      </c>
      <c r="L42" s="5">
        <v>3974.2759877008498</v>
      </c>
      <c r="M42">
        <v>24185</v>
      </c>
      <c r="N42">
        <v>9645</v>
      </c>
      <c r="O42">
        <v>282950</v>
      </c>
      <c r="P42">
        <v>163030</v>
      </c>
      <c r="Q42">
        <v>25520</v>
      </c>
      <c r="R42">
        <v>51265</v>
      </c>
      <c r="S42">
        <f t="shared" si="1"/>
        <v>79010</v>
      </c>
      <c r="T42">
        <v>27745</v>
      </c>
      <c r="U42">
        <v>13231</v>
      </c>
      <c r="V42">
        <v>32.661826713380002</v>
      </c>
      <c r="W42">
        <v>76455</v>
      </c>
      <c r="X42">
        <v>85394</v>
      </c>
      <c r="Y42">
        <f t="shared" si="2"/>
        <v>-8939</v>
      </c>
      <c r="Z42">
        <v>329.26356589147002</v>
      </c>
      <c r="AA42">
        <v>299.20812894184002</v>
      </c>
      <c r="AB42">
        <v>30.055436949636999</v>
      </c>
    </row>
    <row r="43" spans="1:28" x14ac:dyDescent="0.35">
      <c r="A43">
        <v>1989</v>
      </c>
      <c r="B43" s="4">
        <v>340440.35481450998</v>
      </c>
      <c r="C43" s="1">
        <v>415.9221</v>
      </c>
      <c r="D43" s="2">
        <v>105.8006</v>
      </c>
      <c r="E43" s="3">
        <v>547.9</v>
      </c>
      <c r="F43" s="5">
        <v>186406.014752441</v>
      </c>
      <c r="G43" s="5">
        <v>36515.506978103098</v>
      </c>
      <c r="H43" s="5">
        <v>114063.382079612</v>
      </c>
      <c r="I43" s="5">
        <v>2282.2918783966502</v>
      </c>
      <c r="J43" s="5">
        <v>152567.92377860501</v>
      </c>
      <c r="K43" s="5">
        <v>148473.00568626201</v>
      </c>
      <c r="L43" s="5">
        <v>4094.9180923427298</v>
      </c>
      <c r="M43">
        <v>28010</v>
      </c>
      <c r="N43">
        <v>13200</v>
      </c>
      <c r="O43">
        <v>305170</v>
      </c>
      <c r="P43">
        <v>174295</v>
      </c>
      <c r="Q43">
        <v>27165</v>
      </c>
      <c r="R43">
        <v>57030</v>
      </c>
      <c r="S43">
        <f t="shared" si="1"/>
        <v>87550</v>
      </c>
      <c r="T43">
        <v>30520</v>
      </c>
      <c r="U43">
        <v>11485</v>
      </c>
      <c r="V43">
        <v>27.532932176546002</v>
      </c>
      <c r="W43">
        <v>86980</v>
      </c>
      <c r="X43">
        <v>98650</v>
      </c>
      <c r="Y43">
        <f t="shared" si="2"/>
        <v>-11670</v>
      </c>
      <c r="Z43">
        <v>374.59086993970999</v>
      </c>
      <c r="AA43">
        <v>345.65522074282001</v>
      </c>
      <c r="AB43">
        <v>28.935649196890001</v>
      </c>
    </row>
    <row r="44" spans="1:28" x14ac:dyDescent="0.35">
      <c r="A44">
        <v>1990</v>
      </c>
      <c r="B44" s="4">
        <v>369198.75676288898</v>
      </c>
      <c r="C44" s="1">
        <v>421.99110000000002</v>
      </c>
      <c r="D44" s="2">
        <v>107.34439999999999</v>
      </c>
      <c r="E44" s="3">
        <v>577.5</v>
      </c>
      <c r="F44" s="5">
        <v>199359.22667443799</v>
      </c>
      <c r="G44" s="5">
        <v>40150.300222899998</v>
      </c>
      <c r="H44" s="5">
        <v>121655.22471145399</v>
      </c>
      <c r="I44" s="5">
        <v>6133.5289449545098</v>
      </c>
      <c r="J44" s="5">
        <v>152693.95407780801</v>
      </c>
      <c r="K44" s="5">
        <v>151927.57914228001</v>
      </c>
      <c r="L44" s="5">
        <v>766.37493552779802</v>
      </c>
      <c r="M44">
        <v>28130</v>
      </c>
      <c r="N44">
        <v>14535</v>
      </c>
      <c r="O44">
        <v>327585</v>
      </c>
      <c r="P44" s="5">
        <v>189755.00000100001</v>
      </c>
      <c r="Q44">
        <v>27750</v>
      </c>
      <c r="R44">
        <v>61375.047554440942</v>
      </c>
      <c r="S44">
        <f>T44+R44</f>
        <v>94140.047554440942</v>
      </c>
      <c r="T44">
        <v>32765</v>
      </c>
      <c r="U44">
        <v>11996</v>
      </c>
      <c r="V44">
        <v>28.746427293326001</v>
      </c>
      <c r="W44">
        <v>91098</v>
      </c>
      <c r="X44">
        <v>100628</v>
      </c>
      <c r="Y44">
        <f t="shared" si="2"/>
        <v>-9530</v>
      </c>
      <c r="Z44">
        <v>392.32558139535001</v>
      </c>
      <c r="AA44">
        <v>352.58584442887002</v>
      </c>
      <c r="AB44">
        <v>39.739736966476997</v>
      </c>
    </row>
    <row r="45" spans="1:28" x14ac:dyDescent="0.35">
      <c r="A45">
        <v>1991</v>
      </c>
      <c r="B45" s="4">
        <v>385605.02940351597</v>
      </c>
      <c r="C45" s="1">
        <v>423.75400000000002</v>
      </c>
      <c r="D45" s="2">
        <v>107.7929</v>
      </c>
      <c r="E45" s="3">
        <v>611.4</v>
      </c>
      <c r="F45" s="5">
        <v>213695.31212639101</v>
      </c>
      <c r="G45" s="5">
        <v>44188.304697712199</v>
      </c>
      <c r="H45" s="5">
        <v>121771.905007276</v>
      </c>
      <c r="I45" s="5">
        <v>176.46120105957399</v>
      </c>
      <c r="J45" s="5">
        <v>153534.946924941</v>
      </c>
      <c r="K45" s="5">
        <v>148100.39463280799</v>
      </c>
      <c r="L45" s="5">
        <v>5434.5522921335396</v>
      </c>
      <c r="P45" s="5">
        <v>203675.00000099998</v>
      </c>
      <c r="Q45">
        <v>28170</v>
      </c>
      <c r="R45">
        <v>63745</v>
      </c>
    </row>
    <row r="46" spans="1:28" x14ac:dyDescent="0.35">
      <c r="A46">
        <v>1992</v>
      </c>
      <c r="B46" s="4">
        <v>393625.50931912899</v>
      </c>
      <c r="C46" s="1">
        <v>424.2296</v>
      </c>
      <c r="D46" s="2">
        <v>107.91379999999999</v>
      </c>
      <c r="E46" s="3">
        <v>636</v>
      </c>
      <c r="F46" s="5">
        <v>222890.23013041299</v>
      </c>
      <c r="G46" s="5">
        <v>46560.610967285204</v>
      </c>
      <c r="H46" s="5">
        <v>111549.76801447901</v>
      </c>
      <c r="I46" s="5">
        <v>2069.8544409217402</v>
      </c>
      <c r="J46" s="5">
        <v>160332.40675205801</v>
      </c>
      <c r="K46" s="5">
        <v>150169.80690266899</v>
      </c>
      <c r="L46" s="5">
        <v>10162.5998493895</v>
      </c>
      <c r="P46" s="5">
        <v>210595.00000299999</v>
      </c>
      <c r="Q46">
        <v>27130</v>
      </c>
      <c r="R46">
        <v>64030</v>
      </c>
    </row>
    <row r="47" spans="1:28" x14ac:dyDescent="0.35">
      <c r="A47">
        <v>1993</v>
      </c>
      <c r="B47" s="4">
        <v>402258.16983367101</v>
      </c>
      <c r="C47" s="1">
        <v>425.17070000000001</v>
      </c>
      <c r="D47" s="2">
        <v>108.1532</v>
      </c>
      <c r="E47" s="3">
        <v>657</v>
      </c>
      <c r="F47" s="5">
        <v>227762.279082669</v>
      </c>
      <c r="G47" s="5">
        <v>47627.074980350997</v>
      </c>
      <c r="H47" s="5">
        <v>106779.814465363</v>
      </c>
      <c r="I47" s="5">
        <v>2999.7244451872498</v>
      </c>
      <c r="J47" s="5">
        <v>164178.121500824</v>
      </c>
      <c r="K47" s="5">
        <v>148260.358661112</v>
      </c>
      <c r="L47" s="5">
        <v>15917.7628397113</v>
      </c>
      <c r="P47" s="5">
        <v>212805.00000099998</v>
      </c>
      <c r="Q47">
        <v>26870.003200636671</v>
      </c>
      <c r="R47">
        <v>66965</v>
      </c>
    </row>
    <row r="48" spans="1:28" x14ac:dyDescent="0.35">
      <c r="A48">
        <v>1994</v>
      </c>
      <c r="B48" s="4">
        <v>412190.66274303198</v>
      </c>
      <c r="C48" s="1">
        <v>423.72879999999998</v>
      </c>
      <c r="D48" s="2">
        <v>107.7864</v>
      </c>
      <c r="E48" s="3">
        <v>662.6</v>
      </c>
      <c r="F48" s="5">
        <v>230210.81571378099</v>
      </c>
      <c r="G48" s="5">
        <v>48873.064462877803</v>
      </c>
      <c r="H48" s="5">
        <v>110422.686415502</v>
      </c>
      <c r="I48" s="5">
        <v>7224.7295959744397</v>
      </c>
      <c r="J48" s="5">
        <v>165142.53161468601</v>
      </c>
      <c r="K48" s="5">
        <v>148762.76656833701</v>
      </c>
      <c r="L48" s="5">
        <v>16379.765046348901</v>
      </c>
      <c r="P48" s="5">
        <v>215160</v>
      </c>
      <c r="Q48">
        <v>27795.047929287117</v>
      </c>
      <c r="R48">
        <v>69545.000560680666</v>
      </c>
    </row>
    <row r="49" spans="1:18" x14ac:dyDescent="0.35">
      <c r="A49">
        <v>1995</v>
      </c>
      <c r="B49" s="4">
        <v>417228.34076434199</v>
      </c>
      <c r="C49" s="1">
        <v>423.79360000000003</v>
      </c>
      <c r="D49" s="2">
        <v>107.80289999999999</v>
      </c>
      <c r="E49" s="3">
        <v>674.5</v>
      </c>
      <c r="F49" s="5">
        <v>235070.05769974799</v>
      </c>
      <c r="G49" s="5">
        <v>49267.134091599997</v>
      </c>
      <c r="H49" s="5">
        <v>111512.109211344</v>
      </c>
      <c r="I49" s="5">
        <v>7039.4889357287902</v>
      </c>
      <c r="J49" s="5">
        <v>166973.56506786199</v>
      </c>
      <c r="K49" s="5">
        <v>151172.11105139001</v>
      </c>
      <c r="L49" s="5">
        <v>15801.4540164721</v>
      </c>
      <c r="P49" s="5">
        <v>220285</v>
      </c>
      <c r="Q49">
        <v>28319.95097250049</v>
      </c>
      <c r="R49">
        <v>71995.000569399359</v>
      </c>
    </row>
    <row r="50" spans="1:18" x14ac:dyDescent="0.35">
      <c r="A50">
        <v>1996</v>
      </c>
      <c r="B50" s="4">
        <v>420368.49391285703</v>
      </c>
      <c r="C50" s="1">
        <v>413.8193</v>
      </c>
      <c r="D50" s="2">
        <v>105.2657</v>
      </c>
      <c r="E50" s="3">
        <v>680</v>
      </c>
      <c r="F50" s="5">
        <v>240420.59388325299</v>
      </c>
      <c r="G50" s="5">
        <v>50006.31698353</v>
      </c>
      <c r="H50" s="5">
        <v>107623.8983129</v>
      </c>
      <c r="I50" s="5">
        <v>7374.6224337455396</v>
      </c>
      <c r="J50" s="5">
        <v>172467.89430986301</v>
      </c>
      <c r="K50" s="5">
        <v>158582.74124697701</v>
      </c>
      <c r="L50" s="5">
        <v>13885.1530628864</v>
      </c>
      <c r="P50" s="5">
        <v>234925.887214702</v>
      </c>
    </row>
    <row r="51" spans="1:18" x14ac:dyDescent="0.35">
      <c r="A51">
        <v>1997</v>
      </c>
      <c r="B51" s="4">
        <v>427826.11331308598</v>
      </c>
      <c r="C51" s="1">
        <v>414.15949999999998</v>
      </c>
      <c r="D51" s="2">
        <v>105.3522</v>
      </c>
      <c r="E51" s="3">
        <v>683.5</v>
      </c>
      <c r="F51" s="5">
        <v>247115.54471970201</v>
      </c>
      <c r="G51" s="5">
        <v>49756.525532070002</v>
      </c>
      <c r="H51" s="5">
        <v>109859.91395507701</v>
      </c>
      <c r="I51" s="5">
        <v>2140.6026948549602</v>
      </c>
      <c r="J51" s="5">
        <v>198915.52978868599</v>
      </c>
      <c r="K51" s="5">
        <v>179582.140064112</v>
      </c>
      <c r="L51" s="5">
        <v>19333.389724573699</v>
      </c>
      <c r="P51" s="5">
        <v>237730.04025878801</v>
      </c>
    </row>
    <row r="52" spans="1:18" x14ac:dyDescent="0.35">
      <c r="A52">
        <v>1998</v>
      </c>
      <c r="B52" s="4">
        <v>439954.87869814102</v>
      </c>
      <c r="C52" s="1">
        <v>407.86099999999999</v>
      </c>
      <c r="D52" s="2">
        <v>103.75</v>
      </c>
      <c r="E52" s="3">
        <v>683.6</v>
      </c>
      <c r="F52" s="5">
        <v>252881.02209630201</v>
      </c>
      <c r="G52" s="5">
        <v>49865.766215459997</v>
      </c>
      <c r="H52" s="5">
        <v>117996.68055857399</v>
      </c>
      <c r="I52" s="5">
        <v>798.46843120083201</v>
      </c>
      <c r="J52" s="5">
        <v>202355.85292266699</v>
      </c>
      <c r="K52" s="5">
        <v>185753.056751428</v>
      </c>
      <c r="L52" s="5">
        <v>16602.796171239399</v>
      </c>
      <c r="P52" s="5">
        <v>241918.192990546</v>
      </c>
    </row>
    <row r="53" spans="1:18" x14ac:dyDescent="0.35">
      <c r="A53">
        <v>1999</v>
      </c>
      <c r="B53" s="4">
        <v>447465.78693746601</v>
      </c>
      <c r="C53" s="1">
        <v>402.35210000000001</v>
      </c>
      <c r="D53" s="2">
        <v>102.34869999999999</v>
      </c>
      <c r="E53" s="3">
        <v>689.2</v>
      </c>
      <c r="F53" s="5">
        <v>258736.85267592</v>
      </c>
      <c r="G53" s="5">
        <v>50796.319743799999</v>
      </c>
      <c r="H53" s="5">
        <v>121952.499699568</v>
      </c>
      <c r="I53" s="5">
        <v>-1585.7942106378</v>
      </c>
      <c r="J53" s="5">
        <v>209329.03574932201</v>
      </c>
      <c r="K53" s="5">
        <v>192571.37297592501</v>
      </c>
      <c r="L53" s="5">
        <v>16757.662773397002</v>
      </c>
      <c r="P53" s="5">
        <v>246721.89103671501</v>
      </c>
    </row>
    <row r="54" spans="1:18" x14ac:dyDescent="0.35">
      <c r="A54">
        <v>2000</v>
      </c>
      <c r="B54" s="4">
        <v>471540.03834387503</v>
      </c>
      <c r="C54" s="1">
        <v>413.02679999999998</v>
      </c>
      <c r="D54" s="2">
        <v>105.0641</v>
      </c>
      <c r="E54" s="3">
        <v>699.9</v>
      </c>
      <c r="F54" s="5">
        <v>267209.14244723401</v>
      </c>
      <c r="G54" s="5">
        <v>52623.354198269997</v>
      </c>
      <c r="H54" s="5">
        <v>129730.297916881</v>
      </c>
      <c r="I54" s="5">
        <v>2747.2839005812998</v>
      </c>
      <c r="J54" s="5">
        <v>242549.457936641</v>
      </c>
      <c r="K54" s="5">
        <v>219262.03084892099</v>
      </c>
      <c r="L54" s="5">
        <v>23287.427087720102</v>
      </c>
      <c r="P54" s="5">
        <v>256663.59314558</v>
      </c>
    </row>
    <row r="55" spans="1:18" x14ac:dyDescent="0.35">
      <c r="A55">
        <v>2001</v>
      </c>
      <c r="B55" s="4">
        <v>483636.918238318</v>
      </c>
      <c r="C55" s="1">
        <v>412.41629999999998</v>
      </c>
      <c r="D55" s="2">
        <v>104.9088</v>
      </c>
      <c r="E55" s="3">
        <v>706.8</v>
      </c>
      <c r="F55" s="5">
        <v>274587.47436419199</v>
      </c>
      <c r="G55" s="5">
        <v>53992.100553759999</v>
      </c>
      <c r="H55" s="5">
        <v>129931.92459814101</v>
      </c>
      <c r="I55" s="5">
        <v>3218.92949702858</v>
      </c>
      <c r="J55" s="5">
        <v>242798.774041022</v>
      </c>
      <c r="K55" s="5">
        <v>221685.337779011</v>
      </c>
      <c r="L55" s="5">
        <v>21113.436262010298</v>
      </c>
      <c r="P55" s="5">
        <v>271243.94210076198</v>
      </c>
    </row>
    <row r="56" spans="1:18" x14ac:dyDescent="0.35">
      <c r="A56">
        <v>2002</v>
      </c>
      <c r="B56" s="4">
        <v>482077.19700752298</v>
      </c>
      <c r="C56" s="1">
        <v>407.47579999999999</v>
      </c>
      <c r="D56" s="2">
        <v>103.652</v>
      </c>
      <c r="E56" s="3">
        <v>711.4</v>
      </c>
      <c r="F56" s="5">
        <v>274324.73014091398</v>
      </c>
      <c r="G56" s="5">
        <v>55645.677326129997</v>
      </c>
      <c r="H56" s="5">
        <v>130541.367547459</v>
      </c>
      <c r="I56" s="5">
        <v>-2746.46592888958</v>
      </c>
      <c r="J56" s="5">
        <v>234094.95724828599</v>
      </c>
      <c r="K56" s="5">
        <v>208364.41688523901</v>
      </c>
      <c r="L56" s="5">
        <v>25730.540363046999</v>
      </c>
      <c r="P56" s="5">
        <v>279003.63080642198</v>
      </c>
    </row>
    <row r="57" spans="1:18" x14ac:dyDescent="0.35">
      <c r="A57">
        <v>2003</v>
      </c>
      <c r="B57" s="4">
        <v>487606.51886742201</v>
      </c>
      <c r="C57" s="1">
        <v>406.23450000000003</v>
      </c>
      <c r="D57" s="2">
        <v>103.33629999999999</v>
      </c>
      <c r="E57" s="3">
        <v>715.9</v>
      </c>
      <c r="F57" s="5">
        <v>278787.79680976301</v>
      </c>
      <c r="G57" s="5">
        <v>57220.105604529999</v>
      </c>
      <c r="H57" s="5">
        <v>129362.32640832401</v>
      </c>
      <c r="I57" s="5">
        <v>-1251.1674356634001</v>
      </c>
      <c r="J57" s="5">
        <v>232689.334103537</v>
      </c>
      <c r="K57" s="5">
        <v>207792.43446356599</v>
      </c>
      <c r="L57" s="5">
        <v>24896.8996399719</v>
      </c>
      <c r="P57" s="5">
        <v>279988.46230551199</v>
      </c>
    </row>
    <row r="58" spans="1:18" x14ac:dyDescent="0.35">
      <c r="A58">
        <v>2004</v>
      </c>
      <c r="B58" s="4">
        <v>502265.68002611899</v>
      </c>
      <c r="C58" s="1">
        <v>410.66419999999999</v>
      </c>
      <c r="D58" s="2">
        <v>104.4631</v>
      </c>
      <c r="E58" s="3">
        <v>721.7</v>
      </c>
      <c r="F58" s="5">
        <v>285556.87438518298</v>
      </c>
      <c r="G58" s="5">
        <v>57835.43876289</v>
      </c>
      <c r="H58" s="5">
        <v>137178.121857463</v>
      </c>
      <c r="I58" s="5">
        <v>-3898.1769879252001</v>
      </c>
      <c r="J58" s="5">
        <v>257662.219597816</v>
      </c>
      <c r="K58" s="5">
        <v>222087.364269716</v>
      </c>
      <c r="L58" s="5">
        <v>35574.855328100202</v>
      </c>
      <c r="P58" s="5">
        <v>282527.26794551598</v>
      </c>
    </row>
    <row r="59" spans="1:18" x14ac:dyDescent="0.35">
      <c r="A59">
        <v>2005</v>
      </c>
      <c r="B59" s="4">
        <v>520848.31534546602</v>
      </c>
      <c r="C59" s="1">
        <v>415.19479999999999</v>
      </c>
      <c r="D59" s="2">
        <v>105.6156</v>
      </c>
      <c r="E59" s="3">
        <v>730.1</v>
      </c>
      <c r="F59" s="5">
        <v>292275.872414855</v>
      </c>
      <c r="G59" s="5">
        <v>58586.329896930001</v>
      </c>
      <c r="H59" s="5">
        <v>141998.86609478999</v>
      </c>
      <c r="I59" s="5">
        <v>-1750.5122626794</v>
      </c>
      <c r="J59" s="5">
        <v>280498.557741069</v>
      </c>
      <c r="K59" s="5">
        <v>252127.034185975</v>
      </c>
      <c r="L59" s="5">
        <v>28371.523555094602</v>
      </c>
      <c r="P59" s="5">
        <v>291136.30818154197</v>
      </c>
    </row>
    <row r="60" spans="1:18" x14ac:dyDescent="0.35">
      <c r="A60">
        <v>2006</v>
      </c>
      <c r="B60" s="4">
        <v>553721.55162867298</v>
      </c>
      <c r="C60" s="1">
        <v>425.2758</v>
      </c>
      <c r="D60" s="2">
        <v>108.18</v>
      </c>
      <c r="E60" s="3">
        <v>737.8</v>
      </c>
      <c r="F60" s="5">
        <v>301031.19304808701</v>
      </c>
      <c r="G60" s="5">
        <v>59485.005810609997</v>
      </c>
      <c r="H60" s="5">
        <v>149838.46576933801</v>
      </c>
      <c r="I60" s="5">
        <v>91.167395723750801</v>
      </c>
      <c r="J60" s="5">
        <v>313457.25928692799</v>
      </c>
      <c r="K60" s="5">
        <v>274845.06125930801</v>
      </c>
      <c r="L60" s="5">
        <v>38612.198027620099</v>
      </c>
      <c r="P60" s="5">
        <v>302429.01213743299</v>
      </c>
    </row>
    <row r="61" spans="1:18" x14ac:dyDescent="0.35">
      <c r="A61">
        <v>2007</v>
      </c>
      <c r="B61" s="4">
        <v>589085.15540166805</v>
      </c>
      <c r="C61" s="1">
        <v>436.47629999999998</v>
      </c>
      <c r="D61" s="2">
        <v>111.0291</v>
      </c>
      <c r="E61" s="3">
        <v>743.3</v>
      </c>
      <c r="F61" s="5">
        <v>312291.73797571298</v>
      </c>
      <c r="G61" s="5">
        <v>61408.651594100003</v>
      </c>
      <c r="H61" s="5">
        <v>160273.91600665601</v>
      </c>
      <c r="I61" s="5">
        <v>-281.35964616213499</v>
      </c>
      <c r="J61" s="5">
        <v>362598.49308071297</v>
      </c>
      <c r="K61" s="5">
        <v>305022.65692502703</v>
      </c>
      <c r="L61" s="5">
        <v>57575.8361556866</v>
      </c>
      <c r="P61" s="5">
        <v>318910.85501684598</v>
      </c>
    </row>
    <row r="62" spans="1:18" x14ac:dyDescent="0.35">
      <c r="A62">
        <v>2008</v>
      </c>
      <c r="B62" s="4">
        <v>614407.71934156399</v>
      </c>
      <c r="C62" s="1">
        <v>451.00979999999998</v>
      </c>
      <c r="D62" s="2">
        <v>114.7261</v>
      </c>
      <c r="E62" s="3">
        <v>761.3</v>
      </c>
      <c r="F62" s="5">
        <v>322789.15698125103</v>
      </c>
      <c r="G62" s="5">
        <v>64947.189516070001</v>
      </c>
      <c r="H62" s="5">
        <v>164257.43331100699</v>
      </c>
      <c r="I62" s="5">
        <v>-2777.97177441139</v>
      </c>
      <c r="J62" s="5">
        <v>387871.40727858001</v>
      </c>
      <c r="K62" s="5">
        <v>329621.63981437898</v>
      </c>
      <c r="L62" s="5">
        <v>58249.767464201701</v>
      </c>
      <c r="P62" s="5">
        <v>334574.978270358</v>
      </c>
    </row>
    <row r="63" spans="1:18" x14ac:dyDescent="0.35">
      <c r="A63">
        <v>2009</v>
      </c>
      <c r="B63" s="4">
        <v>603039.07363026298</v>
      </c>
      <c r="C63" s="1">
        <v>433.35550000000001</v>
      </c>
      <c r="D63" s="2">
        <v>110.2353</v>
      </c>
      <c r="E63" s="3">
        <v>757.6</v>
      </c>
      <c r="F63" s="5">
        <v>325822.20701975899</v>
      </c>
      <c r="G63" s="5">
        <v>68653.734944430005</v>
      </c>
      <c r="H63" s="5">
        <v>152055.407750135</v>
      </c>
      <c r="I63" s="5">
        <v>-4354.1482113891998</v>
      </c>
      <c r="J63" s="5">
        <v>349820.97117855703</v>
      </c>
      <c r="K63" s="5">
        <v>312171.11048189102</v>
      </c>
      <c r="L63" s="5">
        <v>37649.860696665499</v>
      </c>
      <c r="P63" s="5">
        <v>342297.58560158999</v>
      </c>
    </row>
    <row r="64" spans="1:18" x14ac:dyDescent="0.35">
      <c r="A64">
        <v>2010</v>
      </c>
      <c r="B64" s="4">
        <v>624545.11854587297</v>
      </c>
      <c r="C64" s="1">
        <v>434.33909999999997</v>
      </c>
      <c r="D64" s="2">
        <v>110.4855</v>
      </c>
      <c r="E64" s="3">
        <v>762.8</v>
      </c>
      <c r="F64" s="5">
        <v>332949.34840438102</v>
      </c>
      <c r="G64" s="5">
        <v>69846.70434579</v>
      </c>
      <c r="H64" s="5">
        <v>157314.353198083</v>
      </c>
      <c r="I64" s="5">
        <v>-1540.40483404824</v>
      </c>
      <c r="J64" s="5">
        <v>404940.24146234302</v>
      </c>
      <c r="K64" s="5">
        <v>344920.62648937898</v>
      </c>
      <c r="L64" s="5">
        <v>60019.614972963798</v>
      </c>
      <c r="P64" s="5">
        <v>345254.23903779598</v>
      </c>
    </row>
    <row r="65" spans="1:16" x14ac:dyDescent="0.35">
      <c r="A65">
        <v>2011</v>
      </c>
      <c r="B65" s="4">
        <v>635738.744235166</v>
      </c>
      <c r="C65" s="1">
        <v>430.42700000000002</v>
      </c>
      <c r="D65" s="2">
        <v>109.4903</v>
      </c>
      <c r="E65" s="3">
        <v>764.6</v>
      </c>
      <c r="F65" s="5">
        <v>336232.27612897498</v>
      </c>
      <c r="G65" s="5">
        <v>71683.177140369997</v>
      </c>
      <c r="H65" s="5">
        <v>162233.21005222501</v>
      </c>
      <c r="I65" s="5">
        <v>1762.20644331689</v>
      </c>
      <c r="J65" s="5">
        <v>422447.91001798201</v>
      </c>
      <c r="K65" s="5">
        <v>375761.963641927</v>
      </c>
      <c r="L65" s="5">
        <v>46685.946376054999</v>
      </c>
      <c r="P65" s="5">
        <v>358317.25889747799</v>
      </c>
    </row>
    <row r="66" spans="1:16" x14ac:dyDescent="0.35">
      <c r="A66">
        <v>2012</v>
      </c>
      <c r="B66" s="4">
        <v>643645.58906792197</v>
      </c>
      <c r="C66" s="1">
        <v>426.03949999999998</v>
      </c>
      <c r="D66" s="2">
        <v>108.3742</v>
      </c>
      <c r="E66" s="3">
        <v>759.3</v>
      </c>
      <c r="F66" s="5">
        <v>340642.72067272698</v>
      </c>
      <c r="G66" s="5">
        <v>72828.030991990003</v>
      </c>
      <c r="H66" s="5">
        <v>169078.63682546499</v>
      </c>
      <c r="I66" s="5">
        <v>-771.56607920816202</v>
      </c>
      <c r="J66" s="5">
        <v>436246.07227323297</v>
      </c>
      <c r="K66" s="5">
        <v>377668.62251085101</v>
      </c>
      <c r="L66" s="5">
        <v>58577.449762382297</v>
      </c>
      <c r="P66" s="5">
        <v>367510.71035666403</v>
      </c>
    </row>
    <row r="67" spans="1:16" x14ac:dyDescent="0.35">
      <c r="A67">
        <v>2013</v>
      </c>
      <c r="B67" s="4">
        <v>654611.66897032096</v>
      </c>
      <c r="C67" s="1">
        <v>426.05829999999997</v>
      </c>
      <c r="D67" s="2">
        <v>108.379</v>
      </c>
      <c r="E67" s="3">
        <v>757.7</v>
      </c>
      <c r="F67" s="5">
        <v>346877.20524861501</v>
      </c>
      <c r="G67" s="5">
        <v>74708.074669570007</v>
      </c>
      <c r="H67" s="5">
        <v>171688.948770193</v>
      </c>
      <c r="I67" s="5">
        <v>7242.0568297903501</v>
      </c>
      <c r="J67" s="5">
        <v>471766.93579580903</v>
      </c>
      <c r="K67" s="5">
        <v>403407.67978784902</v>
      </c>
      <c r="L67" s="5">
        <v>68359.256007959601</v>
      </c>
      <c r="P67" s="5">
        <v>376094.32695859502</v>
      </c>
    </row>
    <row r="68" spans="1:16" x14ac:dyDescent="0.35">
      <c r="A68">
        <v>2014</v>
      </c>
      <c r="B68" s="4">
        <v>665618.37446688698</v>
      </c>
      <c r="C68" s="1">
        <v>421.45780000000002</v>
      </c>
      <c r="D68" s="2">
        <v>107.2088</v>
      </c>
      <c r="E68" s="3">
        <v>757.6</v>
      </c>
      <c r="F68" s="5">
        <v>349476.60836748499</v>
      </c>
      <c r="G68" s="5">
        <v>76423.882317669995</v>
      </c>
      <c r="H68" s="5">
        <v>175844.32587374601</v>
      </c>
      <c r="I68" s="5">
        <v>1030.33097924455</v>
      </c>
      <c r="J68" s="5">
        <v>434896.87490427197</v>
      </c>
      <c r="K68" s="5">
        <v>365265.75886289001</v>
      </c>
      <c r="L68" s="5">
        <v>69631.1160413818</v>
      </c>
      <c r="P68" s="5">
        <v>382018.37594793399</v>
      </c>
    </row>
    <row r="69" spans="1:16" x14ac:dyDescent="0.35">
      <c r="A69">
        <v>2015</v>
      </c>
      <c r="B69" s="4">
        <v>668006.38169943495</v>
      </c>
      <c r="C69" s="1">
        <v>398.75529999999998</v>
      </c>
      <c r="D69" s="2">
        <v>101.43380000000001</v>
      </c>
      <c r="E69" s="3">
        <v>748.9</v>
      </c>
      <c r="F69" s="5">
        <v>353162.55173009197</v>
      </c>
      <c r="G69" s="5">
        <v>77071.684177300005</v>
      </c>
      <c r="H69" s="5">
        <v>176428.529434803</v>
      </c>
      <c r="I69" s="5">
        <v>-7275.6835084621598</v>
      </c>
      <c r="J69" s="5">
        <v>426381.49812542199</v>
      </c>
      <c r="K69" s="5">
        <v>356111.03948095202</v>
      </c>
      <c r="L69" s="5">
        <v>70270.458644469894</v>
      </c>
      <c r="P69" s="5">
        <v>389154.41138625803</v>
      </c>
    </row>
    <row r="70" spans="1:16" x14ac:dyDescent="0.35">
      <c r="A70">
        <v>2016</v>
      </c>
      <c r="B70" s="4">
        <v>677848.330564167</v>
      </c>
      <c r="C70" s="1">
        <v>391.55919999999998</v>
      </c>
      <c r="D70" s="2">
        <v>99.603300000000004</v>
      </c>
      <c r="E70" s="3">
        <v>745.6</v>
      </c>
      <c r="F70" s="5">
        <v>358267.126648476</v>
      </c>
      <c r="G70" s="5">
        <v>78053.975698490001</v>
      </c>
      <c r="H70" s="5">
        <v>179628.565915126</v>
      </c>
      <c r="I70" s="5">
        <v>-8131.9908724628604</v>
      </c>
      <c r="J70" s="5">
        <v>452922.84010783501</v>
      </c>
      <c r="K70" s="5">
        <v>384666.71697626601</v>
      </c>
      <c r="L70" s="5">
        <v>68256.123131568602</v>
      </c>
      <c r="P70" s="5">
        <v>393914.52208905597</v>
      </c>
    </row>
    <row r="71" spans="1:16" x14ac:dyDescent="0.35">
      <c r="A71">
        <v>2017</v>
      </c>
      <c r="B71" s="4">
        <v>684558.46747829102</v>
      </c>
      <c r="C71" s="1">
        <v>394.92290000000003</v>
      </c>
      <c r="D71" s="2">
        <v>100.4589</v>
      </c>
      <c r="E71" s="3">
        <v>749.6</v>
      </c>
      <c r="F71" s="5">
        <v>365356.52936497203</v>
      </c>
      <c r="G71" s="5">
        <v>78788.514099930006</v>
      </c>
      <c r="H71" s="5">
        <v>185850.01759137399</v>
      </c>
      <c r="I71" s="5">
        <v>-9419.81122166559</v>
      </c>
      <c r="J71" s="5">
        <v>454194.20793968398</v>
      </c>
      <c r="K71" s="5">
        <v>392069.342510132</v>
      </c>
      <c r="L71" s="5">
        <v>62124.865429551799</v>
      </c>
      <c r="P71" s="5">
        <v>399355.69786711602</v>
      </c>
    </row>
    <row r="72" spans="1:16" x14ac:dyDescent="0.35">
      <c r="A72">
        <v>2018</v>
      </c>
      <c r="B72" s="4">
        <v>709521.55649554206</v>
      </c>
      <c r="C72" s="1">
        <v>404.56920000000002</v>
      </c>
      <c r="D72" s="2">
        <v>102.9127</v>
      </c>
      <c r="E72" s="3">
        <v>756.6</v>
      </c>
      <c r="F72" s="5">
        <v>372305.53005804197</v>
      </c>
      <c r="G72" s="5">
        <v>79927.041323869998</v>
      </c>
      <c r="H72" s="5">
        <v>188751.84790924599</v>
      </c>
      <c r="I72" s="5">
        <v>-3079.2122592905098</v>
      </c>
      <c r="J72" s="5">
        <v>478772.27616553899</v>
      </c>
      <c r="K72" s="5">
        <v>404074.783679343</v>
      </c>
      <c r="L72" s="5">
        <v>74697.492486196395</v>
      </c>
      <c r="P72" s="5">
        <v>408181.605696844</v>
      </c>
    </row>
    <row r="73" spans="1:16" x14ac:dyDescent="0.35">
      <c r="A73">
        <v>2019</v>
      </c>
      <c r="B73" s="4">
        <v>716878.58983186504</v>
      </c>
      <c r="C73" s="1">
        <v>399.09500000000003</v>
      </c>
      <c r="D73" s="2">
        <v>101.5202</v>
      </c>
      <c r="E73" s="3">
        <v>759.4</v>
      </c>
      <c r="F73" s="5">
        <v>375673.97447568702</v>
      </c>
      <c r="G73" s="5">
        <v>81400.873915339995</v>
      </c>
      <c r="H73" s="5">
        <v>190848.88242565299</v>
      </c>
      <c r="I73" s="5">
        <v>1280.0578615823799</v>
      </c>
      <c r="J73" s="5">
        <v>480060.56986503699</v>
      </c>
      <c r="K73" s="5">
        <v>409783.70592014497</v>
      </c>
      <c r="L73" s="5">
        <v>70276.863944891797</v>
      </c>
      <c r="P73" s="5">
        <v>420198.940366311</v>
      </c>
    </row>
    <row r="74" spans="1:16" x14ac:dyDescent="0.35">
      <c r="A74">
        <v>2020</v>
      </c>
      <c r="B74" s="4">
        <v>696619.95867014595</v>
      </c>
      <c r="C74" s="1">
        <v>387.27780000000001</v>
      </c>
      <c r="D74" s="2">
        <v>98.514200000000002</v>
      </c>
      <c r="E74" s="3">
        <v>753.9</v>
      </c>
      <c r="F74" s="5">
        <v>361473.72326736199</v>
      </c>
      <c r="G74" s="5">
        <v>84475.302614870001</v>
      </c>
      <c r="H74" s="5">
        <v>188044.96167752499</v>
      </c>
      <c r="I74" s="5">
        <v>3884.2728989269799</v>
      </c>
      <c r="J74" s="5">
        <v>446502.44419754599</v>
      </c>
      <c r="K74" s="5">
        <v>401882.98646606598</v>
      </c>
      <c r="L74" s="5">
        <v>44619.457731479699</v>
      </c>
      <c r="P74" s="5">
        <v>415010.278757972</v>
      </c>
    </row>
    <row r="75" spans="1:16" x14ac:dyDescent="0.35">
      <c r="A75">
        <v>2021</v>
      </c>
      <c r="B75" s="4">
        <v>743330.23111145105</v>
      </c>
      <c r="C75" s="1">
        <v>397.73899999999998</v>
      </c>
      <c r="D75" s="2">
        <v>101.17529999999999</v>
      </c>
      <c r="E75" s="3">
        <v>758.3</v>
      </c>
      <c r="F75" s="5">
        <v>368934.123994469</v>
      </c>
      <c r="G75" s="5">
        <v>88782.044058879997</v>
      </c>
      <c r="H75" s="5">
        <v>195767.684892363</v>
      </c>
      <c r="I75" s="5">
        <v>-5299.3454669571902</v>
      </c>
      <c r="J75" s="5">
        <v>529901.95551710203</v>
      </c>
      <c r="K75" s="5">
        <v>438331.47992506402</v>
      </c>
      <c r="L75" s="5">
        <v>91570.475592038405</v>
      </c>
      <c r="P75" s="5">
        <v>433606.695242571</v>
      </c>
    </row>
    <row r="76" spans="1:16" x14ac:dyDescent="0.35">
      <c r="A76">
        <v>2022</v>
      </c>
      <c r="B76" s="4">
        <v>781460.26937037404</v>
      </c>
      <c r="C76" s="1">
        <v>419.86959999999999</v>
      </c>
      <c r="D76" s="1">
        <v>106.8048</v>
      </c>
      <c r="E76" s="3">
        <v>779.8</v>
      </c>
      <c r="F76" s="5">
        <v>393760.50168793002</v>
      </c>
      <c r="G76" s="5">
        <v>88876.696520259997</v>
      </c>
      <c r="H76" s="5">
        <v>205136.90677498499</v>
      </c>
      <c r="I76" s="5">
        <v>-9873.9992603522296</v>
      </c>
      <c r="J76" s="5">
        <v>601221.26655435504</v>
      </c>
      <c r="K76" s="5">
        <v>494148.06578051898</v>
      </c>
      <c r="L76" s="5">
        <v>107073.200773836</v>
      </c>
      <c r="P76" s="5">
        <v>457036.092092123</v>
      </c>
    </row>
    <row r="77" spans="1:16" x14ac:dyDescent="0.35">
      <c r="A77">
        <v>2023</v>
      </c>
      <c r="B77" s="5">
        <v>795038.136707686</v>
      </c>
      <c r="C77" s="1">
        <v>420.70729999999998</v>
      </c>
      <c r="D77" s="1">
        <v>107.0179</v>
      </c>
      <c r="E77" s="3">
        <v>796.4</v>
      </c>
      <c r="F77" s="5">
        <v>410140.63925610599</v>
      </c>
      <c r="G77" s="5">
        <v>89978.110674597905</v>
      </c>
      <c r="H77" s="5">
        <v>206851.492624565</v>
      </c>
      <c r="I77" s="5">
        <v>-1172.18495257176</v>
      </c>
      <c r="J77" s="5">
        <v>588976.15587943897</v>
      </c>
      <c r="K77" s="5">
        <v>494207.345244697</v>
      </c>
      <c r="L77" s="5">
        <v>94768.810634741196</v>
      </c>
      <c r="P77" s="5">
        <v>473614.26272935298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2024-06-17T11:09:01Z</dcterms:created>
  <dcterms:modified xsi:type="dcterms:W3CDTF">2024-06-17T13:34:33Z</dcterms:modified>
</cp:coreProperties>
</file>