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\Documents\PhD\Data\Island-wide survey\R\"/>
    </mc:Choice>
  </mc:AlternateContent>
  <xr:revisionPtr revIDLastSave="0" documentId="13_ncr:40001_{50F1328D-F1D1-4A8D-BC16-9CC461B1EB97}" xr6:coauthVersionLast="36" xr6:coauthVersionMax="36" xr10:uidLastSave="{00000000-0000-0000-0000-000000000000}"/>
  <bookViews>
    <workbookView xWindow="0" yWindow="0" windowWidth="23040" windowHeight="8772" activeTab="1"/>
  </bookViews>
  <sheets>
    <sheet name="Model selection" sheetId="4" r:id="rId1"/>
    <sheet name="Pop estim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3" i="5" l="1"/>
  <c r="K22" i="5"/>
  <c r="K21" i="5"/>
  <c r="K20" i="5"/>
  <c r="K19" i="5"/>
  <c r="K18" i="5"/>
  <c r="K17" i="5"/>
  <c r="K16" i="5"/>
  <c r="K15" i="5"/>
</calcChain>
</file>

<file path=xl/sharedStrings.xml><?xml version="1.0" encoding="utf-8"?>
<sst xmlns="http://schemas.openxmlformats.org/spreadsheetml/2006/main" count="112" uniqueCount="72">
  <si>
    <t>Formula</t>
  </si>
  <si>
    <t>~stratum</t>
  </si>
  <si>
    <t>~veg_height</t>
  </si>
  <si>
    <t>~surveyor</t>
  </si>
  <si>
    <t>~1</t>
  </si>
  <si>
    <t>&lt;NA&gt;</t>
  </si>
  <si>
    <t>Model</t>
  </si>
  <si>
    <t>prion.strat.veg.hr</t>
  </si>
  <si>
    <t>Hazard-rate</t>
  </si>
  <si>
    <t>prion.strat.veg.obs.hr</t>
  </si>
  <si>
    <t>prion.veg_height.hr</t>
  </si>
  <si>
    <t>prion.strat.obs.hr</t>
  </si>
  <si>
    <t>prion.strat.hr</t>
  </si>
  <si>
    <t>prion.obs.hr</t>
  </si>
  <si>
    <t>prion.haz.rate</t>
  </si>
  <si>
    <t>prion.haz.rate.cos</t>
  </si>
  <si>
    <t>prion.haz.rate.herm</t>
  </si>
  <si>
    <t>prion.haz.rate.poly</t>
  </si>
  <si>
    <t>prion.strat.veg.hn</t>
  </si>
  <si>
    <t>Half-normal</t>
  </si>
  <si>
    <t>prion.unif.cos</t>
  </si>
  <si>
    <t>prion.unif.poly</t>
  </si>
  <si>
    <t>prion.strat.veg.obs.hn</t>
  </si>
  <si>
    <t>prion.half.norm.cos</t>
  </si>
  <si>
    <t>prion.veg_height.hn</t>
  </si>
  <si>
    <t>prion.strat.hn</t>
  </si>
  <si>
    <t>prion.strat.obs.hn</t>
  </si>
  <si>
    <t>prion.half.norm.herm</t>
  </si>
  <si>
    <t>prion.half.norm</t>
  </si>
  <si>
    <t>prion.half.norm.poly</t>
  </si>
  <si>
    <t>prion.obs.hn</t>
  </si>
  <si>
    <t>prion.unif.herm</t>
  </si>
  <si>
    <t>C-vM $p$-value</t>
  </si>
  <si>
    <t>Average detectability</t>
  </si>
  <si>
    <t>se(Average detectability)</t>
  </si>
  <si>
    <t>Delta AIC</t>
  </si>
  <si>
    <t>~stratum + veg_height</t>
  </si>
  <si>
    <t>~stratum + veg_height + surveyor</t>
  </si>
  <si>
    <t>~stratum + surveyor</t>
  </si>
  <si>
    <t>Key function</t>
  </si>
  <si>
    <t>Uniform with cosine adjustment terms of order 1,2</t>
  </si>
  <si>
    <t>Uniform with simple polynomial adjustment terms of order 2,4,6</t>
  </si>
  <si>
    <t>Half-normal with cosine adjustment terms of order 2,3</t>
  </si>
  <si>
    <t>Half-normal with Hermite polynomial adjustment term of order 4</t>
  </si>
  <si>
    <t>Uniform with Hermite polynomial adjustment term of order 4</t>
  </si>
  <si>
    <t xml:space="preserve">Region </t>
  </si>
  <si>
    <t xml:space="preserve">       Area</t>
  </si>
  <si>
    <t xml:space="preserve"> CoveredArea</t>
  </si>
  <si>
    <t xml:space="preserve">     Effort</t>
  </si>
  <si>
    <t xml:space="preserve">    n</t>
  </si>
  <si>
    <t xml:space="preserve">        ER</t>
  </si>
  <si>
    <t xml:space="preserve">     se.ER</t>
  </si>
  <si>
    <t xml:space="preserve">     cv.ER</t>
  </si>
  <si>
    <t xml:space="preserve"> mean.size</t>
  </si>
  <si>
    <t xml:space="preserve"> se.mean</t>
  </si>
  <si>
    <t>:------</t>
  </si>
  <si>
    <t>----------:</t>
  </si>
  <si>
    <t>-----------:</t>
  </si>
  <si>
    <t>----:</t>
  </si>
  <si>
    <t>---------:</t>
  </si>
  <si>
    <t>-------:</t>
  </si>
  <si>
    <t xml:space="preserve">Total  </t>
  </si>
  <si>
    <t xml:space="preserve">Label </t>
  </si>
  <si>
    <t xml:space="preserve">  Estimate</t>
  </si>
  <si>
    <t xml:space="preserve">       se</t>
  </si>
  <si>
    <t xml:space="preserve">        cv</t>
  </si>
  <si>
    <t xml:space="preserve">        lcl</t>
  </si>
  <si>
    <t xml:space="preserve">      ucl</t>
  </si>
  <si>
    <t xml:space="preserve">        df</t>
  </si>
  <si>
    <t>:-----</t>
  </si>
  <si>
    <t>--------: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</si>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</sst>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XFD2"/>
    </sheetView>
  </sheetViews>
  <sheetFormatPr defaultRowHeight="14.4" x14ac:dyDescent="0.3"/>
  <cols>
    <col min="1" max="1" width="8.88671875" style="5"/>
    <col min="2" max="2" width="21.88671875" style="5" customWidth="1"/>
    <col min="3" max="3" width="71.77734375" style="5" customWidth="1"/>
    <col min="4" max="4" width="30.109375" style="5" customWidth="1"/>
    <col min="5" max="5" width="14.5546875" style="5" customWidth="1"/>
    <col min="6" max="6" width="12.88671875" style="5" customWidth="1"/>
    <col min="7" max="7" width="12.109375" style="5" customWidth="1"/>
    <col min="8" max="8" width="12.21875" style="5" customWidth="1"/>
    <col min="9" max="16384" width="8.88671875" style="5"/>
  </cols>
  <sheetData>
    <row r="1" spans="1:8" s="3" customFormat="1" ht="28.8" x14ac:dyDescent="0.3">
      <c r="A1" s="2"/>
      <c r="B1" s="3" t="s">
        <v>6</v>
      </c>
      <c r="C1" s="2" t="s">
        <v>39</v>
      </c>
      <c r="D1" s="3" t="s">
        <v>0</v>
      </c>
      <c r="E1" s="3" t="s">
        <v>32</v>
      </c>
      <c r="F1" s="3" t="s">
        <v>33</v>
      </c>
      <c r="G1" s="3" t="s">
        <v>34</v>
      </c>
      <c r="H1" s="3" t="s">
        <v>35</v>
      </c>
    </row>
    <row r="2" spans="1:8" x14ac:dyDescent="0.3">
      <c r="A2" s="4">
        <v>21</v>
      </c>
      <c r="B2" s="5" t="s">
        <v>7</v>
      </c>
      <c r="C2" s="4" t="s">
        <v>8</v>
      </c>
      <c r="D2" s="5" t="s">
        <v>36</v>
      </c>
      <c r="E2" s="5">
        <v>0.32647058610000002</v>
      </c>
      <c r="F2" s="5">
        <v>0.54987319999999995</v>
      </c>
      <c r="G2" s="5">
        <v>1.3329549E-2</v>
      </c>
      <c r="H2" s="5">
        <v>0</v>
      </c>
    </row>
    <row r="3" spans="1:8" x14ac:dyDescent="0.3">
      <c r="A3" s="4">
        <v>23</v>
      </c>
      <c r="B3" s="5" t="s">
        <v>9</v>
      </c>
      <c r="C3" s="4" t="s">
        <v>8</v>
      </c>
      <c r="D3" s="5" t="s">
        <v>37</v>
      </c>
      <c r="E3" s="5">
        <v>0.37200863150000002</v>
      </c>
      <c r="F3" s="5">
        <v>0.54995070000000001</v>
      </c>
      <c r="G3" s="5">
        <v>1.3317027E-2</v>
      </c>
      <c r="H3" s="5">
        <v>1.169627</v>
      </c>
    </row>
    <row r="4" spans="1:8" x14ac:dyDescent="0.3">
      <c r="A4" s="4">
        <v>17</v>
      </c>
      <c r="B4" s="5" t="s">
        <v>10</v>
      </c>
      <c r="C4" s="4" t="s">
        <v>8</v>
      </c>
      <c r="D4" s="5" t="s">
        <v>2</v>
      </c>
      <c r="E4" s="5">
        <v>0.1119474744</v>
      </c>
      <c r="F4" s="5">
        <v>0.55032449999999999</v>
      </c>
      <c r="G4" s="5">
        <v>1.3309408E-2</v>
      </c>
      <c r="H4" s="5">
        <v>2.319083</v>
      </c>
    </row>
    <row r="5" spans="1:8" x14ac:dyDescent="0.3">
      <c r="A5" s="4">
        <v>19</v>
      </c>
      <c r="B5" s="5" t="s">
        <v>11</v>
      </c>
      <c r="C5" s="4" t="s">
        <v>8</v>
      </c>
      <c r="D5" s="5" t="s">
        <v>38</v>
      </c>
      <c r="E5" s="5">
        <v>0.4054963701</v>
      </c>
      <c r="F5" s="5">
        <v>0.54969710000000005</v>
      </c>
      <c r="G5" s="5">
        <v>1.3382982E-2</v>
      </c>
      <c r="H5" s="5">
        <v>6.4701219999999999</v>
      </c>
    </row>
    <row r="6" spans="1:8" x14ac:dyDescent="0.3">
      <c r="A6" s="4">
        <v>13</v>
      </c>
      <c r="B6" s="5" t="s">
        <v>12</v>
      </c>
      <c r="C6" s="4" t="s">
        <v>8</v>
      </c>
      <c r="D6" s="5" t="s">
        <v>1</v>
      </c>
      <c r="E6" s="5">
        <v>0.34195759510000001</v>
      </c>
      <c r="F6" s="5">
        <v>0.54968830000000002</v>
      </c>
      <c r="G6" s="5">
        <v>1.3409298E-2</v>
      </c>
      <c r="H6" s="5">
        <v>7.0874779999999999</v>
      </c>
    </row>
    <row r="7" spans="1:8" x14ac:dyDescent="0.3">
      <c r="A7" s="4">
        <v>15</v>
      </c>
      <c r="B7" s="5" t="s">
        <v>13</v>
      </c>
      <c r="C7" s="4" t="s">
        <v>8</v>
      </c>
      <c r="D7" s="5" t="s">
        <v>3</v>
      </c>
      <c r="E7" s="5">
        <v>0.1434060969</v>
      </c>
      <c r="F7" s="5">
        <v>0.55236359999999995</v>
      </c>
      <c r="G7" s="5">
        <v>1.3336824000000001E-2</v>
      </c>
      <c r="H7" s="5">
        <v>14.308147999999999</v>
      </c>
    </row>
    <row r="8" spans="1:8" x14ac:dyDescent="0.3">
      <c r="A8" s="4">
        <v>2</v>
      </c>
      <c r="B8" s="5" t="s">
        <v>14</v>
      </c>
      <c r="C8" s="4" t="s">
        <v>8</v>
      </c>
      <c r="D8" s="5" t="s">
        <v>4</v>
      </c>
      <c r="E8" s="5">
        <v>9.6667186200000005E-2</v>
      </c>
      <c r="F8" s="5">
        <v>0.55230020000000002</v>
      </c>
      <c r="G8" s="5">
        <v>1.3379514E-2</v>
      </c>
      <c r="H8" s="5">
        <v>14.974354</v>
      </c>
    </row>
    <row r="9" spans="1:8" x14ac:dyDescent="0.3">
      <c r="A9" s="4">
        <v>4</v>
      </c>
      <c r="B9" s="5" t="s">
        <v>15</v>
      </c>
      <c r="C9" s="4" t="s">
        <v>8</v>
      </c>
      <c r="D9" s="5" t="s">
        <v>4</v>
      </c>
      <c r="E9" s="5">
        <v>9.6667186200000005E-2</v>
      </c>
      <c r="F9" s="5">
        <v>0.55230020000000002</v>
      </c>
      <c r="G9" s="5">
        <v>1.3379514E-2</v>
      </c>
      <c r="H9" s="5">
        <v>14.974354</v>
      </c>
    </row>
    <row r="10" spans="1:8" x14ac:dyDescent="0.3">
      <c r="A10" s="4">
        <v>7</v>
      </c>
      <c r="B10" s="5" t="s">
        <v>16</v>
      </c>
      <c r="C10" s="4" t="s">
        <v>8</v>
      </c>
      <c r="D10" s="5" t="s">
        <v>4</v>
      </c>
      <c r="E10" s="5">
        <v>9.6667186200000005E-2</v>
      </c>
      <c r="F10" s="5">
        <v>0.55230020000000002</v>
      </c>
      <c r="G10" s="5">
        <v>1.3379514E-2</v>
      </c>
      <c r="H10" s="5">
        <v>14.974354</v>
      </c>
    </row>
    <row r="11" spans="1:8" x14ac:dyDescent="0.3">
      <c r="A11" s="4">
        <v>10</v>
      </c>
      <c r="B11" s="5" t="s">
        <v>17</v>
      </c>
      <c r="C11" s="4" t="s">
        <v>8</v>
      </c>
      <c r="D11" s="5" t="s">
        <v>4</v>
      </c>
      <c r="E11" s="5">
        <v>9.6667186200000005E-2</v>
      </c>
      <c r="F11" s="5">
        <v>0.55230020000000002</v>
      </c>
      <c r="G11" s="5">
        <v>1.3379514E-2</v>
      </c>
      <c r="H11" s="5">
        <v>14.974354</v>
      </c>
    </row>
    <row r="12" spans="1:8" x14ac:dyDescent="0.3">
      <c r="A12" s="4">
        <v>20</v>
      </c>
      <c r="B12" s="5" t="s">
        <v>18</v>
      </c>
      <c r="C12" s="4" t="s">
        <v>19</v>
      </c>
      <c r="D12" s="5" t="s">
        <v>36</v>
      </c>
      <c r="E12" s="5">
        <v>3.5157875999999998E-2</v>
      </c>
      <c r="F12" s="5">
        <v>0.54473530000000003</v>
      </c>
      <c r="G12" s="5">
        <v>8.9154130000000005E-3</v>
      </c>
      <c r="H12" s="5">
        <v>17.976424000000002</v>
      </c>
    </row>
    <row r="13" spans="1:8" x14ac:dyDescent="0.3">
      <c r="A13" s="4">
        <v>5</v>
      </c>
      <c r="B13" s="5" t="s">
        <v>20</v>
      </c>
      <c r="C13" s="4" t="s">
        <v>40</v>
      </c>
      <c r="D13" s="5" t="s">
        <v>5</v>
      </c>
      <c r="E13" s="5">
        <v>5.4784816799999997E-2</v>
      </c>
      <c r="F13" s="5">
        <v>0.51815040000000001</v>
      </c>
      <c r="G13" s="5">
        <v>1.1377172E-2</v>
      </c>
      <c r="H13" s="5">
        <v>18.127236</v>
      </c>
    </row>
    <row r="14" spans="1:8" x14ac:dyDescent="0.3">
      <c r="A14" s="4">
        <v>11</v>
      </c>
      <c r="B14" s="5" t="s">
        <v>21</v>
      </c>
      <c r="C14" s="4" t="s">
        <v>41</v>
      </c>
      <c r="D14" s="5" t="s">
        <v>5</v>
      </c>
      <c r="E14" s="5">
        <v>6.6495666199999998E-2</v>
      </c>
      <c r="F14" s="5">
        <v>0.53154780000000001</v>
      </c>
      <c r="G14" s="5">
        <v>1.1100642000000001E-2</v>
      </c>
      <c r="H14" s="5">
        <v>19.166445</v>
      </c>
    </row>
    <row r="15" spans="1:8" x14ac:dyDescent="0.3">
      <c r="A15" s="4">
        <v>22</v>
      </c>
      <c r="B15" s="5" t="s">
        <v>22</v>
      </c>
      <c r="C15" s="4" t="s">
        <v>19</v>
      </c>
      <c r="D15" s="5" t="s">
        <v>37</v>
      </c>
      <c r="E15" s="5">
        <v>3.7424760000000001E-2</v>
      </c>
      <c r="F15" s="5">
        <v>0.54472149999999997</v>
      </c>
      <c r="G15" s="5">
        <v>8.9214110000000006E-3</v>
      </c>
      <c r="H15" s="5">
        <v>19.789491999999999</v>
      </c>
    </row>
    <row r="16" spans="1:8" x14ac:dyDescent="0.3">
      <c r="A16" s="4">
        <v>3</v>
      </c>
      <c r="B16" s="5" t="s">
        <v>23</v>
      </c>
      <c r="C16" s="4" t="s">
        <v>42</v>
      </c>
      <c r="D16" s="5" t="s">
        <v>4</v>
      </c>
      <c r="E16" s="5">
        <v>8.3408028699999998E-2</v>
      </c>
      <c r="F16" s="5">
        <v>0.54733419999999999</v>
      </c>
      <c r="G16" s="5">
        <v>1.9326402999999999E-2</v>
      </c>
      <c r="H16" s="5">
        <v>24.901852000000002</v>
      </c>
    </row>
    <row r="17" spans="1:8" x14ac:dyDescent="0.3">
      <c r="A17" s="4">
        <v>16</v>
      </c>
      <c r="B17" s="5" t="s">
        <v>24</v>
      </c>
      <c r="C17" s="4" t="s">
        <v>19</v>
      </c>
      <c r="D17" s="5" t="s">
        <v>2</v>
      </c>
      <c r="E17" s="5">
        <v>1.07628172E-2</v>
      </c>
      <c r="F17" s="5">
        <v>0.54871879999999995</v>
      </c>
      <c r="G17" s="5">
        <v>8.7252330000000006E-3</v>
      </c>
      <c r="H17" s="5">
        <v>31.023823</v>
      </c>
    </row>
    <row r="18" spans="1:8" x14ac:dyDescent="0.3">
      <c r="A18" s="4">
        <v>12</v>
      </c>
      <c r="B18" s="5" t="s">
        <v>25</v>
      </c>
      <c r="C18" s="4" t="s">
        <v>19</v>
      </c>
      <c r="D18" s="5" t="s">
        <v>1</v>
      </c>
      <c r="E18" s="5">
        <v>2.7226702799999999E-2</v>
      </c>
      <c r="F18" s="5">
        <v>0.54774009999999995</v>
      </c>
      <c r="G18" s="5">
        <v>8.7765599999999992E-3</v>
      </c>
      <c r="H18" s="5">
        <v>31.319877000000002</v>
      </c>
    </row>
    <row r="19" spans="1:8" x14ac:dyDescent="0.3">
      <c r="A19" s="4">
        <v>18</v>
      </c>
      <c r="B19" s="5" t="s">
        <v>26</v>
      </c>
      <c r="C19" s="4" t="s">
        <v>19</v>
      </c>
      <c r="D19" s="5" t="s">
        <v>38</v>
      </c>
      <c r="E19" s="5">
        <v>3.0421944199999999E-2</v>
      </c>
      <c r="F19" s="5">
        <v>0.54765240000000004</v>
      </c>
      <c r="G19" s="5">
        <v>8.7743349999999994E-3</v>
      </c>
      <c r="H19" s="5">
        <v>32.378861000000001</v>
      </c>
    </row>
    <row r="20" spans="1:8" x14ac:dyDescent="0.3">
      <c r="A20" s="4">
        <v>6</v>
      </c>
      <c r="B20" s="5" t="s">
        <v>27</v>
      </c>
      <c r="C20" s="4" t="s">
        <v>43</v>
      </c>
      <c r="D20" s="5" t="s">
        <v>4</v>
      </c>
      <c r="E20" s="5">
        <v>1.08127546E-2</v>
      </c>
      <c r="F20" s="5">
        <v>0.54930089999999998</v>
      </c>
      <c r="G20" s="5">
        <v>1.3311081000000001E-2</v>
      </c>
      <c r="H20" s="5">
        <v>40.000903000000001</v>
      </c>
    </row>
    <row r="21" spans="1:8" x14ac:dyDescent="0.3">
      <c r="A21" s="4">
        <v>1</v>
      </c>
      <c r="B21" s="5" t="s">
        <v>28</v>
      </c>
      <c r="C21" s="4" t="s">
        <v>19</v>
      </c>
      <c r="D21" s="5" t="s">
        <v>4</v>
      </c>
      <c r="E21" s="5">
        <v>8.1189469999999996E-3</v>
      </c>
      <c r="F21" s="5">
        <v>0.55151050000000001</v>
      </c>
      <c r="G21" s="5">
        <v>8.5964100000000005E-3</v>
      </c>
      <c r="H21" s="5">
        <v>41.003017999999997</v>
      </c>
    </row>
    <row r="22" spans="1:8" x14ac:dyDescent="0.3">
      <c r="A22" s="4">
        <v>9</v>
      </c>
      <c r="B22" s="5" t="s">
        <v>29</v>
      </c>
      <c r="C22" s="4" t="s">
        <v>19</v>
      </c>
      <c r="D22" s="5" t="s">
        <v>4</v>
      </c>
      <c r="E22" s="5">
        <v>8.1189469999999996E-3</v>
      </c>
      <c r="F22" s="5">
        <v>0.55151050000000001</v>
      </c>
      <c r="G22" s="5">
        <v>8.5964100000000005E-3</v>
      </c>
      <c r="H22" s="5">
        <v>41.003017999999997</v>
      </c>
    </row>
    <row r="23" spans="1:8" x14ac:dyDescent="0.3">
      <c r="A23" s="4">
        <v>14</v>
      </c>
      <c r="B23" s="5" t="s">
        <v>30</v>
      </c>
      <c r="C23" s="4" t="s">
        <v>19</v>
      </c>
      <c r="D23" s="5" t="s">
        <v>3</v>
      </c>
      <c r="E23" s="5">
        <v>1.1977458599999999E-2</v>
      </c>
      <c r="F23" s="5">
        <v>0.5513728</v>
      </c>
      <c r="G23" s="5">
        <v>8.5956880000000006E-3</v>
      </c>
      <c r="H23" s="5">
        <v>41.811031</v>
      </c>
    </row>
    <row r="24" spans="1:8" x14ac:dyDescent="0.3">
      <c r="A24" s="4">
        <v>8</v>
      </c>
      <c r="B24" s="5" t="s">
        <v>31</v>
      </c>
      <c r="C24" s="4" t="s">
        <v>44</v>
      </c>
      <c r="D24" s="5" t="s">
        <v>5</v>
      </c>
      <c r="E24" s="5">
        <v>3.9412959999999999E-4</v>
      </c>
      <c r="F24" s="5">
        <v>0.63264030000000004</v>
      </c>
      <c r="G24" s="5">
        <v>5.1246379999999999E-3</v>
      </c>
      <c r="H24" s="5">
        <v>115.94072199999999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21" sqref="M21"/>
    </sheetView>
  </sheetViews>
  <sheetFormatPr defaultRowHeight="14.4" x14ac:dyDescent="0.3"/>
  <sheetData>
    <row r="1" spans="1:11" x14ac:dyDescent="0.3">
      <c r="A1" s="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">
      <c r="A2" s="1"/>
      <c r="B2" t="s">
        <v>55</v>
      </c>
      <c r="C2" t="s">
        <v>56</v>
      </c>
      <c r="D2" t="s">
        <v>57</v>
      </c>
      <c r="E2" t="s">
        <v>56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</row>
    <row r="3" spans="1:11" x14ac:dyDescent="0.3">
      <c r="A3" s="1"/>
      <c r="B3">
        <v>1</v>
      </c>
      <c r="C3">
        <v>14.558757999999999</v>
      </c>
      <c r="D3">
        <v>0.23298959999999999</v>
      </c>
      <c r="E3">
        <v>21.180871</v>
      </c>
      <c r="F3">
        <v>114</v>
      </c>
      <c r="G3">
        <v>5.3822150000000004</v>
      </c>
      <c r="H3">
        <v>1.7610015000000001</v>
      </c>
      <c r="I3">
        <v>0.32718900000000001</v>
      </c>
      <c r="J3">
        <v>1</v>
      </c>
      <c r="K3">
        <v>0</v>
      </c>
    </row>
    <row r="4" spans="1:11" x14ac:dyDescent="0.3">
      <c r="A4" s="1"/>
      <c r="B4">
        <v>2</v>
      </c>
      <c r="C4">
        <v>21.142866000000001</v>
      </c>
      <c r="D4">
        <v>0.27699230000000002</v>
      </c>
      <c r="E4">
        <v>25.181114000000001</v>
      </c>
      <c r="F4">
        <v>634</v>
      </c>
      <c r="G4">
        <v>25.177599000000001</v>
      </c>
      <c r="H4">
        <v>3.0521512999999998</v>
      </c>
      <c r="I4">
        <v>0.1212249</v>
      </c>
      <c r="J4">
        <v>1</v>
      </c>
      <c r="K4">
        <v>0</v>
      </c>
    </row>
    <row r="5" spans="1:11" x14ac:dyDescent="0.3">
      <c r="A5" s="1"/>
      <c r="B5">
        <v>3</v>
      </c>
      <c r="C5">
        <v>14.045445000000001</v>
      </c>
      <c r="D5">
        <v>0.1953059</v>
      </c>
      <c r="E5">
        <v>17.755078999999999</v>
      </c>
      <c r="F5">
        <v>162</v>
      </c>
      <c r="G5">
        <v>9.1241500000000002</v>
      </c>
      <c r="H5">
        <v>2.0880171000000001</v>
      </c>
      <c r="I5">
        <v>0.2288451</v>
      </c>
      <c r="J5">
        <v>1</v>
      </c>
      <c r="K5">
        <v>0</v>
      </c>
    </row>
    <row r="6" spans="1:11" x14ac:dyDescent="0.3">
      <c r="A6" s="1"/>
      <c r="B6">
        <v>4</v>
      </c>
      <c r="C6">
        <v>7.1562219999999996</v>
      </c>
      <c r="D6">
        <v>4.8143699999999998E-2</v>
      </c>
      <c r="E6">
        <v>4.376703</v>
      </c>
      <c r="F6">
        <v>30</v>
      </c>
      <c r="G6">
        <v>6.8544749999999999</v>
      </c>
      <c r="H6">
        <v>2.3376823999999998</v>
      </c>
      <c r="I6">
        <v>0.34104469999999998</v>
      </c>
      <c r="J6">
        <v>1</v>
      </c>
      <c r="K6">
        <v>0</v>
      </c>
    </row>
    <row r="7" spans="1:11" x14ac:dyDescent="0.3">
      <c r="A7" s="1"/>
      <c r="B7">
        <v>5</v>
      </c>
      <c r="C7">
        <v>16.647776</v>
      </c>
      <c r="D7">
        <v>0.32476440000000001</v>
      </c>
      <c r="E7">
        <v>29.524031999999998</v>
      </c>
      <c r="F7">
        <v>765</v>
      </c>
      <c r="G7">
        <v>25.911095</v>
      </c>
      <c r="H7">
        <v>2.7017202</v>
      </c>
      <c r="I7">
        <v>0.1042689</v>
      </c>
      <c r="J7">
        <v>1</v>
      </c>
      <c r="K7">
        <v>0</v>
      </c>
    </row>
    <row r="8" spans="1:11" x14ac:dyDescent="0.3">
      <c r="A8" s="1"/>
      <c r="B8">
        <v>6</v>
      </c>
      <c r="C8">
        <v>16.124134000000002</v>
      </c>
      <c r="D8">
        <v>0.1358694</v>
      </c>
      <c r="E8">
        <v>12.351761</v>
      </c>
      <c r="F8">
        <v>57</v>
      </c>
      <c r="G8">
        <v>4.6147270000000002</v>
      </c>
      <c r="H8">
        <v>1.2838209</v>
      </c>
      <c r="I8">
        <v>0.27820089999999997</v>
      </c>
      <c r="J8">
        <v>1</v>
      </c>
      <c r="K8">
        <v>0</v>
      </c>
    </row>
    <row r="9" spans="1:11" x14ac:dyDescent="0.3">
      <c r="A9" s="1"/>
      <c r="B9">
        <v>7</v>
      </c>
      <c r="C9">
        <v>9.8380139999999994</v>
      </c>
      <c r="D9">
        <v>0.1240275</v>
      </c>
      <c r="E9">
        <v>11.275226999999999</v>
      </c>
      <c r="F9">
        <v>3</v>
      </c>
      <c r="G9">
        <v>0.26606999999999997</v>
      </c>
      <c r="H9">
        <v>0.1995903</v>
      </c>
      <c r="I9">
        <v>0.75014210000000003</v>
      </c>
      <c r="J9">
        <v>1</v>
      </c>
      <c r="K9">
        <v>0</v>
      </c>
    </row>
    <row r="10" spans="1:11" x14ac:dyDescent="0.3">
      <c r="A10" s="1"/>
      <c r="B10">
        <v>8</v>
      </c>
      <c r="C10">
        <v>23.896172</v>
      </c>
      <c r="D10">
        <v>0.39095669999999999</v>
      </c>
      <c r="E10">
        <v>35.541521000000003</v>
      </c>
      <c r="F10">
        <v>718</v>
      </c>
      <c r="G10">
        <v>20.201723999999999</v>
      </c>
      <c r="H10">
        <v>2.6056276999999999</v>
      </c>
      <c r="I10">
        <v>0.1289805</v>
      </c>
      <c r="J10">
        <v>1</v>
      </c>
      <c r="K10">
        <v>0</v>
      </c>
    </row>
    <row r="11" spans="1:11" x14ac:dyDescent="0.3">
      <c r="A11" s="1"/>
      <c r="B11" t="s">
        <v>61</v>
      </c>
      <c r="C11">
        <v>123.409386</v>
      </c>
      <c r="D11">
        <v>1.7290494000000001</v>
      </c>
      <c r="E11">
        <v>157.186308</v>
      </c>
      <c r="F11">
        <v>2483</v>
      </c>
      <c r="G11">
        <v>15.796540999999999</v>
      </c>
      <c r="H11">
        <v>1.0150649</v>
      </c>
      <c r="I11">
        <v>6.4258700000000002E-2</v>
      </c>
      <c r="J11">
        <v>1</v>
      </c>
      <c r="K11">
        <v>0</v>
      </c>
    </row>
    <row r="12" spans="1:11" x14ac:dyDescent="0.3">
      <c r="A12" s="6"/>
    </row>
    <row r="13" spans="1:11" x14ac:dyDescent="0.3">
      <c r="A13" s="7"/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11" x14ac:dyDescent="0.3">
      <c r="A14" s="7"/>
      <c r="B14" t="s">
        <v>69</v>
      </c>
      <c r="C14" t="s">
        <v>59</v>
      </c>
      <c r="D14" t="s">
        <v>70</v>
      </c>
      <c r="E14" t="s">
        <v>59</v>
      </c>
      <c r="F14" t="s">
        <v>56</v>
      </c>
      <c r="G14" t="s">
        <v>70</v>
      </c>
      <c r="H14" t="s">
        <v>59</v>
      </c>
    </row>
    <row r="15" spans="1:11" x14ac:dyDescent="0.3">
      <c r="A15" s="7"/>
      <c r="B15">
        <v>1</v>
      </c>
      <c r="C15">
        <v>955.51649999999995</v>
      </c>
      <c r="D15">
        <v>323.48309999999998</v>
      </c>
      <c r="E15">
        <v>0.33854269999999997</v>
      </c>
      <c r="F15">
        <v>500.28973999999999</v>
      </c>
      <c r="G15">
        <v>1824.9659999999999</v>
      </c>
      <c r="H15">
        <v>540.56140000000005</v>
      </c>
      <c r="K15">
        <f>C3*C15</f>
        <v>13911.133488506999</v>
      </c>
    </row>
    <row r="16" spans="1:11" x14ac:dyDescent="0.3">
      <c r="A16" s="7"/>
      <c r="B16">
        <v>2</v>
      </c>
      <c r="C16">
        <v>3964.7636000000002</v>
      </c>
      <c r="D16">
        <v>505.54250000000002</v>
      </c>
      <c r="E16">
        <v>0.12750890000000001</v>
      </c>
      <c r="F16">
        <v>3089.80978</v>
      </c>
      <c r="G16">
        <v>5087.482</v>
      </c>
      <c r="H16">
        <v>700.34079999999994</v>
      </c>
      <c r="K16">
        <f>C4*C16</f>
        <v>83826.465516477605</v>
      </c>
    </row>
    <row r="17" spans="1:11" x14ac:dyDescent="0.3">
      <c r="A17" s="7"/>
      <c r="B17">
        <v>3</v>
      </c>
      <c r="C17">
        <v>1355.5932</v>
      </c>
      <c r="D17">
        <v>321.87540000000001</v>
      </c>
      <c r="E17">
        <v>0.2374425</v>
      </c>
      <c r="F17">
        <v>855.92642999999998</v>
      </c>
      <c r="G17">
        <v>2146.9520000000002</v>
      </c>
      <c r="H17">
        <v>697.68970000000002</v>
      </c>
      <c r="K17">
        <f>C5*C17</f>
        <v>19039.909732974</v>
      </c>
    </row>
    <row r="18" spans="1:11" x14ac:dyDescent="0.3">
      <c r="A18" s="7"/>
      <c r="B18">
        <v>4</v>
      </c>
      <c r="C18">
        <v>1633.9641999999999</v>
      </c>
      <c r="D18">
        <v>777.66989999999998</v>
      </c>
      <c r="E18">
        <v>0.47594059999999999</v>
      </c>
      <c r="F18">
        <v>671.20977000000005</v>
      </c>
      <c r="G18">
        <v>3977.652</v>
      </c>
      <c r="H18">
        <v>266.07389999999998</v>
      </c>
      <c r="K18">
        <f>C6*C18</f>
        <v>11693.010555252398</v>
      </c>
    </row>
    <row r="19" spans="1:11" x14ac:dyDescent="0.3">
      <c r="A19" s="7"/>
      <c r="B19">
        <v>5</v>
      </c>
      <c r="C19">
        <v>4671.2394000000004</v>
      </c>
      <c r="D19">
        <v>522.57579999999996</v>
      </c>
      <c r="E19">
        <v>0.1118709</v>
      </c>
      <c r="F19">
        <v>3752.7380400000002</v>
      </c>
      <c r="G19">
        <v>5814.549</v>
      </c>
      <c r="H19">
        <v>741.87929999999994</v>
      </c>
      <c r="K19">
        <f>C7*C19</f>
        <v>77765.747173574404</v>
      </c>
    </row>
    <row r="20" spans="1:11" x14ac:dyDescent="0.3">
      <c r="A20" s="7"/>
      <c r="B20">
        <v>6</v>
      </c>
      <c r="C20">
        <v>630.96910000000003</v>
      </c>
      <c r="D20">
        <v>190.15620000000001</v>
      </c>
      <c r="E20">
        <v>0.30137160000000002</v>
      </c>
      <c r="F20">
        <v>353.46485000000001</v>
      </c>
      <c r="G20">
        <v>1126.3409999999999</v>
      </c>
      <c r="H20">
        <v>442.3623</v>
      </c>
      <c r="K20">
        <f>C8*C20</f>
        <v>10173.830318259401</v>
      </c>
    </row>
    <row r="21" spans="1:11" x14ac:dyDescent="0.3">
      <c r="A21" s="7"/>
      <c r="B21">
        <v>7</v>
      </c>
      <c r="C21">
        <v>224.2131</v>
      </c>
      <c r="D21">
        <v>226.7841</v>
      </c>
      <c r="E21">
        <v>1.0114666000000001</v>
      </c>
      <c r="F21">
        <v>43.15719</v>
      </c>
      <c r="G21">
        <v>1164.847</v>
      </c>
      <c r="H21">
        <v>788.45799999999997</v>
      </c>
      <c r="K21">
        <f>C9*C21</f>
        <v>2205.8116167834</v>
      </c>
    </row>
    <row r="22" spans="1:11" x14ac:dyDescent="0.3">
      <c r="A22" s="7"/>
      <c r="B22">
        <v>8</v>
      </c>
      <c r="C22">
        <v>3122.4470000000001</v>
      </c>
      <c r="D22">
        <v>417.0009</v>
      </c>
      <c r="E22">
        <v>0.13354940000000001</v>
      </c>
      <c r="F22">
        <v>2405.2076099999999</v>
      </c>
      <c r="G22">
        <v>4053.569</v>
      </c>
      <c r="H22">
        <v>821.01009999999997</v>
      </c>
      <c r="K22">
        <f>C10*C22</f>
        <v>74614.530572884003</v>
      </c>
    </row>
    <row r="23" spans="1:11" x14ac:dyDescent="0.3">
      <c r="A23" s="7"/>
      <c r="B23" t="s">
        <v>71</v>
      </c>
      <c r="C23">
        <v>2376.0789</v>
      </c>
      <c r="D23">
        <v>159.1944</v>
      </c>
      <c r="E23">
        <v>6.6998799999999997E-2</v>
      </c>
      <c r="F23">
        <v>2083.8887300000001</v>
      </c>
      <c r="G23">
        <v>2709.2379999999998</v>
      </c>
      <c r="H23">
        <v>3331.4571999999998</v>
      </c>
      <c r="K23">
        <f>C11*C23</f>
        <v>293230.43813655537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selection</vt:lpstr>
      <vt:lpstr>Pop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2019-03-15T05:26:48Z</dcterms:created>
  <dcterms:modified xsi:type="dcterms:W3CDTF">2019-03-15T07:00:21Z</dcterms:modified>
</cp:coreProperties>
</file>