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zbi\cloudstor\my_papers\Progressing\2020_05_MI_trends\analysis\trends\"/>
    </mc:Choice>
  </mc:AlternateContent>
  <xr:revisionPtr revIDLastSave="0" documentId="13_ncr:1_{36346FA9-503C-4CDE-B82B-F21384F5B181}" xr6:coauthVersionLast="47" xr6:coauthVersionMax="47" xr10:uidLastSave="{00000000-0000-0000-0000-000000000000}"/>
  <bookViews>
    <workbookView xWindow="-98" yWindow="-98" windowWidth="20715" windowHeight="13276" xr2:uid="{0B56722B-8B66-4442-A9B1-36472A654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C9" i="1"/>
  <c r="F9" i="1" s="1"/>
  <c r="H9" i="1" s="1"/>
  <c r="C8" i="1"/>
  <c r="F8" i="1" s="1"/>
  <c r="H8" i="1" s="1"/>
  <c r="B8" i="1"/>
  <c r="F10" i="1"/>
  <c r="H10" i="1" s="1"/>
  <c r="F11" i="1"/>
  <c r="H11" i="1" s="1"/>
  <c r="G9" i="1"/>
  <c r="G10" i="1"/>
  <c r="G11" i="1"/>
  <c r="G8" i="1"/>
</calcChain>
</file>

<file path=xl/sharedStrings.xml><?xml version="1.0" encoding="utf-8"?>
<sst xmlns="http://schemas.openxmlformats.org/spreadsheetml/2006/main" count="17" uniqueCount="11">
  <si>
    <t>start</t>
  </si>
  <si>
    <t>end</t>
  </si>
  <si>
    <t>sy</t>
  </si>
  <si>
    <t>ey</t>
  </si>
  <si>
    <t>ap</t>
  </si>
  <si>
    <t>whp</t>
  </si>
  <si>
    <t>bp</t>
  </si>
  <si>
    <t>gp</t>
  </si>
  <si>
    <t>prop_change</t>
  </si>
  <si>
    <t>ny</t>
  </si>
  <si>
    <t>Model predictions on the link scale (see 'predfit' dataframe) - converted below to the response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</si>
</sst>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0CCE-FBD1-483A-8119-CE4BA74987F9}">
  <dimension ref="A1:H11"/>
  <sheetViews>
    <sheetView tabSelected="1" workbookViewId="0">
      <selection activeCell="B10" sqref="B10"/>
    </sheetView>
  </sheetViews>
  <sheetFormatPr defaultRowHeight="14.25" x14ac:dyDescent="0.45"/>
  <sheetData>
    <row r="1" spans="1:8" x14ac:dyDescent="0.45">
      <c r="A1" t="s">
        <v>10</v>
      </c>
    </row>
    <row r="2" spans="1:8" x14ac:dyDescent="0.45">
      <c r="B2" t="s">
        <v>0</v>
      </c>
      <c r="C2" t="s">
        <v>1</v>
      </c>
      <c r="D2" t="s">
        <v>2</v>
      </c>
      <c r="E2" t="s">
        <v>3</v>
      </c>
    </row>
    <row r="3" spans="1:8" x14ac:dyDescent="0.45">
      <c r="A3" t="s">
        <v>4</v>
      </c>
      <c r="B3">
        <v>-0.30738038000000001</v>
      </c>
      <c r="C3">
        <v>0.128066754</v>
      </c>
      <c r="D3">
        <v>1988</v>
      </c>
      <c r="E3">
        <v>2018</v>
      </c>
    </row>
    <row r="4" spans="1:8" x14ac:dyDescent="0.45">
      <c r="A4" t="s">
        <v>5</v>
      </c>
      <c r="B4">
        <v>-0.13409628000000001</v>
      </c>
      <c r="C4">
        <v>5.6048667000000003E-2</v>
      </c>
      <c r="D4">
        <v>1988</v>
      </c>
      <c r="E4">
        <v>2018</v>
      </c>
    </row>
    <row r="7" spans="1:8" x14ac:dyDescent="0.45">
      <c r="B7" t="s">
        <v>0</v>
      </c>
      <c r="C7" t="s">
        <v>1</v>
      </c>
      <c r="D7" t="s">
        <v>2</v>
      </c>
      <c r="E7" t="s">
        <v>3</v>
      </c>
      <c r="F7" t="s">
        <v>8</v>
      </c>
      <c r="G7" t="s">
        <v>9</v>
      </c>
    </row>
    <row r="8" spans="1:8" x14ac:dyDescent="0.45">
      <c r="A8" t="s">
        <v>4</v>
      </c>
      <c r="B8">
        <f>EXP(B3)</f>
        <v>0.73537082734518733</v>
      </c>
      <c r="C8">
        <f>EXP(C3)</f>
        <v>1.1366288746885536</v>
      </c>
      <c r="D8">
        <v>1988</v>
      </c>
      <c r="E8">
        <v>2018</v>
      </c>
      <c r="F8">
        <f t="shared" ref="F8:F10" si="0">C8/B8</f>
        <v>1.5456540189280767</v>
      </c>
      <c r="G8">
        <f>E8-D8</f>
        <v>30</v>
      </c>
      <c r="H8">
        <f t="shared" ref="H8:H11" si="1">F8^(1/G8)</f>
        <v>1.014620757219959</v>
      </c>
    </row>
    <row r="9" spans="1:8" x14ac:dyDescent="0.45">
      <c r="A9" t="s">
        <v>5</v>
      </c>
      <c r="B9">
        <f>EXP(B4)</f>
        <v>0.87450586312543821</v>
      </c>
      <c r="C9">
        <f>EXP(C4)</f>
        <v>1.0576491550955538</v>
      </c>
      <c r="D9">
        <v>1988</v>
      </c>
      <c r="E9">
        <v>2018</v>
      </c>
      <c r="F9">
        <f t="shared" si="0"/>
        <v>1.209424887462242</v>
      </c>
      <c r="G9">
        <f t="shared" ref="G9:G11" si="2">E9-D9</f>
        <v>30</v>
      </c>
      <c r="H9">
        <f t="shared" si="1"/>
        <v>1.0063582935709574</v>
      </c>
    </row>
    <row r="10" spans="1:8" x14ac:dyDescent="0.45">
      <c r="A10" t="s">
        <v>6</v>
      </c>
      <c r="B10">
        <v>59</v>
      </c>
      <c r="C10">
        <v>252</v>
      </c>
      <c r="D10">
        <v>2003</v>
      </c>
      <c r="E10">
        <v>2018</v>
      </c>
      <c r="F10">
        <f t="shared" si="0"/>
        <v>4.2711864406779663</v>
      </c>
      <c r="G10">
        <f t="shared" si="2"/>
        <v>15</v>
      </c>
      <c r="H10">
        <f t="shared" si="1"/>
        <v>1.1016320656280503</v>
      </c>
    </row>
    <row r="11" spans="1:8" x14ac:dyDescent="0.45">
      <c r="A11" t="s">
        <v>7</v>
      </c>
      <c r="B11">
        <v>550</v>
      </c>
      <c r="C11">
        <v>5588</v>
      </c>
      <c r="D11">
        <v>2000</v>
      </c>
      <c r="E11">
        <v>2018</v>
      </c>
      <c r="F11">
        <f>C11/B11</f>
        <v>10.16</v>
      </c>
      <c r="G11">
        <f t="shared" si="2"/>
        <v>18</v>
      </c>
      <c r="H11">
        <f t="shared" si="1"/>
        <v>1.1374663019970011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Referee</dc:creator>
  <cp:lastModifiedBy>Referee</cp:lastModifiedBy>
  <dcterms:created xsi:type="dcterms:W3CDTF">2020-11-28T22:48:09Z</dcterms:created>
  <dcterms:modified xsi:type="dcterms:W3CDTF">2022-11-08T04:17:16Z</dcterms:modified>
</cp:coreProperties>
</file>