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omley\Desktop\309 Wardian Project\Reports\"/>
    </mc:Choice>
  </mc:AlternateContent>
  <xr:revisionPtr revIDLastSave="0" documentId="13_ncr:1_{D677F2C9-78B5-4985-9664-0C3D57ACD28C}" xr6:coauthVersionLast="31" xr6:coauthVersionMax="31" xr10:uidLastSave="{00000000-0000-0000-0000-000000000000}"/>
  <bookViews>
    <workbookView xWindow="0" yWindow="0" windowWidth="38400" windowHeight="12350" xr2:uid="{00000000-000D-0000-FFFF-FFFF00000000}"/>
  </bookViews>
  <sheets>
    <sheet name="Sheet1" sheetId="1" r:id="rId1"/>
    <sheet name="Sheet2" sheetId="4" r:id="rId2"/>
  </sheets>
  <definedNames>
    <definedName name="OLE_LINK3" localSheetId="0">Sheet1!$C$42</definedName>
  </definedNames>
  <calcPr calcId="179017"/>
  <fileRecoveryPr autoRecover="0"/>
</workbook>
</file>

<file path=xl/calcChain.xml><?xml version="1.0" encoding="utf-8"?>
<calcChain xmlns="http://schemas.openxmlformats.org/spreadsheetml/2006/main">
  <c r="F13" i="1" l="1"/>
  <c r="H13" i="1" s="1"/>
  <c r="F15" i="1"/>
  <c r="H15" i="1" s="1"/>
  <c r="F17" i="1"/>
  <c r="H17" i="1" s="1"/>
  <c r="F19" i="1"/>
  <c r="H19" i="1" s="1"/>
  <c r="H21" i="1" l="1"/>
  <c r="I22" i="1" s="1"/>
  <c r="F21" i="1"/>
</calcChain>
</file>

<file path=xl/sharedStrings.xml><?xml version="1.0" encoding="utf-8"?>
<sst xmlns="http://schemas.openxmlformats.org/spreadsheetml/2006/main" count="240" uniqueCount="154">
  <si>
    <t>Date:</t>
  </si>
  <si>
    <t>REPORT</t>
  </si>
  <si>
    <t>SITE SAFETY/ HEALTH/ WELFARE</t>
  </si>
  <si>
    <t>LOSS PREVENTION INSPECTION</t>
  </si>
  <si>
    <t>Client</t>
  </si>
  <si>
    <t>Site Address:</t>
  </si>
  <si>
    <t>Recieved By:</t>
  </si>
  <si>
    <t>Signature:</t>
  </si>
  <si>
    <t>Number</t>
  </si>
  <si>
    <t xml:space="preserve">                  Accident Summary</t>
  </si>
  <si>
    <t xml:space="preserve">                Since Previous Audit</t>
  </si>
  <si>
    <t xml:space="preserve">                 Category</t>
  </si>
  <si>
    <t>Major Injury</t>
  </si>
  <si>
    <t>Dangerous Occurence</t>
  </si>
  <si>
    <t>First Aid Only</t>
  </si>
  <si>
    <t>Damage/ Near Miss</t>
  </si>
  <si>
    <t xml:space="preserve">        Priority Action</t>
  </si>
  <si>
    <t xml:space="preserve">             Summary</t>
  </si>
  <si>
    <t>Priority S - DANGER-</t>
  </si>
  <si>
    <t>Priority A</t>
  </si>
  <si>
    <t>IMEDIATE RECTIFICATION</t>
  </si>
  <si>
    <t>Priority B</t>
  </si>
  <si>
    <t>RECTIFICATION WITHIN 24HRS</t>
  </si>
  <si>
    <t>Priority C</t>
  </si>
  <si>
    <t>RECTIFICATION WITHIN 72HRS</t>
  </si>
  <si>
    <t>No.</t>
  </si>
  <si>
    <t>Points</t>
  </si>
  <si>
    <t>Totals</t>
  </si>
  <si>
    <t>Site Score</t>
  </si>
  <si>
    <t>Achievable</t>
  </si>
  <si>
    <t>Max Points</t>
  </si>
  <si>
    <t>/100 = R</t>
  </si>
  <si>
    <t>/R = T</t>
  </si>
  <si>
    <t>100 - T =</t>
  </si>
  <si>
    <t>TOTALS</t>
  </si>
  <si>
    <t>Principle Contractor</t>
  </si>
  <si>
    <t>Site manager</t>
  </si>
  <si>
    <t>Principle Contractor Requirements Only</t>
  </si>
  <si>
    <t>5.Welfare-Drying,Changing facilities</t>
  </si>
  <si>
    <t>8.Entry/Exit Procedure (Sign In/Out)</t>
  </si>
  <si>
    <t>1.Statuary Notices &amp; Signs</t>
  </si>
  <si>
    <t>4.Welfare - Canteen/Prep.</t>
  </si>
  <si>
    <t>7.Site Security/Public Protecion</t>
  </si>
  <si>
    <t>10.Fire/Planning/Extinguishers</t>
  </si>
  <si>
    <t>2.Construction H&amp;S Plan</t>
  </si>
  <si>
    <t>11.First Aid/Emergency/Accident info</t>
  </si>
  <si>
    <t>3.HASAW Poster</t>
  </si>
  <si>
    <t>6.Welfare-Toilets/Washing</t>
  </si>
  <si>
    <t>9.Traffic Mangement</t>
  </si>
  <si>
    <t>12.Lighting</t>
  </si>
  <si>
    <t>General Audit</t>
  </si>
  <si>
    <t>1.Insurance/Test Certs</t>
  </si>
  <si>
    <t>4.Method Statements-S/C</t>
  </si>
  <si>
    <t>5.Risk Assessments-S/C</t>
  </si>
  <si>
    <t>6.Launguage Control Measures</t>
  </si>
  <si>
    <t>7.Induction Training</t>
  </si>
  <si>
    <t>8.Vibration Usage Records/Info/Tags</t>
  </si>
  <si>
    <t>11.Environmental-Waste Control</t>
  </si>
  <si>
    <t>12.Environmental-Animal</t>
  </si>
  <si>
    <t>13.Electricity-Supply/Equipment</t>
  </si>
  <si>
    <t>14.Equipment/Material-Delivery Control</t>
  </si>
  <si>
    <t>15.Construction Material Storage</t>
  </si>
  <si>
    <t>16.Portable Tools/P.A.Tests</t>
  </si>
  <si>
    <t>17.COSHH/Flammable Materials/Storage</t>
  </si>
  <si>
    <t>18.Lifting Equipment Storage</t>
  </si>
  <si>
    <t>22.Ladder/Scaffold Inspection</t>
  </si>
  <si>
    <t>23.Scaffold Guardrails/Edge Protection</t>
  </si>
  <si>
    <t>24.LOLER Inspection</t>
  </si>
  <si>
    <t>25.PUWER Inspections</t>
  </si>
  <si>
    <t>26.Height Safety/Equipment/Inspection</t>
  </si>
  <si>
    <t>27.Harness Inspection</t>
  </si>
  <si>
    <t>28.Crane Inspection</t>
  </si>
  <si>
    <t>29.Noise-Control &amp; hearing Protection</t>
  </si>
  <si>
    <t>32.Personnel Training Records(cscs etc)</t>
  </si>
  <si>
    <t>33.Toolbox Talks</t>
  </si>
  <si>
    <t>34.P.P.E-Onsite Usage</t>
  </si>
  <si>
    <t>35.Housekeeping</t>
  </si>
  <si>
    <t>36.Acess/Egress On Site</t>
  </si>
  <si>
    <t>37.Hot Works/Safety/permits</t>
  </si>
  <si>
    <t>38.Smoking</t>
  </si>
  <si>
    <t>General Comments &amp; Future Guidance:</t>
  </si>
  <si>
    <t>Site Description:</t>
  </si>
  <si>
    <t>Address:</t>
  </si>
  <si>
    <t>Date</t>
  </si>
  <si>
    <t>Signature</t>
  </si>
  <si>
    <t>Hazard Description</t>
  </si>
  <si>
    <t>Recommendations</t>
  </si>
  <si>
    <t>Priority</t>
  </si>
  <si>
    <t>S</t>
  </si>
  <si>
    <t>A</t>
  </si>
  <si>
    <t>B</t>
  </si>
  <si>
    <t>C</t>
  </si>
  <si>
    <t>Actions Taken</t>
  </si>
  <si>
    <t>2.Method Statements</t>
  </si>
  <si>
    <t>3.Risk Assessments</t>
  </si>
  <si>
    <t>Job Detail</t>
  </si>
  <si>
    <t>B - Action Required Within 24hrs          C - Action Required Within 72 hours            X - Not Applicable            * - Other Comment</t>
  </si>
  <si>
    <t>Job Detail:</t>
  </si>
  <si>
    <t>Safety Planning Provisions:</t>
  </si>
  <si>
    <t>%</t>
  </si>
  <si>
    <t xml:space="preserve">    √ - No Action Required At Present            S - Stop Work            A - Imediate Action Required</t>
  </si>
  <si>
    <t xml:space="preserve">     </t>
  </si>
  <si>
    <t>31.Leading Edges</t>
  </si>
  <si>
    <t>O/7 Day</t>
  </si>
  <si>
    <t>U/7 Day</t>
  </si>
  <si>
    <t xml:space="preserve">  Points Achieved</t>
  </si>
  <si>
    <t>19.WAH-Safety/Permits</t>
  </si>
  <si>
    <t>10.QA Documentation up to date</t>
  </si>
  <si>
    <t>30. Tower Scaffold/Set Up</t>
  </si>
  <si>
    <t>21. Training Certification (S/C)</t>
  </si>
  <si>
    <t>√</t>
  </si>
  <si>
    <t>X</t>
  </si>
  <si>
    <t>Page  2 of 2</t>
  </si>
  <si>
    <t>Page 1 of 2</t>
  </si>
  <si>
    <t xml:space="preserve"> </t>
  </si>
  <si>
    <t>paperwork was in full compliance with company requirements</t>
  </si>
  <si>
    <t>*</t>
  </si>
  <si>
    <t xml:space="preserve">SIPRAL UK Ltd., Bengal Wing, 9A Devonshire Square, </t>
  </si>
  <si>
    <t>London EC2M 4YN, sipral@sipral.com</t>
  </si>
  <si>
    <t>309 - Wardian, Arrowhead Key</t>
  </si>
  <si>
    <t>163 Marsh Wall</t>
  </si>
  <si>
    <t>West India Dock South</t>
  </si>
  <si>
    <t>London, E14 9TJ</t>
  </si>
  <si>
    <t>RCSL</t>
  </si>
  <si>
    <t>Ballymore - Ecoworld</t>
  </si>
  <si>
    <t>Brent Gibson</t>
  </si>
  <si>
    <t>163 Marsh Wall, West India Dock South, London, E14 9TJ</t>
  </si>
  <si>
    <t>Brent Gibson, Tomas Peterka</t>
  </si>
  <si>
    <t>Both East &amp; West towers in progress. West Tower requires attention to housekeeping</t>
  </si>
  <si>
    <t>Site is extremely congested with materials being stored haphazardly, especially in the West Tower</t>
  </si>
  <si>
    <t>Housekeeping by frames contractor to control material storage would severely amerialate these issues</t>
  </si>
  <si>
    <t>WAH safety needs looking at with regards to scissor lift use. Other trades using Sipral stillages for waste storage.</t>
  </si>
  <si>
    <t>9.Lift Plans</t>
  </si>
  <si>
    <t>GA19</t>
  </si>
  <si>
    <t>20.Training Certification (Sipral)</t>
  </si>
  <si>
    <t>GA07</t>
  </si>
  <si>
    <t>GA13</t>
  </si>
  <si>
    <t>GA15</t>
  </si>
  <si>
    <t>Tool tether missing</t>
  </si>
  <si>
    <t>Damaged trailing leads</t>
  </si>
  <si>
    <t>Glass stillages without the individual panel banding</t>
  </si>
  <si>
    <t>Unsafe, overheight steps to</t>
  </si>
  <si>
    <t>East tower hoist</t>
  </si>
  <si>
    <t>GA30</t>
  </si>
  <si>
    <t>Inspection date on tower</t>
  </si>
  <si>
    <t>scaffold 18-12-17</t>
  </si>
  <si>
    <t>Waste materials blocking</t>
  </si>
  <si>
    <t>East Tower loading bay</t>
  </si>
  <si>
    <t>Poorly covered holes in floor slabs</t>
  </si>
  <si>
    <t>East tower loading bay to hoist entrance</t>
  </si>
  <si>
    <t>Site Manager</t>
  </si>
  <si>
    <t>Owen Trharne</t>
  </si>
  <si>
    <r>
      <t xml:space="preserve">Site Hours Monthly </t>
    </r>
    <r>
      <rPr>
        <b/>
        <sz val="10"/>
        <color rgb="FFFF0000"/>
        <rFont val="Arial Narrow"/>
        <family val="2"/>
      </rPr>
      <t>(November)</t>
    </r>
  </si>
  <si>
    <t>Owen Treharne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</si>
</sst>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Arial Narrow"/>
      <family val="2"/>
    </font>
    <font>
      <b/>
      <sz val="11"/>
      <color indexed="8"/>
      <name val="Arial Narrow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sz val="11"/>
      <color theme="1"/>
      <name val="Calibri"/>
      <family val="2"/>
      <scheme val="minor"/>
    </font>
    <font>
      <sz val="6"/>
      <color theme="1"/>
      <name val="Times New Roman"/>
      <family val="1"/>
    </font>
    <font>
      <b/>
      <sz val="14"/>
      <color indexed="8"/>
      <name val="Arial Narrow"/>
      <family val="2"/>
    </font>
    <font>
      <sz val="10"/>
      <color theme="1"/>
      <name val="Franklin Gothic Book"/>
      <family val="2"/>
    </font>
    <font>
      <b/>
      <sz val="9"/>
      <color indexed="8"/>
      <name val="Arial Narrow"/>
      <family val="2"/>
    </font>
    <font>
      <b/>
      <sz val="12"/>
      <color indexed="8"/>
      <name val="Brush Script MT"/>
      <family val="4"/>
    </font>
    <font>
      <sz val="6"/>
      <color indexed="8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sz val="10"/>
      <color indexed="13"/>
      <name val="Arial Narrow"/>
      <family val="2"/>
    </font>
    <font>
      <b/>
      <sz val="10"/>
      <color theme="0"/>
      <name val="Arial Narrow"/>
      <family val="2"/>
    </font>
    <font>
      <sz val="11"/>
      <color indexed="13"/>
      <name val="Arial Narrow"/>
      <family val="2"/>
    </font>
    <font>
      <sz val="8"/>
      <name val="Arial Narrow"/>
      <family val="2"/>
    </font>
    <font>
      <sz val="7.75"/>
      <color indexed="8"/>
      <name val="Arial Narrow"/>
      <family val="2"/>
    </font>
    <font>
      <sz val="7.5"/>
      <color indexed="8"/>
      <name val="Arial Narrow"/>
      <family val="2"/>
    </font>
    <font>
      <sz val="10"/>
      <color theme="0"/>
      <name val="Arial Narrow"/>
      <family val="2"/>
    </font>
    <font>
      <sz val="11"/>
      <color theme="0"/>
      <name val="Arial Narrow"/>
      <family val="2"/>
    </font>
    <font>
      <b/>
      <sz val="11"/>
      <color indexed="8"/>
      <name val="Brush Script MT"/>
      <family val="4"/>
    </font>
    <font>
      <b/>
      <sz val="11"/>
      <color rgb="FFFF0000"/>
      <name val="Arial Narrow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  <font>
      <b/>
      <sz val="10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2" fillId="0" borderId="39" xfId="0" applyFont="1" applyBorder="1"/>
    <xf numFmtId="0" fontId="3" fillId="0" borderId="38" xfId="0" applyFont="1" applyBorder="1" applyAlignment="1">
      <alignment horizontal="center"/>
    </xf>
    <xf numFmtId="0" fontId="3" fillId="0" borderId="3" xfId="0" applyFont="1" applyBorder="1"/>
    <xf numFmtId="0" fontId="4" fillId="0" borderId="37" xfId="0" applyFont="1" applyBorder="1"/>
    <xf numFmtId="0" fontId="5" fillId="0" borderId="3" xfId="0" applyFont="1" applyBorder="1"/>
    <xf numFmtId="0" fontId="4" fillId="0" borderId="3" xfId="0" applyFont="1" applyBorder="1"/>
    <xf numFmtId="0" fontId="2" fillId="0" borderId="1" xfId="0" applyFont="1" applyBorder="1"/>
    <xf numFmtId="0" fontId="6" fillId="0" borderId="0" xfId="0" applyFont="1"/>
    <xf numFmtId="0" fontId="2" fillId="0" borderId="40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Border="1"/>
    <xf numFmtId="0" fontId="4" fillId="0" borderId="12" xfId="0" applyFont="1" applyBorder="1"/>
    <xf numFmtId="0" fontId="2" fillId="0" borderId="0" xfId="0" applyFont="1"/>
    <xf numFmtId="0" fontId="5" fillId="0" borderId="0" xfId="0" applyFont="1" applyBorder="1"/>
    <xf numFmtId="0" fontId="2" fillId="0" borderId="2" xfId="0" applyFont="1" applyBorder="1"/>
    <xf numFmtId="0" fontId="3" fillId="0" borderId="29" xfId="0" applyFont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/>
    </xf>
    <xf numFmtId="0" fontId="4" fillId="0" borderId="30" xfId="0" applyFont="1" applyBorder="1"/>
    <xf numFmtId="0" fontId="5" fillId="0" borderId="7" xfId="0" applyFont="1" applyBorder="1"/>
    <xf numFmtId="0" fontId="4" fillId="0" borderId="5" xfId="0" applyFont="1" applyBorder="1"/>
    <xf numFmtId="0" fontId="4" fillId="0" borderId="15" xfId="0" applyFont="1" applyBorder="1"/>
    <xf numFmtId="0" fontId="9" fillId="0" borderId="0" xfId="0" applyFont="1" applyAlignment="1">
      <alignment vertical="center"/>
    </xf>
    <xf numFmtId="0" fontId="4" fillId="0" borderId="31" xfId="0" applyFont="1" applyBorder="1"/>
    <xf numFmtId="0" fontId="4" fillId="0" borderId="16" xfId="0" applyFont="1" applyBorder="1" applyAlignment="1">
      <alignment horizontal="left"/>
    </xf>
    <xf numFmtId="0" fontId="4" fillId="0" borderId="6" xfId="0" applyFont="1" applyBorder="1"/>
    <xf numFmtId="0" fontId="5" fillId="0" borderId="6" xfId="0" applyFont="1" applyBorder="1"/>
    <xf numFmtId="0" fontId="2" fillId="0" borderId="34" xfId="0" applyFont="1" applyBorder="1"/>
    <xf numFmtId="0" fontId="4" fillId="0" borderId="17" xfId="0" applyFont="1" applyBorder="1" applyAlignment="1">
      <alignment wrapText="1"/>
    </xf>
    <xf numFmtId="0" fontId="4" fillId="0" borderId="16" xfId="0" applyFont="1" applyBorder="1"/>
    <xf numFmtId="0" fontId="4" fillId="0" borderId="35" xfId="0" applyFont="1" applyBorder="1"/>
    <xf numFmtId="0" fontId="4" fillId="0" borderId="14" xfId="0" applyFont="1" applyBorder="1"/>
    <xf numFmtId="0" fontId="10" fillId="0" borderId="16" xfId="0" applyFont="1" applyBorder="1"/>
    <xf numFmtId="0" fontId="5" fillId="0" borderId="5" xfId="0" applyFont="1" applyBorder="1"/>
    <xf numFmtId="0" fontId="2" fillId="0" borderId="25" xfId="0" applyFont="1" applyBorder="1"/>
    <xf numFmtId="0" fontId="4" fillId="0" borderId="9" xfId="0" applyFont="1" applyBorder="1"/>
    <xf numFmtId="0" fontId="11" fillId="0" borderId="6" xfId="0" applyFont="1" applyBorder="1" applyAlignment="1">
      <alignment horizontal="left" vertical="center"/>
    </xf>
    <xf numFmtId="0" fontId="4" fillId="0" borderId="32" xfId="0" applyFont="1" applyBorder="1"/>
    <xf numFmtId="0" fontId="4" fillId="0" borderId="10" xfId="0" applyFont="1" applyBorder="1"/>
    <xf numFmtId="0" fontId="4" fillId="0" borderId="17" xfId="0" applyFont="1" applyBorder="1"/>
    <xf numFmtId="0" fontId="4" fillId="0" borderId="7" xfId="0" applyFont="1" applyBorder="1"/>
    <xf numFmtId="0" fontId="4" fillId="0" borderId="29" xfId="0" applyFont="1" applyBorder="1"/>
    <xf numFmtId="0" fontId="4" fillId="0" borderId="4" xfId="0" applyFont="1" applyBorder="1"/>
    <xf numFmtId="0" fontId="4" fillId="0" borderId="8" xfId="0" applyFont="1" applyBorder="1"/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2" fillId="0" borderId="8" xfId="0" applyFont="1" applyFill="1" applyBorder="1" applyAlignment="1">
      <alignment horizontal="center"/>
    </xf>
    <xf numFmtId="0" fontId="2" fillId="0" borderId="33" xfId="0" applyFont="1" applyBorder="1"/>
    <xf numFmtId="0" fontId="4" fillId="0" borderId="24" xfId="0" applyFont="1" applyBorder="1"/>
    <xf numFmtId="0" fontId="4" fillId="0" borderId="13" xfId="0" applyFont="1" applyBorder="1"/>
    <xf numFmtId="0" fontId="4" fillId="0" borderId="3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2" fillId="0" borderId="11" xfId="0" applyFont="1" applyFill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4" fillId="0" borderId="11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2" fillId="0" borderId="11" xfId="0" applyFont="1" applyFill="1" applyBorder="1" applyAlignment="1">
      <alignment horizontal="left"/>
    </xf>
    <xf numFmtId="0" fontId="12" fillId="0" borderId="13" xfId="0" applyFont="1" applyFill="1" applyBorder="1" applyAlignment="1">
      <alignment horizontal="center"/>
    </xf>
    <xf numFmtId="0" fontId="4" fillId="0" borderId="11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0" fontId="4" fillId="0" borderId="8" xfId="0" applyFont="1" applyFill="1" applyBorder="1"/>
    <xf numFmtId="0" fontId="14" fillId="0" borderId="13" xfId="0" applyFont="1" applyFill="1" applyBorder="1"/>
    <xf numFmtId="2" fontId="4" fillId="0" borderId="11" xfId="0" applyNumberFormat="1" applyFont="1" applyFill="1" applyBorder="1" applyAlignment="1">
      <alignment horizontal="center"/>
    </xf>
    <xf numFmtId="0" fontId="15" fillId="0" borderId="29" xfId="0" applyFont="1" applyFill="1" applyBorder="1"/>
    <xf numFmtId="0" fontId="15" fillId="0" borderId="14" xfId="0" applyFont="1" applyBorder="1"/>
    <xf numFmtId="0" fontId="16" fillId="0" borderId="0" xfId="0" applyFont="1" applyBorder="1"/>
    <xf numFmtId="0" fontId="16" fillId="0" borderId="9" xfId="0" applyFont="1" applyBorder="1"/>
    <xf numFmtId="2" fontId="16" fillId="0" borderId="9" xfId="0" applyNumberFormat="1" applyFont="1" applyBorder="1"/>
    <xf numFmtId="0" fontId="16" fillId="0" borderId="33" xfId="0" applyFont="1" applyBorder="1"/>
    <xf numFmtId="0" fontId="16" fillId="0" borderId="29" xfId="0" applyFont="1" applyBorder="1"/>
    <xf numFmtId="0" fontId="16" fillId="0" borderId="6" xfId="0" applyFont="1" applyBorder="1"/>
    <xf numFmtId="0" fontId="16" fillId="0" borderId="34" xfId="0" applyFont="1" applyBorder="1"/>
    <xf numFmtId="0" fontId="17" fillId="2" borderId="24" xfId="0" applyFont="1" applyFill="1" applyBorder="1"/>
    <xf numFmtId="0" fontId="17" fillId="2" borderId="5" xfId="0" applyFont="1" applyFill="1" applyBorder="1"/>
    <xf numFmtId="0" fontId="18" fillId="2" borderId="5" xfId="0" applyFont="1" applyFill="1" applyBorder="1"/>
    <xf numFmtId="0" fontId="19" fillId="2" borderId="25" xfId="0" applyFont="1" applyFill="1" applyBorder="1"/>
    <xf numFmtId="0" fontId="20" fillId="0" borderId="24" xfId="0" applyFont="1" applyBorder="1"/>
    <xf numFmtId="0" fontId="16" fillId="0" borderId="15" xfId="0" applyFont="1" applyBorder="1"/>
    <xf numFmtId="0" fontId="16" fillId="0" borderId="5" xfId="0" applyFont="1" applyBorder="1" applyAlignment="1">
      <alignment horizontal="left"/>
    </xf>
    <xf numFmtId="0" fontId="16" fillId="0" borderId="5" xfId="0" applyFont="1" applyBorder="1"/>
    <xf numFmtId="0" fontId="16" fillId="0" borderId="9" xfId="0" applyFont="1" applyBorder="1" applyAlignment="1">
      <alignment horizontal="left"/>
    </xf>
    <xf numFmtId="0" fontId="16" fillId="0" borderId="24" xfId="0" applyFont="1" applyBorder="1"/>
    <xf numFmtId="0" fontId="16" fillId="0" borderId="7" xfId="0" applyFont="1" applyBorder="1" applyAlignment="1">
      <alignment horizontal="left"/>
    </xf>
    <xf numFmtId="0" fontId="21" fillId="0" borderId="5" xfId="0" applyFont="1" applyBorder="1"/>
    <xf numFmtId="0" fontId="22" fillId="0" borderId="15" xfId="0" applyFont="1" applyBorder="1"/>
    <xf numFmtId="0" fontId="16" fillId="0" borderId="25" xfId="0" applyFont="1" applyBorder="1"/>
    <xf numFmtId="0" fontId="16" fillId="0" borderId="13" xfId="0" applyFont="1" applyBorder="1" applyAlignment="1">
      <alignment horizontal="left"/>
    </xf>
    <xf numFmtId="0" fontId="16" fillId="0" borderId="14" xfId="0" applyFont="1" applyBorder="1"/>
    <xf numFmtId="0" fontId="16" fillId="0" borderId="6" xfId="0" applyFont="1" applyBorder="1" applyAlignment="1">
      <alignment horizontal="left"/>
    </xf>
    <xf numFmtId="0" fontId="21" fillId="0" borderId="6" xfId="0" applyFont="1" applyBorder="1"/>
    <xf numFmtId="0" fontId="23" fillId="2" borderId="24" xfId="0" applyFont="1" applyFill="1" applyBorder="1"/>
    <xf numFmtId="0" fontId="23" fillId="2" borderId="5" xfId="0" applyFont="1" applyFill="1" applyBorder="1"/>
    <xf numFmtId="0" fontId="23" fillId="2" borderId="5" xfId="0" applyFont="1" applyFill="1" applyBorder="1" applyAlignment="1">
      <alignment horizontal="left"/>
    </xf>
    <xf numFmtId="0" fontId="24" fillId="2" borderId="25" xfId="0" applyFont="1" applyFill="1" applyBorder="1"/>
    <xf numFmtId="0" fontId="16" fillId="0" borderId="32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3" fillId="0" borderId="32" xfId="0" applyFont="1" applyBorder="1"/>
    <xf numFmtId="0" fontId="3" fillId="0" borderId="15" xfId="0" applyFont="1" applyBorder="1"/>
    <xf numFmtId="0" fontId="4" fillId="0" borderId="19" xfId="0" applyFont="1" applyBorder="1"/>
    <xf numFmtId="0" fontId="4" fillId="0" borderId="20" xfId="0" applyFont="1" applyBorder="1"/>
    <xf numFmtId="0" fontId="5" fillId="0" borderId="20" xfId="0" applyFont="1" applyBorder="1" applyAlignment="1">
      <alignment horizontal="center" vertical="center"/>
    </xf>
    <xf numFmtId="0" fontId="4" fillId="0" borderId="26" xfId="0" applyFont="1" applyBorder="1"/>
    <xf numFmtId="0" fontId="4" fillId="0" borderId="27" xfId="0" applyFont="1" applyBorder="1"/>
    <xf numFmtId="0" fontId="10" fillId="0" borderId="28" xfId="0" applyFont="1" applyBorder="1"/>
    <xf numFmtId="0" fontId="10" fillId="0" borderId="0" xfId="0" applyFont="1" applyBorder="1"/>
    <xf numFmtId="0" fontId="26" fillId="0" borderId="18" xfId="0" applyFont="1" applyBorder="1" applyAlignment="1">
      <alignment horizontal="center"/>
    </xf>
    <xf numFmtId="0" fontId="27" fillId="0" borderId="11" xfId="0" applyFont="1" applyBorder="1"/>
    <xf numFmtId="0" fontId="27" fillId="0" borderId="12" xfId="0" applyFont="1" applyBorder="1"/>
    <xf numFmtId="0" fontId="27" fillId="0" borderId="13" xfId="0" applyFont="1" applyBorder="1"/>
    <xf numFmtId="0" fontId="27" fillId="0" borderId="14" xfId="0" applyFont="1" applyBorder="1"/>
    <xf numFmtId="0" fontId="29" fillId="0" borderId="0" xfId="0" applyFont="1"/>
    <xf numFmtId="0" fontId="30" fillId="0" borderId="18" xfId="0" applyFont="1" applyBorder="1" applyAlignment="1">
      <alignment horizontal="center"/>
    </xf>
    <xf numFmtId="0" fontId="0" fillId="0" borderId="0" xfId="0" applyFont="1"/>
    <xf numFmtId="0" fontId="31" fillId="0" borderId="6" xfId="0" applyFont="1" applyBorder="1"/>
    <xf numFmtId="0" fontId="31" fillId="0" borderId="16" xfId="0" applyFont="1" applyBorder="1" applyAlignment="1">
      <alignment horizontal="center" vertical="center"/>
    </xf>
    <xf numFmtId="0" fontId="32" fillId="0" borderId="11" xfId="0" applyFont="1" applyBorder="1"/>
    <xf numFmtId="0" fontId="5" fillId="0" borderId="13" xfId="0" applyFont="1" applyBorder="1"/>
    <xf numFmtId="0" fontId="5" fillId="0" borderId="6" xfId="0" applyFont="1" applyBorder="1"/>
    <xf numFmtId="0" fontId="5" fillId="0" borderId="14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0" xfId="0" applyFont="1" applyBorder="1"/>
    <xf numFmtId="0" fontId="5" fillId="0" borderId="12" xfId="0" applyFont="1" applyBorder="1"/>
    <xf numFmtId="0" fontId="4" fillId="0" borderId="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/>
    </xf>
    <xf numFmtId="0" fontId="5" fillId="0" borderId="45" xfId="0" applyFont="1" applyBorder="1"/>
    <xf numFmtId="0" fontId="5" fillId="0" borderId="46" xfId="0" applyFont="1" applyBorder="1"/>
    <xf numFmtId="0" fontId="5" fillId="0" borderId="47" xfId="0" applyFont="1" applyBorder="1"/>
    <xf numFmtId="0" fontId="28" fillId="0" borderId="13" xfId="0" applyFont="1" applyBorder="1"/>
    <xf numFmtId="0" fontId="28" fillId="0" borderId="6" xfId="0" applyFont="1" applyBorder="1"/>
    <xf numFmtId="0" fontId="28" fillId="0" borderId="14" xfId="0" applyFont="1" applyBorder="1"/>
    <xf numFmtId="0" fontId="16" fillId="0" borderId="24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31" fillId="0" borderId="43" xfId="0" applyFont="1" applyBorder="1"/>
    <xf numFmtId="0" fontId="31" fillId="0" borderId="41" xfId="0" applyFont="1" applyBorder="1"/>
    <xf numFmtId="0" fontId="31" fillId="0" borderId="27" xfId="0" applyFont="1" applyBorder="1"/>
    <xf numFmtId="0" fontId="25" fillId="0" borderId="43" xfId="0" applyFont="1" applyBorder="1"/>
    <xf numFmtId="0" fontId="4" fillId="0" borderId="41" xfId="0" applyFont="1" applyBorder="1"/>
    <xf numFmtId="0" fontId="4" fillId="0" borderId="42" xfId="0" applyFont="1" applyBorder="1"/>
    <xf numFmtId="0" fontId="26" fillId="0" borderId="7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4" fillId="2" borderId="8" xfId="0" applyFont="1" applyFill="1" applyBorder="1"/>
    <xf numFmtId="0" fontId="4" fillId="2" borderId="9" xfId="0" applyFont="1" applyFill="1" applyBorder="1"/>
    <xf numFmtId="0" fontId="4" fillId="2" borderId="13" xfId="0" applyFont="1" applyFill="1" applyBorder="1"/>
    <xf numFmtId="0" fontId="4" fillId="2" borderId="6" xfId="0" applyFont="1" applyFill="1" applyBorder="1"/>
    <xf numFmtId="0" fontId="5" fillId="0" borderId="2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24" xfId="0" applyFont="1" applyBorder="1"/>
    <xf numFmtId="0" fontId="4" fillId="0" borderId="5" xfId="0" applyFont="1" applyBorder="1"/>
    <xf numFmtId="0" fontId="4" fillId="0" borderId="15" xfId="0" applyFont="1" applyBorder="1"/>
    <xf numFmtId="0" fontId="5" fillId="0" borderId="7" xfId="0" applyFont="1" applyBorder="1"/>
    <xf numFmtId="14" fontId="31" fillId="0" borderId="7" xfId="0" quotePrefix="1" applyNumberFormat="1" applyFont="1" applyBorder="1" applyAlignment="1">
      <alignment horizontal="center"/>
    </xf>
    <xf numFmtId="14" fontId="31" fillId="0" borderId="15" xfId="0" quotePrefix="1" applyNumberFormat="1" applyFont="1" applyBorder="1" applyAlignment="1">
      <alignment horizontal="center"/>
    </xf>
    <xf numFmtId="0" fontId="3" fillId="0" borderId="24" xfId="0" applyFont="1" applyBorder="1"/>
    <xf numFmtId="0" fontId="3" fillId="0" borderId="5" xfId="0" applyFont="1" applyBorder="1"/>
    <xf numFmtId="0" fontId="3" fillId="0" borderId="25" xfId="0" applyFont="1" applyBorder="1"/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23" xfId="0" applyFont="1" applyBorder="1" applyAlignment="1">
      <alignment wrapText="1"/>
    </xf>
    <xf numFmtId="14" fontId="31" fillId="0" borderId="7" xfId="0" applyNumberFormat="1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4" xfId="0" applyFont="1" applyBorder="1"/>
    <xf numFmtId="0" fontId="32" fillId="0" borderId="5" xfId="0" applyFont="1" applyBorder="1"/>
    <xf numFmtId="0" fontId="32" fillId="0" borderId="25" xfId="0" applyFont="1" applyBorder="1"/>
    <xf numFmtId="0" fontId="31" fillId="0" borderId="24" xfId="0" applyFont="1" applyBorder="1" applyAlignment="1">
      <alignment horizontal="left"/>
    </xf>
    <xf numFmtId="0" fontId="26" fillId="0" borderId="5" xfId="0" applyFont="1" applyBorder="1" applyAlignment="1">
      <alignment horizontal="left"/>
    </xf>
    <xf numFmtId="0" fontId="26" fillId="0" borderId="25" xfId="0" applyFont="1" applyBorder="1" applyAlignment="1">
      <alignment horizontal="left"/>
    </xf>
    <xf numFmtId="0" fontId="31" fillId="0" borderId="7" xfId="0" applyFont="1" applyBorder="1"/>
    <xf numFmtId="0" fontId="26" fillId="0" borderId="5" xfId="0" applyFont="1" applyBorder="1"/>
    <xf numFmtId="0" fontId="26" fillId="0" borderId="25" xfId="0" applyFont="1" applyBorder="1"/>
    <xf numFmtId="0" fontId="31" fillId="0" borderId="5" xfId="0" applyFont="1" applyBorder="1"/>
    <xf numFmtId="0" fontId="31" fillId="0" borderId="25" xfId="0" applyFont="1" applyBorder="1"/>
    <xf numFmtId="0" fontId="5" fillId="0" borderId="5" xfId="0" applyFont="1" applyBorder="1"/>
    <xf numFmtId="0" fontId="5" fillId="0" borderId="25" xfId="0" applyFont="1" applyBorder="1"/>
    <xf numFmtId="0" fontId="5" fillId="2" borderId="4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1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C9C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image" Target="cid:FF41E636-37A0-4D66-BD37-3D87CFB830E3" TargetMode="External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12" Type="http://schemas.openxmlformats.org/officeDocument/2006/relationships/image" Target="../media/image12.jpeg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11" Type="http://schemas.openxmlformats.org/officeDocument/2006/relationships/image" Target="cid:D0B287C8-0854-4BC3-9312-634F0DE9E956" TargetMode="External"/><Relationship Id="rId5" Type="http://schemas.openxmlformats.org/officeDocument/2006/relationships/image" Target="../media/image6.emf"/><Relationship Id="rId10" Type="http://schemas.openxmlformats.org/officeDocument/2006/relationships/image" Target="../media/image11.jpeg"/><Relationship Id="rId4" Type="http://schemas.openxmlformats.org/officeDocument/2006/relationships/image" Target="../media/image5.emf"/><Relationship Id="rId9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240507</xdr:colOff>
      <xdr:row>25</xdr:row>
      <xdr:rowOff>3971</xdr:rowOff>
    </xdr:from>
    <xdr:to>
      <xdr:col>2</xdr:col>
      <xdr:colOff>242095</xdr:colOff>
      <xdr:row>28</xdr:row>
      <xdr:rowOff>178596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rot="5400000">
          <a:off x="1484313" y="5091115"/>
          <a:ext cx="7270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237332</xdr:colOff>
      <xdr:row>25</xdr:row>
      <xdr:rowOff>795</xdr:rowOff>
    </xdr:from>
    <xdr:to>
      <xdr:col>5</xdr:col>
      <xdr:colOff>238920</xdr:colOff>
      <xdr:row>28</xdr:row>
      <xdr:rowOff>181770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rot="5400000">
          <a:off x="3462338" y="5138739"/>
          <a:ext cx="7524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249238</xdr:colOff>
      <xdr:row>29</xdr:row>
      <xdr:rowOff>187327</xdr:rowOff>
    </xdr:from>
    <xdr:to>
      <xdr:col>2</xdr:col>
      <xdr:colOff>250826</xdr:colOff>
      <xdr:row>43</xdr:row>
      <xdr:rowOff>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rot="5400000">
          <a:off x="502445" y="7355683"/>
          <a:ext cx="2495549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246351</xdr:colOff>
      <xdr:row>30</xdr:row>
      <xdr:rowOff>7216</xdr:rowOff>
    </xdr:from>
    <xdr:to>
      <xdr:col>5</xdr:col>
      <xdr:colOff>247650</xdr:colOff>
      <xdr:row>42</xdr:row>
      <xdr:rowOff>190499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rot="16200000" flipH="1">
          <a:off x="2714409" y="6956208"/>
          <a:ext cx="2469283" cy="129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517236</xdr:colOff>
      <xdr:row>30</xdr:row>
      <xdr:rowOff>2022</xdr:rowOff>
    </xdr:from>
    <xdr:to>
      <xdr:col>8</xdr:col>
      <xdr:colOff>519978</xdr:colOff>
      <xdr:row>43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rot="5400000">
          <a:off x="4312300" y="6952890"/>
          <a:ext cx="2474478" cy="27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516262</xdr:colOff>
      <xdr:row>25</xdr:row>
      <xdr:rowOff>8282</xdr:rowOff>
    </xdr:from>
    <xdr:to>
      <xdr:col>8</xdr:col>
      <xdr:colOff>521803</xdr:colOff>
      <xdr:row>29</xdr:row>
      <xdr:rowOff>8282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5576936" y="5176630"/>
          <a:ext cx="5541" cy="762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63500</xdr:colOff>
      <xdr:row>1</xdr:row>
      <xdr:rowOff>12700</xdr:rowOff>
    </xdr:from>
    <xdr:to>
      <xdr:col>6</xdr:col>
      <xdr:colOff>311150</xdr:colOff>
      <xdr:row>2</xdr:row>
      <xdr:rowOff>158750</xdr:rowOff>
    </xdr:to>
    <xdr:pic>
      <xdr:nvPicPr>
        <xdr:cNvPr id="13" name="obrázek 2" descr="Sipral_black_hlavicka">
          <a:extLst>
            <a:ext uri="{FF2B5EF4-FFF2-40B4-BE49-F238E27FC236}">
              <a16:creationId xmlns:a16="http://schemas.microsoft.com/office/drawing/2014/main" id="{6ED5E023-277D-49BC-9D8E-B12132C21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196850"/>
          <a:ext cx="193675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120650</xdr:colOff>
      <xdr:row>13</xdr:row>
      <xdr:rowOff>54410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A678C8-4A1E-4763-B963-3314DAF49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49450" cy="2448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387350</xdr:colOff>
      <xdr:row>0</xdr:row>
      <xdr:rowOff>0</xdr:rowOff>
    </xdr:from>
    <xdr:to>
      <xdr:col>7</xdr:col>
      <xdr:colOff>454744</xdr:colOff>
      <xdr:row>13</xdr:row>
      <xdr:rowOff>31750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72DD07-6501-4A8B-A558-8CAEDBB20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150" y="0"/>
          <a:ext cx="2505794" cy="242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2</xdr:col>
      <xdr:colOff>476250</xdr:colOff>
      <xdr:row>30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AAED65-A932-411C-8AE6-180ABA6C7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6400"/>
          <a:ext cx="1695450" cy="260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5</xdr:col>
      <xdr:colOff>355600</xdr:colOff>
      <xdr:row>30</xdr:row>
      <xdr:rowOff>39376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656B131-84AE-4531-8438-B17A67CA8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46400"/>
          <a:ext cx="1574800" cy="2617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31749</xdr:colOff>
      <xdr:row>32</xdr:row>
      <xdr:rowOff>101599</xdr:rowOff>
    </xdr:from>
    <xdr:to>
      <xdr:col>6</xdr:col>
      <xdr:colOff>288352</xdr:colOff>
      <xdr:row>45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72F1B45-7BDB-4329-AE63-45304A75D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0549" y="5994399"/>
          <a:ext cx="2085403" cy="2425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32</xdr:row>
      <xdr:rowOff>25400</xdr:rowOff>
    </xdr:from>
    <xdr:to>
      <xdr:col>2</xdr:col>
      <xdr:colOff>590550</xdr:colOff>
      <xdr:row>45</xdr:row>
      <xdr:rowOff>139700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26AA512-E26D-4505-93C6-945EA9036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918200"/>
          <a:ext cx="1771650" cy="250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158750</xdr:colOff>
      <xdr:row>39</xdr:row>
      <xdr:rowOff>114300</xdr:rowOff>
    </xdr:from>
    <xdr:to>
      <xdr:col>1</xdr:col>
      <xdr:colOff>19050</xdr:colOff>
      <xdr:row>40</xdr:row>
      <xdr:rowOff>146050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56948A4-3ED3-44DD-B623-FCCE2BAB974F}"/>
            </a:ext>
          </a:extLst>
        </xdr:cNvPr>
        <xdr:cNvSpPr/>
      </xdr:nvSpPr>
      <xdr:spPr>
        <a:xfrm>
          <a:off x="158750" y="7296150"/>
          <a:ext cx="4699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3</xdr:col>
      <xdr:colOff>171450</xdr:colOff>
      <xdr:row>63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E5582BD-3669-4678-8917-F474296F7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23350"/>
          <a:ext cx="2000250" cy="267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3</xdr:col>
      <xdr:colOff>146050</xdr:colOff>
      <xdr:row>81</xdr:row>
      <xdr:rowOff>88900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EC10F7D-FDAF-432D-A08E-5D2A2CC79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38050"/>
          <a:ext cx="1974850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194982</xdr:colOff>
      <xdr:row>67</xdr:row>
      <xdr:rowOff>6353</xdr:rowOff>
    </xdr:from>
    <xdr:to>
      <xdr:col>6</xdr:col>
      <xdr:colOff>126755</xdr:colOff>
      <xdr:row>81</xdr:row>
      <xdr:rowOff>107950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7EB0A6-AD50-4CD6-869E-B9765C7EC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564220" y="12803965"/>
          <a:ext cx="2679697" cy="1760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234315</xdr:colOff>
      <xdr:row>98</xdr:row>
      <xdr:rowOff>173355</xdr:rowOff>
    </xdr:to>
    <xdr:pic>
      <xdr:nvPicPr>
        <xdr:cNvPr id="13" name="Picture 12" descr="cid:D0B287C8-0854-4BC3-9312-634F0DE9E956">
          <a:extLst>
            <a:ext uri="{FF2B5EF4-FFF2-40B4-BE49-F238E27FC236}">
              <a16:creationId xmlns:a16="http://schemas.microsoft.com/office/drawing/2014/main" id="{D9758D4C-5275-46E1-919C-A18DF99532CC}"/>
            </a:ext>
          </a:extLst>
        </xdr:cNvPr>
        <xdr:cNvPicPr/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68600"/>
          <a:ext cx="2063115" cy="27514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327025</xdr:colOff>
      <xdr:row>84</xdr:row>
      <xdr:rowOff>0</xdr:rowOff>
    </xdr:from>
    <xdr:to>
      <xdr:col>6</xdr:col>
      <xdr:colOff>558800</xdr:colOff>
      <xdr:row>98</xdr:row>
      <xdr:rowOff>169333</xdr:rowOff>
    </xdr:to>
    <xdr:pic>
      <xdr:nvPicPr>
        <xdr:cNvPr id="14" name="FF41E636-37A0-4D66-BD37-3D87CFB830E3" descr="cid:FF41E636-37A0-4D66-BD37-3D87CFB830E3">
          <a:extLst>
            <a:ext uri="{FF2B5EF4-FFF2-40B4-BE49-F238E27FC236}">
              <a16:creationId xmlns:a16="http://schemas.microsoft.com/office/drawing/2014/main" id="{A6F57713-A000-4598-8010-0C994ED02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5825" y="15468600"/>
          <a:ext cx="2060575" cy="2747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view="pageLayout" topLeftCell="A46" zoomScaleNormal="115" workbookViewId="0">
      <selection activeCell="C5" sqref="C5:D5"/>
    </sheetView>
  </sheetViews>
  <sheetFormatPr defaultColWidth="8.7265625" defaultRowHeight="14.5" x14ac:dyDescent="0.35"/>
  <cols>
    <col min="1" max="1" width="11.26953125" style="8" customWidth="1"/>
    <col min="2" max="2" width="11.1796875" style="8" customWidth="1"/>
    <col min="3" max="3" width="7.7265625" style="8" customWidth="1"/>
    <col min="4" max="4" width="8.7265625" style="8"/>
    <col min="5" max="5" width="16.453125" style="8" customWidth="1"/>
    <col min="6" max="6" width="7.1796875" style="8" customWidth="1"/>
    <col min="7" max="8" width="6.453125" style="8" customWidth="1"/>
    <col min="9" max="9" width="8.54296875" style="8" customWidth="1"/>
    <col min="10" max="10" width="2.7265625" style="8" customWidth="1"/>
    <col min="11" max="16384" width="8.7265625" style="8"/>
  </cols>
  <sheetData>
    <row r="1" spans="1:10" x14ac:dyDescent="0.35">
      <c r="A1" s="1"/>
      <c r="B1" s="2" t="s">
        <v>2</v>
      </c>
      <c r="C1" s="3"/>
      <c r="D1" s="4"/>
      <c r="E1" s="5"/>
      <c r="F1" s="5"/>
      <c r="G1" s="5"/>
      <c r="H1" s="5"/>
      <c r="I1" s="6"/>
      <c r="J1" s="7"/>
    </row>
    <row r="2" spans="1:10" x14ac:dyDescent="0.35">
      <c r="A2" s="9"/>
      <c r="B2" s="10" t="s">
        <v>3</v>
      </c>
      <c r="C2" s="11"/>
      <c r="D2" s="12"/>
      <c r="E2" s="13"/>
      <c r="F2" s="13"/>
      <c r="G2" s="13"/>
      <c r="H2" s="14"/>
      <c r="I2" s="14"/>
      <c r="J2" s="15"/>
    </row>
    <row r="3" spans="1:10" ht="18" x14ac:dyDescent="0.4">
      <c r="A3" s="16"/>
      <c r="B3" s="17" t="s">
        <v>1</v>
      </c>
      <c r="C3" s="18"/>
      <c r="D3" s="12" t="s">
        <v>101</v>
      </c>
      <c r="E3" s="19"/>
      <c r="F3" s="13"/>
      <c r="G3" s="20"/>
      <c r="H3" s="14"/>
      <c r="I3" s="14"/>
      <c r="J3" s="15"/>
    </row>
    <row r="4" spans="1:10" ht="18" x14ac:dyDescent="0.4">
      <c r="A4" s="21" t="s">
        <v>97</v>
      </c>
      <c r="B4" s="22" t="s">
        <v>119</v>
      </c>
      <c r="C4" s="23"/>
      <c r="D4" s="24"/>
      <c r="E4" s="25" t="s">
        <v>117</v>
      </c>
      <c r="F4" s="14"/>
      <c r="G4" s="20"/>
      <c r="H4" s="14"/>
      <c r="I4" s="14"/>
      <c r="J4" s="15"/>
    </row>
    <row r="5" spans="1:10" x14ac:dyDescent="0.35">
      <c r="A5" s="26" t="s">
        <v>113</v>
      </c>
      <c r="B5" s="27" t="s">
        <v>0</v>
      </c>
      <c r="C5" s="184">
        <v>43105</v>
      </c>
      <c r="D5" s="185"/>
      <c r="E5" s="14" t="s">
        <v>118</v>
      </c>
      <c r="F5" s="14"/>
      <c r="G5" s="14"/>
      <c r="H5" s="14"/>
      <c r="I5" s="14"/>
      <c r="J5" s="15"/>
    </row>
    <row r="6" spans="1:10" ht="15" customHeight="1" x14ac:dyDescent="0.35">
      <c r="A6" s="21" t="s">
        <v>5</v>
      </c>
      <c r="B6" s="183" t="s">
        <v>120</v>
      </c>
      <c r="C6" s="181"/>
      <c r="D6" s="182"/>
      <c r="E6" s="13"/>
      <c r="F6" s="28"/>
      <c r="G6" s="29"/>
      <c r="H6" s="29"/>
      <c r="I6" s="29"/>
      <c r="J6" s="30"/>
    </row>
    <row r="7" spans="1:10" x14ac:dyDescent="0.35">
      <c r="A7" s="177" t="s">
        <v>121</v>
      </c>
      <c r="B7" s="178"/>
      <c r="C7" s="178"/>
      <c r="D7" s="179"/>
      <c r="E7" s="31" t="s">
        <v>150</v>
      </c>
      <c r="F7" s="29" t="s">
        <v>151</v>
      </c>
      <c r="G7" s="29"/>
      <c r="H7" s="29"/>
      <c r="I7" s="29"/>
      <c r="J7" s="30"/>
    </row>
    <row r="8" spans="1:10" x14ac:dyDescent="0.35">
      <c r="A8" s="180" t="s">
        <v>122</v>
      </c>
      <c r="B8" s="181"/>
      <c r="C8" s="181"/>
      <c r="D8" s="182"/>
      <c r="E8" s="32" t="s">
        <v>4</v>
      </c>
      <c r="F8" s="29" t="s">
        <v>124</v>
      </c>
      <c r="G8" s="29"/>
      <c r="H8" s="29"/>
      <c r="I8" s="29"/>
      <c r="J8" s="30"/>
    </row>
    <row r="9" spans="1:10" x14ac:dyDescent="0.35">
      <c r="A9" s="33" t="s">
        <v>36</v>
      </c>
      <c r="B9" s="135" t="s">
        <v>125</v>
      </c>
      <c r="C9" s="28"/>
      <c r="D9" s="34"/>
      <c r="E9" s="35" t="s">
        <v>35</v>
      </c>
      <c r="F9" s="36" t="s">
        <v>123</v>
      </c>
      <c r="G9" s="36"/>
      <c r="H9" s="36"/>
      <c r="I9" s="36"/>
      <c r="J9" s="37"/>
    </row>
    <row r="10" spans="1:10" ht="16.5" x14ac:dyDescent="0.35">
      <c r="A10" s="26" t="s">
        <v>6</v>
      </c>
      <c r="B10" s="135" t="s">
        <v>127</v>
      </c>
      <c r="C10" s="38"/>
      <c r="D10" s="23"/>
      <c r="E10" s="32" t="s">
        <v>7</v>
      </c>
      <c r="F10" s="39" t="s">
        <v>151</v>
      </c>
      <c r="G10" s="28"/>
      <c r="H10" s="28"/>
      <c r="I10" s="28"/>
      <c r="J10" s="30"/>
    </row>
    <row r="11" spans="1:10" x14ac:dyDescent="0.35">
      <c r="A11" s="40" t="s">
        <v>9</v>
      </c>
      <c r="B11" s="38"/>
      <c r="C11" s="41"/>
      <c r="D11" s="38" t="s">
        <v>16</v>
      </c>
      <c r="E11" s="41"/>
      <c r="F11" s="42"/>
      <c r="G11" s="42"/>
      <c r="H11" s="42"/>
      <c r="I11" s="43"/>
      <c r="J11" s="37"/>
    </row>
    <row r="12" spans="1:10" x14ac:dyDescent="0.35">
      <c r="A12" s="44" t="s">
        <v>10</v>
      </c>
      <c r="B12" s="28"/>
      <c r="C12" s="34"/>
      <c r="D12" s="28" t="s">
        <v>17</v>
      </c>
      <c r="E12" s="34"/>
      <c r="F12" s="42" t="s">
        <v>25</v>
      </c>
      <c r="G12" s="38" t="s">
        <v>26</v>
      </c>
      <c r="H12" s="42" t="s">
        <v>27</v>
      </c>
      <c r="I12" s="38" t="s">
        <v>28</v>
      </c>
      <c r="J12" s="15"/>
    </row>
    <row r="13" spans="1:10" x14ac:dyDescent="0.35">
      <c r="A13" s="45" t="s">
        <v>11</v>
      </c>
      <c r="B13" s="12"/>
      <c r="C13" s="12" t="s">
        <v>8</v>
      </c>
      <c r="D13" s="46" t="s">
        <v>18</v>
      </c>
      <c r="E13" s="38"/>
      <c r="F13" s="47">
        <f>COUNTIF($C$26:$C$43,"s")+COUNTIF($F$26:$F$43,"s")+COUNTIF($J$26:$J$43,"s")+COUNTIF($I$26:$I$43,"s")</f>
        <v>0</v>
      </c>
      <c r="G13" s="48">
        <v>4</v>
      </c>
      <c r="H13" s="47">
        <f>F13*G13</f>
        <v>0</v>
      </c>
      <c r="I13" s="49" t="s">
        <v>30</v>
      </c>
      <c r="J13" s="50"/>
    </row>
    <row r="14" spans="1:10" x14ac:dyDescent="0.35">
      <c r="A14" s="51" t="s">
        <v>152</v>
      </c>
      <c r="B14" s="24"/>
      <c r="C14" s="136">
        <v>5400</v>
      </c>
      <c r="D14" s="52" t="s">
        <v>114</v>
      </c>
      <c r="E14" s="28"/>
      <c r="F14" s="53"/>
      <c r="G14" s="54"/>
      <c r="H14" s="53"/>
      <c r="I14" s="55" t="s">
        <v>29</v>
      </c>
      <c r="J14" s="15"/>
    </row>
    <row r="15" spans="1:10" x14ac:dyDescent="0.35">
      <c r="A15" s="45" t="s">
        <v>12</v>
      </c>
      <c r="B15" s="12"/>
      <c r="C15" s="56">
        <v>0</v>
      </c>
      <c r="D15" s="57" t="s">
        <v>19</v>
      </c>
      <c r="E15" s="58"/>
      <c r="F15" s="47">
        <f>COUNTIF($C$26:$C$43,"A")+COUNTIF($F$26:$F$43,"A")+COUNTIF($J$26:$J$43,"A")+COUNTIF($I$26:$I$43,"A")</f>
        <v>3</v>
      </c>
      <c r="G15" s="59">
        <v>3</v>
      </c>
      <c r="H15" s="47">
        <f>F15*G15</f>
        <v>9</v>
      </c>
      <c r="I15" s="55" t="s">
        <v>31</v>
      </c>
      <c r="J15" s="15"/>
    </row>
    <row r="16" spans="1:10" x14ac:dyDescent="0.35">
      <c r="A16" s="51" t="s">
        <v>103</v>
      </c>
      <c r="B16" s="24"/>
      <c r="C16" s="56">
        <v>0</v>
      </c>
      <c r="D16" s="57" t="s">
        <v>20</v>
      </c>
      <c r="E16" s="58"/>
      <c r="F16" s="60"/>
      <c r="G16" s="59"/>
      <c r="H16" s="53"/>
      <c r="I16" s="61" t="s">
        <v>105</v>
      </c>
      <c r="J16" s="15"/>
    </row>
    <row r="17" spans="1:10" x14ac:dyDescent="0.35">
      <c r="A17" s="45" t="s">
        <v>104</v>
      </c>
      <c r="B17" s="12"/>
      <c r="C17" s="56">
        <v>0</v>
      </c>
      <c r="D17" s="46" t="s">
        <v>21</v>
      </c>
      <c r="E17" s="38"/>
      <c r="F17" s="47">
        <f>COUNTIF($C$26:$C$43,"b")+COUNTIF($F$26:$F$43,"b")+COUNTIF($J$26:$J$43,"b")+COUNTIF($I$26:$I$43,"b")</f>
        <v>1</v>
      </c>
      <c r="G17" s="48">
        <v>2</v>
      </c>
      <c r="H17" s="47">
        <f>F17*G17</f>
        <v>2</v>
      </c>
      <c r="I17" s="55" t="s">
        <v>32</v>
      </c>
      <c r="J17" s="15"/>
    </row>
    <row r="18" spans="1:10" x14ac:dyDescent="0.35">
      <c r="A18" s="51" t="s">
        <v>13</v>
      </c>
      <c r="B18" s="24"/>
      <c r="C18" s="56">
        <v>0</v>
      </c>
      <c r="D18" s="52" t="s">
        <v>22</v>
      </c>
      <c r="E18" s="28"/>
      <c r="F18" s="53"/>
      <c r="G18" s="54"/>
      <c r="H18" s="53"/>
      <c r="I18" s="62" t="s">
        <v>33</v>
      </c>
      <c r="J18" s="30"/>
    </row>
    <row r="19" spans="1:10" x14ac:dyDescent="0.35">
      <c r="A19" s="44" t="s">
        <v>14</v>
      </c>
      <c r="B19" s="34"/>
      <c r="C19" s="56">
        <v>0</v>
      </c>
      <c r="D19" s="63" t="s">
        <v>23</v>
      </c>
      <c r="E19" s="64"/>
      <c r="F19" s="47">
        <f>COUNTIF($C$26:$C$43,"c")+COUNTIF($F$26:$F$43,"c")+COUNTIF($J$26:$J$43,"c")+COUNTIF($I$26:$I$43,"c")</f>
        <v>1</v>
      </c>
      <c r="G19" s="65">
        <v>1</v>
      </c>
      <c r="H19" s="47">
        <f>F19*G19</f>
        <v>1</v>
      </c>
      <c r="I19" s="173"/>
      <c r="J19" s="174"/>
    </row>
    <row r="20" spans="1:10" x14ac:dyDescent="0.35">
      <c r="A20" s="40" t="s">
        <v>15</v>
      </c>
      <c r="B20" s="41"/>
      <c r="C20" s="56">
        <v>0</v>
      </c>
      <c r="D20" s="63" t="s">
        <v>24</v>
      </c>
      <c r="E20" s="64"/>
      <c r="F20" s="66"/>
      <c r="G20" s="67"/>
      <c r="H20" s="53"/>
      <c r="I20" s="175"/>
      <c r="J20" s="176"/>
    </row>
    <row r="21" spans="1:10" x14ac:dyDescent="0.35">
      <c r="A21" s="208"/>
      <c r="B21" s="209"/>
      <c r="C21" s="209"/>
      <c r="D21" s="209"/>
      <c r="E21" s="68" t="s">
        <v>34</v>
      </c>
      <c r="F21" s="69">
        <f>SUM(F13:F20)</f>
        <v>5</v>
      </c>
      <c r="G21" s="210"/>
      <c r="H21" s="68">
        <f>SUM(H13:H20)</f>
        <v>12</v>
      </c>
      <c r="I21" s="70" t="s">
        <v>28</v>
      </c>
      <c r="J21" s="50"/>
    </row>
    <row r="22" spans="1:10" x14ac:dyDescent="0.35">
      <c r="A22" s="208"/>
      <c r="B22" s="209"/>
      <c r="C22" s="209"/>
      <c r="D22" s="209"/>
      <c r="E22" s="12"/>
      <c r="F22" s="71"/>
      <c r="G22" s="211"/>
      <c r="H22" s="12"/>
      <c r="I22" s="72">
        <f>100-(100/(200-(COUNTIF($C$26:$J$43,"X")*4)))*$H$21</f>
        <v>93.478260869565219</v>
      </c>
      <c r="J22" s="15" t="s">
        <v>99</v>
      </c>
    </row>
    <row r="23" spans="1:10" x14ac:dyDescent="0.35">
      <c r="A23" s="73" t="s">
        <v>98</v>
      </c>
      <c r="B23" s="74"/>
      <c r="C23" s="75" t="s">
        <v>100</v>
      </c>
      <c r="D23" s="75"/>
      <c r="E23" s="76"/>
      <c r="F23" s="76"/>
      <c r="G23" s="76"/>
      <c r="H23" s="76"/>
      <c r="I23" s="77"/>
      <c r="J23" s="78"/>
    </row>
    <row r="24" spans="1:10" x14ac:dyDescent="0.35">
      <c r="A24" s="79" t="s">
        <v>96</v>
      </c>
      <c r="B24" s="80"/>
      <c r="C24" s="80"/>
      <c r="D24" s="80"/>
      <c r="E24" s="80"/>
      <c r="F24" s="80"/>
      <c r="G24" s="80"/>
      <c r="H24" s="80"/>
      <c r="I24" s="80"/>
      <c r="J24" s="81"/>
    </row>
    <row r="25" spans="1:10" x14ac:dyDescent="0.35">
      <c r="A25" s="82"/>
      <c r="B25" s="83"/>
      <c r="C25" s="83"/>
      <c r="D25" s="84" t="s">
        <v>37</v>
      </c>
      <c r="E25" s="83"/>
      <c r="F25" s="83"/>
      <c r="G25" s="83"/>
      <c r="H25" s="83"/>
      <c r="I25" s="83"/>
      <c r="J25" s="85"/>
    </row>
    <row r="26" spans="1:10" x14ac:dyDescent="0.35">
      <c r="A26" s="86" t="s">
        <v>40</v>
      </c>
      <c r="B26" s="87"/>
      <c r="C26" s="88" t="s">
        <v>110</v>
      </c>
      <c r="D26" s="89" t="s">
        <v>44</v>
      </c>
      <c r="E26" s="87"/>
      <c r="F26" s="90" t="s">
        <v>111</v>
      </c>
      <c r="G26" s="76" t="s">
        <v>46</v>
      </c>
      <c r="H26" s="76"/>
      <c r="I26" s="89"/>
      <c r="J26" s="95" t="s">
        <v>110</v>
      </c>
    </row>
    <row r="27" spans="1:10" x14ac:dyDescent="0.35">
      <c r="A27" s="91" t="s">
        <v>41</v>
      </c>
      <c r="B27" s="89"/>
      <c r="C27" s="92" t="s">
        <v>110</v>
      </c>
      <c r="D27" s="93" t="s">
        <v>38</v>
      </c>
      <c r="E27" s="94"/>
      <c r="F27" s="88" t="s">
        <v>110</v>
      </c>
      <c r="G27" s="89" t="s">
        <v>47</v>
      </c>
      <c r="H27" s="89"/>
      <c r="I27" s="89"/>
      <c r="J27" s="95" t="s">
        <v>110</v>
      </c>
    </row>
    <row r="28" spans="1:10" x14ac:dyDescent="0.35">
      <c r="A28" s="91" t="s">
        <v>42</v>
      </c>
      <c r="B28" s="89"/>
      <c r="C28" s="96" t="s">
        <v>110</v>
      </c>
      <c r="D28" s="80" t="s">
        <v>39</v>
      </c>
      <c r="E28" s="97"/>
      <c r="F28" s="98" t="s">
        <v>110</v>
      </c>
      <c r="G28" s="80" t="s">
        <v>48</v>
      </c>
      <c r="H28" s="80"/>
      <c r="I28" s="80"/>
      <c r="J28" s="81" t="s">
        <v>110</v>
      </c>
    </row>
    <row r="29" spans="1:10" x14ac:dyDescent="0.35">
      <c r="A29" s="79" t="s">
        <v>43</v>
      </c>
      <c r="B29" s="80"/>
      <c r="C29" s="96" t="s">
        <v>110</v>
      </c>
      <c r="D29" s="99" t="s">
        <v>45</v>
      </c>
      <c r="E29" s="97"/>
      <c r="F29" s="98" t="s">
        <v>110</v>
      </c>
      <c r="G29" s="80" t="s">
        <v>49</v>
      </c>
      <c r="H29" s="80"/>
      <c r="I29" s="80"/>
      <c r="J29" s="81" t="s">
        <v>110</v>
      </c>
    </row>
    <row r="30" spans="1:10" x14ac:dyDescent="0.35">
      <c r="A30" s="100"/>
      <c r="B30" s="101"/>
      <c r="C30" s="102"/>
      <c r="D30" s="101"/>
      <c r="E30" s="84" t="s">
        <v>50</v>
      </c>
      <c r="F30" s="102"/>
      <c r="G30" s="101"/>
      <c r="H30" s="101"/>
      <c r="I30" s="101"/>
      <c r="J30" s="103"/>
    </row>
    <row r="31" spans="1:10" x14ac:dyDescent="0.35">
      <c r="A31" s="104" t="s">
        <v>51</v>
      </c>
      <c r="B31" s="105"/>
      <c r="C31" s="106" t="s">
        <v>110</v>
      </c>
      <c r="D31" s="107" t="s">
        <v>93</v>
      </c>
      <c r="E31" s="105"/>
      <c r="F31" s="107" t="s">
        <v>110</v>
      </c>
      <c r="G31" s="163" t="s">
        <v>94</v>
      </c>
      <c r="H31" s="163"/>
      <c r="I31" s="163"/>
      <c r="J31" s="108" t="s">
        <v>110</v>
      </c>
    </row>
    <row r="32" spans="1:10" x14ac:dyDescent="0.35">
      <c r="A32" s="109" t="s">
        <v>52</v>
      </c>
      <c r="B32" s="110"/>
      <c r="C32" s="106" t="s">
        <v>110</v>
      </c>
      <c r="D32" s="110" t="s">
        <v>53</v>
      </c>
      <c r="E32" s="111"/>
      <c r="F32" s="107" t="s">
        <v>110</v>
      </c>
      <c r="G32" s="110" t="s">
        <v>54</v>
      </c>
      <c r="H32" s="110"/>
      <c r="I32" s="110"/>
      <c r="J32" s="108" t="s">
        <v>110</v>
      </c>
    </row>
    <row r="33" spans="1:11" x14ac:dyDescent="0.35">
      <c r="A33" s="161" t="s">
        <v>55</v>
      </c>
      <c r="B33" s="162"/>
      <c r="C33" s="106" t="s">
        <v>90</v>
      </c>
      <c r="D33" s="114" t="s">
        <v>56</v>
      </c>
      <c r="E33" s="113"/>
      <c r="F33" s="107" t="s">
        <v>111</v>
      </c>
      <c r="G33" s="163" t="s">
        <v>132</v>
      </c>
      <c r="H33" s="163"/>
      <c r="I33" s="163"/>
      <c r="J33" s="108" t="s">
        <v>110</v>
      </c>
    </row>
    <row r="34" spans="1:11" x14ac:dyDescent="0.35">
      <c r="A34" s="109" t="s">
        <v>107</v>
      </c>
      <c r="B34" s="110"/>
      <c r="C34" s="106" t="s">
        <v>110</v>
      </c>
      <c r="D34" s="110" t="s">
        <v>57</v>
      </c>
      <c r="E34" s="111"/>
      <c r="F34" s="107" t="s">
        <v>110</v>
      </c>
      <c r="G34" s="110" t="s">
        <v>58</v>
      </c>
      <c r="H34" s="110"/>
      <c r="I34" s="110"/>
      <c r="J34" s="108" t="s">
        <v>111</v>
      </c>
    </row>
    <row r="35" spans="1:11" x14ac:dyDescent="0.35">
      <c r="A35" s="112" t="s">
        <v>59</v>
      </c>
      <c r="B35" s="113"/>
      <c r="C35" s="106" t="s">
        <v>116</v>
      </c>
      <c r="D35" s="114" t="s">
        <v>60</v>
      </c>
      <c r="E35" s="113"/>
      <c r="F35" s="107" t="s">
        <v>110</v>
      </c>
      <c r="G35" s="114" t="s">
        <v>61</v>
      </c>
      <c r="H35" s="114"/>
      <c r="I35" s="114"/>
      <c r="J35" s="108" t="s">
        <v>89</v>
      </c>
    </row>
    <row r="36" spans="1:11" x14ac:dyDescent="0.35">
      <c r="A36" s="109" t="s">
        <v>62</v>
      </c>
      <c r="B36" s="110"/>
      <c r="C36" s="106" t="s">
        <v>110</v>
      </c>
      <c r="D36" s="110" t="s">
        <v>63</v>
      </c>
      <c r="E36" s="111"/>
      <c r="F36" s="107" t="s">
        <v>110</v>
      </c>
      <c r="G36" s="110" t="s">
        <v>64</v>
      </c>
      <c r="H36" s="110"/>
      <c r="I36" s="110"/>
      <c r="J36" s="108" t="s">
        <v>110</v>
      </c>
    </row>
    <row r="37" spans="1:11" x14ac:dyDescent="0.35">
      <c r="A37" s="112" t="s">
        <v>106</v>
      </c>
      <c r="B37" s="113"/>
      <c r="C37" s="106" t="s">
        <v>89</v>
      </c>
      <c r="D37" s="114" t="s">
        <v>134</v>
      </c>
      <c r="E37" s="113"/>
      <c r="F37" s="107" t="s">
        <v>110</v>
      </c>
      <c r="G37" s="114" t="s">
        <v>109</v>
      </c>
      <c r="H37" s="114"/>
      <c r="I37" s="114"/>
      <c r="J37" s="108" t="s">
        <v>110</v>
      </c>
    </row>
    <row r="38" spans="1:11" x14ac:dyDescent="0.35">
      <c r="A38" s="109" t="s">
        <v>65</v>
      </c>
      <c r="B38" s="110"/>
      <c r="C38" s="106" t="s">
        <v>110</v>
      </c>
      <c r="D38" s="110" t="s">
        <v>66</v>
      </c>
      <c r="E38" s="111"/>
      <c r="F38" s="107" t="s">
        <v>110</v>
      </c>
      <c r="G38" s="163" t="s">
        <v>67</v>
      </c>
      <c r="H38" s="163"/>
      <c r="I38" s="163"/>
      <c r="J38" s="108" t="s">
        <v>110</v>
      </c>
    </row>
    <row r="39" spans="1:11" x14ac:dyDescent="0.35">
      <c r="A39" s="112" t="s">
        <v>68</v>
      </c>
      <c r="B39" s="113"/>
      <c r="C39" s="106" t="s">
        <v>110</v>
      </c>
      <c r="D39" s="114" t="s">
        <v>69</v>
      </c>
      <c r="E39" s="113"/>
      <c r="F39" s="107" t="s">
        <v>110</v>
      </c>
      <c r="G39" s="163" t="s">
        <v>70</v>
      </c>
      <c r="H39" s="163"/>
      <c r="I39" s="163"/>
      <c r="J39" s="108" t="s">
        <v>110</v>
      </c>
    </row>
    <row r="40" spans="1:11" x14ac:dyDescent="0.35">
      <c r="A40" s="161" t="s">
        <v>71</v>
      </c>
      <c r="B40" s="162"/>
      <c r="C40" s="106" t="s">
        <v>110</v>
      </c>
      <c r="D40" s="110" t="s">
        <v>72</v>
      </c>
      <c r="E40" s="111"/>
      <c r="F40" s="107" t="s">
        <v>111</v>
      </c>
      <c r="G40" s="163" t="s">
        <v>108</v>
      </c>
      <c r="H40" s="163"/>
      <c r="I40" s="163"/>
      <c r="J40" s="108" t="s">
        <v>89</v>
      </c>
    </row>
    <row r="41" spans="1:11" x14ac:dyDescent="0.35">
      <c r="A41" s="161" t="s">
        <v>102</v>
      </c>
      <c r="B41" s="162"/>
      <c r="C41" s="106" t="s">
        <v>110</v>
      </c>
      <c r="D41" s="114" t="s">
        <v>73</v>
      </c>
      <c r="E41" s="113"/>
      <c r="F41" s="107" t="s">
        <v>91</v>
      </c>
      <c r="G41" s="163" t="s">
        <v>74</v>
      </c>
      <c r="H41" s="163"/>
      <c r="I41" s="163"/>
      <c r="J41" s="108" t="s">
        <v>110</v>
      </c>
    </row>
    <row r="42" spans="1:11" x14ac:dyDescent="0.35">
      <c r="A42" s="109" t="s">
        <v>75</v>
      </c>
      <c r="B42" s="110"/>
      <c r="C42" s="106" t="s">
        <v>110</v>
      </c>
      <c r="D42" s="110" t="s">
        <v>76</v>
      </c>
      <c r="E42" s="111"/>
      <c r="F42" s="107" t="s">
        <v>116</v>
      </c>
      <c r="G42" s="110" t="s">
        <v>77</v>
      </c>
      <c r="H42" s="110"/>
      <c r="I42" s="110"/>
      <c r="J42" s="108" t="s">
        <v>116</v>
      </c>
    </row>
    <row r="43" spans="1:11" x14ac:dyDescent="0.35">
      <c r="A43" s="116" t="s">
        <v>78</v>
      </c>
      <c r="B43" s="117"/>
      <c r="C43" s="106" t="s">
        <v>110</v>
      </c>
      <c r="D43" s="163" t="s">
        <v>79</v>
      </c>
      <c r="E43" s="162"/>
      <c r="F43" s="107" t="s">
        <v>110</v>
      </c>
      <c r="G43" s="163"/>
      <c r="H43" s="163"/>
      <c r="I43" s="163"/>
      <c r="J43" s="115"/>
    </row>
    <row r="44" spans="1:11" x14ac:dyDescent="0.35">
      <c r="A44" s="40" t="s">
        <v>80</v>
      </c>
      <c r="B44" s="38"/>
      <c r="C44" s="38"/>
      <c r="D44" s="204" t="s">
        <v>128</v>
      </c>
      <c r="E44" s="204"/>
      <c r="F44" s="204"/>
      <c r="G44" s="204"/>
      <c r="H44" s="204"/>
      <c r="I44" s="204"/>
      <c r="J44" s="205"/>
    </row>
    <row r="45" spans="1:11" ht="16.5" customHeight="1" x14ac:dyDescent="0.35">
      <c r="A45" s="195" t="s">
        <v>131</v>
      </c>
      <c r="B45" s="196"/>
      <c r="C45" s="196"/>
      <c r="D45" s="196"/>
      <c r="E45" s="196"/>
      <c r="F45" s="196"/>
      <c r="G45" s="196"/>
      <c r="H45" s="196"/>
      <c r="I45" s="196"/>
      <c r="J45" s="197"/>
    </row>
    <row r="46" spans="1:11" x14ac:dyDescent="0.35">
      <c r="A46" s="198" t="s">
        <v>115</v>
      </c>
      <c r="B46" s="199"/>
      <c r="C46" s="199"/>
      <c r="D46" s="199"/>
      <c r="E46" s="199"/>
      <c r="F46" s="199"/>
      <c r="G46" s="199"/>
      <c r="H46" s="199"/>
      <c r="I46" s="199"/>
      <c r="J46" s="200"/>
      <c r="K46" s="8" t="s">
        <v>114</v>
      </c>
    </row>
    <row r="47" spans="1:11" x14ac:dyDescent="0.35">
      <c r="A47" s="118" t="s">
        <v>81</v>
      </c>
      <c r="B47" s="119"/>
      <c r="C47" s="201" t="s">
        <v>129</v>
      </c>
      <c r="D47" s="202"/>
      <c r="E47" s="202"/>
      <c r="F47" s="202"/>
      <c r="G47" s="202"/>
      <c r="H47" s="202"/>
      <c r="I47" s="202"/>
      <c r="J47" s="203"/>
    </row>
    <row r="48" spans="1:11" x14ac:dyDescent="0.35">
      <c r="A48" s="195" t="s">
        <v>130</v>
      </c>
      <c r="B48" s="204"/>
      <c r="C48" s="204"/>
      <c r="D48" s="204"/>
      <c r="E48" s="204"/>
      <c r="F48" s="204"/>
      <c r="G48" s="204"/>
      <c r="H48" s="204"/>
      <c r="I48" s="204"/>
      <c r="J48" s="205"/>
    </row>
    <row r="49" spans="1:10" x14ac:dyDescent="0.35">
      <c r="A49" s="180"/>
      <c r="B49" s="206"/>
      <c r="C49" s="206"/>
      <c r="D49" s="206"/>
      <c r="E49" s="206"/>
      <c r="F49" s="206"/>
      <c r="G49" s="206"/>
      <c r="H49" s="206"/>
      <c r="I49" s="206"/>
      <c r="J49" s="207"/>
    </row>
    <row r="50" spans="1:10" ht="15" thickBot="1" x14ac:dyDescent="0.4">
      <c r="A50" s="186"/>
      <c r="B50" s="187"/>
      <c r="C50" s="187"/>
      <c r="D50" s="187"/>
      <c r="E50" s="187"/>
      <c r="F50" s="187"/>
      <c r="G50" s="187"/>
      <c r="H50" s="187"/>
      <c r="I50" s="187"/>
      <c r="J50" s="188"/>
    </row>
    <row r="51" spans="1:10" ht="14.5" customHeight="1" x14ac:dyDescent="0.35">
      <c r="A51" s="120" t="s">
        <v>112</v>
      </c>
      <c r="B51" s="121" t="s">
        <v>95</v>
      </c>
      <c r="C51" s="122">
        <v>309</v>
      </c>
      <c r="D51" s="121" t="s">
        <v>82</v>
      </c>
      <c r="E51" s="189" t="s">
        <v>126</v>
      </c>
      <c r="F51" s="190"/>
      <c r="G51" s="190"/>
      <c r="H51" s="190"/>
      <c r="I51" s="190"/>
      <c r="J51" s="191"/>
    </row>
    <row r="52" spans="1:10" x14ac:dyDescent="0.35">
      <c r="A52" s="51" t="s">
        <v>150</v>
      </c>
      <c r="B52" s="24"/>
      <c r="C52" s="183" t="s">
        <v>151</v>
      </c>
      <c r="D52" s="181"/>
      <c r="E52" s="182"/>
      <c r="F52" s="32" t="s">
        <v>83</v>
      </c>
      <c r="G52" s="192">
        <v>43042</v>
      </c>
      <c r="H52" s="193"/>
      <c r="I52" s="193"/>
      <c r="J52" s="194"/>
    </row>
    <row r="53" spans="1:10" ht="15.5" thickBot="1" x14ac:dyDescent="0.45">
      <c r="A53" s="123" t="s">
        <v>6</v>
      </c>
      <c r="B53" s="124"/>
      <c r="C53" s="164" t="s">
        <v>125</v>
      </c>
      <c r="D53" s="165"/>
      <c r="E53" s="166"/>
      <c r="F53" s="125" t="s">
        <v>84</v>
      </c>
      <c r="G53" s="167" t="s">
        <v>153</v>
      </c>
      <c r="H53" s="168"/>
      <c r="I53" s="168"/>
      <c r="J53" s="169"/>
    </row>
    <row r="54" spans="1:10" ht="8.5" customHeight="1" x14ac:dyDescent="0.35">
      <c r="A54" s="58"/>
      <c r="B54" s="58"/>
      <c r="C54" s="58"/>
      <c r="D54" s="58"/>
      <c r="E54" s="58"/>
      <c r="F54" s="126"/>
      <c r="G54" s="58"/>
      <c r="H54" s="58"/>
      <c r="I54" s="58"/>
      <c r="J54" s="58"/>
    </row>
    <row r="55" spans="1:10" ht="15" customHeight="1" x14ac:dyDescent="0.35">
      <c r="A55" s="46" t="s">
        <v>85</v>
      </c>
      <c r="B55" s="38"/>
      <c r="C55" s="141"/>
      <c r="D55" s="142"/>
      <c r="E55" s="142"/>
      <c r="F55" s="142"/>
      <c r="G55" s="142"/>
      <c r="H55" s="142"/>
      <c r="I55" s="142"/>
      <c r="J55" s="143"/>
    </row>
    <row r="56" spans="1:10" ht="15" customHeight="1" x14ac:dyDescent="0.35">
      <c r="A56" s="137" t="s">
        <v>135</v>
      </c>
      <c r="B56" s="58"/>
      <c r="C56" s="144"/>
      <c r="D56" s="145"/>
      <c r="E56" s="145"/>
      <c r="F56" s="145"/>
      <c r="G56" s="145"/>
      <c r="H56" s="145"/>
      <c r="I56" s="145"/>
      <c r="J56" s="146"/>
    </row>
    <row r="57" spans="1:10" ht="15" customHeight="1" x14ac:dyDescent="0.35">
      <c r="A57" s="57"/>
      <c r="B57" s="58"/>
      <c r="C57" s="138"/>
      <c r="D57" s="139"/>
      <c r="E57" s="139"/>
      <c r="F57" s="139"/>
      <c r="G57" s="139"/>
      <c r="H57" s="139"/>
      <c r="I57" s="139"/>
      <c r="J57" s="140"/>
    </row>
    <row r="58" spans="1:10" x14ac:dyDescent="0.35">
      <c r="A58" s="46" t="s">
        <v>86</v>
      </c>
      <c r="B58" s="38"/>
      <c r="C58" s="141"/>
      <c r="D58" s="142"/>
      <c r="E58" s="142"/>
      <c r="F58" s="142"/>
      <c r="G58" s="142"/>
      <c r="H58" s="142"/>
      <c r="I58" s="142"/>
      <c r="J58" s="143"/>
    </row>
    <row r="59" spans="1:10" x14ac:dyDescent="0.35">
      <c r="A59" s="57"/>
      <c r="B59" s="58"/>
      <c r="C59" s="144"/>
      <c r="D59" s="145"/>
      <c r="E59" s="145"/>
      <c r="F59" s="145"/>
      <c r="G59" s="145"/>
      <c r="H59" s="145"/>
      <c r="I59" s="145"/>
      <c r="J59" s="146"/>
    </row>
    <row r="60" spans="1:10" x14ac:dyDescent="0.35">
      <c r="A60" s="52"/>
      <c r="B60" s="28"/>
      <c r="C60" s="138"/>
      <c r="D60" s="139"/>
      <c r="E60" s="139"/>
      <c r="F60" s="139"/>
      <c r="G60" s="139"/>
      <c r="H60" s="139"/>
      <c r="I60" s="139"/>
      <c r="J60" s="140"/>
    </row>
    <row r="61" spans="1:10" x14ac:dyDescent="0.35">
      <c r="A61" s="57" t="s">
        <v>87</v>
      </c>
      <c r="B61" s="12"/>
      <c r="C61" s="147" t="s">
        <v>88</v>
      </c>
      <c r="D61" s="148"/>
      <c r="E61" s="133" t="s">
        <v>89</v>
      </c>
      <c r="F61" s="170" t="s">
        <v>90</v>
      </c>
      <c r="G61" s="171"/>
      <c r="H61" s="149" t="s">
        <v>91</v>
      </c>
      <c r="I61" s="172"/>
      <c r="J61" s="150"/>
    </row>
    <row r="62" spans="1:10" x14ac:dyDescent="0.35">
      <c r="A62" s="46" t="s">
        <v>92</v>
      </c>
      <c r="B62" s="41"/>
      <c r="C62" s="141"/>
      <c r="D62" s="142"/>
      <c r="E62" s="142"/>
      <c r="F62" s="142"/>
      <c r="G62" s="142"/>
      <c r="H62" s="142"/>
      <c r="I62" s="142"/>
      <c r="J62" s="143"/>
    </row>
    <row r="63" spans="1:10" x14ac:dyDescent="0.35">
      <c r="A63" s="57"/>
      <c r="B63" s="12"/>
      <c r="C63" s="144"/>
      <c r="D63" s="145"/>
      <c r="E63" s="145"/>
      <c r="F63" s="145"/>
      <c r="G63" s="145"/>
      <c r="H63" s="145"/>
      <c r="I63" s="145"/>
      <c r="J63" s="146"/>
    </row>
    <row r="64" spans="1:10" x14ac:dyDescent="0.35">
      <c r="A64" s="52"/>
      <c r="B64" s="34"/>
      <c r="C64" s="138"/>
      <c r="D64" s="139"/>
      <c r="E64" s="139"/>
      <c r="F64" s="139"/>
      <c r="G64" s="139"/>
      <c r="H64" s="139"/>
      <c r="I64" s="139"/>
      <c r="J64" s="140"/>
    </row>
    <row r="65" spans="1:10" x14ac:dyDescent="0.35">
      <c r="A65" s="46" t="s">
        <v>85</v>
      </c>
      <c r="B65" s="38"/>
      <c r="C65" s="141"/>
      <c r="D65" s="142"/>
      <c r="E65" s="142"/>
      <c r="F65" s="142"/>
      <c r="G65" s="142"/>
      <c r="H65" s="142"/>
      <c r="I65" s="142"/>
      <c r="J65" s="143"/>
    </row>
    <row r="66" spans="1:10" x14ac:dyDescent="0.35">
      <c r="A66" s="137" t="s">
        <v>136</v>
      </c>
      <c r="B66" s="58"/>
      <c r="C66" s="144"/>
      <c r="D66" s="145"/>
      <c r="E66" s="145"/>
      <c r="F66" s="145"/>
      <c r="G66" s="145"/>
      <c r="H66" s="145"/>
      <c r="I66" s="145"/>
      <c r="J66" s="146"/>
    </row>
    <row r="67" spans="1:10" x14ac:dyDescent="0.35">
      <c r="A67" s="57"/>
      <c r="B67" s="58"/>
      <c r="C67" s="138"/>
      <c r="D67" s="139"/>
      <c r="E67" s="139"/>
      <c r="F67" s="139"/>
      <c r="G67" s="139"/>
      <c r="H67" s="139"/>
      <c r="I67" s="139"/>
      <c r="J67" s="140"/>
    </row>
    <row r="68" spans="1:10" x14ac:dyDescent="0.35">
      <c r="A68" s="46" t="s">
        <v>86</v>
      </c>
      <c r="B68" s="38"/>
      <c r="C68" s="141"/>
      <c r="D68" s="142"/>
      <c r="E68" s="142"/>
      <c r="F68" s="142"/>
      <c r="G68" s="142"/>
      <c r="H68" s="142"/>
      <c r="I68" s="142"/>
      <c r="J68" s="143"/>
    </row>
    <row r="69" spans="1:10" x14ac:dyDescent="0.35">
      <c r="A69" s="57"/>
      <c r="B69" s="58"/>
      <c r="C69" s="144"/>
      <c r="D69" s="145"/>
      <c r="E69" s="145"/>
      <c r="F69" s="145"/>
      <c r="G69" s="145"/>
      <c r="H69" s="145"/>
      <c r="I69" s="145"/>
      <c r="J69" s="146"/>
    </row>
    <row r="70" spans="1:10" x14ac:dyDescent="0.35">
      <c r="A70" s="52"/>
      <c r="B70" s="28"/>
      <c r="C70" s="138"/>
      <c r="D70" s="139"/>
      <c r="E70" s="139"/>
      <c r="F70" s="139"/>
      <c r="G70" s="139"/>
      <c r="H70" s="139"/>
      <c r="I70" s="139"/>
      <c r="J70" s="140"/>
    </row>
    <row r="71" spans="1:10" x14ac:dyDescent="0.35">
      <c r="A71" s="57" t="s">
        <v>87</v>
      </c>
      <c r="B71" s="12"/>
      <c r="C71" s="147" t="s">
        <v>88</v>
      </c>
      <c r="D71" s="148"/>
      <c r="E71" s="127" t="s">
        <v>89</v>
      </c>
      <c r="F71" s="149" t="s">
        <v>90</v>
      </c>
      <c r="G71" s="150"/>
      <c r="H71" s="147" t="s">
        <v>91</v>
      </c>
      <c r="I71" s="151"/>
      <c r="J71" s="148"/>
    </row>
    <row r="72" spans="1:10" x14ac:dyDescent="0.35">
      <c r="A72" s="46" t="s">
        <v>92</v>
      </c>
      <c r="B72" s="41"/>
      <c r="C72" s="141"/>
      <c r="D72" s="142"/>
      <c r="E72" s="142"/>
      <c r="F72" s="142"/>
      <c r="G72" s="142"/>
      <c r="H72" s="142"/>
      <c r="I72" s="142"/>
      <c r="J72" s="143"/>
    </row>
    <row r="73" spans="1:10" x14ac:dyDescent="0.35">
      <c r="A73" s="128"/>
      <c r="B73" s="129"/>
      <c r="C73" s="212"/>
      <c r="D73" s="213"/>
      <c r="E73" s="213"/>
      <c r="F73" s="213"/>
      <c r="G73" s="213"/>
      <c r="H73" s="213"/>
      <c r="I73" s="213"/>
      <c r="J73" s="214"/>
    </row>
    <row r="74" spans="1:10" x14ac:dyDescent="0.35">
      <c r="A74" s="130"/>
      <c r="B74" s="131"/>
      <c r="C74" s="158"/>
      <c r="D74" s="159"/>
      <c r="E74" s="159"/>
      <c r="F74" s="159"/>
      <c r="G74" s="159"/>
      <c r="H74" s="159"/>
      <c r="I74" s="159"/>
      <c r="J74" s="160"/>
    </row>
    <row r="75" spans="1:10" x14ac:dyDescent="0.35">
      <c r="A75" s="46" t="s">
        <v>85</v>
      </c>
      <c r="B75" s="38"/>
      <c r="C75" s="141"/>
      <c r="D75" s="142"/>
      <c r="E75" s="142"/>
      <c r="F75" s="142"/>
      <c r="G75" s="142"/>
      <c r="H75" s="142"/>
      <c r="I75" s="142"/>
      <c r="J75" s="143"/>
    </row>
    <row r="76" spans="1:10" x14ac:dyDescent="0.35">
      <c r="A76" s="137" t="s">
        <v>137</v>
      </c>
      <c r="B76" s="58"/>
      <c r="C76" s="144"/>
      <c r="D76" s="145"/>
      <c r="E76" s="145"/>
      <c r="F76" s="145"/>
      <c r="G76" s="145"/>
      <c r="H76" s="145"/>
      <c r="I76" s="145"/>
      <c r="J76" s="146"/>
    </row>
    <row r="77" spans="1:10" x14ac:dyDescent="0.35">
      <c r="A77" s="57"/>
      <c r="B77" s="58"/>
      <c r="C77" s="138"/>
      <c r="D77" s="139"/>
      <c r="E77" s="139"/>
      <c r="F77" s="139"/>
      <c r="G77" s="139"/>
      <c r="H77" s="139"/>
      <c r="I77" s="139"/>
      <c r="J77" s="140"/>
    </row>
    <row r="78" spans="1:10" x14ac:dyDescent="0.35">
      <c r="A78" s="46" t="s">
        <v>86</v>
      </c>
      <c r="B78" s="38"/>
      <c r="C78" s="141"/>
      <c r="D78" s="142"/>
      <c r="E78" s="142"/>
      <c r="F78" s="142"/>
      <c r="G78" s="142"/>
      <c r="H78" s="142"/>
      <c r="I78" s="142"/>
      <c r="J78" s="143"/>
    </row>
    <row r="79" spans="1:10" x14ac:dyDescent="0.35">
      <c r="A79" s="57"/>
      <c r="B79" s="58"/>
      <c r="C79" s="144"/>
      <c r="D79" s="145"/>
      <c r="E79" s="145"/>
      <c r="F79" s="145"/>
      <c r="G79" s="145"/>
      <c r="H79" s="145"/>
      <c r="I79" s="145"/>
      <c r="J79" s="146"/>
    </row>
    <row r="80" spans="1:10" x14ac:dyDescent="0.35">
      <c r="A80" s="52"/>
      <c r="B80" s="28"/>
      <c r="C80" s="138"/>
      <c r="D80" s="139"/>
      <c r="E80" s="139"/>
      <c r="F80" s="139"/>
      <c r="G80" s="139"/>
      <c r="H80" s="139"/>
      <c r="I80" s="139"/>
      <c r="J80" s="140"/>
    </row>
    <row r="81" spans="1:10" x14ac:dyDescent="0.35">
      <c r="A81" s="57" t="s">
        <v>87</v>
      </c>
      <c r="B81" s="12"/>
      <c r="C81" s="147" t="s">
        <v>88</v>
      </c>
      <c r="D81" s="148"/>
      <c r="E81" s="127" t="s">
        <v>89</v>
      </c>
      <c r="F81" s="149" t="s">
        <v>90</v>
      </c>
      <c r="G81" s="150"/>
      <c r="H81" s="147" t="s">
        <v>91</v>
      </c>
      <c r="I81" s="151"/>
      <c r="J81" s="148"/>
    </row>
    <row r="82" spans="1:10" x14ac:dyDescent="0.35">
      <c r="A82" s="46" t="s">
        <v>92</v>
      </c>
      <c r="B82" s="41"/>
      <c r="C82" s="141"/>
      <c r="D82" s="142"/>
      <c r="E82" s="142"/>
      <c r="F82" s="142"/>
      <c r="G82" s="142"/>
      <c r="H82" s="142"/>
      <c r="I82" s="142"/>
      <c r="J82" s="143"/>
    </row>
    <row r="83" spans="1:10" x14ac:dyDescent="0.35">
      <c r="A83" s="128"/>
      <c r="B83" s="129"/>
      <c r="C83" s="152"/>
      <c r="D83" s="215"/>
      <c r="E83" s="215"/>
      <c r="F83" s="215"/>
      <c r="G83" s="215"/>
      <c r="H83" s="215"/>
      <c r="I83" s="215"/>
      <c r="J83" s="216"/>
    </row>
    <row r="84" spans="1:10" x14ac:dyDescent="0.35">
      <c r="A84" s="130"/>
      <c r="B84" s="131"/>
      <c r="C84" s="138"/>
      <c r="D84" s="139"/>
      <c r="E84" s="139"/>
      <c r="F84" s="139"/>
      <c r="G84" s="139"/>
      <c r="H84" s="139"/>
      <c r="I84" s="139"/>
      <c r="J84" s="140"/>
    </row>
    <row r="85" spans="1:10" x14ac:dyDescent="0.35">
      <c r="A85" s="46" t="s">
        <v>85</v>
      </c>
      <c r="B85" s="38"/>
      <c r="C85" s="155"/>
      <c r="D85" s="156"/>
      <c r="E85" s="156"/>
      <c r="F85" s="156"/>
      <c r="G85" s="156"/>
      <c r="H85" s="156"/>
      <c r="I85" s="156"/>
      <c r="J85" s="157"/>
    </row>
    <row r="86" spans="1:10" x14ac:dyDescent="0.35">
      <c r="A86" s="137" t="s">
        <v>133</v>
      </c>
      <c r="B86" s="58"/>
      <c r="C86" s="144"/>
      <c r="D86" s="145"/>
      <c r="E86" s="145"/>
      <c r="F86" s="145"/>
      <c r="G86" s="145"/>
      <c r="H86" s="145"/>
      <c r="I86" s="145"/>
      <c r="J86" s="146"/>
    </row>
    <row r="87" spans="1:10" x14ac:dyDescent="0.35">
      <c r="A87" s="57"/>
      <c r="B87" s="58"/>
      <c r="C87" s="138"/>
      <c r="D87" s="139"/>
      <c r="E87" s="139"/>
      <c r="F87" s="139"/>
      <c r="G87" s="139"/>
      <c r="H87" s="139"/>
      <c r="I87" s="139"/>
      <c r="J87" s="140"/>
    </row>
    <row r="88" spans="1:10" x14ac:dyDescent="0.35">
      <c r="A88" s="46" t="s">
        <v>86</v>
      </c>
      <c r="B88" s="38"/>
      <c r="C88" s="141"/>
      <c r="D88" s="142"/>
      <c r="E88" s="142"/>
      <c r="F88" s="142"/>
      <c r="G88" s="142"/>
      <c r="H88" s="142"/>
      <c r="I88" s="142"/>
      <c r="J88" s="143"/>
    </row>
    <row r="89" spans="1:10" x14ac:dyDescent="0.35">
      <c r="A89" s="57"/>
      <c r="B89" s="58"/>
      <c r="C89" s="144"/>
      <c r="D89" s="145"/>
      <c r="E89" s="145"/>
      <c r="F89" s="145"/>
      <c r="G89" s="145"/>
      <c r="H89" s="145"/>
      <c r="I89" s="145"/>
      <c r="J89" s="146"/>
    </row>
    <row r="90" spans="1:10" x14ac:dyDescent="0.35">
      <c r="A90" s="52"/>
      <c r="B90" s="28"/>
      <c r="C90" s="138"/>
      <c r="D90" s="139"/>
      <c r="E90" s="139"/>
      <c r="F90" s="139"/>
      <c r="G90" s="139"/>
      <c r="H90" s="139"/>
      <c r="I90" s="139"/>
      <c r="J90" s="140"/>
    </row>
    <row r="91" spans="1:10" x14ac:dyDescent="0.35">
      <c r="A91" s="57" t="s">
        <v>87</v>
      </c>
      <c r="B91" s="12"/>
      <c r="C91" s="147" t="s">
        <v>88</v>
      </c>
      <c r="D91" s="148"/>
      <c r="E91" s="127" t="s">
        <v>89</v>
      </c>
      <c r="F91" s="149" t="s">
        <v>90</v>
      </c>
      <c r="G91" s="150"/>
      <c r="H91" s="147" t="s">
        <v>91</v>
      </c>
      <c r="I91" s="151"/>
      <c r="J91" s="148"/>
    </row>
    <row r="92" spans="1:10" x14ac:dyDescent="0.35">
      <c r="A92" s="46" t="s">
        <v>92</v>
      </c>
      <c r="B92" s="41"/>
      <c r="C92" s="141"/>
      <c r="D92" s="142"/>
      <c r="E92" s="142"/>
      <c r="F92" s="142"/>
      <c r="G92" s="142"/>
      <c r="H92" s="142"/>
      <c r="I92" s="142"/>
      <c r="J92" s="143"/>
    </row>
    <row r="93" spans="1:10" x14ac:dyDescent="0.35">
      <c r="A93" s="57"/>
      <c r="B93" s="12"/>
      <c r="C93" s="144"/>
      <c r="D93" s="145"/>
      <c r="E93" s="145"/>
      <c r="F93" s="145"/>
      <c r="G93" s="145"/>
      <c r="H93" s="145"/>
      <c r="I93" s="145"/>
      <c r="J93" s="146"/>
    </row>
    <row r="94" spans="1:10" x14ac:dyDescent="0.35">
      <c r="A94" s="52"/>
      <c r="B94" s="34"/>
      <c r="C94" s="138"/>
      <c r="D94" s="139"/>
      <c r="E94" s="139"/>
      <c r="F94" s="139"/>
      <c r="G94" s="139"/>
      <c r="H94" s="139"/>
      <c r="I94" s="139"/>
      <c r="J94" s="140"/>
    </row>
    <row r="95" spans="1:10" x14ac:dyDescent="0.35">
      <c r="A95" s="46" t="s">
        <v>85</v>
      </c>
      <c r="B95" s="38"/>
      <c r="C95" s="141"/>
      <c r="D95" s="142"/>
      <c r="E95" s="142"/>
      <c r="F95" s="142"/>
      <c r="G95" s="142"/>
      <c r="H95" s="142"/>
      <c r="I95" s="142"/>
      <c r="J95" s="143"/>
    </row>
    <row r="96" spans="1:10" x14ac:dyDescent="0.35">
      <c r="A96" s="137" t="s">
        <v>143</v>
      </c>
      <c r="B96" s="58"/>
      <c r="C96" s="144"/>
      <c r="D96" s="145"/>
      <c r="E96" s="145"/>
      <c r="F96" s="145"/>
      <c r="G96" s="145"/>
      <c r="H96" s="145"/>
      <c r="I96" s="145"/>
      <c r="J96" s="146"/>
    </row>
    <row r="97" spans="1:10" x14ac:dyDescent="0.35">
      <c r="A97" s="57"/>
      <c r="B97" s="58"/>
      <c r="C97" s="138"/>
      <c r="D97" s="139"/>
      <c r="E97" s="139"/>
      <c r="F97" s="139"/>
      <c r="G97" s="139"/>
      <c r="H97" s="139"/>
      <c r="I97" s="139"/>
      <c r="J97" s="140"/>
    </row>
    <row r="98" spans="1:10" x14ac:dyDescent="0.35">
      <c r="A98" s="46" t="s">
        <v>86</v>
      </c>
      <c r="B98" s="38"/>
      <c r="C98" s="141"/>
      <c r="D98" s="142"/>
      <c r="E98" s="142"/>
      <c r="F98" s="142"/>
      <c r="G98" s="142"/>
      <c r="H98" s="142"/>
      <c r="I98" s="142"/>
      <c r="J98" s="143"/>
    </row>
    <row r="99" spans="1:10" x14ac:dyDescent="0.35">
      <c r="A99" s="57"/>
      <c r="B99" s="58"/>
      <c r="C99" s="144"/>
      <c r="D99" s="145"/>
      <c r="E99" s="145"/>
      <c r="F99" s="145"/>
      <c r="G99" s="145"/>
      <c r="H99" s="145"/>
      <c r="I99" s="145"/>
      <c r="J99" s="146"/>
    </row>
    <row r="100" spans="1:10" x14ac:dyDescent="0.35">
      <c r="A100" s="52"/>
      <c r="B100" s="28"/>
      <c r="C100" s="138"/>
      <c r="D100" s="139"/>
      <c r="E100" s="139"/>
      <c r="F100" s="139"/>
      <c r="G100" s="139"/>
      <c r="H100" s="139"/>
      <c r="I100" s="139"/>
      <c r="J100" s="140"/>
    </row>
    <row r="101" spans="1:10" x14ac:dyDescent="0.35">
      <c r="A101" s="57" t="s">
        <v>87</v>
      </c>
      <c r="B101" s="12"/>
      <c r="C101" s="147" t="s">
        <v>88</v>
      </c>
      <c r="D101" s="148"/>
      <c r="E101" s="127" t="s">
        <v>89</v>
      </c>
      <c r="F101" s="149" t="s">
        <v>90</v>
      </c>
      <c r="G101" s="150"/>
      <c r="H101" s="147" t="s">
        <v>91</v>
      </c>
      <c r="I101" s="151"/>
      <c r="J101" s="148"/>
    </row>
    <row r="102" spans="1:10" x14ac:dyDescent="0.35">
      <c r="A102" s="46" t="s">
        <v>92</v>
      </c>
      <c r="B102" s="41"/>
      <c r="C102" s="141"/>
      <c r="D102" s="142"/>
      <c r="E102" s="142"/>
      <c r="F102" s="142"/>
      <c r="G102" s="142"/>
      <c r="H102" s="142"/>
      <c r="I102" s="142"/>
      <c r="J102" s="143"/>
    </row>
    <row r="103" spans="1:10" x14ac:dyDescent="0.35">
      <c r="A103" s="128"/>
      <c r="B103" s="129"/>
      <c r="C103" s="152"/>
      <c r="D103" s="153"/>
      <c r="E103" s="153"/>
      <c r="F103" s="153"/>
      <c r="G103" s="153"/>
      <c r="H103" s="153"/>
      <c r="I103" s="153"/>
      <c r="J103" s="154"/>
    </row>
    <row r="104" spans="1:10" x14ac:dyDescent="0.35">
      <c r="A104" s="130"/>
      <c r="B104" s="131"/>
      <c r="C104" s="158"/>
      <c r="D104" s="159"/>
      <c r="E104" s="159"/>
      <c r="F104" s="159"/>
      <c r="G104" s="159"/>
      <c r="H104" s="159"/>
      <c r="I104" s="159"/>
      <c r="J104" s="160"/>
    </row>
  </sheetData>
  <mergeCells count="90">
    <mergeCell ref="C92:J92"/>
    <mergeCell ref="C83:J83"/>
    <mergeCell ref="C84:J84"/>
    <mergeCell ref="C80:J80"/>
    <mergeCell ref="C65:J65"/>
    <mergeCell ref="C66:J66"/>
    <mergeCell ref="C88:J88"/>
    <mergeCell ref="C89:J89"/>
    <mergeCell ref="C90:J90"/>
    <mergeCell ref="C73:J73"/>
    <mergeCell ref="C74:J74"/>
    <mergeCell ref="C71:D71"/>
    <mergeCell ref="F71:G71"/>
    <mergeCell ref="H71:J71"/>
    <mergeCell ref="C67:J67"/>
    <mergeCell ref="C68:J68"/>
    <mergeCell ref="C69:J69"/>
    <mergeCell ref="C70:J70"/>
    <mergeCell ref="C72:J72"/>
    <mergeCell ref="B6:D6"/>
    <mergeCell ref="C5:D5"/>
    <mergeCell ref="A50:J50"/>
    <mergeCell ref="E51:J51"/>
    <mergeCell ref="C52:E52"/>
    <mergeCell ref="G52:J52"/>
    <mergeCell ref="A45:J45"/>
    <mergeCell ref="A46:J46"/>
    <mergeCell ref="C47:J47"/>
    <mergeCell ref="A48:J48"/>
    <mergeCell ref="A49:J49"/>
    <mergeCell ref="A21:D22"/>
    <mergeCell ref="G21:G22"/>
    <mergeCell ref="G31:I31"/>
    <mergeCell ref="G38:I38"/>
    <mergeCell ref="G39:I39"/>
    <mergeCell ref="C62:J62"/>
    <mergeCell ref="C63:J63"/>
    <mergeCell ref="C64:J64"/>
    <mergeCell ref="I19:J20"/>
    <mergeCell ref="A7:D7"/>
    <mergeCell ref="A8:D8"/>
    <mergeCell ref="G40:I40"/>
    <mergeCell ref="G33:I33"/>
    <mergeCell ref="D44:J44"/>
    <mergeCell ref="A33:B33"/>
    <mergeCell ref="A40:B40"/>
    <mergeCell ref="C59:J59"/>
    <mergeCell ref="C60:J60"/>
    <mergeCell ref="C61:D61"/>
    <mergeCell ref="F61:G61"/>
    <mergeCell ref="H61:J61"/>
    <mergeCell ref="C104:J104"/>
    <mergeCell ref="A41:B41"/>
    <mergeCell ref="D43:E43"/>
    <mergeCell ref="G41:I41"/>
    <mergeCell ref="G43:I43"/>
    <mergeCell ref="C75:J75"/>
    <mergeCell ref="C76:J76"/>
    <mergeCell ref="C77:J77"/>
    <mergeCell ref="C78:J78"/>
    <mergeCell ref="C79:J79"/>
    <mergeCell ref="C53:E53"/>
    <mergeCell ref="G53:J53"/>
    <mergeCell ref="C55:J55"/>
    <mergeCell ref="C56:J56"/>
    <mergeCell ref="C57:J57"/>
    <mergeCell ref="C58:J58"/>
    <mergeCell ref="C102:J102"/>
    <mergeCell ref="C103:J103"/>
    <mergeCell ref="C81:D81"/>
    <mergeCell ref="F81:G81"/>
    <mergeCell ref="H81:J81"/>
    <mergeCell ref="C82:J82"/>
    <mergeCell ref="C85:J85"/>
    <mergeCell ref="C86:J86"/>
    <mergeCell ref="C87:J87"/>
    <mergeCell ref="C95:J95"/>
    <mergeCell ref="C96:J96"/>
    <mergeCell ref="C93:J93"/>
    <mergeCell ref="C94:J94"/>
    <mergeCell ref="C91:D91"/>
    <mergeCell ref="F91:G91"/>
    <mergeCell ref="H91:J91"/>
    <mergeCell ref="C97:J97"/>
    <mergeCell ref="C98:J98"/>
    <mergeCell ref="C99:J99"/>
    <mergeCell ref="C100:J100"/>
    <mergeCell ref="C101:D101"/>
    <mergeCell ref="F101:G101"/>
    <mergeCell ref="H101:J101"/>
  </mergeCells>
  <phoneticPr fontId="1" type="noConversion"/>
  <pageMargins left="0.7" right="0.7" top="0.75" bottom="0.75" header="0.3" footer="0.3"/>
  <pageSetup paperSize="9"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4C0C-B696-4519-8BFC-4EF93C1EA6B6}">
  <dimension ref="A15:E100"/>
  <sheetViews>
    <sheetView topLeftCell="A83" workbookViewId="0">
      <selection activeCell="E85" sqref="E85"/>
    </sheetView>
  </sheetViews>
  <sheetFormatPr defaultColWidth="8.7265625" defaultRowHeight="14.5" x14ac:dyDescent="0.35"/>
  <cols>
    <col min="1" max="16384" width="8.7265625" style="132"/>
  </cols>
  <sheetData>
    <row r="15" spans="1:5" x14ac:dyDescent="0.35">
      <c r="A15" s="134" t="s">
        <v>138</v>
      </c>
      <c r="E15" s="134" t="s">
        <v>139</v>
      </c>
    </row>
    <row r="32" spans="1:1" x14ac:dyDescent="0.35">
      <c r="A32" s="134" t="s">
        <v>140</v>
      </c>
    </row>
    <row r="34" spans="1:4" x14ac:dyDescent="0.35">
      <c r="D34" s="134"/>
    </row>
    <row r="35" spans="1:4" x14ac:dyDescent="0.35">
      <c r="D35" s="134"/>
    </row>
    <row r="47" spans="1:4" x14ac:dyDescent="0.35">
      <c r="A47" s="134" t="s">
        <v>144</v>
      </c>
      <c r="D47" s="134" t="s">
        <v>141</v>
      </c>
    </row>
    <row r="48" spans="1:4" x14ac:dyDescent="0.35">
      <c r="A48" s="134" t="s">
        <v>145</v>
      </c>
      <c r="D48" s="134" t="s">
        <v>142</v>
      </c>
    </row>
    <row r="60" spans="1:1" x14ac:dyDescent="0.35">
      <c r="A60" s="134"/>
    </row>
    <row r="61" spans="1:1" x14ac:dyDescent="0.35">
      <c r="A61" s="134"/>
    </row>
    <row r="65" spans="1:1" x14ac:dyDescent="0.35">
      <c r="A65" s="134" t="s">
        <v>146</v>
      </c>
    </row>
    <row r="66" spans="1:1" x14ac:dyDescent="0.35">
      <c r="A66" s="134" t="s">
        <v>147</v>
      </c>
    </row>
    <row r="83" spans="1:5" x14ac:dyDescent="0.35">
      <c r="A83" s="134" t="s">
        <v>148</v>
      </c>
    </row>
    <row r="85" spans="1:5" x14ac:dyDescent="0.35">
      <c r="E85"/>
    </row>
    <row r="100" spans="1:1" x14ac:dyDescent="0.35">
      <c r="A100" s="134" t="s">
        <v>149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Sheet1!OLE_LINK3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Bromley</dc:creator>
  <cp:lastModifiedBy>bromley</cp:lastModifiedBy>
  <cp:lastPrinted>2013-08-22T12:50:04Z</cp:lastPrinted>
  <dcterms:created xsi:type="dcterms:W3CDTF">2009-03-10T08:54:02Z</dcterms:created>
  <dcterms:modified xsi:type="dcterms:W3CDTF">2018-04-26T08:33:27Z</dcterms:modified>
</cp:coreProperties>
</file>