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5af343963aa759/Documents/"/>
    </mc:Choice>
  </mc:AlternateContent>
  <xr:revisionPtr revIDLastSave="0" documentId="13_ncr:40009_{AA2B2343-C684-488C-8B22-F35DA281A740}" xr6:coauthVersionLast="47" xr6:coauthVersionMax="47" xr10:uidLastSave="{00000000-0000-0000-0000-000000000000}"/>
  <bookViews>
    <workbookView xWindow="-120" yWindow="-120" windowWidth="20730" windowHeight="11160" firstSheet="1" activeTab="3"/>
  </bookViews>
  <sheets>
    <sheet name="Number of pages per decade" sheetId="2" r:id="rId1"/>
    <sheet name="Top 10 authors by rating" sheetId="3" r:id="rId2"/>
    <sheet name="Top 10 authors by pages read" sheetId="4" r:id="rId3"/>
    <sheet name="Books read by length" sheetId="5" r:id="rId4"/>
    <sheet name="goodreads_library_project" sheetId="1" r:id="rId5"/>
  </sheets>
  <calcPr calcId="0"/>
  <pivotCaches>
    <pivotCache cacheId="23" r:id="rId6"/>
  </pivotCaches>
</workbook>
</file>

<file path=xl/calcChain.xml><?xml version="1.0" encoding="utf-8"?>
<calcChain xmlns="http://schemas.openxmlformats.org/spreadsheetml/2006/main">
  <c r="C102" i="1" l="1"/>
  <c r="C101" i="1"/>
  <c r="C100" i="1"/>
  <c r="C99" i="1"/>
  <c r="C98" i="1"/>
</calcChain>
</file>

<file path=xl/sharedStrings.xml><?xml version="1.0" encoding="utf-8"?>
<sst xmlns="http://schemas.openxmlformats.org/spreadsheetml/2006/main" count="633" uniqueCount="274">
  <si>
    <t>Title</t>
  </si>
  <si>
    <t>Author</t>
  </si>
  <si>
    <t>My Rating</t>
  </si>
  <si>
    <t>Average Rating</t>
  </si>
  <si>
    <t>Average of My rating and Average rating</t>
  </si>
  <si>
    <t>Publisher</t>
  </si>
  <si>
    <t>Page Range</t>
  </si>
  <si>
    <t>Number of Pages</t>
  </si>
  <si>
    <t>Number of pages read</t>
  </si>
  <si>
    <t>Year Published</t>
  </si>
  <si>
    <t>Decade</t>
  </si>
  <si>
    <t>Original Publication Year</t>
  </si>
  <si>
    <t>Date Read</t>
  </si>
  <si>
    <t>Exclusive Shelf</t>
  </si>
  <si>
    <t>Read Count</t>
  </si>
  <si>
    <t>The Answer Isâ€¦: Reflections on My Life</t>
  </si>
  <si>
    <t>Alex Trebek</t>
  </si>
  <si>
    <t>Simon &amp; Schuster</t>
  </si>
  <si>
    <t>Medium</t>
  </si>
  <si>
    <t>2020's</t>
  </si>
  <si>
    <t>read</t>
  </si>
  <si>
    <t>Harry Potter and the Sorcerer's Stone (Harry Potter, #1)</t>
  </si>
  <si>
    <t>J.K. Rowling</t>
  </si>
  <si>
    <t>Scholastic Inc</t>
  </si>
  <si>
    <t>1990's</t>
  </si>
  <si>
    <t>Harry Potter and the Order of the Phoenix (Harry Potter, #5)</t>
  </si>
  <si>
    <t>Scholastic Inc.</t>
  </si>
  <si>
    <t>Very Long</t>
  </si>
  <si>
    <t>2000's</t>
  </si>
  <si>
    <t>Harry Potter and the Prisoner of Azkaban (Harry Potter, #3)</t>
  </si>
  <si>
    <t>I'm Your Huckleberry: A Memoir</t>
  </si>
  <si>
    <t>Val Kilmer</t>
  </si>
  <si>
    <t>Harry Potter and the Deathly Hallows (Harry Potter, #7)</t>
  </si>
  <si>
    <t>Arthur A. Levine Books</t>
  </si>
  <si>
    <t>Harry Potter and the Half-Blood Prince (Harry Potter, #6)</t>
  </si>
  <si>
    <t>Long</t>
  </si>
  <si>
    <t>Project Hail Mary</t>
  </si>
  <si>
    <t>Andy Weir</t>
  </si>
  <si>
    <t>Ballantine Books</t>
  </si>
  <si>
    <t>Harry Potter and the Goblet of Fire (Harry Potter, #4)</t>
  </si>
  <si>
    <t>Scholastic</t>
  </si>
  <si>
    <t>Harry Potter and the Chamber of Secrets (Harry Potter, #2)</t>
  </si>
  <si>
    <t>The Great Bridge: The Epic Story of the Building of the Brooklyn Bridge</t>
  </si>
  <si>
    <t>David McCullough</t>
  </si>
  <si>
    <t>1970's</t>
  </si>
  <si>
    <t>Once a Runner</t>
  </si>
  <si>
    <t>John L. Parker Jr.</t>
  </si>
  <si>
    <t>Cedarwinds</t>
  </si>
  <si>
    <t>Short</t>
  </si>
  <si>
    <t>Dune (Dune, #1)</t>
  </si>
  <si>
    <t>Frank Herbert</t>
  </si>
  <si>
    <t>Ace Books</t>
  </si>
  <si>
    <t>1960's</t>
  </si>
  <si>
    <t>Michael Jordan: The Life</t>
  </si>
  <si>
    <t>Roland Lazenby</t>
  </si>
  <si>
    <t>Little, Brown and Company</t>
  </si>
  <si>
    <t>2010's</t>
  </si>
  <si>
    <t>Raiders!: The Story of the Greatest Fan Film Ever Made</t>
  </si>
  <si>
    <t>Alan Eisenstock</t>
  </si>
  <si>
    <t>Thomas Dunne Books</t>
  </si>
  <si>
    <t>We Don't Need Roads: The Making of the Back to the Future Trilogy</t>
  </si>
  <si>
    <t>Caseen Gaines</t>
  </si>
  <si>
    <t>Plume</t>
  </si>
  <si>
    <t>Ultramarathon Man: Confessions of an All-Night Runner</t>
  </si>
  <si>
    <t>Dean Karnazes</t>
  </si>
  <si>
    <t>Tarcherperigee</t>
  </si>
  <si>
    <t>The Revenant</t>
  </si>
  <si>
    <t>Michael Punke</t>
  </si>
  <si>
    <t>Picador</t>
  </si>
  <si>
    <t>The Devil in the White City: Murder, Magic, and Madness at the Fair That Changed America</t>
  </si>
  <si>
    <t>Erik Larson</t>
  </si>
  <si>
    <t>Crown Publishers</t>
  </si>
  <si>
    <t>My Marathon: Reflections on a Gold Medal Life</t>
  </si>
  <si>
    <t>Frank Shorter</t>
  </si>
  <si>
    <t>Rodale Books</t>
  </si>
  <si>
    <t>The Perks of Being a Wallflower</t>
  </si>
  <si>
    <t>Stephen Chbosky</t>
  </si>
  <si>
    <t>MTV Books/Pocket Books</t>
  </si>
  <si>
    <t>Ready Player One (Ready Player One, #1)</t>
  </si>
  <si>
    <t>Ernest Cline</t>
  </si>
  <si>
    <t>Stephen King</t>
  </si>
  <si>
    <t>Scribner</t>
  </si>
  <si>
    <t>The Martian</t>
  </si>
  <si>
    <t>Crown</t>
  </si>
  <si>
    <t>One Year Off: Leaving It All Behind for a Round-the-World Journey with Our Children</t>
  </si>
  <si>
    <t>David Elliot Cohen</t>
  </si>
  <si>
    <t>Travelers' Tales</t>
  </si>
  <si>
    <t>Timeline</t>
  </si>
  <si>
    <t>Michael Crichton</t>
  </si>
  <si>
    <t>Arrow Books</t>
  </si>
  <si>
    <t>Pre: The Story of America's Greatest Running Legend, Steve Prefontaine</t>
  </si>
  <si>
    <t>Tom Jordan</t>
  </si>
  <si>
    <t>In the Enemy's House: The Secret Saga of the FBI Agent and the Code Breaker Who Caught the Russian Spies</t>
  </si>
  <si>
    <t>Howard Blum</t>
  </si>
  <si>
    <t>Harper Perennial</t>
  </si>
  <si>
    <t>Mr. Wilson's Cabinet Of Wonder: Pronged Ants, Horned Humans, Mice on Toast, and Other Marvels of Jurassic Technology</t>
  </si>
  <si>
    <t>Lawrence Weschler</t>
  </si>
  <si>
    <t>Vintage</t>
  </si>
  <si>
    <t>The Aeneid</t>
  </si>
  <si>
    <t>Virgil</t>
  </si>
  <si>
    <t>Pre 1900's</t>
  </si>
  <si>
    <t>The Hobbit, or There and Back Again</t>
  </si>
  <si>
    <t>J.R.R. Tolkien</t>
  </si>
  <si>
    <t>Houghton Mifflin</t>
  </si>
  <si>
    <t>1930's</t>
  </si>
  <si>
    <t>First Man: The Life of Neil A. Armstrong</t>
  </si>
  <si>
    <t>James R. Hansen</t>
  </si>
  <si>
    <t>Movies (And Other Things)</t>
  </si>
  <si>
    <t>Shea Serrano</t>
  </si>
  <si>
    <t>Twelve</t>
  </si>
  <si>
    <t>The Wright Brothers</t>
  </si>
  <si>
    <t>A Short History of England: The Glorious Story of a Rowdy Nation</t>
  </si>
  <si>
    <t>Simon Jenkins</t>
  </si>
  <si>
    <t>PublicAffairs</t>
  </si>
  <si>
    <t>Peter Pan</t>
  </si>
  <si>
    <t>J.M. Barrie</t>
  </si>
  <si>
    <t>Henry Holt and Co.</t>
  </si>
  <si>
    <t>1910's</t>
  </si>
  <si>
    <t>American Moonshot: John F. Kennedy and the Great Space Race</t>
  </si>
  <si>
    <t>Douglas Brinkley</t>
  </si>
  <si>
    <t>Harper</t>
  </si>
  <si>
    <t>The Fellowship of the Ring (The Lord of the Rings, #1)</t>
  </si>
  <si>
    <t>1950's</t>
  </si>
  <si>
    <t>The Ghost Ship of Brooklyn: An Untold Story of the American Revolution</t>
  </si>
  <si>
    <t>Robert P.  Watson</t>
  </si>
  <si>
    <t>Da Capo Press</t>
  </si>
  <si>
    <t>The Song of Achilles</t>
  </si>
  <si>
    <t>Madeline Miller</t>
  </si>
  <si>
    <t>Bloomsbury Publishing</t>
  </si>
  <si>
    <t>The Return of the King (The Lord of the Rings, #3)</t>
  </si>
  <si>
    <t>The Two Towers (The Lord of the Rings, #2)</t>
  </si>
  <si>
    <t>Basketball: A Love Story</t>
  </si>
  <si>
    <t>Jackie MacMullan</t>
  </si>
  <si>
    <t>Books on Tape</t>
  </si>
  <si>
    <t>Adventures in the Screen Trade</t>
  </si>
  <si>
    <t>William Goldman</t>
  </si>
  <si>
    <t>Grand Central Publishing</t>
  </si>
  <si>
    <t>1980's</t>
  </si>
  <si>
    <t>The Splendid and the Vile: A Saga of Churchill, Family, and Defiance During the Blitz</t>
  </si>
  <si>
    <t>Simon  Schuster</t>
  </si>
  <si>
    <t>Beowulf</t>
  </si>
  <si>
    <t>Unknown</t>
  </si>
  <si>
    <t>W.W. Norton &amp; Company</t>
  </si>
  <si>
    <t>The Immortal Life of Henrietta Lacks</t>
  </si>
  <si>
    <t>Rebecca Skloot</t>
  </si>
  <si>
    <t>Crown Publishing Group</t>
  </si>
  <si>
    <t>Macbeth</t>
  </si>
  <si>
    <t>William Shakespeare</t>
  </si>
  <si>
    <t>The Metamorphosis</t>
  </si>
  <si>
    <t>Franz Kafka</t>
  </si>
  <si>
    <t>Bantam Classics</t>
  </si>
  <si>
    <t>The Witches</t>
  </si>
  <si>
    <t>Roald Dahl</t>
  </si>
  <si>
    <t>Charlie and the Great Glass Elevator (Charlie Bucket, #2)</t>
  </si>
  <si>
    <t>Puffin Books</t>
  </si>
  <si>
    <t>Tuck Everlasting</t>
  </si>
  <si>
    <t>Natalie Babbitt</t>
  </si>
  <si>
    <t>Farrar Straus Giroux</t>
  </si>
  <si>
    <t>The Selfish Gene</t>
  </si>
  <si>
    <t>Richard Dawkins</t>
  </si>
  <si>
    <t>Oxford University Press, USA</t>
  </si>
  <si>
    <t>A Christmas Carol</t>
  </si>
  <si>
    <t>Charles Dickens</t>
  </si>
  <si>
    <t xml:space="preserve">Bethany House Publishers </t>
  </si>
  <si>
    <t>Black Like Me</t>
  </si>
  <si>
    <t>John Howard Griffin</t>
  </si>
  <si>
    <t>Berkley Books</t>
  </si>
  <si>
    <t>Holes (Holes, #1)</t>
  </si>
  <si>
    <t>Louis Sachar</t>
  </si>
  <si>
    <t>Candide</t>
  </si>
  <si>
    <t>Voltaire</t>
  </si>
  <si>
    <t>Dover Publications</t>
  </si>
  <si>
    <t>Ethan Frome</t>
  </si>
  <si>
    <t>Edith Wharton</t>
  </si>
  <si>
    <t>Penguin Classics</t>
  </si>
  <si>
    <t>Very Short</t>
  </si>
  <si>
    <t>The Stranger</t>
  </si>
  <si>
    <t>Albert Camus</t>
  </si>
  <si>
    <t>Vintage International</t>
  </si>
  <si>
    <t>1940's</t>
  </si>
  <si>
    <t>Siddhartha</t>
  </si>
  <si>
    <t>Hermann Hesse</t>
  </si>
  <si>
    <t>Bantam Books</t>
  </si>
  <si>
    <t>1920's</t>
  </si>
  <si>
    <t>The Things They Carried</t>
  </si>
  <si>
    <t>Tim O'Brien</t>
  </si>
  <si>
    <t>Broadway Books</t>
  </si>
  <si>
    <t>The Awakening</t>
  </si>
  <si>
    <t>Kate Chopin</t>
  </si>
  <si>
    <t>Elibron Classics</t>
  </si>
  <si>
    <t>Heart of Darkness</t>
  </si>
  <si>
    <t>Joseph Conrad</t>
  </si>
  <si>
    <t>Green Integer</t>
  </si>
  <si>
    <t>The Canterbury Tales</t>
  </si>
  <si>
    <t>Geoffrey Chaucer</t>
  </si>
  <si>
    <t>Penguin Books/Penguin Classics</t>
  </si>
  <si>
    <t>The Crucible</t>
  </si>
  <si>
    <t>Arthur  Miller</t>
  </si>
  <si>
    <t>Penguin Books</t>
  </si>
  <si>
    <t>The Giver (The Giver, #1)</t>
  </si>
  <si>
    <t>Lois Lowry</t>
  </si>
  <si>
    <t>Ember</t>
  </si>
  <si>
    <t>The Odyssey</t>
  </si>
  <si>
    <t>Homer</t>
  </si>
  <si>
    <t xml:space="preserve">Penguin Classics </t>
  </si>
  <si>
    <t>The Iliad</t>
  </si>
  <si>
    <t>Night  (The Night Trilogy, #1)</t>
  </si>
  <si>
    <t>Elie Wiesel</t>
  </si>
  <si>
    <t>Hill &amp; Wang</t>
  </si>
  <si>
    <t>Animal Farm</t>
  </si>
  <si>
    <t>George Orwell</t>
  </si>
  <si>
    <t>Signet Classics</t>
  </si>
  <si>
    <t>Romeo and Juliet</t>
  </si>
  <si>
    <t>Washington Square Press</t>
  </si>
  <si>
    <t>Pride and Prejudice</t>
  </si>
  <si>
    <t>Jane Austen</t>
  </si>
  <si>
    <t>Modern Library</t>
  </si>
  <si>
    <t>Hamlet</t>
  </si>
  <si>
    <t>Cambridge University Press</t>
  </si>
  <si>
    <t>Brave New World</t>
  </si>
  <si>
    <t>Aldous Huxley</t>
  </si>
  <si>
    <t>HarperPerennial / Perennial Classics</t>
  </si>
  <si>
    <t>One Flew Over the Cuckoo's Nest</t>
  </si>
  <si>
    <t>Ken Kesey</t>
  </si>
  <si>
    <t>Signet</t>
  </si>
  <si>
    <t>To Kill a Mockingbird</t>
  </si>
  <si>
    <t>Harper Lee</t>
  </si>
  <si>
    <t xml:space="preserve">Harper Perennial Modern Classics </t>
  </si>
  <si>
    <t>Of Mice and Men</t>
  </si>
  <si>
    <t>John Steinbeck</t>
  </si>
  <si>
    <t>The Scarlett Letter</t>
  </si>
  <si>
    <t>Nathaniel Hawthorne</t>
  </si>
  <si>
    <t>Lord of the Flies</t>
  </si>
  <si>
    <t>William Golding</t>
  </si>
  <si>
    <t xml:space="preserve">Penguin Books </t>
  </si>
  <si>
    <t>Charlie and the Chocolate Factory (Charlie Bucket, #1)</t>
  </si>
  <si>
    <t>Basketball (and Other Things): A Collection of Questions Asked, Answered, Illustrated</t>
  </si>
  <si>
    <t>Harry N. Abrams</t>
  </si>
  <si>
    <t>The Last Olympian (Percy Jackson and the Olympians, #5)</t>
  </si>
  <si>
    <t>Rick Riordan</t>
  </si>
  <si>
    <t>Disney â— Hyperion Books</t>
  </si>
  <si>
    <t>The Titan's Curse (Percy Jackson and the Olympians, #3)</t>
  </si>
  <si>
    <t>The Battle of the Labyrinth (Percy Jackson and the Olympians, #4)</t>
  </si>
  <si>
    <t>Hyperion Books for Children</t>
  </si>
  <si>
    <t>The Sea of Monsters (Percy Jackson and the Olympians, #2)</t>
  </si>
  <si>
    <t>Hyperion Books</t>
  </si>
  <si>
    <t>Dream Team: How Michael, Magic, Larry, Charles, and the Greatest Team of All Time Conquered the World and Changed the Game of Basketball Forever</t>
  </si>
  <si>
    <t>Jack McCallum</t>
  </si>
  <si>
    <t>The Great Gatsby</t>
  </si>
  <si>
    <t>F. Scott Fitzgerald</t>
  </si>
  <si>
    <t>The Book of Basketball: The NBA According to The Sports Guy</t>
  </si>
  <si>
    <t>Bill Simmons</t>
  </si>
  <si>
    <t>ESPN</t>
  </si>
  <si>
    <t>The Lightning Thief (Percy Jackson and the Olympians, #1)</t>
  </si>
  <si>
    <t>Disney Hyperion Books</t>
  </si>
  <si>
    <t>Harry Potter and the Cursed Child: Parts One and Two (Harry Potter, #8)</t>
  </si>
  <si>
    <t>John Tiffany</t>
  </si>
  <si>
    <t>Little, Brown</t>
  </si>
  <si>
    <t>Mockingjay (The Hunger Games, #3)</t>
  </si>
  <si>
    <t>Suzanne Collins</t>
  </si>
  <si>
    <t>Scholastic Press</t>
  </si>
  <si>
    <t>Catching Fire (The Hunger Games, #2)</t>
  </si>
  <si>
    <t>The Hunger Games (The Hunger Games, #1)</t>
  </si>
  <si>
    <t>Questions about the data</t>
  </si>
  <si>
    <t>Number of books published in the 1990's</t>
  </si>
  <si>
    <t>Average rating of books published in the 1970's</t>
  </si>
  <si>
    <t>Number of bpages from books rated 3 or higher</t>
  </si>
  <si>
    <t>Total number of pages read</t>
  </si>
  <si>
    <t>Average book length</t>
  </si>
  <si>
    <t>Row Labels</t>
  </si>
  <si>
    <t>Grand Total</t>
  </si>
  <si>
    <t>Sum of Number of Pages</t>
  </si>
  <si>
    <t>Average of Average Rating</t>
  </si>
  <si>
    <t>Count of My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</si>
</sst>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[Goodreads_library_project_final.xlsx]Number of pages per decade!PivotTable1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pages per decade'!$B$1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pages per decade'!$A$2:$A$15</c:f>
              <c:strCache>
                <c:ptCount val="13"/>
                <c:pt idx="0">
                  <c:v>1910's</c:v>
                </c:pt>
                <c:pt idx="1">
                  <c:v>1920's</c:v>
                </c:pt>
                <c:pt idx="2">
                  <c:v>1930's</c:v>
                </c:pt>
                <c:pt idx="3">
                  <c:v>1940's</c:v>
                </c:pt>
                <c:pt idx="4">
                  <c:v>1950's</c:v>
                </c:pt>
                <c:pt idx="5">
                  <c:v>1960's</c:v>
                </c:pt>
                <c:pt idx="6">
                  <c:v>1970's</c:v>
                </c:pt>
                <c:pt idx="7">
                  <c:v>1980's</c:v>
                </c:pt>
                <c:pt idx="8">
                  <c:v>1990's</c:v>
                </c:pt>
                <c:pt idx="9">
                  <c:v>2000's</c:v>
                </c:pt>
                <c:pt idx="10">
                  <c:v>2010's</c:v>
                </c:pt>
                <c:pt idx="11">
                  <c:v>2020's</c:v>
                </c:pt>
                <c:pt idx="12">
                  <c:v>Pre 1900's</c:v>
                </c:pt>
              </c:strCache>
            </c:strRef>
          </c:cat>
          <c:val>
            <c:numRef>
              <c:f>'Number of pages per decade'!$B$2:$B$15</c:f>
              <c:numCache>
                <c:formatCode>General</c:formatCode>
                <c:ptCount val="13"/>
                <c:pt idx="0">
                  <c:v>476</c:v>
                </c:pt>
                <c:pt idx="1">
                  <c:v>352</c:v>
                </c:pt>
                <c:pt idx="2">
                  <c:v>737</c:v>
                </c:pt>
                <c:pt idx="3">
                  <c:v>264</c:v>
                </c:pt>
                <c:pt idx="4">
                  <c:v>1799</c:v>
                </c:pt>
                <c:pt idx="5">
                  <c:v>1733</c:v>
                </c:pt>
                <c:pt idx="6">
                  <c:v>1677</c:v>
                </c:pt>
                <c:pt idx="7">
                  <c:v>816</c:v>
                </c:pt>
                <c:pt idx="8">
                  <c:v>2947</c:v>
                </c:pt>
                <c:pt idx="9">
                  <c:v>8763</c:v>
                </c:pt>
                <c:pt idx="10">
                  <c:v>7508</c:v>
                </c:pt>
                <c:pt idx="11">
                  <c:v>1646</c:v>
                </c:pt>
                <c:pt idx="12">
                  <c:v>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6-4625-9B8A-F68BA2DF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590328"/>
        <c:axId val="414417008"/>
      </c:barChart>
      <c:catAx>
        <c:axId val="42859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7008"/>
        <c:crosses val="autoZero"/>
        <c:auto val="1"/>
        <c:lblAlgn val="ctr"/>
        <c:lblOffset val="100"/>
        <c:noMultiLvlLbl val="0"/>
      </c:catAx>
      <c:valAx>
        <c:axId val="4144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9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[Goodreads_library_project_final.xlsx]Top 10 authors by rating!PivotTable2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authors by rating'!$B$1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authors by rating'!$A$2:$A$13</c:f>
              <c:strCache>
                <c:ptCount val="11"/>
                <c:pt idx="0">
                  <c:v>Andy Weir</c:v>
                </c:pt>
                <c:pt idx="1">
                  <c:v>Elie Wiesel</c:v>
                </c:pt>
                <c:pt idx="2">
                  <c:v>Harper Lee</c:v>
                </c:pt>
                <c:pt idx="3">
                  <c:v>J.K. Rowling</c:v>
                </c:pt>
                <c:pt idx="4">
                  <c:v>J.R.R. Tolkien</c:v>
                </c:pt>
                <c:pt idx="5">
                  <c:v>Jane Austen</c:v>
                </c:pt>
                <c:pt idx="6">
                  <c:v>Madeline Miller</c:v>
                </c:pt>
                <c:pt idx="7">
                  <c:v>Rick Riordan</c:v>
                </c:pt>
                <c:pt idx="8">
                  <c:v>Roland Lazenby</c:v>
                </c:pt>
                <c:pt idx="9">
                  <c:v>Shea Serrano</c:v>
                </c:pt>
                <c:pt idx="10">
                  <c:v>Stephen King</c:v>
                </c:pt>
              </c:strCache>
            </c:strRef>
          </c:cat>
          <c:val>
            <c:numRef>
              <c:f>'Top 10 authors by rating'!$B$2:$B$13</c:f>
              <c:numCache>
                <c:formatCode>General</c:formatCode>
                <c:ptCount val="11"/>
                <c:pt idx="0">
                  <c:v>4.4649999999999999</c:v>
                </c:pt>
                <c:pt idx="1">
                  <c:v>4.34</c:v>
                </c:pt>
                <c:pt idx="2">
                  <c:v>4.2699999999999996</c:v>
                </c:pt>
                <c:pt idx="3">
                  <c:v>4.5299999999999994</c:v>
                </c:pt>
                <c:pt idx="4">
                  <c:v>4.41</c:v>
                </c:pt>
                <c:pt idx="5">
                  <c:v>4.2699999999999996</c:v>
                </c:pt>
                <c:pt idx="6">
                  <c:v>4.41</c:v>
                </c:pt>
                <c:pt idx="7">
                  <c:v>4.3479999999999999</c:v>
                </c:pt>
                <c:pt idx="8">
                  <c:v>4.3099999999999996</c:v>
                </c:pt>
                <c:pt idx="9">
                  <c:v>4.28</c:v>
                </c:pt>
                <c:pt idx="10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D-4D15-9FCB-999C75BB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156448"/>
        <c:axId val="428589672"/>
      </c:barChart>
      <c:catAx>
        <c:axId val="5281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89672"/>
        <c:crosses val="autoZero"/>
        <c:auto val="1"/>
        <c:lblAlgn val="ctr"/>
        <c:lblOffset val="100"/>
        <c:noMultiLvlLbl val="0"/>
      </c:catAx>
      <c:valAx>
        <c:axId val="4285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[Goodreads_library_project_final.xlsx]Top 10 authors by pages read!PivotTable3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authors by pages read'!$B$1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authors by pages read'!$A$2:$A$12</c:f>
              <c:strCache>
                <c:ptCount val="10"/>
                <c:pt idx="0">
                  <c:v>Andy Weir</c:v>
                </c:pt>
                <c:pt idx="1">
                  <c:v>David McCullough</c:v>
                </c:pt>
                <c:pt idx="2">
                  <c:v>Erik Larson</c:v>
                </c:pt>
                <c:pt idx="3">
                  <c:v>Homer</c:v>
                </c:pt>
                <c:pt idx="4">
                  <c:v>J.K. Rowling</c:v>
                </c:pt>
                <c:pt idx="5">
                  <c:v>J.R.R. Tolkien</c:v>
                </c:pt>
                <c:pt idx="6">
                  <c:v>Rick Riordan</c:v>
                </c:pt>
                <c:pt idx="7">
                  <c:v>Stephen King</c:v>
                </c:pt>
                <c:pt idx="8">
                  <c:v>Suzanne Collins</c:v>
                </c:pt>
                <c:pt idx="9">
                  <c:v>William Shakespeare</c:v>
                </c:pt>
              </c:strCache>
            </c:strRef>
          </c:cat>
          <c:val>
            <c:numRef>
              <c:f>'Top 10 authors by pages read'!$B$2:$B$12</c:f>
              <c:numCache>
                <c:formatCode>General</c:formatCode>
                <c:ptCount val="10"/>
                <c:pt idx="0">
                  <c:v>860</c:v>
                </c:pt>
                <c:pt idx="1">
                  <c:v>1314</c:v>
                </c:pt>
                <c:pt idx="2">
                  <c:v>993</c:v>
                </c:pt>
                <c:pt idx="3">
                  <c:v>1224</c:v>
                </c:pt>
                <c:pt idx="4">
                  <c:v>4100</c:v>
                </c:pt>
                <c:pt idx="5">
                  <c:v>1725</c:v>
                </c:pt>
                <c:pt idx="6">
                  <c:v>1718</c:v>
                </c:pt>
                <c:pt idx="7">
                  <c:v>849</c:v>
                </c:pt>
                <c:pt idx="8">
                  <c:v>1163</c:v>
                </c:pt>
                <c:pt idx="9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E-4D96-A116-C232B186F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954472"/>
        <c:axId val="536955128"/>
      </c:barChart>
      <c:catAx>
        <c:axId val="53695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55128"/>
        <c:crosses val="autoZero"/>
        <c:auto val="1"/>
        <c:lblAlgn val="ctr"/>
        <c:lblOffset val="100"/>
        <c:noMultiLvlLbl val="0"/>
      </c:catAx>
      <c:valAx>
        <c:axId val="5369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5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[Goodreads_library_project_final.xlsx]Books read by length!PivotTable18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'Books read by length'!$B$1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'Books read by length'!$A$2:$A$7</c:f>
              <c:strCache>
                <c:ptCount val="5"/>
                <c:pt idx="0">
                  <c:v>Long</c:v>
                </c:pt>
                <c:pt idx="1">
                  <c:v>Medium</c:v>
                </c:pt>
                <c:pt idx="2">
                  <c:v>Short</c:v>
                </c:pt>
                <c:pt idx="3">
                  <c:v>Very Long</c:v>
                </c:pt>
                <c:pt idx="4">
                  <c:v>Very Short</c:v>
                </c:pt>
              </c:strCache>
            </c:strRef>
          </c:cat>
          <c:val>
            <c:numRef>
              <c:f>'Books read by length'!$B$2:$B$7</c:f>
              <c:numCache>
                <c:formatCode>General</c:formatCode>
                <c:ptCount val="5"/>
                <c:pt idx="0">
                  <c:v>13</c:v>
                </c:pt>
                <c:pt idx="1">
                  <c:v>46</c:v>
                </c:pt>
                <c:pt idx="2">
                  <c:v>30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6-4278-B8E6-E2879047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956440"/>
        <c:axId val="536956768"/>
      </c:barChart>
      <c:catAx>
        <c:axId val="53695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56768"/>
        <c:crosses val="autoZero"/>
        <c:auto val="1"/>
        <c:lblAlgn val="ctr"/>
        <c:lblOffset val="100"/>
        <c:noMultiLvlLbl val="0"/>
      </c:catAx>
      <c:valAx>
        <c:axId val="5369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5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2F50F-BF66-45B3-BB3E-8B16D0768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64DC8-0A53-4033-A541-F61E0E136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0CB51-A363-4277-A448-A66A7F58A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898C8-A1F4-47C7-9F1C-C8F6C013F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d" refreshedDate="44596.624838888885" createdVersion="7" refreshedVersion="7" minRefreshableVersion="3" recordCount="94">
  <cacheSource type="worksheet">
    <worksheetSource ref="A1:O95" sheet="goodreads_library_project"/>
  </cacheSource>
  <cacheFields count="15">
    <cacheField name="Title" numFmtId="0">
      <sharedItems containsDate="1" containsMixedTypes="1" minDate="1963-11-22T00:00:00" maxDate="1900-01-08T02:36:04"/>
    </cacheField>
    <cacheField name="Author" numFmtId="0">
      <sharedItems count="69">
        <s v="Alex Trebek"/>
        <s v="J.K. Rowling"/>
        <s v="Val Kilmer"/>
        <s v="Andy Weir"/>
        <s v="David McCullough"/>
        <s v="John L. Parker Jr."/>
        <s v="Frank Herbert"/>
        <s v="Roland Lazenby"/>
        <s v="Alan Eisenstock"/>
        <s v="Caseen Gaines"/>
        <s v="Dean Karnazes"/>
        <s v="Michael Punke"/>
        <s v="Erik Larson"/>
        <s v="Frank Shorter"/>
        <s v="Stephen Chbosky"/>
        <s v="Ernest Cline"/>
        <s v="Stephen King"/>
        <s v="David Elliot Cohen"/>
        <s v="Michael Crichton"/>
        <s v="Tom Jordan"/>
        <s v="Howard Blum"/>
        <s v="Lawrence Weschler"/>
        <s v="Virgil"/>
        <s v="J.R.R. Tolkien"/>
        <s v="James R. Hansen"/>
        <s v="Shea Serrano"/>
        <s v="Simon Jenkins"/>
        <s v="J.M. Barrie"/>
        <s v="Douglas Brinkley"/>
        <s v="Robert P.  Watson"/>
        <s v="Madeline Miller"/>
        <s v="Jackie MacMullan"/>
        <s v="William Goldman"/>
        <s v="Unknown"/>
        <s v="Rebecca Skloot"/>
        <s v="William Shakespeare"/>
        <s v="Franz Kafka"/>
        <s v="Roald Dahl"/>
        <s v="Natalie Babbitt"/>
        <s v="Richard Dawkins"/>
        <s v="Charles Dickens"/>
        <s v="John Howard Griffin"/>
        <s v="Louis Sachar"/>
        <s v="Voltaire"/>
        <s v="Edith Wharton"/>
        <s v="Albert Camus"/>
        <s v="Hermann Hesse"/>
        <s v="Tim O'Brien"/>
        <s v="Kate Chopin"/>
        <s v="Joseph Conrad"/>
        <s v="Geoffrey Chaucer"/>
        <s v="Arthur  Miller"/>
        <s v="Lois Lowry"/>
        <s v="Homer"/>
        <s v="Elie Wiesel"/>
        <s v="George Orwell"/>
        <s v="Jane Austen"/>
        <s v="Aldous Huxley"/>
        <s v="Ken Kesey"/>
        <s v="Harper Lee"/>
        <s v="John Steinbeck"/>
        <s v="Nathaniel Hawthorne"/>
        <s v="William Golding"/>
        <s v="Rick Riordan"/>
        <s v="Jack McCallum"/>
        <s v="F. Scott Fitzgerald"/>
        <s v="Bill Simmons"/>
        <s v="John Tiffany"/>
        <s v="Suzanne Collins"/>
      </sharedItems>
    </cacheField>
    <cacheField name="My Rating" numFmtId="0">
      <sharedItems containsSemiMixedTypes="0" containsString="0" containsNumber="1" containsInteger="1" minValue="0" maxValue="5"/>
    </cacheField>
    <cacheField name="Average Rating" numFmtId="0">
      <sharedItems containsSemiMixedTypes="0" containsString="0" containsNumber="1" minValue="3.42" maxValue="4.6100000000000003"/>
    </cacheField>
    <cacheField name="Average of My rating and Average rating" numFmtId="0">
      <sharedItems containsSemiMixedTypes="0" containsString="0" containsNumber="1" minValue="1.73" maxValue="4.8099999999999996"/>
    </cacheField>
    <cacheField name="Publisher" numFmtId="0">
      <sharedItems containsBlank="1"/>
    </cacheField>
    <cacheField name="Page Range" numFmtId="0">
      <sharedItems count="5">
        <s v="Medium"/>
        <s v="Very Long"/>
        <s v="Long"/>
        <s v="Short"/>
        <s v="Very Short"/>
      </sharedItems>
    </cacheField>
    <cacheField name="Number of Pages" numFmtId="0">
      <sharedItems containsSemiMixedTypes="0" containsString="0" containsNumber="1" containsInteger="1" minValue="99" maxValue="870"/>
    </cacheField>
    <cacheField name="Number of pages read" numFmtId="0">
      <sharedItems containsSemiMixedTypes="0" containsString="0" containsNumber="1" containsInteger="1" minValue="99" maxValue="1740"/>
    </cacheField>
    <cacheField name="Year Published" numFmtId="0">
      <sharedItems containsSemiMixedTypes="0" containsString="0" containsNumber="1" containsInteger="1" minValue="1963" maxValue="2021"/>
    </cacheField>
    <cacheField name="Decade" numFmtId="0">
      <sharedItems count="13">
        <s v="2020's"/>
        <s v="1990's"/>
        <s v="2000's"/>
        <s v="1970's"/>
        <s v="1960's"/>
        <s v="2010's"/>
        <s v="Pre 1900's"/>
        <s v="1930's"/>
        <s v="1910's"/>
        <s v="1950's"/>
        <s v="1980's"/>
        <s v="1940's"/>
        <s v="1920's"/>
      </sharedItems>
    </cacheField>
    <cacheField name="Original Publication Year" numFmtId="0">
      <sharedItems containsSemiMixedTypes="0" containsString="0" containsNumber="1" containsInteger="1" minValue="-800" maxValue="2021"/>
    </cacheField>
    <cacheField name="Date Read" numFmtId="0">
      <sharedItems containsNonDate="0" containsDate="1" containsString="0" containsBlank="1" minDate="2015-01-01T00:00:00" maxDate="2021-11-23T00:00:00"/>
    </cacheField>
    <cacheField name="Exclusive Shelf" numFmtId="0">
      <sharedItems/>
    </cacheField>
    <cacheField name="Read Count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s v="The Answer Isâ€¦: Reflections on My Life"/>
    <x v="0"/>
    <n v="5"/>
    <n v="4.21"/>
    <n v="4.6100000000000003"/>
    <s v="Simon &amp; Schuster"/>
    <x v="0"/>
    <n v="304"/>
    <n v="304"/>
    <n v="2020"/>
    <x v="0"/>
    <n v="2020"/>
    <m/>
    <s v="read"/>
    <n v="1"/>
  </r>
  <r>
    <s v="Harry Potter and the Sorcerer's Stone (Harry Potter, #1)"/>
    <x v="1"/>
    <n v="5"/>
    <n v="4.47"/>
    <n v="4.74"/>
    <s v="Scholastic Inc"/>
    <x v="0"/>
    <n v="309"/>
    <n v="618"/>
    <n v="2003"/>
    <x v="1"/>
    <n v="1997"/>
    <d v="2015-01-01T00:00:00"/>
    <s v="read"/>
    <n v="2"/>
  </r>
  <r>
    <s v="Harry Potter and the Order of the Phoenix (Harry Potter, #5)"/>
    <x v="1"/>
    <n v="5"/>
    <n v="4.5"/>
    <n v="4.75"/>
    <s v="Scholastic Inc."/>
    <x v="1"/>
    <n v="870"/>
    <n v="1740"/>
    <n v="2004"/>
    <x v="2"/>
    <n v="2003"/>
    <d v="2015-01-01T00:00:00"/>
    <s v="read"/>
    <n v="2"/>
  </r>
  <r>
    <s v="Harry Potter and the Prisoner of Azkaban (Harry Potter, #3)"/>
    <x v="1"/>
    <n v="5"/>
    <n v="4.57"/>
    <n v="4.79"/>
    <s v="Scholastic Inc."/>
    <x v="0"/>
    <n v="435"/>
    <n v="870"/>
    <n v="2004"/>
    <x v="1"/>
    <n v="1999"/>
    <d v="2015-01-01T00:00:00"/>
    <s v="read"/>
    <n v="2"/>
  </r>
  <r>
    <s v="I'm Your Huckleberry: A Memoir"/>
    <x v="2"/>
    <n v="3"/>
    <n v="3.52"/>
    <n v="3.26"/>
    <s v="Simon &amp; Schuster"/>
    <x v="0"/>
    <n v="320"/>
    <n v="320"/>
    <n v="2020"/>
    <x v="0"/>
    <n v="2020"/>
    <d v="2021-11-22T00:00:00"/>
    <s v="read"/>
    <n v="1"/>
  </r>
  <r>
    <s v="Harry Potter and the Deathly Hallows (Harry Potter, #7)"/>
    <x v="1"/>
    <n v="5"/>
    <n v="4.6100000000000003"/>
    <n v="4.8099999999999996"/>
    <s v="Arthur A. Levine Books"/>
    <x v="1"/>
    <n v="759"/>
    <n v="1518"/>
    <n v="2007"/>
    <x v="2"/>
    <n v="2007"/>
    <d v="2015-01-01T00:00:00"/>
    <s v="read"/>
    <n v="2"/>
  </r>
  <r>
    <s v="Harry Potter and the Half-Blood Prince (Harry Potter, #6)"/>
    <x v="1"/>
    <n v="5"/>
    <n v="4.57"/>
    <n v="4.79"/>
    <s v="Scholastic Inc."/>
    <x v="2"/>
    <n v="652"/>
    <n v="1304"/>
    <n v="2006"/>
    <x v="2"/>
    <n v="2005"/>
    <d v="2015-01-01T00:00:00"/>
    <s v="read"/>
    <n v="2"/>
  </r>
  <r>
    <s v="Project Hail Mary"/>
    <x v="3"/>
    <n v="3"/>
    <n v="4.53"/>
    <n v="3.77"/>
    <s v="Ballantine Books"/>
    <x v="0"/>
    <n v="476"/>
    <n v="476"/>
    <n v="2021"/>
    <x v="0"/>
    <n v="2021"/>
    <d v="2021-08-16T00:00:00"/>
    <s v="read"/>
    <n v="1"/>
  </r>
  <r>
    <s v="Harry Potter and the Goblet of Fire (Harry Potter, #4)"/>
    <x v="1"/>
    <n v="5"/>
    <n v="4.5599999999999996"/>
    <n v="4.78"/>
    <s v="Scholastic"/>
    <x v="2"/>
    <n v="734"/>
    <n v="1468"/>
    <n v="2002"/>
    <x v="2"/>
    <n v="2000"/>
    <d v="2015-01-01T00:00:00"/>
    <s v="read"/>
    <n v="2"/>
  </r>
  <r>
    <s v="Harry Potter and the Chamber of Secrets (Harry Potter, #2)"/>
    <x v="1"/>
    <n v="4"/>
    <n v="4.43"/>
    <n v="4.22"/>
    <s v="Arthur A. Levine Books"/>
    <x v="0"/>
    <n v="341"/>
    <n v="682"/>
    <n v="1999"/>
    <x v="1"/>
    <n v="1998"/>
    <d v="2015-01-01T00:00:00"/>
    <s v="read"/>
    <n v="2"/>
  </r>
  <r>
    <s v="The Great Bridge: The Epic Story of the Building of the Brooklyn Bridge"/>
    <x v="4"/>
    <n v="3"/>
    <n v="4.2300000000000004"/>
    <n v="3.62"/>
    <s v="Simon &amp; Schuster"/>
    <x v="2"/>
    <n v="608"/>
    <n v="608"/>
    <n v="2001"/>
    <x v="3"/>
    <n v="1972"/>
    <d v="2021-06-26T00:00:00"/>
    <s v="read"/>
    <n v="1"/>
  </r>
  <r>
    <s v="Once a Runner"/>
    <x v="5"/>
    <n v="3"/>
    <n v="4.07"/>
    <n v="3.54"/>
    <s v="Cedarwinds"/>
    <x v="3"/>
    <n v="226"/>
    <n v="226"/>
    <n v="1999"/>
    <x v="3"/>
    <n v="1978"/>
    <m/>
    <s v="read"/>
    <n v="1"/>
  </r>
  <r>
    <s v="Dune (Dune, #1)"/>
    <x v="6"/>
    <n v="4"/>
    <n v="4.24"/>
    <n v="4.12"/>
    <s v="Ace Books"/>
    <x v="2"/>
    <n v="688"/>
    <n v="1376"/>
    <n v="2019"/>
    <x v="4"/>
    <n v="1965"/>
    <d v="2021-04-06T00:00:00"/>
    <s v="read"/>
    <n v="2"/>
  </r>
  <r>
    <s v="Michael Jordan: The Life"/>
    <x v="7"/>
    <n v="5"/>
    <n v="4.3099999999999996"/>
    <n v="4.66"/>
    <s v="Little, Brown and Company"/>
    <x v="2"/>
    <n v="720"/>
    <n v="720"/>
    <n v="2014"/>
    <x v="5"/>
    <n v="2014"/>
    <d v="2021-03-02T00:00:00"/>
    <s v="read"/>
    <n v="1"/>
  </r>
  <r>
    <s v="Raiders!: The Story of the Greatest Fan Film Ever Made"/>
    <x v="8"/>
    <n v="4"/>
    <n v="4.16"/>
    <n v="4.08"/>
    <s v="Thomas Dunne Books"/>
    <x v="0"/>
    <n v="320"/>
    <n v="320"/>
    <n v="2012"/>
    <x v="5"/>
    <n v="2012"/>
    <d v="2017-01-01T00:00:00"/>
    <s v="read"/>
    <n v="1"/>
  </r>
  <r>
    <s v="We Don't Need Roads: The Making of the Back to the Future Trilogy"/>
    <x v="9"/>
    <n v="0"/>
    <n v="3.96"/>
    <n v="1.98"/>
    <s v="Plume"/>
    <x v="0"/>
    <n v="288"/>
    <n v="288"/>
    <n v="2015"/>
    <x v="5"/>
    <n v="2015"/>
    <m/>
    <s v="read"/>
    <n v="1"/>
  </r>
  <r>
    <s v="Ultramarathon Man: Confessions of an All-Night Runner"/>
    <x v="10"/>
    <n v="4"/>
    <n v="3.99"/>
    <n v="4"/>
    <s v="Tarcherperigee"/>
    <x v="0"/>
    <n v="295"/>
    <n v="295"/>
    <n v="2006"/>
    <x v="2"/>
    <n v="2005"/>
    <d v="2016-01-01T00:00:00"/>
    <s v="read"/>
    <n v="1"/>
  </r>
  <r>
    <s v="The Revenant"/>
    <x v="11"/>
    <n v="4"/>
    <n v="3.94"/>
    <n v="3.97"/>
    <s v="Picador"/>
    <x v="0"/>
    <n v="262"/>
    <n v="262"/>
    <n v="2015"/>
    <x v="2"/>
    <n v="2002"/>
    <d v="2016-01-01T00:00:00"/>
    <s v="read"/>
    <n v="1"/>
  </r>
  <r>
    <s v="The Devil in the White City: Murder, Magic, and Madness at the Fair That Changed America"/>
    <x v="12"/>
    <n v="4"/>
    <n v="3.98"/>
    <n v="3.99"/>
    <s v="Crown Publishers"/>
    <x v="0"/>
    <n v="447"/>
    <n v="447"/>
    <n v="2003"/>
    <x v="2"/>
    <n v="2003"/>
    <d v="2016-01-01T00:00:00"/>
    <s v="read"/>
    <n v="1"/>
  </r>
  <r>
    <s v="My Marathon: Reflections on a Gold Medal Life"/>
    <x v="13"/>
    <n v="5"/>
    <n v="4.16"/>
    <n v="4.58"/>
    <s v="Rodale Books"/>
    <x v="0"/>
    <n v="288"/>
    <n v="288"/>
    <n v="2016"/>
    <x v="5"/>
    <n v="2016"/>
    <d v="2016-01-01T00:00:00"/>
    <s v="read"/>
    <n v="1"/>
  </r>
  <r>
    <s v="The Perks of Being a Wallflower"/>
    <x v="14"/>
    <n v="5"/>
    <n v="4.21"/>
    <n v="4.6100000000000003"/>
    <s v="MTV Books/Pocket Books"/>
    <x v="3"/>
    <n v="213"/>
    <n v="213"/>
    <n v="1999"/>
    <x v="1"/>
    <n v="1999"/>
    <d v="2015-01-01T00:00:00"/>
    <s v="read"/>
    <n v="1"/>
  </r>
  <r>
    <s v="Ready Player One (Ready Player One, #1)"/>
    <x v="15"/>
    <n v="4"/>
    <n v="4.24"/>
    <n v="4.12"/>
    <s v="Crown Publishers"/>
    <x v="0"/>
    <n v="374"/>
    <n v="374"/>
    <n v="2011"/>
    <x v="5"/>
    <n v="2011"/>
    <d v="2017-01-01T00:00:00"/>
    <s v="read"/>
    <n v="1"/>
  </r>
  <r>
    <d v="1963-11-22T00:00:00"/>
    <x v="16"/>
    <n v="4"/>
    <n v="4.3"/>
    <n v="4.1500000000000004"/>
    <s v="Scribner"/>
    <x v="1"/>
    <n v="849"/>
    <n v="849"/>
    <n v="2011"/>
    <x v="5"/>
    <n v="2011"/>
    <d v="2017-01-01T00:00:00"/>
    <s v="read"/>
    <n v="1"/>
  </r>
  <r>
    <s v="The Martian"/>
    <x v="3"/>
    <n v="5"/>
    <n v="4.4000000000000004"/>
    <n v="4.7"/>
    <s v="Crown"/>
    <x v="0"/>
    <n v="384"/>
    <n v="384"/>
    <n v="2014"/>
    <x v="5"/>
    <n v="2011"/>
    <d v="2016-03-01T00:00:00"/>
    <s v="read"/>
    <n v="1"/>
  </r>
  <r>
    <s v="One Year Off: Leaving It All Behind for a Round-the-World Journey with Our Children"/>
    <x v="17"/>
    <n v="4"/>
    <n v="3.82"/>
    <n v="3.91"/>
    <s v="Travelers' Tales"/>
    <x v="0"/>
    <n v="302"/>
    <n v="302"/>
    <n v="2001"/>
    <x v="1"/>
    <n v="1999"/>
    <d v="2016-01-01T00:00:00"/>
    <s v="read"/>
    <n v="1"/>
  </r>
  <r>
    <s v="Timeline"/>
    <x v="18"/>
    <n v="4"/>
    <n v="3.86"/>
    <n v="3.93"/>
    <s v="Arrow Books"/>
    <x v="0"/>
    <n v="489"/>
    <n v="489"/>
    <n v="2000"/>
    <x v="1"/>
    <n v="1999"/>
    <d v="2016-01-01T00:00:00"/>
    <s v="read"/>
    <n v="1"/>
  </r>
  <r>
    <s v="Pre: The Story of America's Greatest Running Legend, Steve Prefontaine"/>
    <x v="19"/>
    <n v="4"/>
    <n v="4.0199999999999996"/>
    <n v="4.01"/>
    <s v="Rodale Books"/>
    <x v="3"/>
    <n v="176"/>
    <n v="176"/>
    <n v="1997"/>
    <x v="3"/>
    <n v="1977"/>
    <d v="2019-02-01T00:00:00"/>
    <s v="read"/>
    <n v="1"/>
  </r>
  <r>
    <s v="In the Enemy's House: The Secret Saga of the FBI Agent and the Code Breaker Who Caught the Russian Spies"/>
    <x v="20"/>
    <n v="4"/>
    <n v="4.03"/>
    <n v="4.0199999999999996"/>
    <s v="Harper Perennial"/>
    <x v="0"/>
    <n v="352"/>
    <n v="352"/>
    <n v="2019"/>
    <x v="5"/>
    <n v="2018"/>
    <d v="2019-01-01T00:00:00"/>
    <s v="read"/>
    <n v="1"/>
  </r>
  <r>
    <s v="Mr. Wilson's Cabinet Of Wonder: Pronged Ants, Horned Humans, Mice on Toast, and Other Marvels of Jurassic Technology"/>
    <x v="21"/>
    <n v="2"/>
    <n v="3.99"/>
    <n v="3"/>
    <s v="Vintage"/>
    <x v="3"/>
    <n v="171"/>
    <n v="171"/>
    <n v="1996"/>
    <x v="1"/>
    <n v="1995"/>
    <d v="2017-10-01T00:00:00"/>
    <s v="read"/>
    <n v="1"/>
  </r>
  <r>
    <s v="The Aeneid"/>
    <x v="22"/>
    <n v="3"/>
    <n v="3.85"/>
    <n v="3.43"/>
    <s v="Vintage"/>
    <x v="0"/>
    <n v="442"/>
    <n v="442"/>
    <n v="1990"/>
    <x v="6"/>
    <n v="-19"/>
    <m/>
    <s v="read"/>
    <n v="1"/>
  </r>
  <r>
    <s v="The Hobbit, or There and Back Again"/>
    <x v="23"/>
    <n v="4"/>
    <n v="4.28"/>
    <n v="4.1399999999999997"/>
    <s v="Houghton Mifflin"/>
    <x v="0"/>
    <n v="366"/>
    <n v="366"/>
    <n v="2002"/>
    <x v="7"/>
    <n v="1937"/>
    <d v="2021-02-05T00:00:00"/>
    <s v="read"/>
    <n v="1"/>
  </r>
  <r>
    <s v="First Man: The Life of Neil A. Armstrong"/>
    <x v="24"/>
    <n v="4"/>
    <n v="3.78"/>
    <n v="3.89"/>
    <s v="Simon &amp; Schuster"/>
    <x v="1"/>
    <n v="769"/>
    <n v="769"/>
    <n v="2006"/>
    <x v="2"/>
    <n v="2005"/>
    <d v="2019-01-01T00:00:00"/>
    <s v="read"/>
    <n v="1"/>
  </r>
  <r>
    <s v="Movies (And Other Things)"/>
    <x v="25"/>
    <n v="5"/>
    <n v="4.16"/>
    <n v="4.58"/>
    <s v="Twelve"/>
    <x v="0"/>
    <n v="256"/>
    <n v="256"/>
    <n v="2019"/>
    <x v="5"/>
    <n v="2019"/>
    <d v="2019-10-10T00:00:00"/>
    <s v="read"/>
    <n v="1"/>
  </r>
  <r>
    <s v="The Wright Brothers"/>
    <x v="4"/>
    <n v="4"/>
    <n v="4.0999999999999996"/>
    <n v="4.05"/>
    <s v="Simon &amp; Schuster"/>
    <x v="0"/>
    <n v="320"/>
    <n v="320"/>
    <n v="2015"/>
    <x v="5"/>
    <n v="2015"/>
    <d v="2021-01-21T00:00:00"/>
    <s v="read"/>
    <n v="1"/>
  </r>
  <r>
    <s v="A Short History of England: The Glorious Story of a Rowdy Nation"/>
    <x v="26"/>
    <n v="4"/>
    <n v="3.79"/>
    <n v="3.9"/>
    <s v="PublicAffairs"/>
    <x v="0"/>
    <n v="336"/>
    <n v="336"/>
    <n v="2013"/>
    <x v="5"/>
    <n v="2011"/>
    <d v="2019-09-01T00:00:00"/>
    <s v="read"/>
    <n v="1"/>
  </r>
  <r>
    <s v="Peter Pan"/>
    <x v="27"/>
    <n v="4"/>
    <n v="4.0199999999999996"/>
    <n v="4.01"/>
    <s v="Henry Holt and Co."/>
    <x v="3"/>
    <n v="176"/>
    <n v="176"/>
    <n v="2003"/>
    <x v="8"/>
    <n v="1911"/>
    <d v="2016-12-01T00:00:00"/>
    <s v="read"/>
    <n v="1"/>
  </r>
  <r>
    <s v="American Moonshot: John F. Kennedy and the Great Space Race"/>
    <x v="28"/>
    <n v="5"/>
    <n v="4.17"/>
    <n v="4.59"/>
    <s v="Harper"/>
    <x v="2"/>
    <n v="576"/>
    <n v="576"/>
    <n v="2019"/>
    <x v="5"/>
    <n v="2019"/>
    <d v="2019-07-01T00:00:00"/>
    <s v="read"/>
    <n v="1"/>
  </r>
  <r>
    <s v="The Fellowship of the Ring (The Lord of the Rings, #1)"/>
    <x v="23"/>
    <n v="5"/>
    <n v="4.37"/>
    <n v="4.6900000000000004"/>
    <s v="Ballantine Books"/>
    <x v="2"/>
    <n v="527"/>
    <n v="527"/>
    <n v="1973"/>
    <x v="9"/>
    <n v="1954"/>
    <d v="2020-07-01T00:00:00"/>
    <s v="read"/>
    <n v="1"/>
  </r>
  <r>
    <s v="The Ghost Ship of Brooklyn: An Untold Story of the American Revolution"/>
    <x v="29"/>
    <n v="3"/>
    <n v="3.75"/>
    <n v="3.38"/>
    <s v="Da Capo Press"/>
    <x v="0"/>
    <n v="312"/>
    <n v="312"/>
    <n v="2017"/>
    <x v="5"/>
    <n v="2017"/>
    <d v="2020-05-01T00:00:00"/>
    <s v="read"/>
    <n v="1"/>
  </r>
  <r>
    <s v="The Song of Achilles"/>
    <x v="30"/>
    <n v="4"/>
    <n v="4.41"/>
    <n v="4.21"/>
    <s v="Bloomsbury Publishing"/>
    <x v="0"/>
    <n v="352"/>
    <n v="352"/>
    <n v="2011"/>
    <x v="5"/>
    <n v="2011"/>
    <d v="2020-05-01T00:00:00"/>
    <s v="read"/>
    <n v="1"/>
  </r>
  <r>
    <s v="The Return of the King (The Lord of the Rings, #3)"/>
    <x v="23"/>
    <n v="5"/>
    <n v="4.54"/>
    <n v="4.7699999999999996"/>
    <s v="Ballantine Books"/>
    <x v="0"/>
    <n v="385"/>
    <n v="385"/>
    <n v="1974"/>
    <x v="9"/>
    <n v="1955"/>
    <d v="2020-10-01T00:00:00"/>
    <s v="read"/>
    <n v="1"/>
  </r>
  <r>
    <s v="The Two Towers (The Lord of the Rings, #2)"/>
    <x v="23"/>
    <n v="4"/>
    <n v="4.45"/>
    <n v="4.2300000000000004"/>
    <s v="Ballantine Books"/>
    <x v="0"/>
    <n v="447"/>
    <n v="447"/>
    <n v="1973"/>
    <x v="9"/>
    <n v="1954"/>
    <d v="2020-08-01T00:00:00"/>
    <s v="read"/>
    <n v="1"/>
  </r>
  <r>
    <s v="Basketball: A Love Story"/>
    <x v="31"/>
    <n v="4"/>
    <n v="4.21"/>
    <n v="4.1100000000000003"/>
    <s v="Books on Tape"/>
    <x v="0"/>
    <n v="448"/>
    <n v="448"/>
    <n v="2018"/>
    <x v="5"/>
    <n v="2018"/>
    <d v="2020-02-01T00:00:00"/>
    <s v="read"/>
    <n v="1"/>
  </r>
  <r>
    <s v="Adventures in the Screen Trade"/>
    <x v="32"/>
    <n v="5"/>
    <n v="4.01"/>
    <n v="4.51"/>
    <s v="Grand Central Publishing"/>
    <x v="2"/>
    <n v="608"/>
    <n v="608"/>
    <n v="1989"/>
    <x v="10"/>
    <n v="1983"/>
    <d v="2020-04-01T00:00:00"/>
    <s v="read"/>
    <n v="1"/>
  </r>
  <r>
    <s v="The Splendid and the Vile: A Saga of Churchill, Family, and Defiance During the Blitz"/>
    <x v="12"/>
    <n v="5"/>
    <n v="4.2300000000000004"/>
    <n v="4.62"/>
    <s v="Crown"/>
    <x v="2"/>
    <n v="546"/>
    <n v="546"/>
    <n v="2020"/>
    <x v="0"/>
    <n v="2020"/>
    <d v="2020-03-01T00:00:00"/>
    <s v="read"/>
    <n v="1"/>
  </r>
  <r>
    <n v="1776"/>
    <x v="4"/>
    <n v="5"/>
    <n v="4.05"/>
    <n v="4.53"/>
    <s v="Simon  Schuster"/>
    <x v="0"/>
    <n v="386"/>
    <n v="386"/>
    <n v="2006"/>
    <x v="2"/>
    <n v="2005"/>
    <d v="2021-01-09T00:00:00"/>
    <s v="read"/>
    <n v="1"/>
  </r>
  <r>
    <s v="Beowulf"/>
    <x v="33"/>
    <n v="0"/>
    <n v="3.46"/>
    <n v="1.73"/>
    <s v="W.W. Norton &amp; Company"/>
    <x v="3"/>
    <n v="245"/>
    <n v="245"/>
    <n v="2001"/>
    <x v="6"/>
    <n v="900"/>
    <m/>
    <s v="read"/>
    <n v="1"/>
  </r>
  <r>
    <s v="The Immortal Life of Henrietta Lacks"/>
    <x v="34"/>
    <n v="3"/>
    <n v="4.07"/>
    <n v="3.54"/>
    <s v="Crown Publishing Group"/>
    <x v="0"/>
    <n v="370"/>
    <n v="370"/>
    <n v="2010"/>
    <x v="2"/>
    <n v="2009"/>
    <m/>
    <s v="read"/>
    <n v="1"/>
  </r>
  <r>
    <s v="Macbeth"/>
    <x v="35"/>
    <n v="4"/>
    <n v="3.9"/>
    <n v="3.95"/>
    <s v="Simon &amp; Schuster"/>
    <x v="3"/>
    <n v="249"/>
    <n v="249"/>
    <n v="2013"/>
    <x v="6"/>
    <n v="1606"/>
    <m/>
    <s v="read"/>
    <n v="1"/>
  </r>
  <r>
    <s v="The Metamorphosis"/>
    <x v="36"/>
    <n v="2"/>
    <n v="3.83"/>
    <n v="2.92"/>
    <s v="Bantam Classics"/>
    <x v="3"/>
    <n v="201"/>
    <n v="201"/>
    <n v="1972"/>
    <x v="8"/>
    <n v="1915"/>
    <m/>
    <s v="read"/>
    <n v="1"/>
  </r>
  <r>
    <s v="The Witches"/>
    <x v="37"/>
    <n v="3"/>
    <n v="4.1500000000000004"/>
    <n v="3.58"/>
    <s v="Scholastic Inc."/>
    <x v="3"/>
    <n v="208"/>
    <n v="208"/>
    <n v="1997"/>
    <x v="10"/>
    <n v="1983"/>
    <m/>
    <s v="read"/>
    <n v="1"/>
  </r>
  <r>
    <s v="Charlie and the Great Glass Elevator (Charlie Bucket, #2)"/>
    <x v="37"/>
    <n v="2"/>
    <n v="3.68"/>
    <n v="2.84"/>
    <s v="Puffin Books"/>
    <x v="3"/>
    <n v="159"/>
    <n v="159"/>
    <n v="2005"/>
    <x v="3"/>
    <n v="1972"/>
    <m/>
    <s v="read"/>
    <n v="1"/>
  </r>
  <r>
    <s v="Tuck Everlasting"/>
    <x v="38"/>
    <n v="4"/>
    <n v="3.88"/>
    <n v="3.94"/>
    <s v="Farrar Straus Giroux"/>
    <x v="3"/>
    <n v="148"/>
    <n v="148"/>
    <n v="1985"/>
    <x v="3"/>
    <n v="1975"/>
    <m/>
    <s v="read"/>
    <n v="1"/>
  </r>
  <r>
    <s v="The Selfish Gene"/>
    <x v="39"/>
    <n v="4"/>
    <n v="4.1399999999999997"/>
    <n v="4.07"/>
    <s v="Oxford University Press, USA"/>
    <x v="0"/>
    <n v="360"/>
    <n v="360"/>
    <n v="2006"/>
    <x v="3"/>
    <n v="1976"/>
    <m/>
    <s v="read"/>
    <n v="1"/>
  </r>
  <r>
    <s v="A Christmas Carol"/>
    <x v="40"/>
    <n v="4"/>
    <n v="4.0599999999999996"/>
    <n v="4.03"/>
    <s v="Bethany House Publishers "/>
    <x v="3"/>
    <n v="104"/>
    <n v="104"/>
    <n v="1999"/>
    <x v="6"/>
    <n v="1843"/>
    <m/>
    <s v="read"/>
    <n v="1"/>
  </r>
  <r>
    <s v="Black Like Me"/>
    <x v="41"/>
    <n v="4"/>
    <n v="4.07"/>
    <n v="4.04"/>
    <s v="Berkley Books"/>
    <x v="3"/>
    <n v="208"/>
    <n v="208"/>
    <n v="2003"/>
    <x v="4"/>
    <n v="1961"/>
    <m/>
    <s v="read"/>
    <n v="1"/>
  </r>
  <r>
    <s v="Holes (Holes, #1)"/>
    <x v="42"/>
    <n v="4"/>
    <n v="3.98"/>
    <n v="3.99"/>
    <s v="Scholastic"/>
    <x v="3"/>
    <n v="233"/>
    <n v="233"/>
    <n v="2000"/>
    <x v="1"/>
    <n v="1998"/>
    <m/>
    <s v="read"/>
    <n v="1"/>
  </r>
  <r>
    <s v="Candide"/>
    <x v="43"/>
    <n v="3"/>
    <n v="3.77"/>
    <n v="3.39"/>
    <s v="Dover Publications"/>
    <x v="3"/>
    <n v="129"/>
    <n v="129"/>
    <n v="1991"/>
    <x v="6"/>
    <n v="1759"/>
    <m/>
    <s v="read"/>
    <n v="1"/>
  </r>
  <r>
    <s v="Ethan Frome"/>
    <x v="44"/>
    <n v="1"/>
    <n v="3.43"/>
    <n v="2.2200000000000002"/>
    <s v="Penguin Classics"/>
    <x v="4"/>
    <n v="99"/>
    <n v="99"/>
    <n v="2005"/>
    <x v="8"/>
    <n v="1911"/>
    <m/>
    <s v="read"/>
    <n v="1"/>
  </r>
  <r>
    <s v="The Stranger"/>
    <x v="45"/>
    <n v="3"/>
    <n v="3.99"/>
    <n v="3.5"/>
    <s v="Vintage International"/>
    <x v="3"/>
    <n v="123"/>
    <n v="123"/>
    <n v="1989"/>
    <x v="11"/>
    <n v="1942"/>
    <m/>
    <s v="read"/>
    <n v="1"/>
  </r>
  <r>
    <s v="Siddhartha"/>
    <x v="46"/>
    <n v="2"/>
    <n v="4.04"/>
    <n v="3.02"/>
    <s v="Bantam Books"/>
    <x v="3"/>
    <n v="152"/>
    <n v="152"/>
    <n v="1981"/>
    <x v="12"/>
    <n v="1922"/>
    <m/>
    <s v="read"/>
    <n v="1"/>
  </r>
  <r>
    <s v="The Things They Carried"/>
    <x v="47"/>
    <n v="3"/>
    <n v="4.13"/>
    <n v="3.57"/>
    <s v="Broadway Books"/>
    <x v="3"/>
    <n v="246"/>
    <n v="246"/>
    <n v="1998"/>
    <x v="1"/>
    <n v="1990"/>
    <m/>
    <s v="read"/>
    <n v="1"/>
  </r>
  <r>
    <s v="The Awakening"/>
    <x v="48"/>
    <n v="3"/>
    <n v="3.66"/>
    <n v="3.33"/>
    <s v="Elibron Classics"/>
    <x v="3"/>
    <n v="195"/>
    <n v="195"/>
    <n v="2006"/>
    <x v="6"/>
    <n v="1899"/>
    <m/>
    <s v="read"/>
    <n v="1"/>
  </r>
  <r>
    <s v="Heart of Darkness"/>
    <x v="49"/>
    <n v="3"/>
    <n v="3.44"/>
    <n v="3.22"/>
    <s v="Green Integer"/>
    <x v="3"/>
    <n v="188"/>
    <n v="188"/>
    <n v="2003"/>
    <x v="6"/>
    <n v="1899"/>
    <m/>
    <s v="read"/>
    <n v="1"/>
  </r>
  <r>
    <s v="The Canterbury Tales"/>
    <x v="50"/>
    <n v="2"/>
    <n v="3.52"/>
    <n v="2.76"/>
    <s v="Penguin Books/Penguin Classics"/>
    <x v="2"/>
    <n v="521"/>
    <n v="521"/>
    <n v="2003"/>
    <x v="6"/>
    <n v="1400"/>
    <m/>
    <s v="read"/>
    <n v="1"/>
  </r>
  <r>
    <s v="The Crucible"/>
    <x v="51"/>
    <n v="2"/>
    <n v="3.6"/>
    <n v="2.8"/>
    <s v="Penguin Books"/>
    <x v="3"/>
    <n v="143"/>
    <n v="143"/>
    <n v="2003"/>
    <x v="9"/>
    <n v="1953"/>
    <m/>
    <s v="read"/>
    <n v="1"/>
  </r>
  <r>
    <s v="The Giver (The Giver, #1)"/>
    <x v="52"/>
    <n v="3"/>
    <n v="4.13"/>
    <n v="3.57"/>
    <s v="Ember"/>
    <x v="3"/>
    <n v="208"/>
    <n v="208"/>
    <n v="2006"/>
    <x v="1"/>
    <n v="1993"/>
    <m/>
    <s v="read"/>
    <n v="1"/>
  </r>
  <r>
    <s v="The Odyssey"/>
    <x v="53"/>
    <n v="5"/>
    <n v="3.78"/>
    <n v="4.3899999999999997"/>
    <s v="Penguin Classics "/>
    <x v="2"/>
    <n v="541"/>
    <n v="541"/>
    <n v="2006"/>
    <x v="6"/>
    <n v="-800"/>
    <m/>
    <s v="read"/>
    <n v="1"/>
  </r>
  <r>
    <s v="The Iliad"/>
    <x v="53"/>
    <n v="5"/>
    <n v="3.88"/>
    <n v="4.4400000000000004"/>
    <s v="Penguin Classics"/>
    <x v="2"/>
    <n v="683"/>
    <n v="683"/>
    <n v="1999"/>
    <x v="6"/>
    <n v="-800"/>
    <m/>
    <s v="read"/>
    <n v="1"/>
  </r>
  <r>
    <s v="Night  (The Night Trilogy, #1)"/>
    <x v="54"/>
    <n v="4"/>
    <n v="4.34"/>
    <n v="4.17"/>
    <s v="Hill &amp; Wang"/>
    <x v="3"/>
    <n v="115"/>
    <n v="115"/>
    <n v="2006"/>
    <x v="9"/>
    <n v="1956"/>
    <m/>
    <s v="read"/>
    <n v="1"/>
  </r>
  <r>
    <s v="Animal Farm"/>
    <x v="55"/>
    <n v="3"/>
    <n v="3.97"/>
    <n v="3.49"/>
    <s v="Signet Classics"/>
    <x v="3"/>
    <n v="141"/>
    <n v="141"/>
    <n v="1996"/>
    <x v="11"/>
    <n v="1945"/>
    <m/>
    <s v="read"/>
    <n v="1"/>
  </r>
  <r>
    <s v="Romeo and Juliet"/>
    <x v="35"/>
    <n v="4"/>
    <n v="3.75"/>
    <n v="3.88"/>
    <s v="Washington Square Press"/>
    <x v="0"/>
    <n v="281"/>
    <n v="281"/>
    <n v="2002"/>
    <x v="6"/>
    <n v="1597"/>
    <m/>
    <s v="read"/>
    <n v="1"/>
  </r>
  <r>
    <s v="Pride and Prejudice"/>
    <x v="56"/>
    <n v="2"/>
    <n v="4.2699999999999996"/>
    <n v="3.14"/>
    <s v="Modern Library"/>
    <x v="0"/>
    <n v="279"/>
    <n v="279"/>
    <n v="2000"/>
    <x v="6"/>
    <n v="1813"/>
    <m/>
    <s v="read"/>
    <n v="1"/>
  </r>
  <r>
    <s v="Hamlet"/>
    <x v="35"/>
    <n v="4"/>
    <n v="4.03"/>
    <n v="4.0199999999999996"/>
    <s v="Cambridge University Press"/>
    <x v="0"/>
    <n v="289"/>
    <n v="289"/>
    <n v="2005"/>
    <x v="6"/>
    <n v="1601"/>
    <m/>
    <s v="read"/>
    <n v="1"/>
  </r>
  <r>
    <s v="Brave New World"/>
    <x v="57"/>
    <n v="4"/>
    <n v="3.99"/>
    <n v="4"/>
    <s v="HarperPerennial / Perennial Classics"/>
    <x v="0"/>
    <n v="268"/>
    <n v="268"/>
    <n v="1998"/>
    <x v="7"/>
    <n v="1932"/>
    <m/>
    <s v="read"/>
    <n v="1"/>
  </r>
  <r>
    <s v="One Flew Over the Cuckoo's Nest"/>
    <x v="58"/>
    <n v="4"/>
    <n v="4.1900000000000004"/>
    <n v="4.0999999999999996"/>
    <s v="Signet"/>
    <x v="0"/>
    <n v="325"/>
    <n v="325"/>
    <n v="1963"/>
    <x v="4"/>
    <n v="1962"/>
    <m/>
    <s v="read"/>
    <n v="1"/>
  </r>
  <r>
    <s v="To Kill a Mockingbird"/>
    <x v="59"/>
    <n v="5"/>
    <n v="4.2699999999999996"/>
    <n v="4.6399999999999997"/>
    <s v="Harper Perennial Modern Classics "/>
    <x v="0"/>
    <n v="336"/>
    <n v="336"/>
    <n v="2006"/>
    <x v="4"/>
    <n v="1960"/>
    <m/>
    <s v="read"/>
    <n v="1"/>
  </r>
  <r>
    <s v="Of Mice and Men"/>
    <x v="60"/>
    <n v="3"/>
    <n v="3.88"/>
    <n v="3.44"/>
    <s v="Penguin Books"/>
    <x v="3"/>
    <n v="103"/>
    <n v="103"/>
    <n v="2002"/>
    <x v="7"/>
    <n v="1937"/>
    <m/>
    <s v="read"/>
    <n v="1"/>
  </r>
  <r>
    <s v="The Scarlett Letter"/>
    <x v="61"/>
    <n v="1"/>
    <n v="3.42"/>
    <n v="2.21"/>
    <m/>
    <x v="3"/>
    <n v="222"/>
    <n v="222"/>
    <n v="2016"/>
    <x v="6"/>
    <n v="1850"/>
    <m/>
    <s v="read"/>
    <n v="1"/>
  </r>
  <r>
    <s v="Lord of the Flies"/>
    <x v="62"/>
    <n v="3"/>
    <n v="3.69"/>
    <n v="3.35"/>
    <s v="Penguin Books "/>
    <x v="3"/>
    <n v="182"/>
    <n v="182"/>
    <n v="1999"/>
    <x v="9"/>
    <n v="1954"/>
    <m/>
    <s v="read"/>
    <n v="1"/>
  </r>
  <r>
    <s v="Charlie and the Chocolate Factory (Charlie Bucket, #1)"/>
    <x v="37"/>
    <n v="4"/>
    <n v="4.1399999999999997"/>
    <n v="4.07"/>
    <s v="Puffin Books"/>
    <x v="3"/>
    <n v="176"/>
    <n v="176"/>
    <n v="2005"/>
    <x v="4"/>
    <n v="1964"/>
    <m/>
    <s v="read"/>
    <n v="1"/>
  </r>
  <r>
    <s v="Basketball (and Other Things): A Collection of Questions Asked, Answered, Illustrated"/>
    <x v="25"/>
    <n v="5"/>
    <n v="4.4000000000000004"/>
    <n v="4.7"/>
    <s v="Harry N. Abrams"/>
    <x v="3"/>
    <n v="240"/>
    <n v="240"/>
    <n v="2017"/>
    <x v="5"/>
    <n v="2017"/>
    <m/>
    <s v="read"/>
    <n v="1"/>
  </r>
  <r>
    <s v="The Last Olympian (Percy Jackson and the Olympians, #5)"/>
    <x v="63"/>
    <n v="4"/>
    <n v="4.5"/>
    <n v="4.25"/>
    <s v="Disney â— Hyperion Books"/>
    <x v="0"/>
    <n v="381"/>
    <n v="381"/>
    <n v="2009"/>
    <x v="2"/>
    <n v="2009"/>
    <m/>
    <s v="read"/>
    <n v="1"/>
  </r>
  <r>
    <s v="The Titan's Curse (Percy Jackson and the Olympians, #3)"/>
    <x v="63"/>
    <n v="4"/>
    <n v="4.34"/>
    <n v="4.17"/>
    <s v="Puffin Books"/>
    <x v="0"/>
    <n v="320"/>
    <n v="320"/>
    <n v="2007"/>
    <x v="2"/>
    <n v="2007"/>
    <m/>
    <s v="read"/>
    <n v="1"/>
  </r>
  <r>
    <s v="The Battle of the Labyrinth (Percy Jackson and the Olympians, #4)"/>
    <x v="63"/>
    <n v="4"/>
    <n v="4.3899999999999997"/>
    <n v="4.2"/>
    <s v="Hyperion Books for Children"/>
    <x v="0"/>
    <n v="361"/>
    <n v="361"/>
    <n v="2008"/>
    <x v="2"/>
    <n v="2008"/>
    <m/>
    <s v="read"/>
    <n v="1"/>
  </r>
  <r>
    <s v="The Sea of Monsters (Percy Jackson and the Olympians, #2)"/>
    <x v="63"/>
    <n v="4"/>
    <n v="4.24"/>
    <n v="4.12"/>
    <s v="Hyperion Books"/>
    <x v="0"/>
    <n v="279"/>
    <n v="279"/>
    <n v="2006"/>
    <x v="2"/>
    <n v="2006"/>
    <m/>
    <s v="read"/>
    <n v="1"/>
  </r>
  <r>
    <s v="Dream Team: How Michael, Magic, Larry, Charles, and the Greatest Team of All Time Conquered the World and Changed the Game of Basketball Forever"/>
    <x v="64"/>
    <n v="5"/>
    <n v="4.21"/>
    <n v="4.6100000000000003"/>
    <s v="Ballantine Books"/>
    <x v="0"/>
    <n v="352"/>
    <n v="352"/>
    <n v="2012"/>
    <x v="5"/>
    <n v="2012"/>
    <m/>
    <s v="read"/>
    <n v="1"/>
  </r>
  <r>
    <s v="The Great Gatsby"/>
    <x v="65"/>
    <n v="5"/>
    <n v="3.93"/>
    <n v="4.47"/>
    <s v="Scribner"/>
    <x v="3"/>
    <n v="200"/>
    <n v="200"/>
    <n v="2004"/>
    <x v="12"/>
    <n v="1925"/>
    <m/>
    <s v="read"/>
    <n v="1"/>
  </r>
  <r>
    <s v="The Book of Basketball: The NBA According to The Sports Guy"/>
    <x v="66"/>
    <n v="4"/>
    <n v="4.1900000000000004"/>
    <n v="4.0999999999999996"/>
    <s v="ESPN"/>
    <x v="2"/>
    <n v="736"/>
    <n v="736"/>
    <n v="2009"/>
    <x v="2"/>
    <n v="2009"/>
    <m/>
    <s v="read"/>
    <n v="1"/>
  </r>
  <r>
    <s v="The Lightning Thief (Percy Jackson and the Olympians, #1)"/>
    <x v="63"/>
    <n v="4"/>
    <n v="4.2699999999999996"/>
    <n v="4.1399999999999997"/>
    <s v="Disney Hyperion Books"/>
    <x v="0"/>
    <n v="377"/>
    <n v="377"/>
    <n v="2006"/>
    <x v="2"/>
    <n v="2005"/>
    <m/>
    <s v="read"/>
    <n v="1"/>
  </r>
  <r>
    <s v="Harry Potter and the Cursed Child: Parts One and Two (Harry Potter, #8)"/>
    <x v="67"/>
    <n v="3"/>
    <n v="3.56"/>
    <n v="3.28"/>
    <s v="Little, Brown"/>
    <x v="0"/>
    <n v="343"/>
    <n v="343"/>
    <n v="2016"/>
    <x v="5"/>
    <n v="2016"/>
    <m/>
    <s v="read"/>
    <n v="1"/>
  </r>
  <r>
    <s v="Mockingjay (The Hunger Games, #3)"/>
    <x v="68"/>
    <n v="3"/>
    <n v="4.05"/>
    <n v="3.53"/>
    <s v="Scholastic Press"/>
    <x v="0"/>
    <n v="398"/>
    <n v="398"/>
    <n v="2010"/>
    <x v="5"/>
    <n v="2010"/>
    <m/>
    <s v="read"/>
    <n v="1"/>
  </r>
  <r>
    <s v="Catching Fire (The Hunger Games, #2)"/>
    <x v="68"/>
    <n v="4"/>
    <n v="4.3"/>
    <n v="4.1500000000000004"/>
    <s v="Scholastic Press"/>
    <x v="0"/>
    <n v="391"/>
    <n v="391"/>
    <n v="2009"/>
    <x v="2"/>
    <n v="2009"/>
    <m/>
    <s v="read"/>
    <n v="1"/>
  </r>
  <r>
    <s v="The Hunger Games (The Hunger Games, #1)"/>
    <x v="68"/>
    <n v="4"/>
    <n v="4.32"/>
    <n v="4.16"/>
    <s v="Scholastic Press"/>
    <x v="0"/>
    <n v="374"/>
    <n v="374"/>
    <n v="2008"/>
    <x v="2"/>
    <n v="2008"/>
    <m/>
    <s v="read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5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4">
        <item x="8"/>
        <item x="12"/>
        <item x="7"/>
        <item x="11"/>
        <item x="9"/>
        <item x="4"/>
        <item x="3"/>
        <item x="10"/>
        <item x="1"/>
        <item x="2"/>
        <item x="5"/>
        <item x="0"/>
        <item x="6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Number of Pag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3" firstHeaderRow="1" firstDataRow="1" firstDataCol="1"/>
  <pivotFields count="15">
    <pivotField showAll="0"/>
    <pivotField axis="axisRow" showAll="0" measureFilter="1">
      <items count="70">
        <item x="8"/>
        <item x="45"/>
        <item x="57"/>
        <item x="0"/>
        <item x="3"/>
        <item x="51"/>
        <item x="66"/>
        <item x="9"/>
        <item x="40"/>
        <item x="17"/>
        <item x="4"/>
        <item x="10"/>
        <item x="28"/>
        <item x="44"/>
        <item x="54"/>
        <item x="12"/>
        <item x="15"/>
        <item x="65"/>
        <item x="6"/>
        <item x="13"/>
        <item x="36"/>
        <item x="50"/>
        <item x="55"/>
        <item x="59"/>
        <item x="46"/>
        <item x="53"/>
        <item x="20"/>
        <item x="1"/>
        <item x="27"/>
        <item x="23"/>
        <item x="64"/>
        <item x="31"/>
        <item x="24"/>
        <item x="56"/>
        <item x="41"/>
        <item x="5"/>
        <item x="60"/>
        <item x="67"/>
        <item x="49"/>
        <item x="48"/>
        <item x="58"/>
        <item x="21"/>
        <item x="52"/>
        <item x="42"/>
        <item x="30"/>
        <item x="18"/>
        <item x="11"/>
        <item x="38"/>
        <item x="61"/>
        <item x="34"/>
        <item x="39"/>
        <item x="63"/>
        <item x="37"/>
        <item x="29"/>
        <item x="7"/>
        <item x="25"/>
        <item x="26"/>
        <item x="14"/>
        <item x="16"/>
        <item x="68"/>
        <item x="47"/>
        <item x="19"/>
        <item x="33"/>
        <item x="2"/>
        <item x="22"/>
        <item x="43"/>
        <item x="62"/>
        <item x="32"/>
        <item x="3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 v="4"/>
    </i>
    <i>
      <x v="14"/>
    </i>
    <i>
      <x v="23"/>
    </i>
    <i>
      <x v="27"/>
    </i>
    <i>
      <x v="29"/>
    </i>
    <i>
      <x v="33"/>
    </i>
    <i>
      <x v="44"/>
    </i>
    <i>
      <x v="51"/>
    </i>
    <i>
      <x v="54"/>
    </i>
    <i>
      <x v="55"/>
    </i>
    <i>
      <x v="58"/>
    </i>
    <i t="grand">
      <x/>
    </i>
  </rowItems>
  <colItems count="1">
    <i/>
  </colItems>
  <dataFields count="1">
    <dataField name="Average of Average Rating" fld="3" subtotal="average" baseField="1" baseItem="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2" firstHeaderRow="1" firstDataRow="1" firstDataCol="1"/>
  <pivotFields count="15">
    <pivotField showAll="0"/>
    <pivotField axis="axisRow" showAll="0" measureFilter="1">
      <items count="70">
        <item x="8"/>
        <item x="45"/>
        <item x="57"/>
        <item x="0"/>
        <item x="3"/>
        <item x="51"/>
        <item x="66"/>
        <item x="9"/>
        <item x="40"/>
        <item x="17"/>
        <item x="4"/>
        <item x="10"/>
        <item x="28"/>
        <item x="44"/>
        <item x="54"/>
        <item x="12"/>
        <item x="15"/>
        <item x="65"/>
        <item x="6"/>
        <item x="13"/>
        <item x="36"/>
        <item x="50"/>
        <item x="55"/>
        <item x="59"/>
        <item x="46"/>
        <item x="53"/>
        <item x="20"/>
        <item x="1"/>
        <item x="27"/>
        <item x="23"/>
        <item x="64"/>
        <item x="31"/>
        <item x="24"/>
        <item x="56"/>
        <item x="41"/>
        <item x="5"/>
        <item x="60"/>
        <item x="67"/>
        <item x="49"/>
        <item x="48"/>
        <item x="58"/>
        <item x="21"/>
        <item x="52"/>
        <item x="42"/>
        <item x="30"/>
        <item x="18"/>
        <item x="11"/>
        <item x="38"/>
        <item x="61"/>
        <item x="34"/>
        <item x="39"/>
        <item x="63"/>
        <item x="37"/>
        <item x="29"/>
        <item x="7"/>
        <item x="25"/>
        <item x="26"/>
        <item x="14"/>
        <item x="16"/>
        <item x="68"/>
        <item x="47"/>
        <item x="19"/>
        <item x="33"/>
        <item x="2"/>
        <item x="22"/>
        <item x="43"/>
        <item x="62"/>
        <item x="32"/>
        <item x="3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4"/>
    </i>
    <i>
      <x v="10"/>
    </i>
    <i>
      <x v="15"/>
    </i>
    <i>
      <x v="25"/>
    </i>
    <i>
      <x v="27"/>
    </i>
    <i>
      <x v="29"/>
    </i>
    <i>
      <x v="51"/>
    </i>
    <i>
      <x v="58"/>
    </i>
    <i>
      <x v="59"/>
    </i>
    <i>
      <x v="68"/>
    </i>
    <i t="grand">
      <x/>
    </i>
  </rowItems>
  <colItems count="1">
    <i/>
  </colItems>
  <dataFields count="1">
    <dataField name="Sum of Number of Pag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8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7" firstHeaderRow="1" firstDataRow="1" firstDataCol="1"/>
  <pivotFields count="15"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y Rating" fld="2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O10" sqref="O10"/>
    </sheetView>
  </sheetViews>
  <sheetFormatPr defaultRowHeight="15" x14ac:dyDescent="0.25"/>
  <cols>
    <col min="1" max="1" width="13.140625" bestFit="1" customWidth="1"/>
    <col min="2" max="2" width="23.140625" bestFit="1" customWidth="1"/>
  </cols>
  <sheetData>
    <row r="1" spans="1:2" x14ac:dyDescent="0.25">
      <c r="A1" s="2" t="s">
        <v>269</v>
      </c>
      <c r="B1" t="s">
        <v>271</v>
      </c>
    </row>
    <row r="2" spans="1:2" x14ac:dyDescent="0.25">
      <c r="A2" s="3" t="s">
        <v>117</v>
      </c>
      <c r="B2" s="4">
        <v>476</v>
      </c>
    </row>
    <row r="3" spans="1:2" x14ac:dyDescent="0.25">
      <c r="A3" s="3" t="s">
        <v>183</v>
      </c>
      <c r="B3" s="4">
        <v>352</v>
      </c>
    </row>
    <row r="4" spans="1:2" x14ac:dyDescent="0.25">
      <c r="A4" s="3" t="s">
        <v>104</v>
      </c>
      <c r="B4" s="4">
        <v>737</v>
      </c>
    </row>
    <row r="5" spans="1:2" x14ac:dyDescent="0.25">
      <c r="A5" s="3" t="s">
        <v>179</v>
      </c>
      <c r="B5" s="4">
        <v>264</v>
      </c>
    </row>
    <row r="6" spans="1:2" x14ac:dyDescent="0.25">
      <c r="A6" s="3" t="s">
        <v>122</v>
      </c>
      <c r="B6" s="4">
        <v>1799</v>
      </c>
    </row>
    <row r="7" spans="1:2" x14ac:dyDescent="0.25">
      <c r="A7" s="3" t="s">
        <v>52</v>
      </c>
      <c r="B7" s="4">
        <v>1733</v>
      </c>
    </row>
    <row r="8" spans="1:2" x14ac:dyDescent="0.25">
      <c r="A8" s="3" t="s">
        <v>44</v>
      </c>
      <c r="B8" s="4">
        <v>1677</v>
      </c>
    </row>
    <row r="9" spans="1:2" x14ac:dyDescent="0.25">
      <c r="A9" s="3" t="s">
        <v>137</v>
      </c>
      <c r="B9" s="4">
        <v>816</v>
      </c>
    </row>
    <row r="10" spans="1:2" x14ac:dyDescent="0.25">
      <c r="A10" s="3" t="s">
        <v>24</v>
      </c>
      <c r="B10" s="4">
        <v>2947</v>
      </c>
    </row>
    <row r="11" spans="1:2" x14ac:dyDescent="0.25">
      <c r="A11" s="3" t="s">
        <v>28</v>
      </c>
      <c r="B11" s="4">
        <v>8763</v>
      </c>
    </row>
    <row r="12" spans="1:2" x14ac:dyDescent="0.25">
      <c r="A12" s="3" t="s">
        <v>56</v>
      </c>
      <c r="B12" s="4">
        <v>7508</v>
      </c>
    </row>
    <row r="13" spans="1:2" x14ac:dyDescent="0.25">
      <c r="A13" s="3" t="s">
        <v>19</v>
      </c>
      <c r="B13" s="4">
        <v>1646</v>
      </c>
    </row>
    <row r="14" spans="1:2" x14ac:dyDescent="0.25">
      <c r="A14" s="3" t="s">
        <v>100</v>
      </c>
      <c r="B14" s="4">
        <v>4368</v>
      </c>
    </row>
    <row r="15" spans="1:2" x14ac:dyDescent="0.25">
      <c r="A15" s="3" t="s">
        <v>270</v>
      </c>
      <c r="B15" s="4">
        <v>33086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5" x14ac:dyDescent="0.25"/>
  <cols>
    <col min="1" max="1" width="15.28515625" bestFit="1" customWidth="1"/>
    <col min="2" max="2" width="24.7109375" bestFit="1" customWidth="1"/>
  </cols>
  <sheetData>
    <row r="1" spans="1:2" x14ac:dyDescent="0.25">
      <c r="A1" s="2" t="s">
        <v>269</v>
      </c>
      <c r="B1" t="s">
        <v>272</v>
      </c>
    </row>
    <row r="2" spans="1:2" x14ac:dyDescent="0.25">
      <c r="A2" s="3" t="s">
        <v>37</v>
      </c>
      <c r="B2" s="4">
        <v>4.4649999999999999</v>
      </c>
    </row>
    <row r="3" spans="1:2" x14ac:dyDescent="0.25">
      <c r="A3" s="3" t="s">
        <v>207</v>
      </c>
      <c r="B3" s="4">
        <v>4.34</v>
      </c>
    </row>
    <row r="4" spans="1:2" x14ac:dyDescent="0.25">
      <c r="A4" s="3" t="s">
        <v>226</v>
      </c>
      <c r="B4" s="4">
        <v>4.2699999999999996</v>
      </c>
    </row>
    <row r="5" spans="1:2" x14ac:dyDescent="0.25">
      <c r="A5" s="3" t="s">
        <v>22</v>
      </c>
      <c r="B5" s="4">
        <v>4.5299999999999994</v>
      </c>
    </row>
    <row r="6" spans="1:2" x14ac:dyDescent="0.25">
      <c r="A6" s="3" t="s">
        <v>102</v>
      </c>
      <c r="B6" s="4">
        <v>4.41</v>
      </c>
    </row>
    <row r="7" spans="1:2" x14ac:dyDescent="0.25">
      <c r="A7" s="3" t="s">
        <v>215</v>
      </c>
      <c r="B7" s="4">
        <v>4.2699999999999996</v>
      </c>
    </row>
    <row r="8" spans="1:2" x14ac:dyDescent="0.25">
      <c r="A8" s="3" t="s">
        <v>127</v>
      </c>
      <c r="B8" s="4">
        <v>4.41</v>
      </c>
    </row>
    <row r="9" spans="1:2" x14ac:dyDescent="0.25">
      <c r="A9" s="3" t="s">
        <v>239</v>
      </c>
      <c r="B9" s="4">
        <v>4.3479999999999999</v>
      </c>
    </row>
    <row r="10" spans="1:2" x14ac:dyDescent="0.25">
      <c r="A10" s="3" t="s">
        <v>54</v>
      </c>
      <c r="B10" s="4">
        <v>4.3099999999999996</v>
      </c>
    </row>
    <row r="11" spans="1:2" x14ac:dyDescent="0.25">
      <c r="A11" s="3" t="s">
        <v>108</v>
      </c>
      <c r="B11" s="4">
        <v>4.28</v>
      </c>
    </row>
    <row r="12" spans="1:2" x14ac:dyDescent="0.25">
      <c r="A12" s="3" t="s">
        <v>80</v>
      </c>
      <c r="B12" s="4">
        <v>4.3</v>
      </c>
    </row>
    <row r="13" spans="1:2" x14ac:dyDescent="0.25">
      <c r="A13" s="3" t="s">
        <v>270</v>
      </c>
      <c r="B13" s="4">
        <v>4.4030769230769229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Q9" sqref="Q9"/>
    </sheetView>
  </sheetViews>
  <sheetFormatPr defaultRowHeight="15" x14ac:dyDescent="0.25"/>
  <cols>
    <col min="1" max="1" width="19.85546875" bestFit="1" customWidth="1"/>
    <col min="2" max="2" width="23.140625" bestFit="1" customWidth="1"/>
  </cols>
  <sheetData>
    <row r="1" spans="1:2" x14ac:dyDescent="0.25">
      <c r="A1" s="2" t="s">
        <v>269</v>
      </c>
      <c r="B1" t="s">
        <v>271</v>
      </c>
    </row>
    <row r="2" spans="1:2" x14ac:dyDescent="0.25">
      <c r="A2" s="3" t="s">
        <v>37</v>
      </c>
      <c r="B2" s="4">
        <v>860</v>
      </c>
    </row>
    <row r="3" spans="1:2" x14ac:dyDescent="0.25">
      <c r="A3" s="3" t="s">
        <v>43</v>
      </c>
      <c r="B3" s="4">
        <v>1314</v>
      </c>
    </row>
    <row r="4" spans="1:2" x14ac:dyDescent="0.25">
      <c r="A4" s="3" t="s">
        <v>70</v>
      </c>
      <c r="B4" s="4">
        <v>993</v>
      </c>
    </row>
    <row r="5" spans="1:2" x14ac:dyDescent="0.25">
      <c r="A5" s="3" t="s">
        <v>203</v>
      </c>
      <c r="B5" s="4">
        <v>1224</v>
      </c>
    </row>
    <row r="6" spans="1:2" x14ac:dyDescent="0.25">
      <c r="A6" s="3" t="s">
        <v>22</v>
      </c>
      <c r="B6" s="4">
        <v>4100</v>
      </c>
    </row>
    <row r="7" spans="1:2" x14ac:dyDescent="0.25">
      <c r="A7" s="3" t="s">
        <v>102</v>
      </c>
      <c r="B7" s="4">
        <v>1725</v>
      </c>
    </row>
    <row r="8" spans="1:2" x14ac:dyDescent="0.25">
      <c r="A8" s="3" t="s">
        <v>239</v>
      </c>
      <c r="B8" s="4">
        <v>1718</v>
      </c>
    </row>
    <row r="9" spans="1:2" x14ac:dyDescent="0.25">
      <c r="A9" s="3" t="s">
        <v>80</v>
      </c>
      <c r="B9" s="4">
        <v>849</v>
      </c>
    </row>
    <row r="10" spans="1:2" x14ac:dyDescent="0.25">
      <c r="A10" s="3" t="s">
        <v>259</v>
      </c>
      <c r="B10" s="4">
        <v>1163</v>
      </c>
    </row>
    <row r="11" spans="1:2" x14ac:dyDescent="0.25">
      <c r="A11" s="3" t="s">
        <v>147</v>
      </c>
      <c r="B11" s="4">
        <v>819</v>
      </c>
    </row>
    <row r="12" spans="1:2" x14ac:dyDescent="0.25">
      <c r="A12" s="3" t="s">
        <v>270</v>
      </c>
      <c r="B12" s="4">
        <v>14765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14" sqref="D14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1" spans="1:2" x14ac:dyDescent="0.25">
      <c r="A1" s="2" t="s">
        <v>269</v>
      </c>
      <c r="B1" t="s">
        <v>273</v>
      </c>
    </row>
    <row r="2" spans="1:2" x14ac:dyDescent="0.25">
      <c r="A2" s="3" t="s">
        <v>35</v>
      </c>
      <c r="B2" s="4">
        <v>13</v>
      </c>
    </row>
    <row r="3" spans="1:2" x14ac:dyDescent="0.25">
      <c r="A3" s="3" t="s">
        <v>18</v>
      </c>
      <c r="B3" s="4">
        <v>46</v>
      </c>
    </row>
    <row r="4" spans="1:2" x14ac:dyDescent="0.25">
      <c r="A4" s="3" t="s">
        <v>48</v>
      </c>
      <c r="B4" s="4">
        <v>30</v>
      </c>
    </row>
    <row r="5" spans="1:2" x14ac:dyDescent="0.25">
      <c r="A5" s="3" t="s">
        <v>27</v>
      </c>
      <c r="B5" s="4">
        <v>4</v>
      </c>
    </row>
    <row r="6" spans="1:2" x14ac:dyDescent="0.25">
      <c r="A6" s="3" t="s">
        <v>175</v>
      </c>
      <c r="B6" s="4">
        <v>1</v>
      </c>
    </row>
    <row r="7" spans="1:2" x14ac:dyDescent="0.25">
      <c r="A7" s="3" t="s">
        <v>270</v>
      </c>
      <c r="B7" s="4">
        <v>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C83" workbookViewId="0">
      <selection activeCell="B91" sqref="B91"/>
    </sheetView>
  </sheetViews>
  <sheetFormatPr defaultRowHeight="15" x14ac:dyDescent="0.25"/>
  <cols>
    <col min="1" max="1" width="138.5703125" bestFit="1" customWidth="1"/>
    <col min="2" max="2" width="43.85546875" bestFit="1" customWidth="1"/>
    <col min="4" max="4" width="14.42578125" bestFit="1" customWidth="1"/>
    <col min="6" max="6" width="33.85546875" bestFit="1" customWidth="1"/>
    <col min="8" max="8" width="16.28515625" bestFit="1" customWidth="1"/>
    <col min="9" max="9" width="20.85546875" bestFit="1" customWidth="1"/>
    <col min="11" max="11" width="9.7109375" bestFit="1" customWidth="1"/>
    <col min="13" max="13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>
        <v>5</v>
      </c>
      <c r="D2">
        <v>4.21</v>
      </c>
      <c r="E2">
        <v>4.6100000000000003</v>
      </c>
      <c r="F2" t="s">
        <v>17</v>
      </c>
      <c r="G2" t="s">
        <v>18</v>
      </c>
      <c r="H2">
        <v>304</v>
      </c>
      <c r="I2">
        <v>304</v>
      </c>
      <c r="J2">
        <v>2020</v>
      </c>
      <c r="K2" t="s">
        <v>19</v>
      </c>
      <c r="L2">
        <v>2020</v>
      </c>
      <c r="N2" t="s">
        <v>20</v>
      </c>
      <c r="O2">
        <v>1</v>
      </c>
    </row>
    <row r="3" spans="1:15" x14ac:dyDescent="0.25">
      <c r="A3" t="s">
        <v>21</v>
      </c>
      <c r="B3" t="s">
        <v>22</v>
      </c>
      <c r="C3">
        <v>5</v>
      </c>
      <c r="D3">
        <v>4.47</v>
      </c>
      <c r="E3">
        <v>4.74</v>
      </c>
      <c r="F3" t="s">
        <v>23</v>
      </c>
      <c r="G3" t="s">
        <v>18</v>
      </c>
      <c r="H3">
        <v>309</v>
      </c>
      <c r="I3">
        <v>618</v>
      </c>
      <c r="J3">
        <v>2003</v>
      </c>
      <c r="K3" t="s">
        <v>24</v>
      </c>
      <c r="L3">
        <v>1997</v>
      </c>
      <c r="M3" s="1">
        <v>42005</v>
      </c>
      <c r="N3" t="s">
        <v>20</v>
      </c>
      <c r="O3">
        <v>2</v>
      </c>
    </row>
    <row r="4" spans="1:15" x14ac:dyDescent="0.25">
      <c r="A4" t="s">
        <v>25</v>
      </c>
      <c r="B4" t="s">
        <v>22</v>
      </c>
      <c r="C4">
        <v>5</v>
      </c>
      <c r="D4">
        <v>4.5</v>
      </c>
      <c r="E4">
        <v>4.75</v>
      </c>
      <c r="F4" t="s">
        <v>26</v>
      </c>
      <c r="G4" t="s">
        <v>27</v>
      </c>
      <c r="H4">
        <v>870</v>
      </c>
      <c r="I4">
        <v>1740</v>
      </c>
      <c r="J4">
        <v>2004</v>
      </c>
      <c r="K4" t="s">
        <v>28</v>
      </c>
      <c r="L4">
        <v>2003</v>
      </c>
      <c r="M4" s="1">
        <v>42005</v>
      </c>
      <c r="N4" t="s">
        <v>20</v>
      </c>
      <c r="O4">
        <v>2</v>
      </c>
    </row>
    <row r="5" spans="1:15" x14ac:dyDescent="0.25">
      <c r="A5" t="s">
        <v>29</v>
      </c>
      <c r="B5" t="s">
        <v>22</v>
      </c>
      <c r="C5">
        <v>5</v>
      </c>
      <c r="D5">
        <v>4.57</v>
      </c>
      <c r="E5">
        <v>4.79</v>
      </c>
      <c r="F5" t="s">
        <v>26</v>
      </c>
      <c r="G5" t="s">
        <v>18</v>
      </c>
      <c r="H5">
        <v>435</v>
      </c>
      <c r="I5">
        <v>870</v>
      </c>
      <c r="J5">
        <v>2004</v>
      </c>
      <c r="K5" t="s">
        <v>24</v>
      </c>
      <c r="L5">
        <v>1999</v>
      </c>
      <c r="M5" s="1">
        <v>42005</v>
      </c>
      <c r="N5" t="s">
        <v>20</v>
      </c>
      <c r="O5">
        <v>2</v>
      </c>
    </row>
    <row r="6" spans="1:15" x14ac:dyDescent="0.25">
      <c r="A6" t="s">
        <v>30</v>
      </c>
      <c r="B6" t="s">
        <v>31</v>
      </c>
      <c r="C6">
        <v>3</v>
      </c>
      <c r="D6">
        <v>3.52</v>
      </c>
      <c r="E6">
        <v>3.26</v>
      </c>
      <c r="F6" t="s">
        <v>17</v>
      </c>
      <c r="G6" t="s">
        <v>18</v>
      </c>
      <c r="H6">
        <v>320</v>
      </c>
      <c r="I6">
        <v>320</v>
      </c>
      <c r="J6">
        <v>2020</v>
      </c>
      <c r="K6" t="s">
        <v>19</v>
      </c>
      <c r="L6">
        <v>2020</v>
      </c>
      <c r="M6" s="1">
        <v>44522</v>
      </c>
      <c r="N6" t="s">
        <v>20</v>
      </c>
      <c r="O6">
        <v>1</v>
      </c>
    </row>
    <row r="7" spans="1:15" x14ac:dyDescent="0.25">
      <c r="A7" t="s">
        <v>32</v>
      </c>
      <c r="B7" t="s">
        <v>22</v>
      </c>
      <c r="C7">
        <v>5</v>
      </c>
      <c r="D7">
        <v>4.6100000000000003</v>
      </c>
      <c r="E7">
        <v>4.8099999999999996</v>
      </c>
      <c r="F7" t="s">
        <v>33</v>
      </c>
      <c r="G7" t="s">
        <v>27</v>
      </c>
      <c r="H7">
        <v>759</v>
      </c>
      <c r="I7">
        <v>1518</v>
      </c>
      <c r="J7">
        <v>2007</v>
      </c>
      <c r="K7" t="s">
        <v>28</v>
      </c>
      <c r="L7">
        <v>2007</v>
      </c>
      <c r="M7" s="1">
        <v>42005</v>
      </c>
      <c r="N7" t="s">
        <v>20</v>
      </c>
      <c r="O7">
        <v>2</v>
      </c>
    </row>
    <row r="8" spans="1:15" x14ac:dyDescent="0.25">
      <c r="A8" t="s">
        <v>34</v>
      </c>
      <c r="B8" t="s">
        <v>22</v>
      </c>
      <c r="C8">
        <v>5</v>
      </c>
      <c r="D8">
        <v>4.57</v>
      </c>
      <c r="E8">
        <v>4.79</v>
      </c>
      <c r="F8" t="s">
        <v>26</v>
      </c>
      <c r="G8" t="s">
        <v>35</v>
      </c>
      <c r="H8">
        <v>652</v>
      </c>
      <c r="I8">
        <v>1304</v>
      </c>
      <c r="J8">
        <v>2006</v>
      </c>
      <c r="K8" t="s">
        <v>28</v>
      </c>
      <c r="L8">
        <v>2005</v>
      </c>
      <c r="M8" s="1">
        <v>42005</v>
      </c>
      <c r="N8" t="s">
        <v>20</v>
      </c>
      <c r="O8">
        <v>2</v>
      </c>
    </row>
    <row r="9" spans="1:15" x14ac:dyDescent="0.25">
      <c r="A9" t="s">
        <v>36</v>
      </c>
      <c r="B9" t="s">
        <v>37</v>
      </c>
      <c r="C9">
        <v>3</v>
      </c>
      <c r="D9">
        <v>4.53</v>
      </c>
      <c r="E9">
        <v>3.77</v>
      </c>
      <c r="F9" t="s">
        <v>38</v>
      </c>
      <c r="G9" t="s">
        <v>18</v>
      </c>
      <c r="H9">
        <v>476</v>
      </c>
      <c r="I9">
        <v>476</v>
      </c>
      <c r="J9">
        <v>2021</v>
      </c>
      <c r="K9" t="s">
        <v>19</v>
      </c>
      <c r="L9">
        <v>2021</v>
      </c>
      <c r="M9" s="1">
        <v>44424</v>
      </c>
      <c r="N9" t="s">
        <v>20</v>
      </c>
      <c r="O9">
        <v>1</v>
      </c>
    </row>
    <row r="10" spans="1:15" x14ac:dyDescent="0.25">
      <c r="A10" t="s">
        <v>39</v>
      </c>
      <c r="B10" t="s">
        <v>22</v>
      </c>
      <c r="C10">
        <v>5</v>
      </c>
      <c r="D10">
        <v>4.5599999999999996</v>
      </c>
      <c r="E10">
        <v>4.78</v>
      </c>
      <c r="F10" t="s">
        <v>40</v>
      </c>
      <c r="G10" t="s">
        <v>35</v>
      </c>
      <c r="H10">
        <v>734</v>
      </c>
      <c r="I10">
        <v>1468</v>
      </c>
      <c r="J10">
        <v>2002</v>
      </c>
      <c r="K10" t="s">
        <v>28</v>
      </c>
      <c r="L10">
        <v>2000</v>
      </c>
      <c r="M10" s="1">
        <v>42005</v>
      </c>
      <c r="N10" t="s">
        <v>20</v>
      </c>
      <c r="O10">
        <v>2</v>
      </c>
    </row>
    <row r="11" spans="1:15" x14ac:dyDescent="0.25">
      <c r="A11" t="s">
        <v>41</v>
      </c>
      <c r="B11" t="s">
        <v>22</v>
      </c>
      <c r="C11">
        <v>4</v>
      </c>
      <c r="D11">
        <v>4.43</v>
      </c>
      <c r="E11">
        <v>4.22</v>
      </c>
      <c r="F11" t="s">
        <v>33</v>
      </c>
      <c r="G11" t="s">
        <v>18</v>
      </c>
      <c r="H11">
        <v>341</v>
      </c>
      <c r="I11">
        <v>682</v>
      </c>
      <c r="J11">
        <v>1999</v>
      </c>
      <c r="K11" t="s">
        <v>24</v>
      </c>
      <c r="L11">
        <v>1998</v>
      </c>
      <c r="M11" s="1">
        <v>42005</v>
      </c>
      <c r="N11" t="s">
        <v>20</v>
      </c>
      <c r="O11">
        <v>2</v>
      </c>
    </row>
    <row r="12" spans="1:15" x14ac:dyDescent="0.25">
      <c r="A12" t="s">
        <v>42</v>
      </c>
      <c r="B12" t="s">
        <v>43</v>
      </c>
      <c r="C12">
        <v>3</v>
      </c>
      <c r="D12">
        <v>4.2300000000000004</v>
      </c>
      <c r="E12">
        <v>3.62</v>
      </c>
      <c r="F12" t="s">
        <v>17</v>
      </c>
      <c r="G12" t="s">
        <v>35</v>
      </c>
      <c r="H12">
        <v>608</v>
      </c>
      <c r="I12">
        <v>608</v>
      </c>
      <c r="J12">
        <v>2001</v>
      </c>
      <c r="K12" t="s">
        <v>44</v>
      </c>
      <c r="L12">
        <v>1972</v>
      </c>
      <c r="M12" s="1">
        <v>44373</v>
      </c>
      <c r="N12" t="s">
        <v>20</v>
      </c>
      <c r="O12">
        <v>1</v>
      </c>
    </row>
    <row r="13" spans="1:15" x14ac:dyDescent="0.25">
      <c r="A13" t="s">
        <v>45</v>
      </c>
      <c r="B13" t="s">
        <v>46</v>
      </c>
      <c r="C13">
        <v>3</v>
      </c>
      <c r="D13">
        <v>4.07</v>
      </c>
      <c r="E13">
        <v>3.54</v>
      </c>
      <c r="F13" t="s">
        <v>47</v>
      </c>
      <c r="G13" t="s">
        <v>48</v>
      </c>
      <c r="H13">
        <v>226</v>
      </c>
      <c r="I13">
        <v>226</v>
      </c>
      <c r="J13">
        <v>1999</v>
      </c>
      <c r="K13" t="s">
        <v>44</v>
      </c>
      <c r="L13">
        <v>1978</v>
      </c>
      <c r="N13" t="s">
        <v>20</v>
      </c>
      <c r="O13">
        <v>1</v>
      </c>
    </row>
    <row r="14" spans="1:15" x14ac:dyDescent="0.25">
      <c r="A14" t="s">
        <v>49</v>
      </c>
      <c r="B14" t="s">
        <v>50</v>
      </c>
      <c r="C14">
        <v>4</v>
      </c>
      <c r="D14">
        <v>4.24</v>
      </c>
      <c r="E14">
        <v>4.12</v>
      </c>
      <c r="F14" t="s">
        <v>51</v>
      </c>
      <c r="G14" t="s">
        <v>35</v>
      </c>
      <c r="H14">
        <v>688</v>
      </c>
      <c r="I14">
        <v>1376</v>
      </c>
      <c r="J14">
        <v>2019</v>
      </c>
      <c r="K14" t="s">
        <v>52</v>
      </c>
      <c r="L14">
        <v>1965</v>
      </c>
      <c r="M14" s="1">
        <v>44292</v>
      </c>
      <c r="N14" t="s">
        <v>20</v>
      </c>
      <c r="O14">
        <v>2</v>
      </c>
    </row>
    <row r="15" spans="1:15" x14ac:dyDescent="0.25">
      <c r="A15" t="s">
        <v>53</v>
      </c>
      <c r="B15" t="s">
        <v>54</v>
      </c>
      <c r="C15">
        <v>5</v>
      </c>
      <c r="D15">
        <v>4.3099999999999996</v>
      </c>
      <c r="E15">
        <v>4.66</v>
      </c>
      <c r="F15" t="s">
        <v>55</v>
      </c>
      <c r="G15" t="s">
        <v>35</v>
      </c>
      <c r="H15">
        <v>720</v>
      </c>
      <c r="I15">
        <v>720</v>
      </c>
      <c r="J15">
        <v>2014</v>
      </c>
      <c r="K15" t="s">
        <v>56</v>
      </c>
      <c r="L15">
        <v>2014</v>
      </c>
      <c r="M15" s="1">
        <v>44257</v>
      </c>
      <c r="N15" t="s">
        <v>20</v>
      </c>
      <c r="O15">
        <v>1</v>
      </c>
    </row>
    <row r="16" spans="1:15" x14ac:dyDescent="0.25">
      <c r="A16" t="s">
        <v>57</v>
      </c>
      <c r="B16" t="s">
        <v>58</v>
      </c>
      <c r="C16">
        <v>4</v>
      </c>
      <c r="D16">
        <v>4.16</v>
      </c>
      <c r="E16">
        <v>4.08</v>
      </c>
      <c r="F16" t="s">
        <v>59</v>
      </c>
      <c r="G16" t="s">
        <v>18</v>
      </c>
      <c r="H16">
        <v>320</v>
      </c>
      <c r="I16">
        <v>320</v>
      </c>
      <c r="J16">
        <v>2012</v>
      </c>
      <c r="K16" t="s">
        <v>56</v>
      </c>
      <c r="L16">
        <v>2012</v>
      </c>
      <c r="M16" s="1">
        <v>42736</v>
      </c>
      <c r="N16" t="s">
        <v>20</v>
      </c>
      <c r="O16">
        <v>1</v>
      </c>
    </row>
    <row r="17" spans="1:15" x14ac:dyDescent="0.25">
      <c r="A17" t="s">
        <v>60</v>
      </c>
      <c r="B17" t="s">
        <v>61</v>
      </c>
      <c r="C17">
        <v>0</v>
      </c>
      <c r="D17">
        <v>3.96</v>
      </c>
      <c r="E17">
        <v>1.98</v>
      </c>
      <c r="F17" t="s">
        <v>62</v>
      </c>
      <c r="G17" t="s">
        <v>18</v>
      </c>
      <c r="H17">
        <v>288</v>
      </c>
      <c r="I17">
        <v>288</v>
      </c>
      <c r="J17">
        <v>2015</v>
      </c>
      <c r="K17" t="s">
        <v>56</v>
      </c>
      <c r="L17">
        <v>2015</v>
      </c>
      <c r="N17" t="s">
        <v>20</v>
      </c>
      <c r="O17">
        <v>1</v>
      </c>
    </row>
    <row r="18" spans="1:15" x14ac:dyDescent="0.25">
      <c r="A18" t="s">
        <v>63</v>
      </c>
      <c r="B18" t="s">
        <v>64</v>
      </c>
      <c r="C18">
        <v>4</v>
      </c>
      <c r="D18">
        <v>3.99</v>
      </c>
      <c r="E18">
        <v>4</v>
      </c>
      <c r="F18" t="s">
        <v>65</v>
      </c>
      <c r="G18" t="s">
        <v>18</v>
      </c>
      <c r="H18">
        <v>295</v>
      </c>
      <c r="I18">
        <v>295</v>
      </c>
      <c r="J18">
        <v>2006</v>
      </c>
      <c r="K18" t="s">
        <v>28</v>
      </c>
      <c r="L18">
        <v>2005</v>
      </c>
      <c r="M18" s="1">
        <v>42370</v>
      </c>
      <c r="N18" t="s">
        <v>20</v>
      </c>
      <c r="O18">
        <v>1</v>
      </c>
    </row>
    <row r="19" spans="1:15" x14ac:dyDescent="0.25">
      <c r="A19" t="s">
        <v>66</v>
      </c>
      <c r="B19" t="s">
        <v>67</v>
      </c>
      <c r="C19">
        <v>4</v>
      </c>
      <c r="D19">
        <v>3.94</v>
      </c>
      <c r="E19">
        <v>3.97</v>
      </c>
      <c r="F19" t="s">
        <v>68</v>
      </c>
      <c r="G19" t="s">
        <v>18</v>
      </c>
      <c r="H19">
        <v>262</v>
      </c>
      <c r="I19">
        <v>262</v>
      </c>
      <c r="J19">
        <v>2015</v>
      </c>
      <c r="K19" t="s">
        <v>28</v>
      </c>
      <c r="L19">
        <v>2002</v>
      </c>
      <c r="M19" s="1">
        <v>42370</v>
      </c>
      <c r="N19" t="s">
        <v>20</v>
      </c>
      <c r="O19">
        <v>1</v>
      </c>
    </row>
    <row r="20" spans="1:15" x14ac:dyDescent="0.25">
      <c r="A20" t="s">
        <v>69</v>
      </c>
      <c r="B20" t="s">
        <v>70</v>
      </c>
      <c r="C20">
        <v>4</v>
      </c>
      <c r="D20">
        <v>3.98</v>
      </c>
      <c r="E20">
        <v>3.99</v>
      </c>
      <c r="F20" t="s">
        <v>71</v>
      </c>
      <c r="G20" t="s">
        <v>18</v>
      </c>
      <c r="H20">
        <v>447</v>
      </c>
      <c r="I20">
        <v>447</v>
      </c>
      <c r="J20">
        <v>2003</v>
      </c>
      <c r="K20" t="s">
        <v>28</v>
      </c>
      <c r="L20">
        <v>2003</v>
      </c>
      <c r="M20" s="1">
        <v>42370</v>
      </c>
      <c r="N20" t="s">
        <v>20</v>
      </c>
      <c r="O20">
        <v>1</v>
      </c>
    </row>
    <row r="21" spans="1:15" x14ac:dyDescent="0.25">
      <c r="A21" t="s">
        <v>72</v>
      </c>
      <c r="B21" t="s">
        <v>73</v>
      </c>
      <c r="C21">
        <v>5</v>
      </c>
      <c r="D21">
        <v>4.16</v>
      </c>
      <c r="E21">
        <v>4.58</v>
      </c>
      <c r="F21" t="s">
        <v>74</v>
      </c>
      <c r="G21" t="s">
        <v>18</v>
      </c>
      <c r="H21">
        <v>288</v>
      </c>
      <c r="I21">
        <v>288</v>
      </c>
      <c r="J21">
        <v>2016</v>
      </c>
      <c r="K21" t="s">
        <v>56</v>
      </c>
      <c r="L21">
        <v>2016</v>
      </c>
      <c r="M21" s="1">
        <v>42370</v>
      </c>
      <c r="N21" t="s">
        <v>20</v>
      </c>
      <c r="O21">
        <v>1</v>
      </c>
    </row>
    <row r="22" spans="1:15" x14ac:dyDescent="0.25">
      <c r="A22" t="s">
        <v>75</v>
      </c>
      <c r="B22" t="s">
        <v>76</v>
      </c>
      <c r="C22">
        <v>5</v>
      </c>
      <c r="D22">
        <v>4.21</v>
      </c>
      <c r="E22">
        <v>4.6100000000000003</v>
      </c>
      <c r="F22" t="s">
        <v>77</v>
      </c>
      <c r="G22" t="s">
        <v>48</v>
      </c>
      <c r="H22">
        <v>213</v>
      </c>
      <c r="I22">
        <v>213</v>
      </c>
      <c r="J22">
        <v>1999</v>
      </c>
      <c r="K22" t="s">
        <v>24</v>
      </c>
      <c r="L22">
        <v>1999</v>
      </c>
      <c r="M22" s="1">
        <v>42005</v>
      </c>
      <c r="N22" t="s">
        <v>20</v>
      </c>
      <c r="O22">
        <v>1</v>
      </c>
    </row>
    <row r="23" spans="1:15" x14ac:dyDescent="0.25">
      <c r="A23" t="s">
        <v>78</v>
      </c>
      <c r="B23" t="s">
        <v>79</v>
      </c>
      <c r="C23">
        <v>4</v>
      </c>
      <c r="D23">
        <v>4.24</v>
      </c>
      <c r="E23">
        <v>4.12</v>
      </c>
      <c r="F23" t="s">
        <v>71</v>
      </c>
      <c r="G23" t="s">
        <v>18</v>
      </c>
      <c r="H23">
        <v>374</v>
      </c>
      <c r="I23">
        <v>374</v>
      </c>
      <c r="J23">
        <v>2011</v>
      </c>
      <c r="K23" t="s">
        <v>56</v>
      </c>
      <c r="L23">
        <v>2011</v>
      </c>
      <c r="M23" s="1">
        <v>42736</v>
      </c>
      <c r="N23" t="s">
        <v>20</v>
      </c>
      <c r="O23">
        <v>1</v>
      </c>
    </row>
    <row r="24" spans="1:15" x14ac:dyDescent="0.25">
      <c r="A24" s="1">
        <v>23337</v>
      </c>
      <c r="B24" t="s">
        <v>80</v>
      </c>
      <c r="C24">
        <v>4</v>
      </c>
      <c r="D24">
        <v>4.3</v>
      </c>
      <c r="E24">
        <v>4.1500000000000004</v>
      </c>
      <c r="F24" t="s">
        <v>81</v>
      </c>
      <c r="G24" t="s">
        <v>27</v>
      </c>
      <c r="H24">
        <v>849</v>
      </c>
      <c r="I24">
        <v>849</v>
      </c>
      <c r="J24">
        <v>2011</v>
      </c>
      <c r="K24" t="s">
        <v>56</v>
      </c>
      <c r="L24">
        <v>2011</v>
      </c>
      <c r="M24" s="1">
        <v>42736</v>
      </c>
      <c r="N24" t="s">
        <v>20</v>
      </c>
      <c r="O24">
        <v>1</v>
      </c>
    </row>
    <row r="25" spans="1:15" x14ac:dyDescent="0.25">
      <c r="A25" t="s">
        <v>82</v>
      </c>
      <c r="B25" t="s">
        <v>37</v>
      </c>
      <c r="C25">
        <v>5</v>
      </c>
      <c r="D25">
        <v>4.4000000000000004</v>
      </c>
      <c r="E25">
        <v>4.7</v>
      </c>
      <c r="F25" t="s">
        <v>83</v>
      </c>
      <c r="G25" t="s">
        <v>18</v>
      </c>
      <c r="H25">
        <v>384</v>
      </c>
      <c r="I25">
        <v>384</v>
      </c>
      <c r="J25">
        <v>2014</v>
      </c>
      <c r="K25" t="s">
        <v>56</v>
      </c>
      <c r="L25">
        <v>2011</v>
      </c>
      <c r="M25" s="1">
        <v>42430</v>
      </c>
      <c r="N25" t="s">
        <v>20</v>
      </c>
      <c r="O25">
        <v>1</v>
      </c>
    </row>
    <row r="26" spans="1:15" x14ac:dyDescent="0.25">
      <c r="A26" t="s">
        <v>84</v>
      </c>
      <c r="B26" t="s">
        <v>85</v>
      </c>
      <c r="C26">
        <v>4</v>
      </c>
      <c r="D26">
        <v>3.82</v>
      </c>
      <c r="E26">
        <v>3.91</v>
      </c>
      <c r="F26" t="s">
        <v>86</v>
      </c>
      <c r="G26" t="s">
        <v>18</v>
      </c>
      <c r="H26">
        <v>302</v>
      </c>
      <c r="I26">
        <v>302</v>
      </c>
      <c r="J26">
        <v>2001</v>
      </c>
      <c r="K26" t="s">
        <v>24</v>
      </c>
      <c r="L26">
        <v>1999</v>
      </c>
      <c r="M26" s="1">
        <v>42370</v>
      </c>
      <c r="N26" t="s">
        <v>20</v>
      </c>
      <c r="O26">
        <v>1</v>
      </c>
    </row>
    <row r="27" spans="1:15" x14ac:dyDescent="0.25">
      <c r="A27" t="s">
        <v>87</v>
      </c>
      <c r="B27" t="s">
        <v>88</v>
      </c>
      <c r="C27">
        <v>4</v>
      </c>
      <c r="D27">
        <v>3.86</v>
      </c>
      <c r="E27">
        <v>3.93</v>
      </c>
      <c r="F27" t="s">
        <v>89</v>
      </c>
      <c r="G27" t="s">
        <v>18</v>
      </c>
      <c r="H27">
        <v>489</v>
      </c>
      <c r="I27">
        <v>489</v>
      </c>
      <c r="J27">
        <v>2000</v>
      </c>
      <c r="K27" t="s">
        <v>24</v>
      </c>
      <c r="L27">
        <v>1999</v>
      </c>
      <c r="M27" s="1">
        <v>42370</v>
      </c>
      <c r="N27" t="s">
        <v>20</v>
      </c>
      <c r="O27">
        <v>1</v>
      </c>
    </row>
    <row r="28" spans="1:15" x14ac:dyDescent="0.25">
      <c r="A28" t="s">
        <v>90</v>
      </c>
      <c r="B28" t="s">
        <v>91</v>
      </c>
      <c r="C28">
        <v>4</v>
      </c>
      <c r="D28">
        <v>4.0199999999999996</v>
      </c>
      <c r="E28">
        <v>4.01</v>
      </c>
      <c r="F28" t="s">
        <v>74</v>
      </c>
      <c r="G28" t="s">
        <v>48</v>
      </c>
      <c r="H28">
        <v>176</v>
      </c>
      <c r="I28">
        <v>176</v>
      </c>
      <c r="J28">
        <v>1997</v>
      </c>
      <c r="K28" t="s">
        <v>44</v>
      </c>
      <c r="L28">
        <v>1977</v>
      </c>
      <c r="M28" s="1">
        <v>43497</v>
      </c>
      <c r="N28" t="s">
        <v>20</v>
      </c>
      <c r="O28">
        <v>1</v>
      </c>
    </row>
    <row r="29" spans="1:15" x14ac:dyDescent="0.25">
      <c r="A29" t="s">
        <v>92</v>
      </c>
      <c r="B29" t="s">
        <v>93</v>
      </c>
      <c r="C29">
        <v>4</v>
      </c>
      <c r="D29">
        <v>4.03</v>
      </c>
      <c r="E29">
        <v>4.0199999999999996</v>
      </c>
      <c r="F29" t="s">
        <v>94</v>
      </c>
      <c r="G29" t="s">
        <v>18</v>
      </c>
      <c r="H29">
        <v>352</v>
      </c>
      <c r="I29">
        <v>352</v>
      </c>
      <c r="J29">
        <v>2019</v>
      </c>
      <c r="K29" t="s">
        <v>56</v>
      </c>
      <c r="L29">
        <v>2018</v>
      </c>
      <c r="M29" s="1">
        <v>43466</v>
      </c>
      <c r="N29" t="s">
        <v>20</v>
      </c>
      <c r="O29">
        <v>1</v>
      </c>
    </row>
    <row r="30" spans="1:15" x14ac:dyDescent="0.25">
      <c r="A30" t="s">
        <v>95</v>
      </c>
      <c r="B30" t="s">
        <v>96</v>
      </c>
      <c r="C30">
        <v>2</v>
      </c>
      <c r="D30">
        <v>3.99</v>
      </c>
      <c r="E30">
        <v>3</v>
      </c>
      <c r="F30" t="s">
        <v>97</v>
      </c>
      <c r="G30" t="s">
        <v>48</v>
      </c>
      <c r="H30">
        <v>171</v>
      </c>
      <c r="I30">
        <v>171</v>
      </c>
      <c r="J30">
        <v>1996</v>
      </c>
      <c r="K30" t="s">
        <v>24</v>
      </c>
      <c r="L30">
        <v>1995</v>
      </c>
      <c r="M30" s="1">
        <v>43009</v>
      </c>
      <c r="N30" t="s">
        <v>20</v>
      </c>
      <c r="O30">
        <v>1</v>
      </c>
    </row>
    <row r="31" spans="1:15" x14ac:dyDescent="0.25">
      <c r="A31" t="s">
        <v>98</v>
      </c>
      <c r="B31" t="s">
        <v>99</v>
      </c>
      <c r="C31">
        <v>3</v>
      </c>
      <c r="D31">
        <v>3.85</v>
      </c>
      <c r="E31">
        <v>3.43</v>
      </c>
      <c r="F31" t="s">
        <v>97</v>
      </c>
      <c r="G31" t="s">
        <v>18</v>
      </c>
      <c r="H31">
        <v>442</v>
      </c>
      <c r="I31">
        <v>442</v>
      </c>
      <c r="J31">
        <v>1990</v>
      </c>
      <c r="K31" t="s">
        <v>100</v>
      </c>
      <c r="L31">
        <v>-19</v>
      </c>
      <c r="N31" t="s">
        <v>20</v>
      </c>
      <c r="O31">
        <v>1</v>
      </c>
    </row>
    <row r="32" spans="1:15" x14ac:dyDescent="0.25">
      <c r="A32" t="s">
        <v>101</v>
      </c>
      <c r="B32" t="s">
        <v>102</v>
      </c>
      <c r="C32">
        <v>4</v>
      </c>
      <c r="D32">
        <v>4.28</v>
      </c>
      <c r="E32">
        <v>4.1399999999999997</v>
      </c>
      <c r="F32" t="s">
        <v>103</v>
      </c>
      <c r="G32" t="s">
        <v>18</v>
      </c>
      <c r="H32">
        <v>366</v>
      </c>
      <c r="I32">
        <v>366</v>
      </c>
      <c r="J32">
        <v>2002</v>
      </c>
      <c r="K32" t="s">
        <v>104</v>
      </c>
      <c r="L32">
        <v>1937</v>
      </c>
      <c r="M32" s="1">
        <v>44232</v>
      </c>
      <c r="N32" t="s">
        <v>20</v>
      </c>
      <c r="O32">
        <v>1</v>
      </c>
    </row>
    <row r="33" spans="1:15" x14ac:dyDescent="0.25">
      <c r="A33" t="s">
        <v>105</v>
      </c>
      <c r="B33" t="s">
        <v>106</v>
      </c>
      <c r="C33">
        <v>4</v>
      </c>
      <c r="D33">
        <v>3.78</v>
      </c>
      <c r="E33">
        <v>3.89</v>
      </c>
      <c r="F33" t="s">
        <v>17</v>
      </c>
      <c r="G33" t="s">
        <v>27</v>
      </c>
      <c r="H33">
        <v>769</v>
      </c>
      <c r="I33">
        <v>769</v>
      </c>
      <c r="J33">
        <v>2006</v>
      </c>
      <c r="K33" t="s">
        <v>28</v>
      </c>
      <c r="L33">
        <v>2005</v>
      </c>
      <c r="M33" s="1">
        <v>43466</v>
      </c>
      <c r="N33" t="s">
        <v>20</v>
      </c>
      <c r="O33">
        <v>1</v>
      </c>
    </row>
    <row r="34" spans="1:15" x14ac:dyDescent="0.25">
      <c r="A34" t="s">
        <v>107</v>
      </c>
      <c r="B34" t="s">
        <v>108</v>
      </c>
      <c r="C34">
        <v>5</v>
      </c>
      <c r="D34">
        <v>4.16</v>
      </c>
      <c r="E34">
        <v>4.58</v>
      </c>
      <c r="F34" t="s">
        <v>109</v>
      </c>
      <c r="G34" t="s">
        <v>18</v>
      </c>
      <c r="H34">
        <v>256</v>
      </c>
      <c r="I34">
        <v>256</v>
      </c>
      <c r="J34">
        <v>2019</v>
      </c>
      <c r="K34" t="s">
        <v>56</v>
      </c>
      <c r="L34">
        <v>2019</v>
      </c>
      <c r="M34" s="1">
        <v>43748</v>
      </c>
      <c r="N34" t="s">
        <v>20</v>
      </c>
      <c r="O34">
        <v>1</v>
      </c>
    </row>
    <row r="35" spans="1:15" x14ac:dyDescent="0.25">
      <c r="A35" t="s">
        <v>110</v>
      </c>
      <c r="B35" t="s">
        <v>43</v>
      </c>
      <c r="C35">
        <v>4</v>
      </c>
      <c r="D35">
        <v>4.0999999999999996</v>
      </c>
      <c r="E35">
        <v>4.05</v>
      </c>
      <c r="F35" t="s">
        <v>17</v>
      </c>
      <c r="G35" t="s">
        <v>18</v>
      </c>
      <c r="H35">
        <v>320</v>
      </c>
      <c r="I35">
        <v>320</v>
      </c>
      <c r="J35">
        <v>2015</v>
      </c>
      <c r="K35" t="s">
        <v>56</v>
      </c>
      <c r="L35">
        <v>2015</v>
      </c>
      <c r="M35" s="1">
        <v>44217</v>
      </c>
      <c r="N35" t="s">
        <v>20</v>
      </c>
      <c r="O35">
        <v>1</v>
      </c>
    </row>
    <row r="36" spans="1:15" x14ac:dyDescent="0.25">
      <c r="A36" t="s">
        <v>111</v>
      </c>
      <c r="B36" t="s">
        <v>112</v>
      </c>
      <c r="C36">
        <v>4</v>
      </c>
      <c r="D36">
        <v>3.79</v>
      </c>
      <c r="E36">
        <v>3.9</v>
      </c>
      <c r="F36" t="s">
        <v>113</v>
      </c>
      <c r="G36" t="s">
        <v>18</v>
      </c>
      <c r="H36">
        <v>336</v>
      </c>
      <c r="I36">
        <v>336</v>
      </c>
      <c r="J36">
        <v>2013</v>
      </c>
      <c r="K36" t="s">
        <v>56</v>
      </c>
      <c r="L36">
        <v>2011</v>
      </c>
      <c r="M36" s="1">
        <v>43709</v>
      </c>
      <c r="N36" t="s">
        <v>20</v>
      </c>
      <c r="O36">
        <v>1</v>
      </c>
    </row>
    <row r="37" spans="1:15" x14ac:dyDescent="0.25">
      <c r="A37" t="s">
        <v>114</v>
      </c>
      <c r="B37" t="s">
        <v>115</v>
      </c>
      <c r="C37">
        <v>4</v>
      </c>
      <c r="D37">
        <v>4.0199999999999996</v>
      </c>
      <c r="E37">
        <v>4.01</v>
      </c>
      <c r="F37" t="s">
        <v>116</v>
      </c>
      <c r="G37" t="s">
        <v>48</v>
      </c>
      <c r="H37">
        <v>176</v>
      </c>
      <c r="I37">
        <v>176</v>
      </c>
      <c r="J37">
        <v>2003</v>
      </c>
      <c r="K37" t="s">
        <v>117</v>
      </c>
      <c r="L37">
        <v>1911</v>
      </c>
      <c r="M37" s="1">
        <v>42705</v>
      </c>
      <c r="N37" t="s">
        <v>20</v>
      </c>
      <c r="O37">
        <v>1</v>
      </c>
    </row>
    <row r="38" spans="1:15" x14ac:dyDescent="0.25">
      <c r="A38" t="s">
        <v>118</v>
      </c>
      <c r="B38" t="s">
        <v>119</v>
      </c>
      <c r="C38">
        <v>5</v>
      </c>
      <c r="D38">
        <v>4.17</v>
      </c>
      <c r="E38">
        <v>4.59</v>
      </c>
      <c r="F38" t="s">
        <v>120</v>
      </c>
      <c r="G38" t="s">
        <v>35</v>
      </c>
      <c r="H38">
        <v>576</v>
      </c>
      <c r="I38">
        <v>576</v>
      </c>
      <c r="J38">
        <v>2019</v>
      </c>
      <c r="K38" t="s">
        <v>56</v>
      </c>
      <c r="L38">
        <v>2019</v>
      </c>
      <c r="M38" s="1">
        <v>43647</v>
      </c>
      <c r="N38" t="s">
        <v>20</v>
      </c>
      <c r="O38">
        <v>1</v>
      </c>
    </row>
    <row r="39" spans="1:15" x14ac:dyDescent="0.25">
      <c r="A39" t="s">
        <v>121</v>
      </c>
      <c r="B39" t="s">
        <v>102</v>
      </c>
      <c r="C39">
        <v>5</v>
      </c>
      <c r="D39">
        <v>4.37</v>
      </c>
      <c r="E39">
        <v>4.6900000000000004</v>
      </c>
      <c r="F39" t="s">
        <v>38</v>
      </c>
      <c r="G39" t="s">
        <v>35</v>
      </c>
      <c r="H39">
        <v>527</v>
      </c>
      <c r="I39">
        <v>527</v>
      </c>
      <c r="J39">
        <v>1973</v>
      </c>
      <c r="K39" t="s">
        <v>122</v>
      </c>
      <c r="L39">
        <v>1954</v>
      </c>
      <c r="M39" s="1">
        <v>44013</v>
      </c>
      <c r="N39" t="s">
        <v>20</v>
      </c>
      <c r="O39">
        <v>1</v>
      </c>
    </row>
    <row r="40" spans="1:15" x14ac:dyDescent="0.25">
      <c r="A40" t="s">
        <v>123</v>
      </c>
      <c r="B40" t="s">
        <v>124</v>
      </c>
      <c r="C40">
        <v>3</v>
      </c>
      <c r="D40">
        <v>3.75</v>
      </c>
      <c r="E40">
        <v>3.38</v>
      </c>
      <c r="F40" t="s">
        <v>125</v>
      </c>
      <c r="G40" t="s">
        <v>18</v>
      </c>
      <c r="H40">
        <v>312</v>
      </c>
      <c r="I40">
        <v>312</v>
      </c>
      <c r="J40">
        <v>2017</v>
      </c>
      <c r="K40" t="s">
        <v>56</v>
      </c>
      <c r="L40">
        <v>2017</v>
      </c>
      <c r="M40" s="1">
        <v>43952</v>
      </c>
      <c r="N40" t="s">
        <v>20</v>
      </c>
      <c r="O40">
        <v>1</v>
      </c>
    </row>
    <row r="41" spans="1:15" x14ac:dyDescent="0.25">
      <c r="A41" t="s">
        <v>126</v>
      </c>
      <c r="B41" t="s">
        <v>127</v>
      </c>
      <c r="C41">
        <v>4</v>
      </c>
      <c r="D41">
        <v>4.41</v>
      </c>
      <c r="E41">
        <v>4.21</v>
      </c>
      <c r="F41" t="s">
        <v>128</v>
      </c>
      <c r="G41" t="s">
        <v>18</v>
      </c>
      <c r="H41">
        <v>352</v>
      </c>
      <c r="I41">
        <v>352</v>
      </c>
      <c r="J41">
        <v>2011</v>
      </c>
      <c r="K41" t="s">
        <v>56</v>
      </c>
      <c r="L41">
        <v>2011</v>
      </c>
      <c r="M41" s="1">
        <v>43952</v>
      </c>
      <c r="N41" t="s">
        <v>20</v>
      </c>
      <c r="O41">
        <v>1</v>
      </c>
    </row>
    <row r="42" spans="1:15" x14ac:dyDescent="0.25">
      <c r="A42" t="s">
        <v>129</v>
      </c>
      <c r="B42" t="s">
        <v>102</v>
      </c>
      <c r="C42">
        <v>5</v>
      </c>
      <c r="D42">
        <v>4.54</v>
      </c>
      <c r="E42">
        <v>4.7699999999999996</v>
      </c>
      <c r="F42" t="s">
        <v>38</v>
      </c>
      <c r="G42" t="s">
        <v>18</v>
      </c>
      <c r="H42">
        <v>385</v>
      </c>
      <c r="I42">
        <v>385</v>
      </c>
      <c r="J42">
        <v>1974</v>
      </c>
      <c r="K42" t="s">
        <v>122</v>
      </c>
      <c r="L42">
        <v>1955</v>
      </c>
      <c r="M42" s="1">
        <v>44105</v>
      </c>
      <c r="N42" t="s">
        <v>20</v>
      </c>
      <c r="O42">
        <v>1</v>
      </c>
    </row>
    <row r="43" spans="1:15" x14ac:dyDescent="0.25">
      <c r="A43" t="s">
        <v>130</v>
      </c>
      <c r="B43" t="s">
        <v>102</v>
      </c>
      <c r="C43">
        <v>4</v>
      </c>
      <c r="D43">
        <v>4.45</v>
      </c>
      <c r="E43">
        <v>4.2300000000000004</v>
      </c>
      <c r="F43" t="s">
        <v>38</v>
      </c>
      <c r="G43" t="s">
        <v>18</v>
      </c>
      <c r="H43">
        <v>447</v>
      </c>
      <c r="I43">
        <v>447</v>
      </c>
      <c r="J43">
        <v>1973</v>
      </c>
      <c r="K43" t="s">
        <v>122</v>
      </c>
      <c r="L43">
        <v>1954</v>
      </c>
      <c r="M43" s="1">
        <v>44044</v>
      </c>
      <c r="N43" t="s">
        <v>20</v>
      </c>
      <c r="O43">
        <v>1</v>
      </c>
    </row>
    <row r="44" spans="1:15" x14ac:dyDescent="0.25">
      <c r="A44" t="s">
        <v>131</v>
      </c>
      <c r="B44" t="s">
        <v>132</v>
      </c>
      <c r="C44">
        <v>4</v>
      </c>
      <c r="D44">
        <v>4.21</v>
      </c>
      <c r="E44">
        <v>4.1100000000000003</v>
      </c>
      <c r="F44" t="s">
        <v>133</v>
      </c>
      <c r="G44" t="s">
        <v>18</v>
      </c>
      <c r="H44">
        <v>448</v>
      </c>
      <c r="I44">
        <v>448</v>
      </c>
      <c r="J44">
        <v>2018</v>
      </c>
      <c r="K44" t="s">
        <v>56</v>
      </c>
      <c r="L44">
        <v>2018</v>
      </c>
      <c r="M44" s="1">
        <v>43862</v>
      </c>
      <c r="N44" t="s">
        <v>20</v>
      </c>
      <c r="O44">
        <v>1</v>
      </c>
    </row>
    <row r="45" spans="1:15" x14ac:dyDescent="0.25">
      <c r="A45" t="s">
        <v>134</v>
      </c>
      <c r="B45" t="s">
        <v>135</v>
      </c>
      <c r="C45">
        <v>5</v>
      </c>
      <c r="D45">
        <v>4.01</v>
      </c>
      <c r="E45">
        <v>4.51</v>
      </c>
      <c r="F45" t="s">
        <v>136</v>
      </c>
      <c r="G45" t="s">
        <v>35</v>
      </c>
      <c r="H45">
        <v>608</v>
      </c>
      <c r="I45">
        <v>608</v>
      </c>
      <c r="J45">
        <v>1989</v>
      </c>
      <c r="K45" t="s">
        <v>137</v>
      </c>
      <c r="L45">
        <v>1983</v>
      </c>
      <c r="M45" s="1">
        <v>43922</v>
      </c>
      <c r="N45" t="s">
        <v>20</v>
      </c>
      <c r="O45">
        <v>1</v>
      </c>
    </row>
    <row r="46" spans="1:15" x14ac:dyDescent="0.25">
      <c r="A46" t="s">
        <v>138</v>
      </c>
      <c r="B46" t="s">
        <v>70</v>
      </c>
      <c r="C46">
        <v>5</v>
      </c>
      <c r="D46">
        <v>4.2300000000000004</v>
      </c>
      <c r="E46">
        <v>4.62</v>
      </c>
      <c r="F46" t="s">
        <v>83</v>
      </c>
      <c r="G46" t="s">
        <v>35</v>
      </c>
      <c r="H46">
        <v>546</v>
      </c>
      <c r="I46">
        <v>546</v>
      </c>
      <c r="J46">
        <v>2020</v>
      </c>
      <c r="K46" t="s">
        <v>19</v>
      </c>
      <c r="L46">
        <v>2020</v>
      </c>
      <c r="M46" s="1">
        <v>43891</v>
      </c>
      <c r="N46" t="s">
        <v>20</v>
      </c>
      <c r="O46">
        <v>1</v>
      </c>
    </row>
    <row r="47" spans="1:15" x14ac:dyDescent="0.25">
      <c r="A47">
        <v>1776</v>
      </c>
      <c r="B47" t="s">
        <v>43</v>
      </c>
      <c r="C47">
        <v>5</v>
      </c>
      <c r="D47">
        <v>4.05</v>
      </c>
      <c r="E47">
        <v>4.53</v>
      </c>
      <c r="F47" t="s">
        <v>139</v>
      </c>
      <c r="G47" t="s">
        <v>18</v>
      </c>
      <c r="H47">
        <v>386</v>
      </c>
      <c r="I47">
        <v>386</v>
      </c>
      <c r="J47">
        <v>2006</v>
      </c>
      <c r="K47" t="s">
        <v>28</v>
      </c>
      <c r="L47">
        <v>2005</v>
      </c>
      <c r="M47" s="1">
        <v>44205</v>
      </c>
      <c r="N47" t="s">
        <v>20</v>
      </c>
      <c r="O47">
        <v>1</v>
      </c>
    </row>
    <row r="48" spans="1:15" x14ac:dyDescent="0.25">
      <c r="A48" t="s">
        <v>140</v>
      </c>
      <c r="B48" t="s">
        <v>141</v>
      </c>
      <c r="C48">
        <v>0</v>
      </c>
      <c r="D48">
        <v>3.46</v>
      </c>
      <c r="E48">
        <v>1.73</v>
      </c>
      <c r="F48" t="s">
        <v>142</v>
      </c>
      <c r="G48" t="s">
        <v>48</v>
      </c>
      <c r="H48">
        <v>245</v>
      </c>
      <c r="I48">
        <v>245</v>
      </c>
      <c r="J48">
        <v>2001</v>
      </c>
      <c r="K48" t="s">
        <v>100</v>
      </c>
      <c r="L48">
        <v>900</v>
      </c>
      <c r="N48" t="s">
        <v>20</v>
      </c>
      <c r="O48">
        <v>1</v>
      </c>
    </row>
    <row r="49" spans="1:15" x14ac:dyDescent="0.25">
      <c r="A49" t="s">
        <v>143</v>
      </c>
      <c r="B49" t="s">
        <v>144</v>
      </c>
      <c r="C49">
        <v>3</v>
      </c>
      <c r="D49">
        <v>4.07</v>
      </c>
      <c r="E49">
        <v>3.54</v>
      </c>
      <c r="F49" t="s">
        <v>145</v>
      </c>
      <c r="G49" t="s">
        <v>18</v>
      </c>
      <c r="H49">
        <v>370</v>
      </c>
      <c r="I49">
        <v>370</v>
      </c>
      <c r="J49">
        <v>2010</v>
      </c>
      <c r="K49" t="s">
        <v>28</v>
      </c>
      <c r="L49">
        <v>2009</v>
      </c>
      <c r="N49" t="s">
        <v>20</v>
      </c>
      <c r="O49">
        <v>1</v>
      </c>
    </row>
    <row r="50" spans="1:15" x14ac:dyDescent="0.25">
      <c r="A50" t="s">
        <v>146</v>
      </c>
      <c r="B50" t="s">
        <v>147</v>
      </c>
      <c r="C50">
        <v>4</v>
      </c>
      <c r="D50">
        <v>3.9</v>
      </c>
      <c r="E50">
        <v>3.95</v>
      </c>
      <c r="F50" t="s">
        <v>17</v>
      </c>
      <c r="G50" t="s">
        <v>48</v>
      </c>
      <c r="H50">
        <v>249</v>
      </c>
      <c r="I50">
        <v>249</v>
      </c>
      <c r="J50">
        <v>2013</v>
      </c>
      <c r="K50" t="s">
        <v>100</v>
      </c>
      <c r="L50">
        <v>1606</v>
      </c>
      <c r="N50" t="s">
        <v>20</v>
      </c>
      <c r="O50">
        <v>1</v>
      </c>
    </row>
    <row r="51" spans="1:15" x14ac:dyDescent="0.25">
      <c r="A51" t="s">
        <v>148</v>
      </c>
      <c r="B51" t="s">
        <v>149</v>
      </c>
      <c r="C51">
        <v>2</v>
      </c>
      <c r="D51">
        <v>3.83</v>
      </c>
      <c r="E51">
        <v>2.92</v>
      </c>
      <c r="F51" t="s">
        <v>150</v>
      </c>
      <c r="G51" t="s">
        <v>48</v>
      </c>
      <c r="H51">
        <v>201</v>
      </c>
      <c r="I51">
        <v>201</v>
      </c>
      <c r="J51">
        <v>1972</v>
      </c>
      <c r="K51" t="s">
        <v>117</v>
      </c>
      <c r="L51">
        <v>1915</v>
      </c>
      <c r="N51" t="s">
        <v>20</v>
      </c>
      <c r="O51">
        <v>1</v>
      </c>
    </row>
    <row r="52" spans="1:15" x14ac:dyDescent="0.25">
      <c r="A52" t="s">
        <v>151</v>
      </c>
      <c r="B52" t="s">
        <v>152</v>
      </c>
      <c r="C52">
        <v>3</v>
      </c>
      <c r="D52">
        <v>4.1500000000000004</v>
      </c>
      <c r="E52">
        <v>3.58</v>
      </c>
      <c r="F52" t="s">
        <v>26</v>
      </c>
      <c r="G52" t="s">
        <v>48</v>
      </c>
      <c r="H52">
        <v>208</v>
      </c>
      <c r="I52">
        <v>208</v>
      </c>
      <c r="J52">
        <v>1997</v>
      </c>
      <c r="K52" t="s">
        <v>137</v>
      </c>
      <c r="L52">
        <v>1983</v>
      </c>
      <c r="N52" t="s">
        <v>20</v>
      </c>
      <c r="O52">
        <v>1</v>
      </c>
    </row>
    <row r="53" spans="1:15" x14ac:dyDescent="0.25">
      <c r="A53" t="s">
        <v>153</v>
      </c>
      <c r="B53" t="s">
        <v>152</v>
      </c>
      <c r="C53">
        <v>2</v>
      </c>
      <c r="D53">
        <v>3.68</v>
      </c>
      <c r="E53">
        <v>2.84</v>
      </c>
      <c r="F53" t="s">
        <v>154</v>
      </c>
      <c r="G53" t="s">
        <v>48</v>
      </c>
      <c r="H53">
        <v>159</v>
      </c>
      <c r="I53">
        <v>159</v>
      </c>
      <c r="J53">
        <v>2005</v>
      </c>
      <c r="K53" t="s">
        <v>44</v>
      </c>
      <c r="L53">
        <v>1972</v>
      </c>
      <c r="N53" t="s">
        <v>20</v>
      </c>
      <c r="O53">
        <v>1</v>
      </c>
    </row>
    <row r="54" spans="1:15" x14ac:dyDescent="0.25">
      <c r="A54" t="s">
        <v>155</v>
      </c>
      <c r="B54" t="s">
        <v>156</v>
      </c>
      <c r="C54">
        <v>4</v>
      </c>
      <c r="D54">
        <v>3.88</v>
      </c>
      <c r="E54">
        <v>3.94</v>
      </c>
      <c r="F54" t="s">
        <v>157</v>
      </c>
      <c r="G54" t="s">
        <v>48</v>
      </c>
      <c r="H54">
        <v>148</v>
      </c>
      <c r="I54">
        <v>148</v>
      </c>
      <c r="J54">
        <v>1985</v>
      </c>
      <c r="K54" t="s">
        <v>44</v>
      </c>
      <c r="L54">
        <v>1975</v>
      </c>
      <c r="N54" t="s">
        <v>20</v>
      </c>
      <c r="O54">
        <v>1</v>
      </c>
    </row>
    <row r="55" spans="1:15" x14ac:dyDescent="0.25">
      <c r="A55" t="s">
        <v>158</v>
      </c>
      <c r="B55" t="s">
        <v>159</v>
      </c>
      <c r="C55">
        <v>4</v>
      </c>
      <c r="D55">
        <v>4.1399999999999997</v>
      </c>
      <c r="E55">
        <v>4.07</v>
      </c>
      <c r="F55" t="s">
        <v>160</v>
      </c>
      <c r="G55" t="s">
        <v>18</v>
      </c>
      <c r="H55">
        <v>360</v>
      </c>
      <c r="I55">
        <v>360</v>
      </c>
      <c r="J55">
        <v>2006</v>
      </c>
      <c r="K55" t="s">
        <v>44</v>
      </c>
      <c r="L55">
        <v>1976</v>
      </c>
      <c r="N55" t="s">
        <v>20</v>
      </c>
      <c r="O55">
        <v>1</v>
      </c>
    </row>
    <row r="56" spans="1:15" x14ac:dyDescent="0.25">
      <c r="A56" t="s">
        <v>161</v>
      </c>
      <c r="B56" t="s">
        <v>162</v>
      </c>
      <c r="C56">
        <v>4</v>
      </c>
      <c r="D56">
        <v>4.0599999999999996</v>
      </c>
      <c r="E56">
        <v>4.03</v>
      </c>
      <c r="F56" t="s">
        <v>163</v>
      </c>
      <c r="G56" t="s">
        <v>48</v>
      </c>
      <c r="H56">
        <v>104</v>
      </c>
      <c r="I56">
        <v>104</v>
      </c>
      <c r="J56">
        <v>1999</v>
      </c>
      <c r="K56" t="s">
        <v>100</v>
      </c>
      <c r="L56">
        <v>1843</v>
      </c>
      <c r="N56" t="s">
        <v>20</v>
      </c>
      <c r="O56">
        <v>1</v>
      </c>
    </row>
    <row r="57" spans="1:15" x14ac:dyDescent="0.25">
      <c r="A57" t="s">
        <v>164</v>
      </c>
      <c r="B57" t="s">
        <v>165</v>
      </c>
      <c r="C57">
        <v>4</v>
      </c>
      <c r="D57">
        <v>4.07</v>
      </c>
      <c r="E57">
        <v>4.04</v>
      </c>
      <c r="F57" t="s">
        <v>166</v>
      </c>
      <c r="G57" t="s">
        <v>48</v>
      </c>
      <c r="H57">
        <v>208</v>
      </c>
      <c r="I57">
        <v>208</v>
      </c>
      <c r="J57">
        <v>2003</v>
      </c>
      <c r="K57" t="s">
        <v>52</v>
      </c>
      <c r="L57">
        <v>1961</v>
      </c>
      <c r="N57" t="s">
        <v>20</v>
      </c>
      <c r="O57">
        <v>1</v>
      </c>
    </row>
    <row r="58" spans="1:15" x14ac:dyDescent="0.25">
      <c r="A58" t="s">
        <v>167</v>
      </c>
      <c r="B58" t="s">
        <v>168</v>
      </c>
      <c r="C58">
        <v>4</v>
      </c>
      <c r="D58">
        <v>3.98</v>
      </c>
      <c r="E58">
        <v>3.99</v>
      </c>
      <c r="F58" t="s">
        <v>40</v>
      </c>
      <c r="G58" t="s">
        <v>48</v>
      </c>
      <c r="H58">
        <v>233</v>
      </c>
      <c r="I58">
        <v>233</v>
      </c>
      <c r="J58">
        <v>2000</v>
      </c>
      <c r="K58" t="s">
        <v>24</v>
      </c>
      <c r="L58">
        <v>1998</v>
      </c>
      <c r="N58" t="s">
        <v>20</v>
      </c>
      <c r="O58">
        <v>1</v>
      </c>
    </row>
    <row r="59" spans="1:15" x14ac:dyDescent="0.25">
      <c r="A59" t="s">
        <v>169</v>
      </c>
      <c r="B59" t="s">
        <v>170</v>
      </c>
      <c r="C59">
        <v>3</v>
      </c>
      <c r="D59">
        <v>3.77</v>
      </c>
      <c r="E59">
        <v>3.39</v>
      </c>
      <c r="F59" t="s">
        <v>171</v>
      </c>
      <c r="G59" t="s">
        <v>48</v>
      </c>
      <c r="H59">
        <v>129</v>
      </c>
      <c r="I59">
        <v>129</v>
      </c>
      <c r="J59">
        <v>1991</v>
      </c>
      <c r="K59" t="s">
        <v>100</v>
      </c>
      <c r="L59">
        <v>1759</v>
      </c>
      <c r="N59" t="s">
        <v>20</v>
      </c>
      <c r="O59">
        <v>1</v>
      </c>
    </row>
    <row r="60" spans="1:15" x14ac:dyDescent="0.25">
      <c r="A60" t="s">
        <v>172</v>
      </c>
      <c r="B60" t="s">
        <v>173</v>
      </c>
      <c r="C60">
        <v>1</v>
      </c>
      <c r="D60">
        <v>3.43</v>
      </c>
      <c r="E60">
        <v>2.2200000000000002</v>
      </c>
      <c r="F60" t="s">
        <v>174</v>
      </c>
      <c r="G60" t="s">
        <v>175</v>
      </c>
      <c r="H60">
        <v>99</v>
      </c>
      <c r="I60">
        <v>99</v>
      </c>
      <c r="J60">
        <v>2005</v>
      </c>
      <c r="K60" t="s">
        <v>117</v>
      </c>
      <c r="L60">
        <v>1911</v>
      </c>
      <c r="N60" t="s">
        <v>20</v>
      </c>
      <c r="O60">
        <v>1</v>
      </c>
    </row>
    <row r="61" spans="1:15" x14ac:dyDescent="0.25">
      <c r="A61" t="s">
        <v>176</v>
      </c>
      <c r="B61" t="s">
        <v>177</v>
      </c>
      <c r="C61">
        <v>3</v>
      </c>
      <c r="D61">
        <v>3.99</v>
      </c>
      <c r="E61">
        <v>3.5</v>
      </c>
      <c r="F61" t="s">
        <v>178</v>
      </c>
      <c r="G61" t="s">
        <v>48</v>
      </c>
      <c r="H61">
        <v>123</v>
      </c>
      <c r="I61">
        <v>123</v>
      </c>
      <c r="J61">
        <v>1989</v>
      </c>
      <c r="K61" t="s">
        <v>179</v>
      </c>
      <c r="L61">
        <v>1942</v>
      </c>
      <c r="N61" t="s">
        <v>20</v>
      </c>
      <c r="O61">
        <v>1</v>
      </c>
    </row>
    <row r="62" spans="1:15" x14ac:dyDescent="0.25">
      <c r="A62" t="s">
        <v>180</v>
      </c>
      <c r="B62" t="s">
        <v>181</v>
      </c>
      <c r="C62">
        <v>2</v>
      </c>
      <c r="D62">
        <v>4.04</v>
      </c>
      <c r="E62">
        <v>3.02</v>
      </c>
      <c r="F62" t="s">
        <v>182</v>
      </c>
      <c r="G62" t="s">
        <v>48</v>
      </c>
      <c r="H62">
        <v>152</v>
      </c>
      <c r="I62">
        <v>152</v>
      </c>
      <c r="J62">
        <v>1981</v>
      </c>
      <c r="K62" t="s">
        <v>183</v>
      </c>
      <c r="L62">
        <v>1922</v>
      </c>
      <c r="N62" t="s">
        <v>20</v>
      </c>
      <c r="O62">
        <v>1</v>
      </c>
    </row>
    <row r="63" spans="1:15" x14ac:dyDescent="0.25">
      <c r="A63" t="s">
        <v>184</v>
      </c>
      <c r="B63" t="s">
        <v>185</v>
      </c>
      <c r="C63">
        <v>3</v>
      </c>
      <c r="D63">
        <v>4.13</v>
      </c>
      <c r="E63">
        <v>3.57</v>
      </c>
      <c r="F63" t="s">
        <v>186</v>
      </c>
      <c r="G63" t="s">
        <v>48</v>
      </c>
      <c r="H63">
        <v>246</v>
      </c>
      <c r="I63">
        <v>246</v>
      </c>
      <c r="J63">
        <v>1998</v>
      </c>
      <c r="K63" t="s">
        <v>24</v>
      </c>
      <c r="L63">
        <v>1990</v>
      </c>
      <c r="N63" t="s">
        <v>20</v>
      </c>
      <c r="O63">
        <v>1</v>
      </c>
    </row>
    <row r="64" spans="1:15" x14ac:dyDescent="0.25">
      <c r="A64" t="s">
        <v>187</v>
      </c>
      <c r="B64" t="s">
        <v>188</v>
      </c>
      <c r="C64">
        <v>3</v>
      </c>
      <c r="D64">
        <v>3.66</v>
      </c>
      <c r="E64">
        <v>3.33</v>
      </c>
      <c r="F64" t="s">
        <v>189</v>
      </c>
      <c r="G64" t="s">
        <v>48</v>
      </c>
      <c r="H64">
        <v>195</v>
      </c>
      <c r="I64">
        <v>195</v>
      </c>
      <c r="J64">
        <v>2006</v>
      </c>
      <c r="K64" t="s">
        <v>100</v>
      </c>
      <c r="L64">
        <v>1899</v>
      </c>
      <c r="N64" t="s">
        <v>20</v>
      </c>
      <c r="O64">
        <v>1</v>
      </c>
    </row>
    <row r="65" spans="1:15" x14ac:dyDescent="0.25">
      <c r="A65" t="s">
        <v>190</v>
      </c>
      <c r="B65" t="s">
        <v>191</v>
      </c>
      <c r="C65">
        <v>3</v>
      </c>
      <c r="D65">
        <v>3.44</v>
      </c>
      <c r="E65">
        <v>3.22</v>
      </c>
      <c r="F65" t="s">
        <v>192</v>
      </c>
      <c r="G65" t="s">
        <v>48</v>
      </c>
      <c r="H65">
        <v>188</v>
      </c>
      <c r="I65">
        <v>188</v>
      </c>
      <c r="J65">
        <v>2003</v>
      </c>
      <c r="K65" t="s">
        <v>100</v>
      </c>
      <c r="L65">
        <v>1899</v>
      </c>
      <c r="N65" t="s">
        <v>20</v>
      </c>
      <c r="O65">
        <v>1</v>
      </c>
    </row>
    <row r="66" spans="1:15" x14ac:dyDescent="0.25">
      <c r="A66" t="s">
        <v>193</v>
      </c>
      <c r="B66" t="s">
        <v>194</v>
      </c>
      <c r="C66">
        <v>2</v>
      </c>
      <c r="D66">
        <v>3.52</v>
      </c>
      <c r="E66">
        <v>2.76</v>
      </c>
      <c r="F66" t="s">
        <v>195</v>
      </c>
      <c r="G66" t="s">
        <v>35</v>
      </c>
      <c r="H66">
        <v>521</v>
      </c>
      <c r="I66">
        <v>521</v>
      </c>
      <c r="J66">
        <v>2003</v>
      </c>
      <c r="K66" t="s">
        <v>100</v>
      </c>
      <c r="L66">
        <v>1400</v>
      </c>
      <c r="N66" t="s">
        <v>20</v>
      </c>
      <c r="O66">
        <v>1</v>
      </c>
    </row>
    <row r="67" spans="1:15" x14ac:dyDescent="0.25">
      <c r="A67" t="s">
        <v>196</v>
      </c>
      <c r="B67" t="s">
        <v>197</v>
      </c>
      <c r="C67">
        <v>2</v>
      </c>
      <c r="D67">
        <v>3.6</v>
      </c>
      <c r="E67">
        <v>2.8</v>
      </c>
      <c r="F67" t="s">
        <v>198</v>
      </c>
      <c r="G67" t="s">
        <v>48</v>
      </c>
      <c r="H67">
        <v>143</v>
      </c>
      <c r="I67">
        <v>143</v>
      </c>
      <c r="J67">
        <v>2003</v>
      </c>
      <c r="K67" t="s">
        <v>122</v>
      </c>
      <c r="L67">
        <v>1953</v>
      </c>
      <c r="N67" t="s">
        <v>20</v>
      </c>
      <c r="O67">
        <v>1</v>
      </c>
    </row>
    <row r="68" spans="1:15" x14ac:dyDescent="0.25">
      <c r="A68" t="s">
        <v>199</v>
      </c>
      <c r="B68" t="s">
        <v>200</v>
      </c>
      <c r="C68">
        <v>3</v>
      </c>
      <c r="D68">
        <v>4.13</v>
      </c>
      <c r="E68">
        <v>3.57</v>
      </c>
      <c r="F68" t="s">
        <v>201</v>
      </c>
      <c r="G68" t="s">
        <v>48</v>
      </c>
      <c r="H68">
        <v>208</v>
      </c>
      <c r="I68">
        <v>208</v>
      </c>
      <c r="J68">
        <v>2006</v>
      </c>
      <c r="K68" t="s">
        <v>24</v>
      </c>
      <c r="L68">
        <v>1993</v>
      </c>
      <c r="N68" t="s">
        <v>20</v>
      </c>
      <c r="O68">
        <v>1</v>
      </c>
    </row>
    <row r="69" spans="1:15" x14ac:dyDescent="0.25">
      <c r="A69" t="s">
        <v>202</v>
      </c>
      <c r="B69" t="s">
        <v>203</v>
      </c>
      <c r="C69">
        <v>5</v>
      </c>
      <c r="D69">
        <v>3.78</v>
      </c>
      <c r="E69">
        <v>4.3899999999999997</v>
      </c>
      <c r="F69" t="s">
        <v>204</v>
      </c>
      <c r="G69" t="s">
        <v>35</v>
      </c>
      <c r="H69">
        <v>541</v>
      </c>
      <c r="I69">
        <v>541</v>
      </c>
      <c r="J69">
        <v>2006</v>
      </c>
      <c r="K69" t="s">
        <v>100</v>
      </c>
      <c r="L69">
        <v>-800</v>
      </c>
      <c r="N69" t="s">
        <v>20</v>
      </c>
      <c r="O69">
        <v>1</v>
      </c>
    </row>
    <row r="70" spans="1:15" x14ac:dyDescent="0.25">
      <c r="A70" t="s">
        <v>205</v>
      </c>
      <c r="B70" t="s">
        <v>203</v>
      </c>
      <c r="C70">
        <v>5</v>
      </c>
      <c r="D70">
        <v>3.88</v>
      </c>
      <c r="E70">
        <v>4.4400000000000004</v>
      </c>
      <c r="F70" t="s">
        <v>174</v>
      </c>
      <c r="G70" t="s">
        <v>35</v>
      </c>
      <c r="H70">
        <v>683</v>
      </c>
      <c r="I70">
        <v>683</v>
      </c>
      <c r="J70">
        <v>1999</v>
      </c>
      <c r="K70" t="s">
        <v>100</v>
      </c>
      <c r="L70">
        <v>-800</v>
      </c>
      <c r="N70" t="s">
        <v>20</v>
      </c>
      <c r="O70">
        <v>1</v>
      </c>
    </row>
    <row r="71" spans="1:15" x14ac:dyDescent="0.25">
      <c r="A71" t="s">
        <v>206</v>
      </c>
      <c r="B71" t="s">
        <v>207</v>
      </c>
      <c r="C71">
        <v>4</v>
      </c>
      <c r="D71">
        <v>4.34</v>
      </c>
      <c r="E71">
        <v>4.17</v>
      </c>
      <c r="F71" t="s">
        <v>208</v>
      </c>
      <c r="G71" t="s">
        <v>48</v>
      </c>
      <c r="H71">
        <v>115</v>
      </c>
      <c r="I71">
        <v>115</v>
      </c>
      <c r="J71">
        <v>2006</v>
      </c>
      <c r="K71" t="s">
        <v>122</v>
      </c>
      <c r="L71">
        <v>1956</v>
      </c>
      <c r="N71" t="s">
        <v>20</v>
      </c>
      <c r="O71">
        <v>1</v>
      </c>
    </row>
    <row r="72" spans="1:15" x14ac:dyDescent="0.25">
      <c r="A72" t="s">
        <v>209</v>
      </c>
      <c r="B72" t="s">
        <v>210</v>
      </c>
      <c r="C72">
        <v>3</v>
      </c>
      <c r="D72">
        <v>3.97</v>
      </c>
      <c r="E72">
        <v>3.49</v>
      </c>
      <c r="F72" t="s">
        <v>211</v>
      </c>
      <c r="G72" t="s">
        <v>48</v>
      </c>
      <c r="H72">
        <v>141</v>
      </c>
      <c r="I72">
        <v>141</v>
      </c>
      <c r="J72">
        <v>1996</v>
      </c>
      <c r="K72" t="s">
        <v>179</v>
      </c>
      <c r="L72">
        <v>1945</v>
      </c>
      <c r="N72" t="s">
        <v>20</v>
      </c>
      <c r="O72">
        <v>1</v>
      </c>
    </row>
    <row r="73" spans="1:15" x14ac:dyDescent="0.25">
      <c r="A73" t="s">
        <v>212</v>
      </c>
      <c r="B73" t="s">
        <v>147</v>
      </c>
      <c r="C73">
        <v>4</v>
      </c>
      <c r="D73">
        <v>3.75</v>
      </c>
      <c r="E73">
        <v>3.88</v>
      </c>
      <c r="F73" t="s">
        <v>213</v>
      </c>
      <c r="G73" t="s">
        <v>18</v>
      </c>
      <c r="H73">
        <v>281</v>
      </c>
      <c r="I73">
        <v>281</v>
      </c>
      <c r="J73">
        <v>2002</v>
      </c>
      <c r="K73" t="s">
        <v>100</v>
      </c>
      <c r="L73">
        <v>1597</v>
      </c>
      <c r="N73" t="s">
        <v>20</v>
      </c>
      <c r="O73">
        <v>1</v>
      </c>
    </row>
    <row r="74" spans="1:15" x14ac:dyDescent="0.25">
      <c r="A74" t="s">
        <v>214</v>
      </c>
      <c r="B74" t="s">
        <v>215</v>
      </c>
      <c r="C74">
        <v>2</v>
      </c>
      <c r="D74">
        <v>4.2699999999999996</v>
      </c>
      <c r="E74">
        <v>3.14</v>
      </c>
      <c r="F74" t="s">
        <v>216</v>
      </c>
      <c r="G74" t="s">
        <v>18</v>
      </c>
      <c r="H74">
        <v>279</v>
      </c>
      <c r="I74">
        <v>279</v>
      </c>
      <c r="J74">
        <v>2000</v>
      </c>
      <c r="K74" t="s">
        <v>100</v>
      </c>
      <c r="L74">
        <v>1813</v>
      </c>
      <c r="N74" t="s">
        <v>20</v>
      </c>
      <c r="O74">
        <v>1</v>
      </c>
    </row>
    <row r="75" spans="1:15" x14ac:dyDescent="0.25">
      <c r="A75" t="s">
        <v>217</v>
      </c>
      <c r="B75" t="s">
        <v>147</v>
      </c>
      <c r="C75">
        <v>4</v>
      </c>
      <c r="D75">
        <v>4.03</v>
      </c>
      <c r="E75">
        <v>4.0199999999999996</v>
      </c>
      <c r="F75" t="s">
        <v>218</v>
      </c>
      <c r="G75" t="s">
        <v>18</v>
      </c>
      <c r="H75">
        <v>289</v>
      </c>
      <c r="I75">
        <v>289</v>
      </c>
      <c r="J75">
        <v>2005</v>
      </c>
      <c r="K75" t="s">
        <v>100</v>
      </c>
      <c r="L75">
        <v>1601</v>
      </c>
      <c r="N75" t="s">
        <v>20</v>
      </c>
      <c r="O75">
        <v>1</v>
      </c>
    </row>
    <row r="76" spans="1:15" x14ac:dyDescent="0.25">
      <c r="A76" t="s">
        <v>219</v>
      </c>
      <c r="B76" t="s">
        <v>220</v>
      </c>
      <c r="C76">
        <v>4</v>
      </c>
      <c r="D76">
        <v>3.99</v>
      </c>
      <c r="E76">
        <v>4</v>
      </c>
      <c r="F76" t="s">
        <v>221</v>
      </c>
      <c r="G76" t="s">
        <v>18</v>
      </c>
      <c r="H76">
        <v>268</v>
      </c>
      <c r="I76">
        <v>268</v>
      </c>
      <c r="J76">
        <v>1998</v>
      </c>
      <c r="K76" t="s">
        <v>104</v>
      </c>
      <c r="L76">
        <v>1932</v>
      </c>
      <c r="N76" t="s">
        <v>20</v>
      </c>
      <c r="O76">
        <v>1</v>
      </c>
    </row>
    <row r="77" spans="1:15" x14ac:dyDescent="0.25">
      <c r="A77" t="s">
        <v>222</v>
      </c>
      <c r="B77" t="s">
        <v>223</v>
      </c>
      <c r="C77">
        <v>4</v>
      </c>
      <c r="D77">
        <v>4.1900000000000004</v>
      </c>
      <c r="E77">
        <v>4.0999999999999996</v>
      </c>
      <c r="F77" t="s">
        <v>224</v>
      </c>
      <c r="G77" t="s">
        <v>18</v>
      </c>
      <c r="H77">
        <v>325</v>
      </c>
      <c r="I77">
        <v>325</v>
      </c>
      <c r="J77">
        <v>1963</v>
      </c>
      <c r="K77" t="s">
        <v>52</v>
      </c>
      <c r="L77">
        <v>1962</v>
      </c>
      <c r="N77" t="s">
        <v>20</v>
      </c>
      <c r="O77">
        <v>1</v>
      </c>
    </row>
    <row r="78" spans="1:15" x14ac:dyDescent="0.25">
      <c r="A78" t="s">
        <v>225</v>
      </c>
      <c r="B78" t="s">
        <v>226</v>
      </c>
      <c r="C78">
        <v>5</v>
      </c>
      <c r="D78">
        <v>4.2699999999999996</v>
      </c>
      <c r="E78">
        <v>4.6399999999999997</v>
      </c>
      <c r="F78" t="s">
        <v>227</v>
      </c>
      <c r="G78" t="s">
        <v>18</v>
      </c>
      <c r="H78">
        <v>336</v>
      </c>
      <c r="I78">
        <v>336</v>
      </c>
      <c r="J78">
        <v>2006</v>
      </c>
      <c r="K78" t="s">
        <v>52</v>
      </c>
      <c r="L78">
        <v>1960</v>
      </c>
      <c r="N78" t="s">
        <v>20</v>
      </c>
      <c r="O78">
        <v>1</v>
      </c>
    </row>
    <row r="79" spans="1:15" x14ac:dyDescent="0.25">
      <c r="A79" t="s">
        <v>228</v>
      </c>
      <c r="B79" t="s">
        <v>229</v>
      </c>
      <c r="C79">
        <v>3</v>
      </c>
      <c r="D79">
        <v>3.88</v>
      </c>
      <c r="E79">
        <v>3.44</v>
      </c>
      <c r="F79" t="s">
        <v>198</v>
      </c>
      <c r="G79" t="s">
        <v>48</v>
      </c>
      <c r="H79">
        <v>103</v>
      </c>
      <c r="I79">
        <v>103</v>
      </c>
      <c r="J79">
        <v>2002</v>
      </c>
      <c r="K79" t="s">
        <v>104</v>
      </c>
      <c r="L79">
        <v>1937</v>
      </c>
      <c r="N79" t="s">
        <v>20</v>
      </c>
      <c r="O79">
        <v>1</v>
      </c>
    </row>
    <row r="80" spans="1:15" x14ac:dyDescent="0.25">
      <c r="A80" t="s">
        <v>230</v>
      </c>
      <c r="B80" t="s">
        <v>231</v>
      </c>
      <c r="C80">
        <v>1</v>
      </c>
      <c r="D80">
        <v>3.42</v>
      </c>
      <c r="E80">
        <v>2.21</v>
      </c>
      <c r="G80" t="s">
        <v>48</v>
      </c>
      <c r="H80">
        <v>222</v>
      </c>
      <c r="I80">
        <v>222</v>
      </c>
      <c r="J80">
        <v>2016</v>
      </c>
      <c r="K80" t="s">
        <v>100</v>
      </c>
      <c r="L80">
        <v>1850</v>
      </c>
      <c r="N80" t="s">
        <v>20</v>
      </c>
      <c r="O80">
        <v>1</v>
      </c>
    </row>
    <row r="81" spans="1:15" x14ac:dyDescent="0.25">
      <c r="A81" t="s">
        <v>232</v>
      </c>
      <c r="B81" t="s">
        <v>233</v>
      </c>
      <c r="C81">
        <v>3</v>
      </c>
      <c r="D81">
        <v>3.69</v>
      </c>
      <c r="E81">
        <v>3.35</v>
      </c>
      <c r="F81" t="s">
        <v>234</v>
      </c>
      <c r="G81" t="s">
        <v>48</v>
      </c>
      <c r="H81">
        <v>182</v>
      </c>
      <c r="I81">
        <v>182</v>
      </c>
      <c r="J81">
        <v>1999</v>
      </c>
      <c r="K81" t="s">
        <v>122</v>
      </c>
      <c r="L81">
        <v>1954</v>
      </c>
      <c r="N81" t="s">
        <v>20</v>
      </c>
      <c r="O81">
        <v>1</v>
      </c>
    </row>
    <row r="82" spans="1:15" x14ac:dyDescent="0.25">
      <c r="A82" t="s">
        <v>235</v>
      </c>
      <c r="B82" t="s">
        <v>152</v>
      </c>
      <c r="C82">
        <v>4</v>
      </c>
      <c r="D82">
        <v>4.1399999999999997</v>
      </c>
      <c r="E82">
        <v>4.07</v>
      </c>
      <c r="F82" t="s">
        <v>154</v>
      </c>
      <c r="G82" t="s">
        <v>48</v>
      </c>
      <c r="H82">
        <v>176</v>
      </c>
      <c r="I82">
        <v>176</v>
      </c>
      <c r="J82">
        <v>2005</v>
      </c>
      <c r="K82" t="s">
        <v>52</v>
      </c>
      <c r="L82">
        <v>1964</v>
      </c>
      <c r="N82" t="s">
        <v>20</v>
      </c>
      <c r="O82">
        <v>1</v>
      </c>
    </row>
    <row r="83" spans="1:15" x14ac:dyDescent="0.25">
      <c r="A83" t="s">
        <v>236</v>
      </c>
      <c r="B83" t="s">
        <v>108</v>
      </c>
      <c r="C83">
        <v>5</v>
      </c>
      <c r="D83">
        <v>4.4000000000000004</v>
      </c>
      <c r="E83">
        <v>4.7</v>
      </c>
      <c r="F83" t="s">
        <v>237</v>
      </c>
      <c r="G83" t="s">
        <v>48</v>
      </c>
      <c r="H83">
        <v>240</v>
      </c>
      <c r="I83">
        <v>240</v>
      </c>
      <c r="J83">
        <v>2017</v>
      </c>
      <c r="K83" t="s">
        <v>56</v>
      </c>
      <c r="L83">
        <v>2017</v>
      </c>
      <c r="N83" t="s">
        <v>20</v>
      </c>
      <c r="O83">
        <v>1</v>
      </c>
    </row>
    <row r="84" spans="1:15" x14ac:dyDescent="0.25">
      <c r="A84" t="s">
        <v>238</v>
      </c>
      <c r="B84" t="s">
        <v>239</v>
      </c>
      <c r="C84">
        <v>4</v>
      </c>
      <c r="D84">
        <v>4.5</v>
      </c>
      <c r="E84">
        <v>4.25</v>
      </c>
      <c r="F84" t="s">
        <v>240</v>
      </c>
      <c r="G84" t="s">
        <v>18</v>
      </c>
      <c r="H84">
        <v>381</v>
      </c>
      <c r="I84">
        <v>381</v>
      </c>
      <c r="J84">
        <v>2009</v>
      </c>
      <c r="K84" t="s">
        <v>28</v>
      </c>
      <c r="L84">
        <v>2009</v>
      </c>
      <c r="N84" t="s">
        <v>20</v>
      </c>
      <c r="O84">
        <v>1</v>
      </c>
    </row>
    <row r="85" spans="1:15" x14ac:dyDescent="0.25">
      <c r="A85" t="s">
        <v>241</v>
      </c>
      <c r="B85" t="s">
        <v>239</v>
      </c>
      <c r="C85">
        <v>4</v>
      </c>
      <c r="D85">
        <v>4.34</v>
      </c>
      <c r="E85">
        <v>4.17</v>
      </c>
      <c r="F85" t="s">
        <v>154</v>
      </c>
      <c r="G85" t="s">
        <v>18</v>
      </c>
      <c r="H85">
        <v>320</v>
      </c>
      <c r="I85">
        <v>320</v>
      </c>
      <c r="J85">
        <v>2007</v>
      </c>
      <c r="K85" t="s">
        <v>28</v>
      </c>
      <c r="L85">
        <v>2007</v>
      </c>
      <c r="N85" t="s">
        <v>20</v>
      </c>
      <c r="O85">
        <v>1</v>
      </c>
    </row>
    <row r="86" spans="1:15" x14ac:dyDescent="0.25">
      <c r="A86" t="s">
        <v>242</v>
      </c>
      <c r="B86" t="s">
        <v>239</v>
      </c>
      <c r="C86">
        <v>4</v>
      </c>
      <c r="D86">
        <v>4.3899999999999997</v>
      </c>
      <c r="E86">
        <v>4.2</v>
      </c>
      <c r="F86" t="s">
        <v>243</v>
      </c>
      <c r="G86" t="s">
        <v>18</v>
      </c>
      <c r="H86">
        <v>361</v>
      </c>
      <c r="I86">
        <v>361</v>
      </c>
      <c r="J86">
        <v>2008</v>
      </c>
      <c r="K86" t="s">
        <v>28</v>
      </c>
      <c r="L86">
        <v>2008</v>
      </c>
      <c r="N86" t="s">
        <v>20</v>
      </c>
      <c r="O86">
        <v>1</v>
      </c>
    </row>
    <row r="87" spans="1:15" x14ac:dyDescent="0.25">
      <c r="A87" t="s">
        <v>244</v>
      </c>
      <c r="B87" t="s">
        <v>239</v>
      </c>
      <c r="C87">
        <v>4</v>
      </c>
      <c r="D87">
        <v>4.24</v>
      </c>
      <c r="E87">
        <v>4.12</v>
      </c>
      <c r="F87" t="s">
        <v>245</v>
      </c>
      <c r="G87" t="s">
        <v>18</v>
      </c>
      <c r="H87">
        <v>279</v>
      </c>
      <c r="I87">
        <v>279</v>
      </c>
      <c r="J87">
        <v>2006</v>
      </c>
      <c r="K87" t="s">
        <v>28</v>
      </c>
      <c r="L87">
        <v>2006</v>
      </c>
      <c r="N87" t="s">
        <v>20</v>
      </c>
      <c r="O87">
        <v>1</v>
      </c>
    </row>
    <row r="88" spans="1:15" x14ac:dyDescent="0.25">
      <c r="A88" t="s">
        <v>246</v>
      </c>
      <c r="B88" t="s">
        <v>247</v>
      </c>
      <c r="C88">
        <v>5</v>
      </c>
      <c r="D88">
        <v>4.21</v>
      </c>
      <c r="E88">
        <v>4.6100000000000003</v>
      </c>
      <c r="F88" t="s">
        <v>38</v>
      </c>
      <c r="G88" t="s">
        <v>18</v>
      </c>
      <c r="H88">
        <v>352</v>
      </c>
      <c r="I88">
        <v>352</v>
      </c>
      <c r="J88">
        <v>2012</v>
      </c>
      <c r="K88" t="s">
        <v>56</v>
      </c>
      <c r="L88">
        <v>2012</v>
      </c>
      <c r="N88" t="s">
        <v>20</v>
      </c>
      <c r="O88">
        <v>1</v>
      </c>
    </row>
    <row r="89" spans="1:15" x14ac:dyDescent="0.25">
      <c r="A89" t="s">
        <v>248</v>
      </c>
      <c r="B89" t="s">
        <v>249</v>
      </c>
      <c r="C89">
        <v>5</v>
      </c>
      <c r="D89">
        <v>3.93</v>
      </c>
      <c r="E89">
        <v>4.47</v>
      </c>
      <c r="F89" t="s">
        <v>81</v>
      </c>
      <c r="G89" t="s">
        <v>48</v>
      </c>
      <c r="H89">
        <v>200</v>
      </c>
      <c r="I89">
        <v>200</v>
      </c>
      <c r="J89">
        <v>2004</v>
      </c>
      <c r="K89" t="s">
        <v>183</v>
      </c>
      <c r="L89">
        <v>1925</v>
      </c>
      <c r="N89" t="s">
        <v>20</v>
      </c>
      <c r="O89">
        <v>1</v>
      </c>
    </row>
    <row r="90" spans="1:15" x14ac:dyDescent="0.25">
      <c r="A90" t="s">
        <v>250</v>
      </c>
      <c r="B90" t="s">
        <v>251</v>
      </c>
      <c r="C90">
        <v>4</v>
      </c>
      <c r="D90">
        <v>4.1900000000000004</v>
      </c>
      <c r="E90">
        <v>4.0999999999999996</v>
      </c>
      <c r="F90" t="s">
        <v>252</v>
      </c>
      <c r="G90" t="s">
        <v>35</v>
      </c>
      <c r="H90">
        <v>736</v>
      </c>
      <c r="I90">
        <v>736</v>
      </c>
      <c r="J90">
        <v>2009</v>
      </c>
      <c r="K90" t="s">
        <v>28</v>
      </c>
      <c r="L90">
        <v>2009</v>
      </c>
      <c r="N90" t="s">
        <v>20</v>
      </c>
      <c r="O90">
        <v>1</v>
      </c>
    </row>
    <row r="91" spans="1:15" x14ac:dyDescent="0.25">
      <c r="A91" t="s">
        <v>253</v>
      </c>
      <c r="B91" t="s">
        <v>239</v>
      </c>
      <c r="C91">
        <v>4</v>
      </c>
      <c r="D91">
        <v>4.2699999999999996</v>
      </c>
      <c r="E91">
        <v>4.1399999999999997</v>
      </c>
      <c r="F91" t="s">
        <v>254</v>
      </c>
      <c r="G91" t="s">
        <v>18</v>
      </c>
      <c r="H91">
        <v>377</v>
      </c>
      <c r="I91">
        <v>377</v>
      </c>
      <c r="J91">
        <v>2006</v>
      </c>
      <c r="K91" t="s">
        <v>28</v>
      </c>
      <c r="L91">
        <v>2005</v>
      </c>
      <c r="N91" t="s">
        <v>20</v>
      </c>
      <c r="O91">
        <v>1</v>
      </c>
    </row>
    <row r="92" spans="1:15" x14ac:dyDescent="0.25">
      <c r="A92" t="s">
        <v>255</v>
      </c>
      <c r="B92" t="s">
        <v>256</v>
      </c>
      <c r="C92">
        <v>3</v>
      </c>
      <c r="D92">
        <v>3.56</v>
      </c>
      <c r="E92">
        <v>3.28</v>
      </c>
      <c r="F92" t="s">
        <v>257</v>
      </c>
      <c r="G92" t="s">
        <v>18</v>
      </c>
      <c r="H92">
        <v>343</v>
      </c>
      <c r="I92">
        <v>343</v>
      </c>
      <c r="J92">
        <v>2016</v>
      </c>
      <c r="K92" t="s">
        <v>56</v>
      </c>
      <c r="L92">
        <v>2016</v>
      </c>
      <c r="N92" t="s">
        <v>20</v>
      </c>
      <c r="O92">
        <v>1</v>
      </c>
    </row>
    <row r="93" spans="1:15" x14ac:dyDescent="0.25">
      <c r="A93" t="s">
        <v>258</v>
      </c>
      <c r="B93" t="s">
        <v>259</v>
      </c>
      <c r="C93">
        <v>3</v>
      </c>
      <c r="D93">
        <v>4.05</v>
      </c>
      <c r="E93">
        <v>3.53</v>
      </c>
      <c r="F93" t="s">
        <v>260</v>
      </c>
      <c r="G93" t="s">
        <v>18</v>
      </c>
      <c r="H93">
        <v>398</v>
      </c>
      <c r="I93">
        <v>398</v>
      </c>
      <c r="J93">
        <v>2010</v>
      </c>
      <c r="K93" t="s">
        <v>56</v>
      </c>
      <c r="L93">
        <v>2010</v>
      </c>
      <c r="N93" t="s">
        <v>20</v>
      </c>
      <c r="O93">
        <v>1</v>
      </c>
    </row>
    <row r="94" spans="1:15" x14ac:dyDescent="0.25">
      <c r="A94" t="s">
        <v>261</v>
      </c>
      <c r="B94" t="s">
        <v>259</v>
      </c>
      <c r="C94">
        <v>4</v>
      </c>
      <c r="D94">
        <v>4.3</v>
      </c>
      <c r="E94">
        <v>4.1500000000000004</v>
      </c>
      <c r="F94" t="s">
        <v>260</v>
      </c>
      <c r="G94" t="s">
        <v>18</v>
      </c>
      <c r="H94">
        <v>391</v>
      </c>
      <c r="I94">
        <v>391</v>
      </c>
      <c r="J94">
        <v>2009</v>
      </c>
      <c r="K94" t="s">
        <v>28</v>
      </c>
      <c r="L94">
        <v>2009</v>
      </c>
      <c r="N94" t="s">
        <v>20</v>
      </c>
      <c r="O94">
        <v>1</v>
      </c>
    </row>
    <row r="95" spans="1:15" x14ac:dyDescent="0.25">
      <c r="A95" t="s">
        <v>262</v>
      </c>
      <c r="B95" t="s">
        <v>259</v>
      </c>
      <c r="C95">
        <v>4</v>
      </c>
      <c r="D95">
        <v>4.32</v>
      </c>
      <c r="E95">
        <v>4.16</v>
      </c>
      <c r="F95" t="s">
        <v>260</v>
      </c>
      <c r="G95" t="s">
        <v>18</v>
      </c>
      <c r="H95">
        <v>374</v>
      </c>
      <c r="I95">
        <v>374</v>
      </c>
      <c r="J95">
        <v>2008</v>
      </c>
      <c r="K95" t="s">
        <v>28</v>
      </c>
      <c r="L95">
        <v>2008</v>
      </c>
      <c r="N95" t="s">
        <v>20</v>
      </c>
      <c r="O95">
        <v>1</v>
      </c>
    </row>
    <row r="97" spans="2:3" x14ac:dyDescent="0.25">
      <c r="B97" t="s">
        <v>263</v>
      </c>
    </row>
    <row r="98" spans="2:3" x14ac:dyDescent="0.25">
      <c r="B98" t="s">
        <v>264</v>
      </c>
      <c r="C98">
        <f>COUNTIF(K2:K95, "1990's")</f>
        <v>10</v>
      </c>
    </row>
    <row r="99" spans="2:3" x14ac:dyDescent="0.25">
      <c r="B99" t="s">
        <v>265</v>
      </c>
      <c r="C99">
        <f>AVERAGEIF(K2:K95, "1970's", D2:D95)</f>
        <v>4.003333333333333</v>
      </c>
    </row>
    <row r="100" spans="2:3" x14ac:dyDescent="0.25">
      <c r="B100" t="s">
        <v>266</v>
      </c>
      <c r="C100">
        <f>SUMIF(C2:C95, "&gt;=3", H2:H95)</f>
        <v>30606</v>
      </c>
    </row>
    <row r="101" spans="2:3" x14ac:dyDescent="0.25">
      <c r="B101" t="s">
        <v>267</v>
      </c>
      <c r="C101">
        <f>SUM(I2:I95)</f>
        <v>37874</v>
      </c>
    </row>
    <row r="102" spans="2:3" x14ac:dyDescent="0.25">
      <c r="B102" t="s">
        <v>268</v>
      </c>
      <c r="C102">
        <f>AVERAGE(H2:H95)</f>
        <v>351.97872340425533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Number of pages per decade</vt:lpstr>
      <vt:lpstr>Top 10 authors by rating</vt:lpstr>
      <vt:lpstr>Top 10 authors by pages read</vt:lpstr>
      <vt:lpstr>Books read by length</vt:lpstr>
      <vt:lpstr>goodreads_library_project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Ford</cp:lastModifiedBy>
  <dcterms:created xsi:type="dcterms:W3CDTF">2022-02-04T23:10:55Z</dcterms:created>
  <dcterms:modified xsi:type="dcterms:W3CDTF">2022-02-08T17:19:41Z</dcterms:modified>
</cp:coreProperties>
</file>