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1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d\Downloads\"/>
    </mc:Choice>
  </mc:AlternateContent>
  <xr:revisionPtr revIDLastSave="0" documentId="13_ncr:9_{28CE3732-C3AC-43B2-8B01-2E042660FD73}" xr6:coauthVersionLast="47" xr6:coauthVersionMax="47" xr10:uidLastSave="{00000000-0000-0000-0000-000000000000}"/>
  <bookViews>
    <workbookView xWindow="-120" yWindow="-120" windowWidth="20730" windowHeight="11160" xr2:uid="{47038511-BEBA-417C-BB27-983A02D922D5}"/>
  </bookViews>
  <sheets>
    <sheet name="Pages read" sheetId="2" r:id="rId1"/>
    <sheet name="Comparison Pivot tables" sheetId="3" r:id="rId2"/>
    <sheet name="Number of Books Read" sheetId="4" r:id="rId3"/>
    <sheet name="Average Ratings Histogram" sheetId="5" r:id="rId4"/>
    <sheet name="Average rating by length" sheetId="6" r:id="rId5"/>
    <sheet name="Data" sheetId="1" r:id="rId6"/>
  </sheets>
  <definedNames>
    <definedName name="_xlnm._FilterDatabase" localSheetId="5" hidden="1">Data!$A$1:$X$388</definedName>
    <definedName name="_xlchart.v1.0" hidden="1">Data!$A$1:$E$388</definedName>
    <definedName name="_xlchart.v1.1" hidden="1">Data!$A$2:$E$388</definedName>
    <definedName name="_xlchart.v1.10" hidden="1">Data!$J$1</definedName>
    <definedName name="_xlchart.v1.11" hidden="1">Data!$J$2:$J$388</definedName>
    <definedName name="_xlchart.v1.12" hidden="1">Data!$K$1</definedName>
    <definedName name="_xlchart.v1.13" hidden="1">Data!$K$2:$K$388</definedName>
    <definedName name="_xlchart.v1.14" hidden="1">Data!$L$1</definedName>
    <definedName name="_xlchart.v1.15" hidden="1">Data!$L$2:$L$388</definedName>
    <definedName name="_xlchart.v1.16" hidden="1">Data!$M$1</definedName>
    <definedName name="_xlchart.v1.17" hidden="1">Data!$M$2:$M$388</definedName>
    <definedName name="_xlchart.v1.18" hidden="1">Data!$N$1</definedName>
    <definedName name="_xlchart.v1.19" hidden="1">Data!$N$2:$N$388</definedName>
    <definedName name="_xlchart.v1.2" hidden="1">Data!$F$1</definedName>
    <definedName name="_xlchart.v1.20" hidden="1">Data!$O$1</definedName>
    <definedName name="_xlchart.v1.21" hidden="1">Data!$O$2:$O$388</definedName>
    <definedName name="_xlchart.v1.22" hidden="1">Data!$P$1</definedName>
    <definedName name="_xlchart.v1.23" hidden="1">Data!$P$2:$P$388</definedName>
    <definedName name="_xlchart.v1.24" hidden="1">Data!$Q$1</definedName>
    <definedName name="_xlchart.v1.25" hidden="1">Data!$Q$2:$Q$388</definedName>
    <definedName name="_xlchart.v1.26" hidden="1">Data!$R$1</definedName>
    <definedName name="_xlchart.v1.27" hidden="1">Data!$R$2:$R$388</definedName>
    <definedName name="_xlchart.v1.28" hidden="1">Data!$S$1</definedName>
    <definedName name="_xlchart.v1.29" hidden="1">Data!$S$2:$S$388</definedName>
    <definedName name="_xlchart.v1.3" hidden="1">Data!$F$2:$F$388</definedName>
    <definedName name="_xlchart.v1.30" hidden="1">Data!$T$1</definedName>
    <definedName name="_xlchart.v1.31" hidden="1">Data!$T$2:$T$388</definedName>
    <definedName name="_xlchart.v1.32" hidden="1">Data!$U$1</definedName>
    <definedName name="_xlchart.v1.33" hidden="1">Data!$U$2:$U$388</definedName>
    <definedName name="_xlchart.v1.34" hidden="1">Data!$V$1</definedName>
    <definedName name="_xlchart.v1.35" hidden="1">Data!$V$2:$V$388</definedName>
    <definedName name="_xlchart.v1.36" hidden="1">Data!$W$1</definedName>
    <definedName name="_xlchart.v1.37" hidden="1">Data!$W$2:$W$388</definedName>
    <definedName name="_xlchart.v1.38" hidden="1">Data!$X$1</definedName>
    <definedName name="_xlchart.v1.39" hidden="1">Data!$X$2:$X$388</definedName>
    <definedName name="_xlchart.v1.4" hidden="1">Data!$G$1</definedName>
    <definedName name="_xlchart.v1.40" hidden="1">Data!$A$1:$E$388</definedName>
    <definedName name="_xlchart.v1.41" hidden="1">Data!$A$2:$E$388</definedName>
    <definedName name="_xlchart.v1.42" hidden="1">Data!$F$1</definedName>
    <definedName name="_xlchart.v1.43" hidden="1">Data!$F$2:$F$388</definedName>
    <definedName name="_xlchart.v1.44" hidden="1">Data!$G$1</definedName>
    <definedName name="_xlchart.v1.45" hidden="1">Data!$G$2:$G$388</definedName>
    <definedName name="_xlchart.v1.46" hidden="1">Data!$H$1</definedName>
    <definedName name="_xlchart.v1.47" hidden="1">Data!$H$2:$H$388</definedName>
    <definedName name="_xlchart.v1.48" hidden="1">Data!$I$1</definedName>
    <definedName name="_xlchart.v1.49" hidden="1">Data!$I$2:$I$388</definedName>
    <definedName name="_xlchart.v1.5" hidden="1">Data!$G$2:$G$388</definedName>
    <definedName name="_xlchart.v1.50" hidden="1">Data!$J$1</definedName>
    <definedName name="_xlchart.v1.51" hidden="1">Data!$J$2:$J$388</definedName>
    <definedName name="_xlchart.v1.52" hidden="1">Data!$K$1</definedName>
    <definedName name="_xlchart.v1.53" hidden="1">Data!$K$2:$K$388</definedName>
    <definedName name="_xlchart.v1.54" hidden="1">Data!$L$1</definedName>
    <definedName name="_xlchart.v1.55" hidden="1">Data!$L$2:$L$388</definedName>
    <definedName name="_xlchart.v1.56" hidden="1">Data!$M$1</definedName>
    <definedName name="_xlchart.v1.57" hidden="1">Data!$M$2:$M$388</definedName>
    <definedName name="_xlchart.v1.58" hidden="1">Data!$N$1</definedName>
    <definedName name="_xlchart.v1.59" hidden="1">Data!$N$2:$N$388</definedName>
    <definedName name="_xlchart.v1.6" hidden="1">Data!$H$1</definedName>
    <definedName name="_xlchart.v1.60" hidden="1">Data!$O$1</definedName>
    <definedName name="_xlchart.v1.61" hidden="1">Data!$O$2:$O$388</definedName>
    <definedName name="_xlchart.v1.62" hidden="1">Data!$P$1</definedName>
    <definedName name="_xlchart.v1.63" hidden="1">Data!$P$2:$P$388</definedName>
    <definedName name="_xlchart.v1.64" hidden="1">Data!$Q$1</definedName>
    <definedName name="_xlchart.v1.65" hidden="1">Data!$Q$2:$Q$388</definedName>
    <definedName name="_xlchart.v1.66" hidden="1">Data!$R$1</definedName>
    <definedName name="_xlchart.v1.67" hidden="1">Data!$R$2:$R$388</definedName>
    <definedName name="_xlchart.v1.68" hidden="1">Data!$S$1</definedName>
    <definedName name="_xlchart.v1.69" hidden="1">Data!$S$2:$S$388</definedName>
    <definedName name="_xlchart.v1.7" hidden="1">Data!$H$2:$H$388</definedName>
    <definedName name="_xlchart.v1.70" hidden="1">Data!$T$1</definedName>
    <definedName name="_xlchart.v1.71" hidden="1">Data!$T$2:$T$388</definedName>
    <definedName name="_xlchart.v1.72" hidden="1">Data!$U$1</definedName>
    <definedName name="_xlchart.v1.73" hidden="1">Data!$U$2:$U$388</definedName>
    <definedName name="_xlchart.v1.74" hidden="1">Data!$V$1</definedName>
    <definedName name="_xlchart.v1.75" hidden="1">Data!$V$2:$V$388</definedName>
    <definedName name="_xlchart.v1.76" hidden="1">Data!$W$1</definedName>
    <definedName name="_xlchart.v1.77" hidden="1">Data!$W$2:$W$388</definedName>
    <definedName name="_xlchart.v1.78" hidden="1">Data!$X$1</definedName>
    <definedName name="_xlchart.v1.79" hidden="1">Data!$X$2:$X$388</definedName>
    <definedName name="_xlchart.v1.8" hidden="1">Data!$I$1</definedName>
    <definedName name="_xlchart.v1.9" hidden="1">Data!$I$2:$I$388</definedName>
  </definedNames>
  <calcPr calcId="0"/>
  <pivotCaches>
    <pivotCache cacheId="99" r:id="rId7"/>
    <pivotCache cacheId="49" r:id="rId8"/>
    <pivotCache cacheId="96" r:id="rId9"/>
  </pivotCaches>
</workbook>
</file>

<file path=xl/calcChain.xml><?xml version="1.0" encoding="utf-8"?>
<calcChain xmlns="http://schemas.openxmlformats.org/spreadsheetml/2006/main">
  <c r="G4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" i="1"/>
  <c r="N4" i="1"/>
  <c r="N5" i="1"/>
  <c r="N6" i="1"/>
  <c r="N7" i="1"/>
  <c r="N8" i="1"/>
  <c r="N9" i="1"/>
  <c r="N10" i="1"/>
  <c r="N11" i="1"/>
  <c r="N12" i="1"/>
  <c r="N2" i="1"/>
  <c r="J2" i="1"/>
  <c r="G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" i="1"/>
  <c r="E58" i="3"/>
  <c r="E57" i="3"/>
</calcChain>
</file>

<file path=xl/sharedStrings.xml><?xml version="1.0" encoding="utf-8"?>
<sst xmlns="http://schemas.openxmlformats.org/spreadsheetml/2006/main" count="3372" uniqueCount="1172">
  <si>
    <t>Title</t>
  </si>
  <si>
    <t>Author</t>
  </si>
  <si>
    <t>Author l-f</t>
  </si>
  <si>
    <t>Additional Authors</t>
  </si>
  <si>
    <t>My Rating</t>
  </si>
  <si>
    <t>Average Rating</t>
  </si>
  <si>
    <t>Publisher</t>
  </si>
  <si>
    <t>Binding</t>
  </si>
  <si>
    <t>Number of Pages</t>
  </si>
  <si>
    <t>Year Published</t>
  </si>
  <si>
    <t>Original Publication Year</t>
  </si>
  <si>
    <t>Date Read</t>
  </si>
  <si>
    <t>Date Added</t>
  </si>
  <si>
    <t>Bookshelves</t>
  </si>
  <si>
    <t>Bookshelves with positions</t>
  </si>
  <si>
    <t>Exclusive Shelf</t>
  </si>
  <si>
    <t>Read Count</t>
  </si>
  <si>
    <t>Owned Copies</t>
  </si>
  <si>
    <t>The Gunslinger (The Dark Tower, #1)</t>
  </si>
  <si>
    <t>Stephen        King</t>
  </si>
  <si>
    <t>King, Stephen</t>
  </si>
  <si>
    <t>Plume</t>
  </si>
  <si>
    <t>Paperback</t>
  </si>
  <si>
    <t>read</t>
  </si>
  <si>
    <t>Cinemaps: An Atlas of 35 Great Movies</t>
  </si>
  <si>
    <t>Andrew DeGraff</t>
  </si>
  <si>
    <t>DeGraff, Andrew</t>
  </si>
  <si>
    <t>A.D. Jameson</t>
  </si>
  <si>
    <t>Quirk Books</t>
  </si>
  <si>
    <t>Hardcover</t>
  </si>
  <si>
    <t>to-read</t>
  </si>
  <si>
    <t>to-read (#69)</t>
  </si>
  <si>
    <t>The Spy Who Came In from the Cold (George Smiley, #3)</t>
  </si>
  <si>
    <t>John Le CarrÃ©</t>
  </si>
  <si>
    <t>CarrÃ©, John Le</t>
  </si>
  <si>
    <t>Scribner</t>
  </si>
  <si>
    <t>The Talented Mr. Ripley (Ripley, #1)</t>
  </si>
  <si>
    <t>Patricia Highsmith</t>
  </si>
  <si>
    <t>Highsmith, Patricia</t>
  </si>
  <si>
    <t>W. W. Norton  Company</t>
  </si>
  <si>
    <t>Around the World in Eighty Days</t>
  </si>
  <si>
    <t>Jules Verne</t>
  </si>
  <si>
    <t>Verne, Jules</t>
  </si>
  <si>
    <t>Brian W. Aldiss, Michael Glencross</t>
  </si>
  <si>
    <t xml:space="preserve">Penguin Books </t>
  </si>
  <si>
    <t>to-read (#42)</t>
  </si>
  <si>
    <t>Oscar Wars: A History of Hollywood in Gold, Sweat, and Tears</t>
  </si>
  <si>
    <t>Michael        Schulman</t>
  </si>
  <si>
    <t>Schulman, Michael</t>
  </si>
  <si>
    <t>Harper</t>
  </si>
  <si>
    <t>Gone Girl</t>
  </si>
  <si>
    <t>Gillian Flynn</t>
  </si>
  <si>
    <t>Flynn, Gillian</t>
  </si>
  <si>
    <t>Ballantine Books</t>
  </si>
  <si>
    <t>The Academy and the Award: The Coming of Age of Oscar and the Academy of Motion Picture Arts and Sciences</t>
  </si>
  <si>
    <t>Bruce Davis</t>
  </si>
  <si>
    <t>Davis, Bruce</t>
  </si>
  <si>
    <t>Brandeis University Press</t>
  </si>
  <si>
    <t>to-read (#68)</t>
  </si>
  <si>
    <t>Making Movies</t>
  </si>
  <si>
    <t>Sidney Lumet</t>
  </si>
  <si>
    <t>Lumet, Sidney</t>
  </si>
  <si>
    <t>Vintage</t>
  </si>
  <si>
    <t>Best Pick: A Journey through Film History and the Academy Awards</t>
  </si>
  <si>
    <t>John Dorney</t>
  </si>
  <si>
    <t>Dorney, John</t>
  </si>
  <si>
    <t>Jessica Regan, Tom Salinsky, Helen O'Hara</t>
  </si>
  <si>
    <t>Rowman and Littlefield</t>
  </si>
  <si>
    <t>to-read (#67)</t>
  </si>
  <si>
    <t>Leonardo da Vinci</t>
  </si>
  <si>
    <t>Walter Isaacson</t>
  </si>
  <si>
    <t>Isaacson, Walter</t>
  </si>
  <si>
    <t>Simon &amp; Schuster</t>
  </si>
  <si>
    <t>to-read (#2)</t>
  </si>
  <si>
    <t>Basketball (and Other Things): A Collection of Questions Asked, Answered, Illustrated</t>
  </si>
  <si>
    <t>Shea Serrano</t>
  </si>
  <si>
    <t>Serrano, Shea</t>
  </si>
  <si>
    <t>Reggie Miller, Arturo Torres</t>
  </si>
  <si>
    <t>Abrams Image</t>
  </si>
  <si>
    <t>Amsterdam: A History of the World's Most Liberal City</t>
  </si>
  <si>
    <t>Russell Shorto</t>
  </si>
  <si>
    <t>Shorto, Russell</t>
  </si>
  <si>
    <t>Doubleday</t>
  </si>
  <si>
    <t>The da Vinci Code (Robert Langdon, #2)</t>
  </si>
  <si>
    <t>Dan    Brown</t>
  </si>
  <si>
    <t>Brown, Dan</t>
  </si>
  <si>
    <t>Anchor</t>
  </si>
  <si>
    <t>The Gray Man (Gray Man, #1)</t>
  </si>
  <si>
    <t>Mark Greaney</t>
  </si>
  <si>
    <t>Greaney, Mark</t>
  </si>
  <si>
    <t>Berkley</t>
  </si>
  <si>
    <t>Mass Market Paperback</t>
  </si>
  <si>
    <t>Giannis: The Improbable Rise of an NBA MVP</t>
  </si>
  <si>
    <t>Mirin Fader</t>
  </si>
  <si>
    <t>Fader, Mirin</t>
  </si>
  <si>
    <t>Grand Central Publishing</t>
  </si>
  <si>
    <t>Once Upon a Time in Hollywood</t>
  </si>
  <si>
    <t>Quentin Tarantino</t>
  </si>
  <si>
    <t>Tarantino, Quentin</t>
  </si>
  <si>
    <t xml:space="preserve">Harper Perennial </t>
  </si>
  <si>
    <t>Beowulf</t>
  </si>
  <si>
    <t>Unknown</t>
  </si>
  <si>
    <t>Unknown, Unknown</t>
  </si>
  <si>
    <t>Seamus Heaney</t>
  </si>
  <si>
    <t>W.W. Norton &amp; Company</t>
  </si>
  <si>
    <t>The Answer Isâ€¦: Reflections on My Life</t>
  </si>
  <si>
    <t>Alex Trebek</t>
  </si>
  <si>
    <t>Trebek, Alex</t>
  </si>
  <si>
    <t>Harry Potter and the Sorcerer's Stone (Harry Potter, #1)</t>
  </si>
  <si>
    <t>J.K. Rowling</t>
  </si>
  <si>
    <t>Rowling, J.K.</t>
  </si>
  <si>
    <t>Scholastic Inc</t>
  </si>
  <si>
    <t>Harry Potter and the Order of the Phoenix (Harry Potter, #5)</t>
  </si>
  <si>
    <t>Mary GrandPrÃ©</t>
  </si>
  <si>
    <t>Scholastic Inc.</t>
  </si>
  <si>
    <t>Harry Potter and the Prisoner of Azkaban (Harry Potter, #3)</t>
  </si>
  <si>
    <t>I'm Your Huckleberry: A Memoir</t>
  </si>
  <si>
    <t>Val Kilmer</t>
  </si>
  <si>
    <t>Kilmer, Val</t>
  </si>
  <si>
    <t>A Short History of London</t>
  </si>
  <si>
    <t>Simon Jenkins</t>
  </si>
  <si>
    <t>Jenkins, Simon</t>
  </si>
  <si>
    <t>Viking</t>
  </si>
  <si>
    <t>to-read (#66)</t>
  </si>
  <si>
    <t>London: The Biography</t>
  </si>
  <si>
    <t>Peter Ackroyd</t>
  </si>
  <si>
    <t>Ackroyd, Peter</t>
  </si>
  <si>
    <t>to-read (#65)</t>
  </si>
  <si>
    <t>Harry Potter and the Deathly Hallows (Harry Potter, #7)</t>
  </si>
  <si>
    <t>Arthur A. Levine Books</t>
  </si>
  <si>
    <t>Harry Potter and the Half-Blood Prince (Harry Potter, #6)</t>
  </si>
  <si>
    <t>Project Hail Mary</t>
  </si>
  <si>
    <t>Andy Weir</t>
  </si>
  <si>
    <t>Weir, Andy</t>
  </si>
  <si>
    <t>Harry Potter and the Goblet of Fire (Harry Potter, #4)</t>
  </si>
  <si>
    <t>Scholastic</t>
  </si>
  <si>
    <t>Alternate Oscars</t>
  </si>
  <si>
    <t>Danny Peary</t>
  </si>
  <si>
    <t>Peary, Danny</t>
  </si>
  <si>
    <t>Delta</t>
  </si>
  <si>
    <t>to-read (#64)</t>
  </si>
  <si>
    <t>Harry Potter and the Chamber of Secrets (Harry Potter, #2)</t>
  </si>
  <si>
    <t>The Great Bridge: The Epic Story of the Building of the Brooklyn Bridge</t>
  </si>
  <si>
    <t>David McCullough</t>
  </si>
  <si>
    <t>McCullough, David</t>
  </si>
  <si>
    <t>Once a Runner</t>
  </si>
  <si>
    <t>John L. Parker Jr.</t>
  </si>
  <si>
    <t>Jr., John L. Parker</t>
  </si>
  <si>
    <t>Cedarwinds Pub Co</t>
  </si>
  <si>
    <t>Dune (Dune, #1)</t>
  </si>
  <si>
    <t>Frank Herbert</t>
  </si>
  <si>
    <t>Herbert, Frank</t>
  </si>
  <si>
    <t>Ace</t>
  </si>
  <si>
    <t>Tombstone: The Earp Brothers, Doc Holliday, and the Vendetta Ride from Hell (Frontier Lawmen)</t>
  </si>
  <si>
    <t>Tom Clavin</t>
  </si>
  <si>
    <t>Clavin, Tom</t>
  </si>
  <si>
    <t>St. Martin's Press</t>
  </si>
  <si>
    <t>to-read (#63)</t>
  </si>
  <si>
    <t>Hang Time: My Life in Basketball</t>
  </si>
  <si>
    <t>Elgin Baylor</t>
  </si>
  <si>
    <t>Baylor, Elgin</t>
  </si>
  <si>
    <t>Alan Eisenstock</t>
  </si>
  <si>
    <t>Mariner Books</t>
  </si>
  <si>
    <t>to-read (#62)</t>
  </si>
  <si>
    <t>Earl The Pearl: My Story</t>
  </si>
  <si>
    <t>Earl Monroe</t>
  </si>
  <si>
    <t>Monroe, Earl</t>
  </si>
  <si>
    <t>Quincy Troupe</t>
  </si>
  <si>
    <t>Rodale Books</t>
  </si>
  <si>
    <t>to-read (#61)</t>
  </si>
  <si>
    <t>Golden: The Miraculous Rise of Steph Curry</t>
  </si>
  <si>
    <t>Marcus Thompson</t>
  </si>
  <si>
    <t>Thompson, Marcus</t>
  </si>
  <si>
    <t>Atria Books</t>
  </si>
  <si>
    <t>to-read (#60)</t>
  </si>
  <si>
    <t>Tall Tales: The Glory Years of the NBA</t>
  </si>
  <si>
    <t>Terry Pluto</t>
  </si>
  <si>
    <t>Pluto, Terry</t>
  </si>
  <si>
    <t>University of Nebraska Press</t>
  </si>
  <si>
    <t>to-read (#59)</t>
  </si>
  <si>
    <t>Seven Seconds or Less: My Season on the Bench with the Runnin' and Gunnin' Phoenix Suns</t>
  </si>
  <si>
    <t>Jack McCallum</t>
  </si>
  <si>
    <t>McCallum, Jack</t>
  </si>
  <si>
    <t>Touchstone</t>
  </si>
  <si>
    <t>Kindle Edition</t>
  </si>
  <si>
    <t>to-read (#58)</t>
  </si>
  <si>
    <t>Tip-Off: How the 1984 NBA Draft Changed Basketball Forever</t>
  </si>
  <si>
    <t>Filip Bondy</t>
  </si>
  <si>
    <t>Bondy, Filip</t>
  </si>
  <si>
    <t>Da Capo Press</t>
  </si>
  <si>
    <t>to-read (#57)</t>
  </si>
  <si>
    <t>Michael Jordan: The Life</t>
  </si>
  <si>
    <t>Roland Lazenby</t>
  </si>
  <si>
    <t>Lazenby, Roland</t>
  </si>
  <si>
    <t>Little, Brown and Company</t>
  </si>
  <si>
    <t>Raiders!: The Story of the Greatest Fan Film Ever Made</t>
  </si>
  <si>
    <t>Eisenstock, Alan</t>
  </si>
  <si>
    <t>Thomas Dunne Books</t>
  </si>
  <si>
    <t>Back From the Future: A Celebration of the Greatest Time Travel Story Ever Told</t>
  </si>
  <si>
    <t>Brad Gilmore</t>
  </si>
  <si>
    <t>Gilmore, Brad</t>
  </si>
  <si>
    <t>Mango Media</t>
  </si>
  <si>
    <t>to-read (#56)</t>
  </si>
  <si>
    <t>We Don't Need Roads: The Making of the Back to the Future Trilogy</t>
  </si>
  <si>
    <t>Caseen Gaines</t>
  </si>
  <si>
    <t>Gaines, Caseen</t>
  </si>
  <si>
    <t>Making of Citizen Kane, Revised edition</t>
  </si>
  <si>
    <t>Robert L. Carringer</t>
  </si>
  <si>
    <t>Carringer, Robert L.</t>
  </si>
  <si>
    <t>University of California Press</t>
  </si>
  <si>
    <t>to-read (#55)</t>
  </si>
  <si>
    <t>Ultramarathon Man: Confessions of an All-Night Runner</t>
  </si>
  <si>
    <t>Dean Karnazes</t>
  </si>
  <si>
    <t>Karnazes, Dean</t>
  </si>
  <si>
    <t>TarcherPerigee</t>
  </si>
  <si>
    <t>The Revenant</t>
  </si>
  <si>
    <t>Michael Punke</t>
  </si>
  <si>
    <t>Punke, Michael</t>
  </si>
  <si>
    <t>Picador</t>
  </si>
  <si>
    <t>The Devil in the White City: Murder, Magic, and Madness at the Fair That Changed America</t>
  </si>
  <si>
    <t>Erik Larson</t>
  </si>
  <si>
    <t>Larson, Erik</t>
  </si>
  <si>
    <t>Crown Publishers</t>
  </si>
  <si>
    <t>My Marathon: Reflections on a Gold Medal Life</t>
  </si>
  <si>
    <t>Frank Shorter</t>
  </si>
  <si>
    <t>Shorter, Frank</t>
  </si>
  <si>
    <t>John Brant, Kenny Moore</t>
  </si>
  <si>
    <t>The Perks of Being a Wallflower</t>
  </si>
  <si>
    <t>Stephen Chbosky</t>
  </si>
  <si>
    <t>Chbosky, Stephen</t>
  </si>
  <si>
    <t>MTV Books/Pocket Books</t>
  </si>
  <si>
    <t>Ready Player One (Ready Player One, #1)</t>
  </si>
  <si>
    <t>Ernest Cline</t>
  </si>
  <si>
    <t>Cline, Ernest</t>
  </si>
  <si>
    <t>The Martian</t>
  </si>
  <si>
    <t>One Year Off: Leaving It All Behind for a Round-the-World Journey with Our Children</t>
  </si>
  <si>
    <t>David Elliot Cohen</t>
  </si>
  <si>
    <t>Cohen, David Elliot</t>
  </si>
  <si>
    <t>Travelers' Tales</t>
  </si>
  <si>
    <t>Timeline</t>
  </si>
  <si>
    <t>Michael Crichton</t>
  </si>
  <si>
    <t>Crichton, Michael</t>
  </si>
  <si>
    <t>Arrow Books</t>
  </si>
  <si>
    <t>Pre: The Story of America's Greatest Running Legend, Steve Prefontaine</t>
  </si>
  <si>
    <t>Tom Jordan</t>
  </si>
  <si>
    <t>Jordan, Tom</t>
  </si>
  <si>
    <t>In the Enemy's House: The Secret Saga of the FBI Agent and the Code Breaker Who Caught the Russian Spies</t>
  </si>
  <si>
    <t>Howard Blum</t>
  </si>
  <si>
    <t>Blum, Howard</t>
  </si>
  <si>
    <t>Harper Perennial</t>
  </si>
  <si>
    <t>Mr. Wilson's Cabinet Of Wonder: Pronged Ants, Horned Humans, Mice on Toast, and Other Marvels of Jurassic Technology</t>
  </si>
  <si>
    <t>Lawrence Weschler</t>
  </si>
  <si>
    <t>Weschler, Lawrence</t>
  </si>
  <si>
    <t>SPQR: A History of Ancient Rome</t>
  </si>
  <si>
    <t>Mary Beard</t>
  </si>
  <si>
    <t>Beard, Mary</t>
  </si>
  <si>
    <t>Liveright</t>
  </si>
  <si>
    <t>to-read (#54)</t>
  </si>
  <si>
    <t>Unbroken: A World War II Story of Survival, Resilience and Redemption</t>
  </si>
  <si>
    <t>Laura Hillenbrand</t>
  </si>
  <si>
    <t>Hillenbrand, Laura</t>
  </si>
  <si>
    <t>Random House</t>
  </si>
  <si>
    <t>to-read (#53)</t>
  </si>
  <si>
    <t>The Aeneid</t>
  </si>
  <si>
    <t>Virgil</t>
  </si>
  <si>
    <t>Virgil, Virgil</t>
  </si>
  <si>
    <t>David   West, Robert Fitzgerald</t>
  </si>
  <si>
    <t>The Hobbit, or There and Back Again</t>
  </si>
  <si>
    <t>J.R.R. Tolkien</t>
  </si>
  <si>
    <t>Tolkien, J.R.R.</t>
  </si>
  <si>
    <t>Douglas A. Anderson, Michael Hague, Jemima Catlin</t>
  </si>
  <si>
    <t>Houghton Mifflin</t>
  </si>
  <si>
    <t>First Man: The Life of Neil A. Armstrong</t>
  </si>
  <si>
    <t>James R. Hansen</t>
  </si>
  <si>
    <t>Hansen, James R.</t>
  </si>
  <si>
    <t>Movies (And Other Things)</t>
  </si>
  <si>
    <t>Arturo Torres</t>
  </si>
  <si>
    <t>Twelve</t>
  </si>
  <si>
    <t>The Spy and the Traitor: The Greatest Espionage Story of the Cold War</t>
  </si>
  <si>
    <t>Ben Macintyre</t>
  </si>
  <si>
    <t>Macintyre, Ben</t>
  </si>
  <si>
    <t>Signal</t>
  </si>
  <si>
    <t>to-read (#52)</t>
  </si>
  <si>
    <t>The Wright Brothers</t>
  </si>
  <si>
    <t>In the Garden of Beasts: Love, Terror, and an American Family in Hitler's Berlin</t>
  </si>
  <si>
    <t>Crown</t>
  </si>
  <si>
    <t>to-read (#51)</t>
  </si>
  <si>
    <t>The Second World War</t>
  </si>
  <si>
    <t>Antony Beevor</t>
  </si>
  <si>
    <t>Beevor, Antony</t>
  </si>
  <si>
    <t>to-read (#50)</t>
  </si>
  <si>
    <t>A Short History of England: The Glorious Story of a Rowdy Nation</t>
  </si>
  <si>
    <t>PublicAffairs</t>
  </si>
  <si>
    <t>Peter Pan</t>
  </si>
  <si>
    <t>J.M. Barrie</t>
  </si>
  <si>
    <t>Barrie, J.M.</t>
  </si>
  <si>
    <t>Michael Hague</t>
  </si>
  <si>
    <t>Henry Holt and Co.</t>
  </si>
  <si>
    <t>American Moonshot: John F. Kennedy and the Great Space Race</t>
  </si>
  <si>
    <t>Douglas Brinkley</t>
  </si>
  <si>
    <t>Brinkley, Douglas</t>
  </si>
  <si>
    <t>ebook</t>
  </si>
  <si>
    <t>The Fellowship of the Ring (The Lord of the Rings, #1)</t>
  </si>
  <si>
    <t>The Ghost Ship of Brooklyn: An Untold Story of the American Revolution</t>
  </si>
  <si>
    <t>Robert P.  Watson</t>
  </si>
  <si>
    <t>Watson, Robert P.</t>
  </si>
  <si>
    <t>The Song of Achilles</t>
  </si>
  <si>
    <t>Madeline Miller</t>
  </si>
  <si>
    <t>Miller, Madeline</t>
  </si>
  <si>
    <t>Bloomsbury Publishing</t>
  </si>
  <si>
    <t>The Return of the King (The Lord of the Rings, #3)</t>
  </si>
  <si>
    <t>The Two Towers (The Lord of the Rings, #2)</t>
  </si>
  <si>
    <t>Basketball: A Love Story</t>
  </si>
  <si>
    <t>Jackie MacMullan</t>
  </si>
  <si>
    <t>MacMullan, Jackie</t>
  </si>
  <si>
    <t>Rafe Bartholomew, Dan Klores</t>
  </si>
  <si>
    <t>Books on Tape</t>
  </si>
  <si>
    <t>Audio CD</t>
  </si>
  <si>
    <t>Adventures in the Screen Trade: A Personal View of Hollywood and Screenwriting</t>
  </si>
  <si>
    <t>William Goldman</t>
  </si>
  <si>
    <t>Goldman, William</t>
  </si>
  <si>
    <t>The Splendid and the Vile: A Saga of Churchill, Family, and Defiance During the Blitz</t>
  </si>
  <si>
    <t xml:space="preserve">Crown </t>
  </si>
  <si>
    <t>Simon  Schuster</t>
  </si>
  <si>
    <t>George Orwell</t>
  </si>
  <si>
    <t>Orwell, George</t>
  </si>
  <si>
    <t>Houghton Mifflin Harcourt</t>
  </si>
  <si>
    <t>to-read (#49)</t>
  </si>
  <si>
    <t>From the Earth to the Moon</t>
  </si>
  <si>
    <t>Aegypan</t>
  </si>
  <si>
    <t>to-read (#48)</t>
  </si>
  <si>
    <t>Gulliverâ€™s Travels</t>
  </si>
  <si>
    <t>Jonathan Swift</t>
  </si>
  <si>
    <t>Swift, Jonathan</t>
  </si>
  <si>
    <t>Robert DeMaria Jr.</t>
  </si>
  <si>
    <t>Penguin</t>
  </si>
  <si>
    <t>to-read (#47)</t>
  </si>
  <si>
    <t>The Adventures of Huckleberry Finn</t>
  </si>
  <si>
    <t>Mark Twain</t>
  </si>
  <si>
    <t>Twain, Mark</t>
  </si>
  <si>
    <t>Walter Trier, John Seelye, E.W. Kemble, Guy Cardwell, William Little Hughes, Tom Wilson</t>
  </si>
  <si>
    <t>Penguin Classics</t>
  </si>
  <si>
    <t>to-read (#46)</t>
  </si>
  <si>
    <t>The Swiss Family Robinson</t>
  </si>
  <si>
    <t>Johann David Wyss</t>
  </si>
  <si>
    <t>Wyss, Johann David</t>
  </si>
  <si>
    <t>Arthur Pober, Scott McKowen</t>
  </si>
  <si>
    <t>Sterling</t>
  </si>
  <si>
    <t>to-read (#45)</t>
  </si>
  <si>
    <t>Journey to the Center of the Earth</t>
  </si>
  <si>
    <t>Lowell Bair, Kim Stanley Robinson</t>
  </si>
  <si>
    <t>Bantam</t>
  </si>
  <si>
    <t>to-read (#44)</t>
  </si>
  <si>
    <t>Twenty Thousand Leagues Under the Sea (Captain Nemo, #2)</t>
  </si>
  <si>
    <t>Anthony Bonner</t>
  </si>
  <si>
    <t>Barnes &amp; Noble</t>
  </si>
  <si>
    <t>to-read (#43)</t>
  </si>
  <si>
    <t>The Adventures of Tom Sawyer</t>
  </si>
  <si>
    <t>Guy Cardwell, John Seelye, Mark Hallaq, Amanda Lee</t>
  </si>
  <si>
    <t>to-read (#41)</t>
  </si>
  <si>
    <t>Treasure Island</t>
  </si>
  <si>
    <t>Robert Louis Stevenson</t>
  </si>
  <si>
    <t>Stevenson, Robert Louis</t>
  </si>
  <si>
    <t>N.C. Wyeth</t>
  </si>
  <si>
    <t>Kingfisher</t>
  </si>
  <si>
    <t>to-read (#40)</t>
  </si>
  <si>
    <t>The Merry Adventures of Robin Hood</t>
  </si>
  <si>
    <t>Howard Pyle</t>
  </si>
  <si>
    <t>Pyle, Howard</t>
  </si>
  <si>
    <t>1st World Library - Literary Society</t>
  </si>
  <si>
    <t>to-read (#39)</t>
  </si>
  <si>
    <t>The Story of King Arthur and His Knights</t>
  </si>
  <si>
    <t>John F. Plummer</t>
  </si>
  <si>
    <t>Signet</t>
  </si>
  <si>
    <t>to-read (#38)</t>
  </si>
  <si>
    <t>Gunslinger: The Remarkable, Improbable, Iconic Life of Brett Favre</t>
  </si>
  <si>
    <t>Jeff Pearlman</t>
  </si>
  <si>
    <t>Pearlman, Jeff</t>
  </si>
  <si>
    <t>to-read (#37)</t>
  </si>
  <si>
    <t>A Tale of Two Cities</t>
  </si>
  <si>
    <t>Charles Dickens</t>
  </si>
  <si>
    <t>Dickens, Charles</t>
  </si>
  <si>
    <t>Richard Maxwell</t>
  </si>
  <si>
    <t>Penguin Books</t>
  </si>
  <si>
    <t>to-read (#36)</t>
  </si>
  <si>
    <t>The War of the Worlds</t>
  </si>
  <si>
    <t>H.G. Wells</t>
  </si>
  <si>
    <t>Wells, H.G.</t>
  </si>
  <si>
    <t>Arthur C. Clarke</t>
  </si>
  <si>
    <t>Random House Publishing Group</t>
  </si>
  <si>
    <t>to-read (#35)</t>
  </si>
  <si>
    <t>Inferno: The World at War, 1939-1945</t>
  </si>
  <si>
    <t>Max Hastings</t>
  </si>
  <si>
    <t>Hastings, Max</t>
  </si>
  <si>
    <t>Knopf</t>
  </si>
  <si>
    <t>to-read (#34)</t>
  </si>
  <si>
    <t>A Dance with Dragons (A Song of Ice and Fire, #5)</t>
  </si>
  <si>
    <t>George R.R. Martin</t>
  </si>
  <si>
    <t>Martin, George R.R.</t>
  </si>
  <si>
    <t>to-read (#33)</t>
  </si>
  <si>
    <t>A Feast for Crows (A Song of Ice and Fire, #4)</t>
  </si>
  <si>
    <t>Bantam Books</t>
  </si>
  <si>
    <t>to-read (#32)</t>
  </si>
  <si>
    <t>A Storm of Swords (A Song of Ice and Fire, #3)</t>
  </si>
  <si>
    <t>to-read (#31)</t>
  </si>
  <si>
    <t>A Clash of Kings  (A Song of Ice and Fire, #2)</t>
  </si>
  <si>
    <t>Random House Worlds</t>
  </si>
  <si>
    <t>to-read (#30)</t>
  </si>
  <si>
    <t>A Game of Thrones (A Song of Ice and Fire, #1)</t>
  </si>
  <si>
    <t>to-read (#29)</t>
  </si>
  <si>
    <t>Thirteen Months to Go: The Creation of the Empire State Building</t>
  </si>
  <si>
    <t>Geraldine B. Wagner</t>
  </si>
  <si>
    <t>Wagner, Geraldine B.</t>
  </si>
  <si>
    <t>Thunder Bay Pr</t>
  </si>
  <si>
    <t>to-read (#28)</t>
  </si>
  <si>
    <t>The British Are Coming: The War for America, Lexington to Princeton, 1775-1777</t>
  </si>
  <si>
    <t>Rick Atkinson</t>
  </si>
  <si>
    <t>Atkinson, Rick</t>
  </si>
  <si>
    <t>John Sterling</t>
  </si>
  <si>
    <t>to-read (#27)</t>
  </si>
  <si>
    <t>Titan: The Life of John D. Rockefeller, Sr.</t>
  </si>
  <si>
    <t>Ron Chernow</t>
  </si>
  <si>
    <t>Chernow, Ron</t>
  </si>
  <si>
    <t>to-read (#26)</t>
  </si>
  <si>
    <t>Jaws (Jaws, #1)</t>
  </si>
  <si>
    <t>Peter Benchley</t>
  </si>
  <si>
    <t>Benchley, Peter</t>
  </si>
  <si>
    <t>to-read (#25)</t>
  </si>
  <si>
    <t>The Breaks of the Game</t>
  </si>
  <si>
    <t>David Halberstam</t>
  </si>
  <si>
    <t>Halberstam, David</t>
  </si>
  <si>
    <t>to-read (#24)</t>
  </si>
  <si>
    <t>Moneyball</t>
  </si>
  <si>
    <t>Michael   Lewis</t>
  </si>
  <si>
    <t>Lewis, Michael</t>
  </si>
  <si>
    <t>W. W. Norton &amp; Company</t>
  </si>
  <si>
    <t>to-read (#23)</t>
  </si>
  <si>
    <t>When the Garden Was Eden: Clyde, the Captain, Dollar Bill, and the Glory Days of the New York Knicks</t>
  </si>
  <si>
    <t>Harvey Araton</t>
  </si>
  <si>
    <t>Araton, Harvey</t>
  </si>
  <si>
    <t>to-read (#22)</t>
  </si>
  <si>
    <t>The Immortal Life of Henrietta Lacks</t>
  </si>
  <si>
    <t>Rebecca Skloot</t>
  </si>
  <si>
    <t>Skloot, Rebecca</t>
  </si>
  <si>
    <t>Crown Publishing Group</t>
  </si>
  <si>
    <t>Macbeth</t>
  </si>
  <si>
    <t>William Shakespeare</t>
  </si>
  <si>
    <t>Shakespeare, William</t>
  </si>
  <si>
    <t>The Metamorphosis</t>
  </si>
  <si>
    <t>Franz Kafka</t>
  </si>
  <si>
    <t>Kafka, Franz</t>
  </si>
  <si>
    <t>Stanley Corngold</t>
  </si>
  <si>
    <t>Bantam Classics</t>
  </si>
  <si>
    <t>The Witches</t>
  </si>
  <si>
    <t>Roald Dahl</t>
  </si>
  <si>
    <t>Dahl, Roald</t>
  </si>
  <si>
    <t>Quentin Blake</t>
  </si>
  <si>
    <t>Charlie and the Great Glass Elevator (Charlie Bucket, #2)</t>
  </si>
  <si>
    <t>Viking Books for Young Readers</t>
  </si>
  <si>
    <t>Tuck Everlasting</t>
  </si>
  <si>
    <t>Natalie Babbitt</t>
  </si>
  <si>
    <t>Babbitt, Natalie</t>
  </si>
  <si>
    <t>Farrar, Straus and Giroux (BYR)</t>
  </si>
  <si>
    <t>Kon-Tiki</t>
  </si>
  <si>
    <t>Thor Heyerdahl</t>
  </si>
  <si>
    <t>Heyerdahl, Thor</t>
  </si>
  <si>
    <t>Rand McNally</t>
  </si>
  <si>
    <t>to-read (#21)</t>
  </si>
  <si>
    <t>Into Thin Air: A Personal Account of the Mt. Everest Disaster</t>
  </si>
  <si>
    <t>Jon Krakauer</t>
  </si>
  <si>
    <t>Krakauer, Jon</t>
  </si>
  <si>
    <t>Anchor Books</t>
  </si>
  <si>
    <t>to-read (#20)</t>
  </si>
  <si>
    <t>The Selfish Gene</t>
  </si>
  <si>
    <t>Richard Dawkins</t>
  </si>
  <si>
    <t>Dawkins, Richard</t>
  </si>
  <si>
    <t>Oxford University Press</t>
  </si>
  <si>
    <t>A Christmas Carol</t>
  </si>
  <si>
    <t>Joe L. Wheeler</t>
  </si>
  <si>
    <t xml:space="preserve">Bethany House Publishers </t>
  </si>
  <si>
    <t>A Peopleâ€™s History of the United States: 1492 - Present</t>
  </si>
  <si>
    <t>Howard Zinn</t>
  </si>
  <si>
    <t>Zinn, Howard</t>
  </si>
  <si>
    <t>to-read (#19)</t>
  </si>
  <si>
    <t>Rip Van Winkle and The legend of Sleepy Hollow</t>
  </si>
  <si>
    <t>Washington Irving</t>
  </si>
  <si>
    <t>Irving, Washington</t>
  </si>
  <si>
    <t>Alan  Hines</t>
  </si>
  <si>
    <t>to-read (#18)</t>
  </si>
  <si>
    <t>Black Like Me</t>
  </si>
  <si>
    <t>John Howard Griffin</t>
  </si>
  <si>
    <t>Griffin, John Howard</t>
  </si>
  <si>
    <t>East of Eden</t>
  </si>
  <si>
    <t>John Steinbeck</t>
  </si>
  <si>
    <t>Steinbeck, John</t>
  </si>
  <si>
    <t>to-read (#17)</t>
  </si>
  <si>
    <t>The Time Machine</t>
  </si>
  <si>
    <t>Carlo Pagetti, Greg Bear</t>
  </si>
  <si>
    <t>Signet Classics</t>
  </si>
  <si>
    <t>to-read (#16)</t>
  </si>
  <si>
    <t>The Princess Bride</t>
  </si>
  <si>
    <t>to-read (#15)</t>
  </si>
  <si>
    <t>Holes (Holes, #1)</t>
  </si>
  <si>
    <t>Louis Sachar</t>
  </si>
  <si>
    <t>Sachar, Louis</t>
  </si>
  <si>
    <t>Candide</t>
  </si>
  <si>
    <t>Voltaire</t>
  </si>
  <si>
    <t>Voltaire, Voltaire</t>
  </si>
  <si>
    <t>Sara Gioacchino Corcos, Don Hagen, Walter Jerrold, Rockwell Kent</t>
  </si>
  <si>
    <t>Dover Publications, Incorporated</t>
  </si>
  <si>
    <t>Ethan Frome</t>
  </si>
  <si>
    <t>Edith Wharton</t>
  </si>
  <si>
    <t>Wharton, Edith</t>
  </si>
  <si>
    <t>Anita Shreve, Elizabeth Ammons</t>
  </si>
  <si>
    <t>The Stranger</t>
  </si>
  <si>
    <t>Albert Camus</t>
  </si>
  <si>
    <t>Camus, Albert</t>
  </si>
  <si>
    <t>Matthew  Ward</t>
  </si>
  <si>
    <t>Vintage International</t>
  </si>
  <si>
    <t>Siddhartha</t>
  </si>
  <si>
    <t>Hermann Hesse</t>
  </si>
  <si>
    <t>Hesse, Hermann</t>
  </si>
  <si>
    <t>Zigmantas Ardickas, Hilda Rosner</t>
  </si>
  <si>
    <t>The Things They Carried</t>
  </si>
  <si>
    <t>Tim O'Brien</t>
  </si>
  <si>
    <t>O'Brien, Tim</t>
  </si>
  <si>
    <t>Broadway</t>
  </si>
  <si>
    <t>The Awakening</t>
  </si>
  <si>
    <t>Kate Chopin</t>
  </si>
  <si>
    <t>Chopin, Kate</t>
  </si>
  <si>
    <t>Elibron Classics</t>
  </si>
  <si>
    <t>Heart of Darkness</t>
  </si>
  <si>
    <t>Joseph Conrad</t>
  </si>
  <si>
    <t>Conrad, Joseph</t>
  </si>
  <si>
    <t>Green Integer</t>
  </si>
  <si>
    <t>All Quiet on the Western Front</t>
  </si>
  <si>
    <t>Erich Maria Remarque</t>
  </si>
  <si>
    <t>Remarque, Erich Maria</t>
  </si>
  <si>
    <t>Arthur Wesley Wheen</t>
  </si>
  <si>
    <t>to-read (#14)</t>
  </si>
  <si>
    <t>The Canterbury Tales</t>
  </si>
  <si>
    <t>Geoffrey Chaucer</t>
  </si>
  <si>
    <t>Chaucer, Geoffrey</t>
  </si>
  <si>
    <t>Nevill Coghill</t>
  </si>
  <si>
    <t>The Crucible</t>
  </si>
  <si>
    <t>Arthur Miller</t>
  </si>
  <si>
    <t>Miller, Arthur</t>
  </si>
  <si>
    <t>Christopher W.E. Bigsby</t>
  </si>
  <si>
    <t>The Giver (The Giver, #1)</t>
  </si>
  <si>
    <t>Lois Lowry</t>
  </si>
  <si>
    <t>Lowry, Lois</t>
  </si>
  <si>
    <t>Ember</t>
  </si>
  <si>
    <t>The Odyssey</t>
  </si>
  <si>
    <t>Homer</t>
  </si>
  <si>
    <t>Homer, Homer</t>
  </si>
  <si>
    <t>Robert Fagles, Bernard Knox</t>
  </si>
  <si>
    <t xml:space="preserve">Penguin Classics </t>
  </si>
  <si>
    <t>The Iliad</t>
  </si>
  <si>
    <t>Bernard Knox, Robert Fagles</t>
  </si>
  <si>
    <t>Origin (Robert Langdon, #5)</t>
  </si>
  <si>
    <t>to-read (#13)</t>
  </si>
  <si>
    <t>Inferno (Robert Langdon, #4)</t>
  </si>
  <si>
    <t>to-read (#12)</t>
  </si>
  <si>
    <t>The Lost Symbol (Robert Langdon, #3)</t>
  </si>
  <si>
    <t>to-read (#11)</t>
  </si>
  <si>
    <t>Angels &amp; Demons (Robert Langdon, #1)</t>
  </si>
  <si>
    <t>Pocket Books</t>
  </si>
  <si>
    <t>to-read (#10)</t>
  </si>
  <si>
    <t>The da Vinci Code</t>
  </si>
  <si>
    <t>Random House Audio</t>
  </si>
  <si>
    <t>to-read (#9)</t>
  </si>
  <si>
    <t>Night</t>
  </si>
  <si>
    <t>Elie Wiesel</t>
  </si>
  <si>
    <t>Wiesel, Elie</t>
  </si>
  <si>
    <t>Marion Wiesel, FranÃ§ois Mauriac</t>
  </si>
  <si>
    <t>Hill &amp; Wang</t>
  </si>
  <si>
    <t>Animal Farm</t>
  </si>
  <si>
    <t>Russell Baker, C.M. Woodhouse</t>
  </si>
  <si>
    <t>Romeo and Juliet</t>
  </si>
  <si>
    <t>Washington Square Press</t>
  </si>
  <si>
    <t>Pride and Prejudice</t>
  </si>
  <si>
    <t>Jane Austen</t>
  </si>
  <si>
    <t>Austen, Jane</t>
  </si>
  <si>
    <t>Anna Quindlen</t>
  </si>
  <si>
    <t>Modern Library</t>
  </si>
  <si>
    <t>Hamlet</t>
  </si>
  <si>
    <t>Harold Bloom, Rex Gibson, Israel Gollancz, Henry Norman Hudson, L.A. Sherman, Max J. Herzberg</t>
  </si>
  <si>
    <t>Cambridge University Press</t>
  </si>
  <si>
    <t>Brave New World</t>
  </si>
  <si>
    <t>Aldous Huxley</t>
  </si>
  <si>
    <t>Huxley, Aldous</t>
  </si>
  <si>
    <t>HarperPerennial / Perennial Classics</t>
  </si>
  <si>
    <t>One Flew Over the Cuckooâ€™s Nest</t>
  </si>
  <si>
    <t>Ken Kesey</t>
  </si>
  <si>
    <t>Kesey, Ken</t>
  </si>
  <si>
    <t>To Kill a Mockingbird</t>
  </si>
  <si>
    <t>Harper Lee</t>
  </si>
  <si>
    <t>Lee, Harper</t>
  </si>
  <si>
    <t xml:space="preserve">Harper Perennial Modern Classics </t>
  </si>
  <si>
    <t>Of Mice and Men</t>
  </si>
  <si>
    <t>The Scarlet Letter</t>
  </si>
  <si>
    <t>Nathaniel Hawthorne</t>
  </si>
  <si>
    <t>Hawthorne, Nathaniel</t>
  </si>
  <si>
    <t>Lord of the Flies</t>
  </si>
  <si>
    <t>William Golding</t>
  </si>
  <si>
    <t>Golding, William</t>
  </si>
  <si>
    <t>Charlie and the Chocolate Factory (Charlie Bucket, #1)</t>
  </si>
  <si>
    <t>Puffin Books</t>
  </si>
  <si>
    <t>The Last Olympian (Percy Jackson and the Olympians, #5)</t>
  </si>
  <si>
    <t>Rick Riordan</t>
  </si>
  <si>
    <t>Riordan, Rick</t>
  </si>
  <si>
    <t>Disney-Hyperion Books</t>
  </si>
  <si>
    <t>The Titanâ€™s Curse (Percy Jackson and the Olympians, #3)</t>
  </si>
  <si>
    <t>The Battle of the Labyrinth (Percy Jackson and the Olympians, #4)</t>
  </si>
  <si>
    <t>Hyperion Books for Children</t>
  </si>
  <si>
    <t>The Sea of Monsters (Percy Jackson and the Olympians, #2)</t>
  </si>
  <si>
    <t>Hyperion Books</t>
  </si>
  <si>
    <t>Dream Team: How Michael, Magic, Larry, Charles, and the Greatest Team of All Time Conquered the World and Changed the Game of Basketball Forever</t>
  </si>
  <si>
    <t>No Country for Old Men</t>
  </si>
  <si>
    <t>Cormac McCarthy</t>
  </si>
  <si>
    <t>McCarthy, Cormac</t>
  </si>
  <si>
    <t>Knopf Doubleday Publishing Group</t>
  </si>
  <si>
    <t>to-read (#8)</t>
  </si>
  <si>
    <t>L.A. Confidential (L.A. Quartet, #3)</t>
  </si>
  <si>
    <t>James Ellroy</t>
  </si>
  <si>
    <t>Ellroy, James</t>
  </si>
  <si>
    <t>Arrow</t>
  </si>
  <si>
    <t>to-read (#7)</t>
  </si>
  <si>
    <t>Jurassic Park (Jurassic Park, #1)</t>
  </si>
  <si>
    <t>to-read (#6)</t>
  </si>
  <si>
    <t>Nothing Lasts Forever (Die Hard, #1)</t>
  </si>
  <si>
    <t>Roderick Thorp</t>
  </si>
  <si>
    <t>Thorp, Roderick</t>
  </si>
  <si>
    <t>Graymalkin Media</t>
  </si>
  <si>
    <t>to-read (#5)</t>
  </si>
  <si>
    <t>The Hound of the Baskervilles (Sherlock Holmes, #5)</t>
  </si>
  <si>
    <t>Arthur Conan Doyle</t>
  </si>
  <si>
    <t>Doyle, Arthur Conan</t>
  </si>
  <si>
    <t>Mark Hallaq, Anne Perry</t>
  </si>
  <si>
    <t>to-read (#4)</t>
  </si>
  <si>
    <t>Zodiac</t>
  </si>
  <si>
    <t>Robert Graysmith</t>
  </si>
  <si>
    <t>Graysmith, Robert</t>
  </si>
  <si>
    <t>to-read (#3)</t>
  </si>
  <si>
    <t>Bridge of Spies: A True Story of the Cold War</t>
  </si>
  <si>
    <t>Giles Whittell</t>
  </si>
  <si>
    <t>Whittell, Giles</t>
  </si>
  <si>
    <t>Broadway Books</t>
  </si>
  <si>
    <t>to-read (#1)</t>
  </si>
  <si>
    <t>The Great Gatsby</t>
  </si>
  <si>
    <t>F. Scott Fitzgerald</t>
  </si>
  <si>
    <t>Fitzgerald, F. Scott</t>
  </si>
  <si>
    <t>The Book of Basketball: The NBA According to The Sports Guy</t>
  </si>
  <si>
    <t>Bill Simmons</t>
  </si>
  <si>
    <t>Simmons, Bill</t>
  </si>
  <si>
    <t>Malcolm Gladwell</t>
  </si>
  <si>
    <t>ESPN</t>
  </si>
  <si>
    <t>The Lightning Thief (Percy Jackson and the Olympians, #1)</t>
  </si>
  <si>
    <t>Disney Hyperion Books</t>
  </si>
  <si>
    <t>Harry Potter and the Cursed Child: Parts One and Two (Harry Potter, #8)</t>
  </si>
  <si>
    <t>Jack Thorne, John Tiffany</t>
  </si>
  <si>
    <t>Little, Brown</t>
  </si>
  <si>
    <t>Mockingjay (The Hunger Games, #3)</t>
  </si>
  <si>
    <t>Suzanne Collins</t>
  </si>
  <si>
    <t>Collins, Suzanne</t>
  </si>
  <si>
    <t>Scholastic Press</t>
  </si>
  <si>
    <t>Catching Fire (The Hunger Games, #2)</t>
  </si>
  <si>
    <t>The Hunger Games (The Hunger Games, #1)</t>
  </si>
  <si>
    <t xml:space="preserve">Reader </t>
  </si>
  <si>
    <t>John</t>
  </si>
  <si>
    <t>The Shining (The Shining, #1)</t>
  </si>
  <si>
    <t xml:space="preserve">New English Library (Hodder &amp; Stoughton) </t>
  </si>
  <si>
    <t>to-read (#104)</t>
  </si>
  <si>
    <t>Phil</t>
  </si>
  <si>
    <t>Lorne: The Man Who Invented Saturday Night Live</t>
  </si>
  <si>
    <t>Susan    Morrison</t>
  </si>
  <si>
    <t>Morrison, Susan</t>
  </si>
  <si>
    <t>to-read (#103)</t>
  </si>
  <si>
    <t>Live From New York: The Complete, Uncensored History of Saturday Night Live as Told by Its Stars, Writers, and Guests: Newly Updated and Expanded for SNL's 40th Season by Tom Shales (2015-02-26)</t>
  </si>
  <si>
    <t>Tom Shales</t>
  </si>
  <si>
    <t>Shales, Tom</t>
  </si>
  <si>
    <t>Little, Brown US</t>
  </si>
  <si>
    <t>to-read (#102)</t>
  </si>
  <si>
    <t>Blood in the Garden: The Flagrant History of the 1990s New York Knicks</t>
  </si>
  <si>
    <t>Chris  Herring</t>
  </si>
  <si>
    <t>Herring, Chris</t>
  </si>
  <si>
    <t>currently-reading</t>
  </si>
  <si>
    <t>currently-reading (#2)</t>
  </si>
  <si>
    <t>The Kid Stays in the Picture</t>
  </si>
  <si>
    <t>Robert  Evans</t>
  </si>
  <si>
    <t>Evans, Robert</t>
  </si>
  <si>
    <t>Faber &amp; Faber</t>
  </si>
  <si>
    <t>currently-reading (#1)</t>
  </si>
  <si>
    <t>YOU CAN'T MAKE THIS UP</t>
  </si>
  <si>
    <t>Al Michaels</t>
  </si>
  <si>
    <t>Michaels, Al</t>
  </si>
  <si>
    <t>Thresholds Books</t>
  </si>
  <si>
    <t>The Path to Paradise: A Francis Ford Coppola Story</t>
  </si>
  <si>
    <t>Sam Wasson</t>
  </si>
  <si>
    <t>Wasson, Sam</t>
  </si>
  <si>
    <t>Vineland</t>
  </si>
  <si>
    <t>Thomas Pynchon</t>
  </si>
  <si>
    <t>Pynchon, Thomas</t>
  </si>
  <si>
    <t>Rowohlt Tb.</t>
  </si>
  <si>
    <t>to-read (#101)</t>
  </si>
  <si>
    <t>The Victory Machine: The Making and Unmaking of the Warriors Dynasty</t>
  </si>
  <si>
    <t>Ethan Sherwood Strauss</t>
  </si>
  <si>
    <t>Strauss, Ethan Sherwood</t>
  </si>
  <si>
    <t>The Wager: A Tale of Shipwreck, Mutiny and Murder</t>
  </si>
  <si>
    <t>David Grann</t>
  </si>
  <si>
    <t>Grann, David</t>
  </si>
  <si>
    <t>to-read (#100)</t>
  </si>
  <si>
    <t>Serving the Servant: Remembering Kurt Cobain</t>
  </si>
  <si>
    <t>Danny Goldberg</t>
  </si>
  <si>
    <t>Goldberg, Danny</t>
  </si>
  <si>
    <t>Ecco</t>
  </si>
  <si>
    <t>Sprawlball: A Visual Tour of the New Era of the NBA</t>
  </si>
  <si>
    <t>Kirk Goldsberry</t>
  </si>
  <si>
    <t>Goldsberry, Kirk</t>
  </si>
  <si>
    <t>to-read (#99)</t>
  </si>
  <si>
    <t>West by West: My Charmed, Tormented Life</t>
  </si>
  <si>
    <t>Jerry     West</t>
  </si>
  <si>
    <t>West, Jerry</t>
  </si>
  <si>
    <t>Jonathan Coleman</t>
  </si>
  <si>
    <t>to-read (#98)</t>
  </si>
  <si>
    <t>Sex, Drugs, and Cocoa Puffs: A Low Culture Manifesto</t>
  </si>
  <si>
    <t>Chuck Klosterman</t>
  </si>
  <si>
    <t>Klosterman, Chuck</t>
  </si>
  <si>
    <t>His Last Bow (Sherlock Holmes, #8)</t>
  </si>
  <si>
    <t>Otto Penzler</t>
  </si>
  <si>
    <t>Headline</t>
  </si>
  <si>
    <t>to-read (#77)</t>
  </si>
  <si>
    <t>Juiced: Wild Times, Rampant 'Roids, Smash Hits, and How Baseball Got Big</t>
  </si>
  <si>
    <t>JosÃ© Canseco</t>
  </si>
  <si>
    <t>Canseco, JosÃ©</t>
  </si>
  <si>
    <t>It Books</t>
  </si>
  <si>
    <t>The Illiad (Classics Illustrated)</t>
  </si>
  <si>
    <t>William B. Jones Jr.</t>
  </si>
  <si>
    <t>Jack Lake Productions Inc.</t>
  </si>
  <si>
    <t>Comic</t>
  </si>
  <si>
    <t>to-read (#97)</t>
  </si>
  <si>
    <t>Dune Messiah (Dune #2)</t>
  </si>
  <si>
    <t>Brian Herbert</t>
  </si>
  <si>
    <t>to-read (#96)</t>
  </si>
  <si>
    <t>Hollywood: The Oral History</t>
  </si>
  <si>
    <t>Jeanine Basinger</t>
  </si>
  <si>
    <t>Basinger, Jeanine</t>
  </si>
  <si>
    <t>Harper Paperbacks</t>
  </si>
  <si>
    <t>to-read (#95)</t>
  </si>
  <si>
    <t>Cinema Speculation</t>
  </si>
  <si>
    <t>HarperCollins</t>
  </si>
  <si>
    <t>to-read (#94)</t>
  </si>
  <si>
    <t>The Making of a Miracle: The Untold Story of the Captain of the 1980 Gold Medal-Winning U.S. Olympic Hockey Team</t>
  </si>
  <si>
    <t>Mike Eruzione</t>
  </si>
  <si>
    <t>Eruzione, Mike</t>
  </si>
  <si>
    <t>Neal E. Boudette</t>
  </si>
  <si>
    <t>HarperCollins and Blackstone Publishing</t>
  </si>
  <si>
    <t>MP3 CD</t>
  </si>
  <si>
    <t>The Big Goodbye: Chinatown and the Last Years of Hollywood</t>
  </si>
  <si>
    <t>Flatiron Books</t>
  </si>
  <si>
    <t>Invincible: Inside Arsenal's Unbeaten 2003-2004 Season</t>
  </si>
  <si>
    <t>Amy  Lawrence</t>
  </si>
  <si>
    <t>Lawrence, Amy</t>
  </si>
  <si>
    <t>ArsÃ¨ne Wenger</t>
  </si>
  <si>
    <t>Low Life: Lures and Snares of Old New York</t>
  </si>
  <si>
    <t>Lucy Sante</t>
  </si>
  <si>
    <t>Sante, Lucy</t>
  </si>
  <si>
    <t>Farrar, Straus and Giroux</t>
  </si>
  <si>
    <t>to-read (#93)</t>
  </si>
  <si>
    <t>One of Them</t>
  </si>
  <si>
    <t>Musa Okwonga</t>
  </si>
  <si>
    <t>Okwonga, Musa</t>
  </si>
  <si>
    <t>Unbound</t>
  </si>
  <si>
    <t>Chums: How A Tiny Caste of Oxford Tories Took Over The UK</t>
  </si>
  <si>
    <t>Simon Kuper</t>
  </si>
  <si>
    <t>Kuper, Simon</t>
  </si>
  <si>
    <t>IPS - Profile Books</t>
  </si>
  <si>
    <t>to-read (#92)</t>
  </si>
  <si>
    <t>The Jordan Rules: The Inside Story of One Turbulent Season with Michael Jordan and the Chicago Bulls</t>
  </si>
  <si>
    <t>Sam  Smith</t>
  </si>
  <si>
    <t>Smith, Sam</t>
  </si>
  <si>
    <t>Doug Grud</t>
  </si>
  <si>
    <t>Napoleon: A Life</t>
  </si>
  <si>
    <t>Andrew Roberts</t>
  </si>
  <si>
    <t>Roberts, Andrew</t>
  </si>
  <si>
    <t>Viking Pr</t>
  </si>
  <si>
    <t>Unguarded</t>
  </si>
  <si>
    <t>Scottie Pippen</t>
  </si>
  <si>
    <t>Pippen, Scottie</t>
  </si>
  <si>
    <t>Michael Arkush</t>
  </si>
  <si>
    <t>Bubbleball: Inside the NBA's Fight to Save a Season</t>
  </si>
  <si>
    <t>Ben Golliver</t>
  </si>
  <si>
    <t>Golliver, Ben</t>
  </si>
  <si>
    <t>Harry N. Abrams</t>
  </si>
  <si>
    <t>But What If We're Wrong? Thinking About the Present As If It Were the Past</t>
  </si>
  <si>
    <t>Penguin Press</t>
  </si>
  <si>
    <t>to-read (#91)</t>
  </si>
  <si>
    <t>The Nineties</t>
  </si>
  <si>
    <t>to-read (#90)</t>
  </si>
  <si>
    <t>Leave the Gun, Take the Cannoli: The Epic Story of the Making of The Godfather</t>
  </si>
  <si>
    <t>Mark Seal</t>
  </si>
  <si>
    <t>Seal, Mark</t>
  </si>
  <si>
    <t>Gallery Books</t>
  </si>
  <si>
    <t>to-read (#89)</t>
  </si>
  <si>
    <t>The Perfect Mile: Three Athletes, One Goal, and Less Than Four Minutes to Achieve It</t>
  </si>
  <si>
    <t>Neal Bascomb</t>
  </si>
  <si>
    <t>Bascomb, Neal</t>
  </si>
  <si>
    <t>Casino Royale (James Bond, #1)</t>
  </si>
  <si>
    <t>Ian Fleming</t>
  </si>
  <si>
    <t>Fleming, Ian</t>
  </si>
  <si>
    <t>Jeffery Deaver</t>
  </si>
  <si>
    <t>White Noise</t>
  </si>
  <si>
    <t>Don DeLillo</t>
  </si>
  <si>
    <t>DeLillo, Don</t>
  </si>
  <si>
    <t>to-read (#88)</t>
  </si>
  <si>
    <t>Dr. J: The Autobiography</t>
  </si>
  <si>
    <t>Julius Erving</t>
  </si>
  <si>
    <t>Erving, Julius</t>
  </si>
  <si>
    <t>to-read (#87)</t>
  </si>
  <si>
    <t>Alex Ferguson: My Autobiography</t>
  </si>
  <si>
    <t>Alex Ferguson</t>
  </si>
  <si>
    <t>Ferguson, Alex</t>
  </si>
  <si>
    <t>Hodder &amp; Stoughton</t>
  </si>
  <si>
    <t>to-read (#86)</t>
  </si>
  <si>
    <t>Those Guys Have All the Fun: Inside the World of ESPN</t>
  </si>
  <si>
    <t>James Andrew Miller</t>
  </si>
  <si>
    <t>Miller, James Andrew</t>
  </si>
  <si>
    <t>to-read (#85)</t>
  </si>
  <si>
    <t>The Club: How the English Premier League Became the Wildest, Richest, Most Disruptive Force in Sports</t>
  </si>
  <si>
    <t>Joshua  Robinson</t>
  </si>
  <si>
    <t>Robinson, Joshua</t>
  </si>
  <si>
    <t>Jonathan Clegg</t>
  </si>
  <si>
    <t>Will</t>
  </si>
  <si>
    <t>Will  Smith</t>
  </si>
  <si>
    <t>Smith, Will</t>
  </si>
  <si>
    <t>Mark Manson</t>
  </si>
  <si>
    <t>to-read (#84)</t>
  </si>
  <si>
    <t>A Short History of England</t>
  </si>
  <si>
    <t>Profile Books</t>
  </si>
  <si>
    <t>The Anti-Christ</t>
  </si>
  <si>
    <t>Friedrich Nietzsche</t>
  </si>
  <si>
    <t>Nietzsche, Friedrich</t>
  </si>
  <si>
    <t>Adamant Media Corporation</t>
  </si>
  <si>
    <t>The Communist Manifesto</t>
  </si>
  <si>
    <t>Karl Marx</t>
  </si>
  <si>
    <t>Marx, Karl</t>
  </si>
  <si>
    <t>Friedrich Engels, Leon Trotsky, Samuel Moore, Erkin Ã–zalp, Amanda Lee, Antonio Carlos Braga, Aldrin Alexander Evies, Oqtay EloÄŸlu</t>
  </si>
  <si>
    <t>The Sign of Four (Sherlock Holmes, #2)</t>
  </si>
  <si>
    <t>It's Better to Be Feared: The New England Patriots Dynasty and the Pursuit of Greatness</t>
  </si>
  <si>
    <t>Seth Wickersham</t>
  </si>
  <si>
    <t>Wickersham, Seth</t>
  </si>
  <si>
    <t>to-read (#83)</t>
  </si>
  <si>
    <t>Crown Archetype</t>
  </si>
  <si>
    <t>Making Sense of the Troubles: The Story of the Conflict in Northern Ireland</t>
  </si>
  <si>
    <t>David McKittrick</t>
  </si>
  <si>
    <t>McKittrick, David</t>
  </si>
  <si>
    <t>David McVea</t>
  </si>
  <si>
    <t>New Amsterdam Books</t>
  </si>
  <si>
    <t>to-read (#82)</t>
  </si>
  <si>
    <t>Northern Ireland: The Troubles: From The Provos to The Det, 1968â€“1998 (History of Terror)</t>
  </si>
  <si>
    <t>Kenneth Lesley-Dixon</t>
  </si>
  <si>
    <t>Lesley-Dixon, Kenneth</t>
  </si>
  <si>
    <t>Pen &amp; Sword Military</t>
  </si>
  <si>
    <t>to-read (#81)</t>
  </si>
  <si>
    <t>to-read (#80)</t>
  </si>
  <si>
    <t>King Lear</t>
  </si>
  <si>
    <t>William James Rolfe</t>
  </si>
  <si>
    <t>Foul! The Connie Hawkins Story</t>
  </si>
  <si>
    <t>David  Wolf</t>
  </si>
  <si>
    <t>Wolf, David</t>
  </si>
  <si>
    <t>Holt, Rinehart and Winston</t>
  </si>
  <si>
    <t>to-read (#79)</t>
  </si>
  <si>
    <t>A Study in Scarlet (Sherlock Holmes, #1)</t>
  </si>
  <si>
    <t>Digireads.com</t>
  </si>
  <si>
    <t>The Case-Book of Sherlock Holmes (Sherlock Holmes, #9)</t>
  </si>
  <si>
    <t>Collector's Library</t>
  </si>
  <si>
    <t>to-read (#78)</t>
  </si>
  <si>
    <t>The Valley of Fear (Sherlock Holmes, #7)</t>
  </si>
  <si>
    <t>David Timson</t>
  </si>
  <si>
    <t>Naxos Audio Books</t>
  </si>
  <si>
    <t>to-read (#76)</t>
  </si>
  <si>
    <t>The Return of Sherlock Holmes (Sherlock Holmes, #6)</t>
  </si>
  <si>
    <t>Owen Dudley Edwards, Angus Wilson, Richard Lancelyn Green</t>
  </si>
  <si>
    <t>to-read (#75)</t>
  </si>
  <si>
    <t>Anne Perry, Mark Hallaq</t>
  </si>
  <si>
    <t>to-read (#74)</t>
  </si>
  <si>
    <t>The Memoirs of Sherlock Holmes (Sherlock Holmes, #4)</t>
  </si>
  <si>
    <t>Owen Dudley Edwards, Christopher Roden</t>
  </si>
  <si>
    <t>to-read (#73)</t>
  </si>
  <si>
    <t>The Adventures of Sherlock Holmes (Sherlock Holmes, #3)</t>
  </si>
  <si>
    <t>to-read (#72)</t>
  </si>
  <si>
    <t>KG: A to Z: An Uncensored Encyclopedia of Life, Basketball, and Everything in Between</t>
  </si>
  <si>
    <t>Kevin Garnett</t>
  </si>
  <si>
    <t>Garnett, Kevin</t>
  </si>
  <si>
    <t>England Expects: A History of the England Football Team</t>
  </si>
  <si>
    <t>James Corbett</t>
  </si>
  <si>
    <t>Corbett, James</t>
  </si>
  <si>
    <t>DeCoubertin Books</t>
  </si>
  <si>
    <t>to-read (#71)</t>
  </si>
  <si>
    <t>Fifty Years of Hurt</t>
  </si>
  <si>
    <t>Henry Winter</t>
  </si>
  <si>
    <t>Winter, Henry</t>
  </si>
  <si>
    <t>Bantam Press</t>
  </si>
  <si>
    <t>to-read (#70)</t>
  </si>
  <si>
    <t>Dracula</t>
  </si>
  <si>
    <t>Bram Stoker</t>
  </si>
  <si>
    <t>Stoker, Bram</t>
  </si>
  <si>
    <t>RubÃ©n Toledo, Nina Auerbach, David J. Skal</t>
  </si>
  <si>
    <t>Norton</t>
  </si>
  <si>
    <t>Make My Day: Movie Culture in the Age of Reagan</t>
  </si>
  <si>
    <t>J. Hoberman</t>
  </si>
  <si>
    <t>Hoberman, J.</t>
  </si>
  <si>
    <t>The New Press</t>
  </si>
  <si>
    <t>Skywalking: The Life And Films of George Lucas</t>
  </si>
  <si>
    <t>Dale M. Pollock</t>
  </si>
  <si>
    <t>Pollock, Dale M.</t>
  </si>
  <si>
    <t>Da Capo</t>
  </si>
  <si>
    <t>The Last Season: A Team In Search of Its Soul</t>
  </si>
  <si>
    <t>Phil Jackson</t>
  </si>
  <si>
    <t>Jackson, Phil</t>
  </si>
  <si>
    <t>The Penguin Press</t>
  </si>
  <si>
    <t>The Franchise: Building a Winner With the World Champion Detroit Pistons, Basketballs Bad Boys</t>
  </si>
  <si>
    <t>Cameron Stauth</t>
  </si>
  <si>
    <t>Stauth, Cameron</t>
  </si>
  <si>
    <t>William Morrow &amp; Co</t>
  </si>
  <si>
    <t>Every Day I Fight</t>
  </si>
  <si>
    <t>Stuart  Scott</t>
  </si>
  <si>
    <t>Scott, Stuart</t>
  </si>
  <si>
    <t>Larry Platt</t>
  </si>
  <si>
    <t>Blue Rider Pr</t>
  </si>
  <si>
    <t>The Goldblum Variations: Adventures of Jeff Goldblum Across the Known (and Unknown) Universe</t>
  </si>
  <si>
    <t>Helen McClory</t>
  </si>
  <si>
    <t>McClory, Helen</t>
  </si>
  <si>
    <t>KD: Kevin Durant's Relentless Pursuit to Be the Greatest</t>
  </si>
  <si>
    <t>When the Game Was Ours</t>
  </si>
  <si>
    <t>Larry Bird</t>
  </si>
  <si>
    <t>Bird, Larry</t>
  </si>
  <si>
    <t>Earvin "Magic" Johnson, Jackie MacMullan</t>
  </si>
  <si>
    <t>Shoe Dog: A Memoir by the Creator of Nike</t>
  </si>
  <si>
    <t>Phil Knight</t>
  </si>
  <si>
    <t>Knight, Phil</t>
  </si>
  <si>
    <t>The Big Picture: The Fight for the Future of Movies</t>
  </si>
  <si>
    <t>Ben Fritz</t>
  </si>
  <si>
    <t>Fritz, Ben</t>
  </si>
  <si>
    <t>Harper Business</t>
  </si>
  <si>
    <t>Three-Ring Circus: Kobe, Shaq, Phil, and the Crazy Years of the Lakers Dynasty</t>
  </si>
  <si>
    <t>Boys Among Men: How the Prep-to-Pro Generation Redefined the NBA and Sparked a Basketball Revolution</t>
  </si>
  <si>
    <t>Jonathan Abrams</t>
  </si>
  <si>
    <t>Abrams, Jonathan</t>
  </si>
  <si>
    <t>Forty-Eight Minutes: A Night in the Life of the NBA</t>
  </si>
  <si>
    <t>Bob Ryan</t>
  </si>
  <si>
    <t>Ryan, Bob</t>
  </si>
  <si>
    <t>Collier Books</t>
  </si>
  <si>
    <t>Loose Balls: The Short, Wild Life of the American Basketball Association</t>
  </si>
  <si>
    <t>A Promised Land</t>
  </si>
  <si>
    <t>Barack Obama</t>
  </si>
  <si>
    <t>Obama, Barack</t>
  </si>
  <si>
    <t>Francis Ledoux, Maria Skibniewska</t>
  </si>
  <si>
    <t>The Great Movies</t>
  </si>
  <si>
    <t>Roger Ebert</t>
  </si>
  <si>
    <t>Ebert, Roger</t>
  </si>
  <si>
    <t>The Story of Hollywood: An Illustrated History</t>
  </si>
  <si>
    <t>Gregory Paul Williams</t>
  </si>
  <si>
    <t>Williams, Gregory Paul</t>
  </si>
  <si>
    <t>Bl Pr Llc</t>
  </si>
  <si>
    <t>Easy Riders, Raging Bulls: How the Sex-Drugs-and-Rock 'n' Roll Generation Saved Hollywood</t>
  </si>
  <si>
    <t>Peter Biskind</t>
  </si>
  <si>
    <t>Biskind, Peter</t>
  </si>
  <si>
    <t>Rebels on the Backlot: Six Maverick Directors and How They Conquered the Hollywood Studio System (P.S.)</t>
  </si>
  <si>
    <t>Sharon Waxman</t>
  </si>
  <si>
    <t>Waxman, Sharon</t>
  </si>
  <si>
    <t>William Morrow Paperbacks</t>
  </si>
  <si>
    <t>The American Cinema: Directors and Directions, 1929-1968</t>
  </si>
  <si>
    <t>Andrew Sarris</t>
  </si>
  <si>
    <t>Sarris, Andrew</t>
  </si>
  <si>
    <t>America's Quarterback: Bart Starr and the Rise of the National Football League</t>
  </si>
  <si>
    <t>Keith Dunnavant</t>
  </si>
  <si>
    <t>Dunnavant, Keith</t>
  </si>
  <si>
    <t>When Pride Still Mattered : A Life Of Vince Lombardi</t>
  </si>
  <si>
    <t>David Maraniss</t>
  </si>
  <si>
    <t>Maraniss, David</t>
  </si>
  <si>
    <t>Showtime: Magic, Kareem, Riley, and the Los Angeles Lakers Dynasty of the 1980s</t>
  </si>
  <si>
    <t>Avery</t>
  </si>
  <si>
    <t>Fab Five: Basketball, Trash Talk, The American Dream</t>
  </si>
  <si>
    <t>Mitch Albom</t>
  </si>
  <si>
    <t>Albom, Mitch</t>
  </si>
  <si>
    <t>The Rivalry: Bill Russell, Wilt Chamberlain, and the Golden Age of Basketball</t>
  </si>
  <si>
    <t>John                   Taylor</t>
  </si>
  <si>
    <t>Taylor, John</t>
  </si>
  <si>
    <t>Second Wind</t>
  </si>
  <si>
    <t>Bill    Russell</t>
  </si>
  <si>
    <t>Russell, Bill</t>
  </si>
  <si>
    <t>Taylor Branch</t>
  </si>
  <si>
    <t>The Last Days of John Lennon</t>
  </si>
  <si>
    <t>James  Patterson</t>
  </si>
  <si>
    <t>Patterson, James</t>
  </si>
  <si>
    <t>Casey Sherman, Dave Wedge</t>
  </si>
  <si>
    <t>Thinking Basketball</t>
  </si>
  <si>
    <t>Ben Taylor</t>
  </si>
  <si>
    <t>Taylor, Ben</t>
  </si>
  <si>
    <t>CreateSpace Independent Publishing Platform</t>
  </si>
  <si>
    <t>The Cap: How Larry Fleisher and David Stern Built the Modern NBA</t>
  </si>
  <si>
    <t>Joshua  Mendelsohn</t>
  </si>
  <si>
    <t>Mendelsohn, Joshua</t>
  </si>
  <si>
    <t>We Should All Be Feminists</t>
  </si>
  <si>
    <t>Chimamanda Ngozi Adichie</t>
  </si>
  <si>
    <t>Adichie, Chimamanda Ngozi</t>
  </si>
  <si>
    <t>The Plague</t>
  </si>
  <si>
    <t>Stuart Gilbert</t>
  </si>
  <si>
    <t>Agincourt</t>
  </si>
  <si>
    <t>Bernard Cornwell</t>
  </si>
  <si>
    <t>Cornwell, Bernard</t>
  </si>
  <si>
    <t>HarperCollins Publishers</t>
  </si>
  <si>
    <t>Band of Brothers: E Company, 506th Regiment, 101st Airborne from Normandy to Hitler's Eagle's Nest</t>
  </si>
  <si>
    <t>Stephen E. Ambrose</t>
  </si>
  <si>
    <t>Ambrose, Stephen E.</t>
  </si>
  <si>
    <t>Simon &amp; Schuster; Media Tie-In edition</t>
  </si>
  <si>
    <t>Common Sense, The Rights of Man and Other Essential Writings</t>
  </si>
  <si>
    <t>Thomas Paine</t>
  </si>
  <si>
    <t>Paine, Thomas</t>
  </si>
  <si>
    <t>Jack Fruchtman Jr., Sidney Hook</t>
  </si>
  <si>
    <t>Paul Newman: A Life</t>
  </si>
  <si>
    <t>Shawn Levy</t>
  </si>
  <si>
    <t>Levy, Shawn</t>
  </si>
  <si>
    <t>The Rise and Fall of the Third Reich: A History of Nazi Germany</t>
  </si>
  <si>
    <t>William L. Shirer</t>
  </si>
  <si>
    <t>Shirer, William L.</t>
  </si>
  <si>
    <t>Waterloo: The True Story of Four Days, Three Armies and Three Battles</t>
  </si>
  <si>
    <t>William Collins</t>
  </si>
  <si>
    <t>A New World Begins: The History of the French Revolution</t>
  </si>
  <si>
    <t>Jeremy D. Popkin</t>
  </si>
  <si>
    <t>Popkin, Jeremy D.</t>
  </si>
  <si>
    <t>Basic Books</t>
  </si>
  <si>
    <t>The French Revolution and What Went Wrong</t>
  </si>
  <si>
    <t>Stephen  Clarke</t>
  </si>
  <si>
    <t>Clarke, Stephen</t>
  </si>
  <si>
    <t>Cornerstone Digital</t>
  </si>
  <si>
    <t>God Is Not Great: How Religion Poisons Everything</t>
  </si>
  <si>
    <t>Christopher Hitchens</t>
  </si>
  <si>
    <t>Hitchens, Christopher</t>
  </si>
  <si>
    <t>Twelve Books</t>
  </si>
  <si>
    <t>1066: The Year of the Conquest</t>
  </si>
  <si>
    <t>David Howarth</t>
  </si>
  <si>
    <t>Howarth, David</t>
  </si>
  <si>
    <t>The Wars of the Roses: The Fall of the Plantagenets and the Rise of the Tudors</t>
  </si>
  <si>
    <t>Dan Jones</t>
  </si>
  <si>
    <t>Jones, Dan</t>
  </si>
  <si>
    <t>The Plantagenets: The Warrior Kings and Queens Who Made England</t>
  </si>
  <si>
    <t>Critique of Pure Reason</t>
  </si>
  <si>
    <t>Immanuel Kant</t>
  </si>
  <si>
    <t>Kant, Immanuel</t>
  </si>
  <si>
    <t>Paul Guyer, Allen W. Wood</t>
  </si>
  <si>
    <t>Beyond Good and Evil</t>
  </si>
  <si>
    <t>Michael Tanner, R.J. Hollingdale</t>
  </si>
  <si>
    <t>Henry V</t>
  </si>
  <si>
    <t>Michael Neill, Paul Werstine, Barbara A. Mowat</t>
  </si>
  <si>
    <t>Richard III</t>
  </si>
  <si>
    <t>John Jowett</t>
  </si>
  <si>
    <t>Notes from Underground</t>
  </si>
  <si>
    <t>Fyodor Dostoevsky</t>
  </si>
  <si>
    <t>Dostoevsky, Fyodor</t>
  </si>
  <si>
    <t>Richard Pevear, Larissa Volokhonsky, Donald Fanger</t>
  </si>
  <si>
    <t>Vintage Classics</t>
  </si>
  <si>
    <t>The Divine Comedy: Inferno - Purgatorio - Paradiso</t>
  </si>
  <si>
    <t>Dante Alighieri</t>
  </si>
  <si>
    <t>Alighieri, Dante</t>
  </si>
  <si>
    <t>Allen Mandelbaum, Eugenio Montale, Peter Armour, Sandro Botticelli</t>
  </si>
  <si>
    <t>Everyman's Library</t>
  </si>
  <si>
    <t>Paradise Lost</t>
  </si>
  <si>
    <t>John Milton</t>
  </si>
  <si>
    <t>Milton, John</t>
  </si>
  <si>
    <t>Julius Caesar</t>
  </si>
  <si>
    <t>Harold Bloom, Roma Gill, William Allan Neilson</t>
  </si>
  <si>
    <t>The Hitchhikerâ€™s Guide to the Galaxy (The Hitchhiker's Guide to the Galaxy, #1)</t>
  </si>
  <si>
    <t>Douglas Adams</t>
  </si>
  <si>
    <t>Adams, Douglas</t>
  </si>
  <si>
    <t>Del Rey</t>
  </si>
  <si>
    <t>Inferno</t>
  </si>
  <si>
    <t>Anthony Esolen</t>
  </si>
  <si>
    <t>Why Orwell Matters</t>
  </si>
  <si>
    <t>Peter S. Beagle</t>
  </si>
  <si>
    <t>Fahrenheit 451</t>
  </si>
  <si>
    <t>Ray Bradbury</t>
  </si>
  <si>
    <t>Bradbury, Ray</t>
  </si>
  <si>
    <t>Neil Gaiman</t>
  </si>
  <si>
    <t>Hilda Rosner, Zigmantas Ardickas</t>
  </si>
  <si>
    <t>Where the Red Fern Grows</t>
  </si>
  <si>
    <t>Wilson Rawls</t>
  </si>
  <si>
    <t>Rawls, Wilson</t>
  </si>
  <si>
    <t>Yearling</t>
  </si>
  <si>
    <t>The Red Badge of Courage</t>
  </si>
  <si>
    <t>Stephen Crane</t>
  </si>
  <si>
    <t>Crane, Stephen</t>
  </si>
  <si>
    <t>Clayton, Del. : Prestwick House Literary Touchstone Classics,</t>
  </si>
  <si>
    <t>The BFG</t>
  </si>
  <si>
    <t>Science(ish): The Peculiar Science Behind the Movies</t>
  </si>
  <si>
    <t>Rick Edwards</t>
  </si>
  <si>
    <t>Edwards, Rick</t>
  </si>
  <si>
    <t>Michael Brooks</t>
  </si>
  <si>
    <t>Atlantic Books</t>
  </si>
  <si>
    <t>A Farewell to Arms</t>
  </si>
  <si>
    <t>Ernest Hemingway</t>
  </si>
  <si>
    <t>Hemingway, Ernest</t>
  </si>
  <si>
    <t>Checkpoint Charlie: The Cold War, The Berlin Wall, and the Most Dangerous Place On Earth (Compelling Cold War History)</t>
  </si>
  <si>
    <t>Iain MacGregor</t>
  </si>
  <si>
    <t>MacGregor, Iain</t>
  </si>
  <si>
    <t>The Godfather (The Godfather, #1)</t>
  </si>
  <si>
    <t>Mario Puzo</t>
  </si>
  <si>
    <t>Puzo, Mario</t>
  </si>
  <si>
    <t>Robert Thompson, Peter Bart</t>
  </si>
  <si>
    <t>NAL</t>
  </si>
  <si>
    <t>Lost Horizon</t>
  </si>
  <si>
    <t>James Hilton</t>
  </si>
  <si>
    <t>Hilton, James</t>
  </si>
  <si>
    <t>Open Road Media</t>
  </si>
  <si>
    <t>Catch-22</t>
  </si>
  <si>
    <t>Joseph Heller</t>
  </si>
  <si>
    <t>Heller, Joseph</t>
  </si>
  <si>
    <t xml:space="preserve">Simon &amp; Schuster </t>
  </si>
  <si>
    <t>Slaughterhouse-Five</t>
  </si>
  <si>
    <t>Kurt Vonnegut Jr.</t>
  </si>
  <si>
    <t>Jr., Kurt Vonnegut</t>
  </si>
  <si>
    <t>Dial Press</t>
  </si>
  <si>
    <t>Instant Replay: The Green Bay Diary of Jerry Kramer</t>
  </si>
  <si>
    <t>Jerry Kramer</t>
  </si>
  <si>
    <t>Kramer, Jerry</t>
  </si>
  <si>
    <t>For Your Eyes Only: Ian Fleming and James Bond</t>
  </si>
  <si>
    <t>Bloomsbury UK</t>
  </si>
  <si>
    <t>Driven: From Homeless to Hero, My Journeys On and Off Lambeau Field</t>
  </si>
  <si>
    <t>Donald Driver</t>
  </si>
  <si>
    <t>Driver, Donald</t>
  </si>
  <si>
    <t>The Old Man and the Sea</t>
  </si>
  <si>
    <t>The Sun Also Rises</t>
  </si>
  <si>
    <t>Pan Books</t>
  </si>
  <si>
    <t>Les MisÃ©rables</t>
  </si>
  <si>
    <t>Victor Hugo</t>
  </si>
  <si>
    <t>Hugo, Victor</t>
  </si>
  <si>
    <t>Norman MacAfee, Charles E. Wilbour, Lee Fahnestock, Isabel Florence Hapgood</t>
  </si>
  <si>
    <t>Playing for Keeps: Michael Jordan and the World He Made</t>
  </si>
  <si>
    <t>Book Length</t>
  </si>
  <si>
    <t>Pages Read</t>
  </si>
  <si>
    <t>Average between my rating and average rating</t>
  </si>
  <si>
    <t>Sum of Pages Read</t>
  </si>
  <si>
    <t>Row Labels</t>
  </si>
  <si>
    <t>Grand Total</t>
  </si>
  <si>
    <t>Average of Average Rating</t>
  </si>
  <si>
    <t>Column Labels</t>
  </si>
  <si>
    <t>Sum of Pages Read2</t>
  </si>
  <si>
    <t>F</t>
  </si>
  <si>
    <t>Sum of Number of Pages</t>
  </si>
  <si>
    <t>Average of Number of Pages</t>
  </si>
  <si>
    <t>Long</t>
  </si>
  <si>
    <t>Medium</t>
  </si>
  <si>
    <t>Short</t>
  </si>
  <si>
    <t>Very Long</t>
  </si>
  <si>
    <t>Very Short</t>
  </si>
  <si>
    <t>Sum of Read Count</t>
  </si>
  <si>
    <t>decade</t>
  </si>
  <si>
    <t>Average of Average between my rating and average rating</t>
  </si>
  <si>
    <t>Sum of Year Published</t>
  </si>
  <si>
    <t>&lt;1/1/2015</t>
  </si>
  <si>
    <t>2015</t>
  </si>
  <si>
    <t>2019</t>
  </si>
  <si>
    <t>2020</t>
  </si>
  <si>
    <t>2021</t>
  </si>
  <si>
    <t>2023</t>
  </si>
  <si>
    <t>2016</t>
  </si>
  <si>
    <t>2017</t>
  </si>
  <si>
    <t>2022</t>
  </si>
  <si>
    <t>2024</t>
  </si>
  <si>
    <t>2025</t>
  </si>
  <si>
    <t>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</si>
</sst>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63">
    <dxf>
      <numFmt numFmtId="167" formatCode="0.000"/>
    </dxf>
    <dxf>
      <numFmt numFmtId="2" formatCode="0.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  <dxf>
      <numFmt numFmtId="168" formatCode="0.00000000"/>
    </dxf>
    <dxf>
      <numFmt numFmtId="167" formatCode="0.000"/>
    </dxf>
    <dxf>
      <numFmt numFmtId="2" formatCode="0.00"/>
    </dxf>
    <dxf>
      <numFmt numFmtId="167" formatCode="0.0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166" formatCode="0.0000"/>
    </dxf>
    <dxf>
      <numFmt numFmtId="166" formatCode="0.0000"/>
    </dxf>
    <dxf>
      <numFmt numFmtId="165" formatCode="0.00000"/>
    </dxf>
    <dxf>
      <numFmt numFmtId="165" formatCode="0.00000"/>
    </dxf>
    <dxf>
      <numFmt numFmtId="165" formatCode="0.00000"/>
    </dxf>
    <dxf>
      <numFmt numFmtId="164" formatCode="0.000000"/>
    </dxf>
    <dxf>
      <numFmt numFmtId="164" formatCode="0.000000"/>
    </dxf>
    <dxf>
      <numFmt numFmtId="164" formatCode="0.000000"/>
    </dxf>
    <dxf>
      <numFmt numFmtId="169" formatCode="0.0000000"/>
    </dxf>
    <dxf>
      <numFmt numFmtId="169" formatCode="0.0000000"/>
    </dxf>
    <dxf>
      <numFmt numFmtId="169" formatCode="0.0000000"/>
    </dxf>
    <dxf>
      <numFmt numFmtId="168" formatCode="0.00000000"/>
    </dxf>
    <dxf>
      <numFmt numFmtId="168" formatCode="0.00000000"/>
    </dxf>
    <dxf>
      <numFmt numFmtId="168" formatCode="0.00000000"/>
    </dxf>
    <dxf>
      <numFmt numFmtId="167" formatCode="0.0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2" formatCode="0.00"/>
    </dxf>
    <dxf>
      <numFmt numFmtId="167" formatCode="0.0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167" formatCode="0.000"/>
    </dxf>
    <dxf>
      <numFmt numFmtId="2" formatCode="0.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  <dxf>
      <numFmt numFmtId="168" formatCode="0.0000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0" formatCode="0.0"/>
    </dxf>
    <dxf>
      <numFmt numFmtId="2" formatCode="0.00"/>
    </dxf>
    <dxf>
      <numFmt numFmtId="167" formatCode="0.0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  <dxf>
      <numFmt numFmtId="168" formatCode="0.000000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  <dxf>
      <numFmt numFmtId="168" formatCode="0.000000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  <dxf>
      <numFmt numFmtId="168" formatCode="0.000000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  <dxf>
      <numFmt numFmtId="168" formatCode="0.000000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  <dxf>
      <numFmt numFmtId="168" formatCode="0.00000000"/>
    </dxf>
    <dxf>
      <numFmt numFmtId="2" formatCode="0.00"/>
    </dxf>
    <dxf>
      <numFmt numFmtId="2" formatCode="0.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  <dxf>
      <numFmt numFmtId="167" formatCode="0.000"/>
    </dxf>
    <dxf>
      <numFmt numFmtId="166" formatCode="0.0000"/>
    </dxf>
    <dxf>
      <numFmt numFmtId="165" formatCode="0.00000"/>
    </dxf>
    <dxf>
      <numFmt numFmtId="164" formatCode="0.000000"/>
    </dxf>
    <dxf>
      <numFmt numFmtId="169" formatCode="0.0000000"/>
    </dxf>
    <dxf>
      <numFmt numFmtId="168" formatCode="0.00000000"/>
    </dxf>
    <dxf>
      <numFmt numFmtId="167" formatCode="0.000"/>
    </dxf>
    <dxf>
      <numFmt numFmtId="166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[John Goodreads 3-11-25.xlsx]Number of Books Read!PivotTable23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Books Read by Book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Books Read'!$B$3:$B$4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Books Read'!$A$5:$A$9</c:f>
              <c:strCache>
                <c:ptCount val="5"/>
                <c:pt idx="0">
                  <c:v>Very Short</c:v>
                </c:pt>
                <c:pt idx="1">
                  <c:v>Very Long</c:v>
                </c:pt>
                <c:pt idx="2">
                  <c:v>Long</c:v>
                </c:pt>
                <c:pt idx="3">
                  <c:v>Short</c:v>
                </c:pt>
                <c:pt idx="4">
                  <c:v>Medium</c:v>
                </c:pt>
              </c:strCache>
            </c:strRef>
          </c:cat>
          <c:val>
            <c:numRef>
              <c:f>'Number of Books Read'!$B$5:$B$9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17</c:v>
                </c:pt>
                <c:pt idx="3">
                  <c:v>32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C-4907-A094-F04D04AB8B6F}"/>
            </c:ext>
          </c:extLst>
        </c:ser>
        <c:ser>
          <c:idx val="1"/>
          <c:order val="1"/>
          <c:tx>
            <c:strRef>
              <c:f>'Number of Books Read'!$C$3:$C$4</c:f>
              <c:strCache>
                <c:ptCount val="1"/>
                <c:pt idx="0">
                  <c:v>Phil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Books Read'!$A$5:$A$9</c:f>
              <c:strCache>
                <c:ptCount val="5"/>
                <c:pt idx="0">
                  <c:v>Very Short</c:v>
                </c:pt>
                <c:pt idx="1">
                  <c:v>Very Long</c:v>
                </c:pt>
                <c:pt idx="2">
                  <c:v>Long</c:v>
                </c:pt>
                <c:pt idx="3">
                  <c:v>Short</c:v>
                </c:pt>
                <c:pt idx="4">
                  <c:v>Medium</c:v>
                </c:pt>
              </c:strCache>
            </c:strRef>
          </c:cat>
          <c:val>
            <c:numRef>
              <c:f>'Number of Books Read'!$C$5:$C$9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5</c:v>
                </c:pt>
                <c:pt idx="3">
                  <c:v>37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1C-4907-A094-F04D04AB8B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0716240"/>
        <c:axId val="790712640"/>
      </c:barChart>
      <c:catAx>
        <c:axId val="79071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12640"/>
        <c:crosses val="autoZero"/>
        <c:auto val="1"/>
        <c:lblAlgn val="ctr"/>
        <c:lblOffset val="100"/>
        <c:noMultiLvlLbl val="0"/>
      </c:catAx>
      <c:valAx>
        <c:axId val="79071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71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[John Goodreads 3-11-25.xlsx]Average rating by length!PivotTable53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by length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rating by length'!$B$3:$B$4</c:f>
              <c:strCache>
                <c:ptCount val="1"/>
                <c:pt idx="0">
                  <c:v>John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 by length'!$A$5:$A$9</c:f>
              <c:strCache>
                <c:ptCount val="5"/>
                <c:pt idx="0">
                  <c:v>Long</c:v>
                </c:pt>
                <c:pt idx="1">
                  <c:v>Medium</c:v>
                </c:pt>
                <c:pt idx="2">
                  <c:v>Short</c:v>
                </c:pt>
                <c:pt idx="3">
                  <c:v>Very Long</c:v>
                </c:pt>
                <c:pt idx="4">
                  <c:v>Very Short</c:v>
                </c:pt>
              </c:strCache>
            </c:strRef>
          </c:cat>
          <c:val>
            <c:numRef>
              <c:f>'Average rating by length'!$B$5:$B$9</c:f>
              <c:numCache>
                <c:formatCode>0.00</c:formatCode>
                <c:ptCount val="5"/>
                <c:pt idx="0">
                  <c:v>4.2381818181818183</c:v>
                </c:pt>
                <c:pt idx="1">
                  <c:v>4.0688297872340415</c:v>
                </c:pt>
                <c:pt idx="2">
                  <c:v>3.6820238095238103</c:v>
                </c:pt>
                <c:pt idx="3">
                  <c:v>4.3507692307692318</c:v>
                </c:pt>
                <c:pt idx="4">
                  <c:v>3.3216666666666668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6-4AAD-8883-97D97D808D8F}"/>
            </c:ext>
          </c:extLst>
        </c:ser>
        <c:ser>
          <c:idx val="1"/>
          <c:order val="1"/>
          <c:tx>
            <c:strRef>
              <c:f>'Average rating by length'!$C$3:$C$4</c:f>
              <c:strCache>
                <c:ptCount val="1"/>
                <c:pt idx="0">
                  <c:v>Phil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'Average rating by length'!$A$5:$A$9</c:f>
              <c:strCache>
                <c:ptCount val="5"/>
                <c:pt idx="0">
                  <c:v>Long</c:v>
                </c:pt>
                <c:pt idx="1">
                  <c:v>Medium</c:v>
                </c:pt>
                <c:pt idx="2">
                  <c:v>Short</c:v>
                </c:pt>
                <c:pt idx="3">
                  <c:v>Very Long</c:v>
                </c:pt>
                <c:pt idx="4">
                  <c:v>Very Short</c:v>
                </c:pt>
              </c:strCache>
            </c:strRef>
          </c:cat>
          <c:val>
            <c:numRef>
              <c:f>'Average rating by length'!$C$5:$C$9</c:f>
              <c:numCache>
                <c:formatCode>0.00</c:formatCode>
                <c:ptCount val="5"/>
                <c:pt idx="0">
                  <c:v>4.1042105263157893</c:v>
                </c:pt>
                <c:pt idx="1">
                  <c:v>4.0469600000000021</c:v>
                </c:pt>
                <c:pt idx="2">
                  <c:v>3.6941666666666664</c:v>
                </c:pt>
                <c:pt idx="3">
                  <c:v>4.2149999999999999</c:v>
                </c:pt>
                <c:pt idx="4">
                  <c:v>3.9420000000000002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D6-4AAD-8883-97D97D808D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62280184"/>
        <c:axId val="962277664"/>
      </c:barChart>
      <c:catAx>
        <c:axId val="962280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77664"/>
        <c:crosses val="autoZero"/>
        <c:auto val="1"/>
        <c:lblAlgn val="ctr"/>
        <c:lblOffset val="100"/>
        <c:noMultiLvlLbl val="0"/>
      </c:catAx>
      <c:valAx>
        <c:axId val="9622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28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_xlchart.v1.5</cx:f>
      </cx:numDim>
    </cx:data>
    <cx:data id="2">
      <cx:strDim type="cat">
        <cx:f>_xlchart.v1.1</cx:f>
      </cx:strDim>
      <cx:numDim type="val">
        <cx:f>_xlchart.v1.7</cx:f>
      </cx:numDim>
    </cx:data>
    <cx:data id="3">
      <cx:strDim type="cat">
        <cx:f>_xlchart.v1.1</cx:f>
      </cx:strDim>
      <cx:numDim type="val">
        <cx:f>_xlchart.v1.9</cx:f>
      </cx:numDim>
    </cx:data>
    <cx:data id="4">
      <cx:strDim type="cat">
        <cx:f>_xlchart.v1.1</cx:f>
      </cx:strDim>
      <cx:numDim type="val">
        <cx:f>_xlchart.v1.11</cx:f>
      </cx:numDim>
    </cx:data>
    <cx:data id="5">
      <cx:strDim type="cat">
        <cx:f>_xlchart.v1.1</cx:f>
      </cx:strDim>
      <cx:numDim type="val">
        <cx:f>_xlchart.v1.13</cx:f>
      </cx:numDim>
    </cx:data>
    <cx:data id="6">
      <cx:strDim type="cat">
        <cx:f>_xlchart.v1.1</cx:f>
      </cx:strDim>
      <cx:numDim type="val">
        <cx:f>_xlchart.v1.15</cx:f>
      </cx:numDim>
    </cx:data>
    <cx:data id="7">
      <cx:strDim type="cat">
        <cx:f>_xlchart.v1.1</cx:f>
      </cx:strDim>
      <cx:numDim type="val">
        <cx:f>_xlchart.v1.17</cx:f>
      </cx:numDim>
    </cx:data>
    <cx:data id="8">
      <cx:strDim type="cat">
        <cx:f>_xlchart.v1.1</cx:f>
      </cx:strDim>
      <cx:numDim type="val">
        <cx:f>_xlchart.v1.19</cx:f>
      </cx:numDim>
    </cx:data>
    <cx:data id="9">
      <cx:strDim type="cat">
        <cx:f>_xlchart.v1.1</cx:f>
      </cx:strDim>
      <cx:numDim type="val">
        <cx:f>_xlchart.v1.21</cx:f>
      </cx:numDim>
    </cx:data>
    <cx:data id="10">
      <cx:strDim type="cat">
        <cx:f>_xlchart.v1.1</cx:f>
      </cx:strDim>
      <cx:numDim type="val">
        <cx:f>_xlchart.v1.23</cx:f>
      </cx:numDim>
    </cx:data>
    <cx:data id="11">
      <cx:strDim type="cat">
        <cx:f>_xlchart.v1.1</cx:f>
      </cx:strDim>
      <cx:numDim type="val">
        <cx:f>_xlchart.v1.25</cx:f>
      </cx:numDim>
    </cx:data>
    <cx:data id="12">
      <cx:strDim type="cat">
        <cx:f>_xlchart.v1.1</cx:f>
      </cx:strDim>
      <cx:numDim type="val">
        <cx:f>_xlchart.v1.27</cx:f>
      </cx:numDim>
    </cx:data>
    <cx:data id="13">
      <cx:strDim type="cat">
        <cx:f>_xlchart.v1.1</cx:f>
      </cx:strDim>
      <cx:numDim type="val">
        <cx:f>_xlchart.v1.29</cx:f>
      </cx:numDim>
    </cx:data>
    <cx:data id="14">
      <cx:strDim type="cat">
        <cx:f>_xlchart.v1.1</cx:f>
      </cx:strDim>
      <cx:numDim type="val">
        <cx:f>_xlchart.v1.31</cx:f>
      </cx:numDim>
    </cx:data>
    <cx:data id="15">
      <cx:strDim type="cat">
        <cx:f>_xlchart.v1.1</cx:f>
      </cx:strDim>
      <cx:numDim type="val">
        <cx:f>_xlchart.v1.33</cx:f>
      </cx:numDim>
    </cx:data>
    <cx:data id="16">
      <cx:strDim type="cat">
        <cx:f>_xlchart.v1.1</cx:f>
      </cx:strDim>
      <cx:numDim type="val">
        <cx:f>_xlchart.v1.35</cx:f>
      </cx:numDim>
    </cx:data>
    <cx:data id="17">
      <cx:strDim type="cat">
        <cx:f>_xlchart.v1.1</cx:f>
      </cx:strDim>
      <cx:numDim type="val">
        <cx:f>_xlchart.v1.37</cx:f>
      </cx:numDim>
    </cx:data>
    <cx:data id="18">
      <cx:strDim type="cat">
        <cx:f>_xlchart.v1.1</cx:f>
      </cx:strDim>
      <cx:numDim type="val">
        <cx:f>_xlchart.v1.39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Average Ratings Histogram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clusteredColumn" uniqueId="{7A5C491C-4496-4E90-BE49-C9FE8F895E84}" formatIdx="0">
          <cx:tx>
            <cx:txData>
              <cx:f>_xlchart.v1.2</cx:f>
              <cx:v>Average Rating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DD05E678-0729-493D-99AB-97A74F256C9A}" formatIdx="1">
          <cx:tx>
            <cx:txData>
              <cx:f>_xlchart.v1.4</cx:f>
              <cx:v>Average between my rating and average rating</cx:v>
            </cx:txData>
          </cx:tx>
          <cx:dataLabels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22025A80-8C1D-49EE-8CF2-68963C367A40}" formatIdx="2">
          <cx:tx>
            <cx:txData>
              <cx:f>_xlchart.v1.6</cx:f>
              <cx:v>Publisher</cx:v>
            </cx:txData>
          </cx:tx>
          <cx:dataLabels>
            <cx:visibility seriesName="0" categoryName="0" value="1"/>
          </cx:dataLabels>
          <cx:dataId val="2"/>
          <cx:layoutPr>
            <cx:binning intervalClosed="r"/>
          </cx:layoutPr>
        </cx:series>
        <cx:series layoutId="clusteredColumn" hidden="1" uniqueId="{1FDA37C9-6CB9-4000-B8B7-D5B1777BBE68}" formatIdx="3">
          <cx:tx>
            <cx:txData>
              <cx:f>_xlchart.v1.8</cx:f>
              <cx:v>Binding</cx:v>
            </cx:txData>
          </cx:tx>
          <cx:dataLabels>
            <cx:visibility seriesName="0" categoryName="0" value="1"/>
          </cx:dataLabels>
          <cx:dataId val="3"/>
          <cx:layoutPr>
            <cx:binning intervalClosed="r"/>
          </cx:layoutPr>
        </cx:series>
        <cx:series layoutId="clusteredColumn" hidden="1" uniqueId="{4C8F8C6D-342A-4565-A1EC-3F1DA0A07845}" formatIdx="4">
          <cx:tx>
            <cx:txData>
              <cx:f>_xlchart.v1.10</cx:f>
              <cx:v>Book Length</cx:v>
            </cx:txData>
          </cx:tx>
          <cx:dataLabels>
            <cx:visibility seriesName="0" categoryName="0" value="1"/>
          </cx:dataLabels>
          <cx:dataId val="4"/>
          <cx:layoutPr>
            <cx:binning intervalClosed="r"/>
          </cx:layoutPr>
        </cx:series>
        <cx:series layoutId="clusteredColumn" hidden="1" uniqueId="{4C2A12CC-A1E7-4BE2-B83E-A785D96AA738}" formatIdx="5">
          <cx:tx>
            <cx:txData>
              <cx:f>_xlchart.v1.12</cx:f>
              <cx:v>Number of Pages</cx:v>
            </cx:txData>
          </cx:tx>
          <cx:dataLabels>
            <cx:visibility seriesName="0" categoryName="0" value="1"/>
          </cx:dataLabels>
          <cx:dataId val="5"/>
          <cx:layoutPr>
            <cx:binning intervalClosed="r"/>
          </cx:layoutPr>
        </cx:series>
        <cx:series layoutId="clusteredColumn" hidden="1" uniqueId="{6113C3C4-610D-4653-B1BD-14A126D702A5}" formatIdx="6">
          <cx:tx>
            <cx:txData>
              <cx:f>_xlchart.v1.14</cx:f>
              <cx:v>Pages Read</cx:v>
            </cx:txData>
          </cx:tx>
          <cx:dataLabels>
            <cx:visibility seriesName="0" categoryName="0" value="1"/>
          </cx:dataLabels>
          <cx:dataId val="6"/>
          <cx:layoutPr>
            <cx:binning intervalClosed="r"/>
          </cx:layoutPr>
        </cx:series>
        <cx:series layoutId="clusteredColumn" hidden="1" uniqueId="{B4F582E0-D373-4C45-9E33-D9F3A731D539}" formatIdx="7">
          <cx:tx>
            <cx:txData>
              <cx:f>_xlchart.v1.16</cx:f>
              <cx:v>Year Published</cx:v>
            </cx:txData>
          </cx:tx>
          <cx:dataLabels>
            <cx:visibility seriesName="0" categoryName="0" value="1"/>
          </cx:dataLabels>
          <cx:dataId val="7"/>
          <cx:layoutPr>
            <cx:binning intervalClosed="r"/>
          </cx:layoutPr>
        </cx:series>
        <cx:series layoutId="clusteredColumn" hidden="1" uniqueId="{3572D2E8-0C6E-42F7-838E-B61DAA26A8BC}" formatIdx="8">
          <cx:tx>
            <cx:txData>
              <cx:f>_xlchart.v1.18</cx:f>
              <cx:v>decade</cx:v>
            </cx:txData>
          </cx:tx>
          <cx:dataLabels>
            <cx:visibility seriesName="0" categoryName="0" value="1"/>
          </cx:dataLabels>
          <cx:dataId val="8"/>
          <cx:layoutPr>
            <cx:binning intervalClosed="r"/>
          </cx:layoutPr>
        </cx:series>
        <cx:series layoutId="clusteredColumn" hidden="1" uniqueId="{0C5015F6-78EE-4B28-AB74-D43916F20DF3}" formatIdx="9">
          <cx:tx>
            <cx:txData>
              <cx:f>_xlchart.v1.20</cx:f>
              <cx:v>Original Publication Year</cx:v>
            </cx:txData>
          </cx:tx>
          <cx:dataLabels>
            <cx:visibility seriesName="0" categoryName="0" value="1"/>
          </cx:dataLabels>
          <cx:dataId val="9"/>
          <cx:layoutPr>
            <cx:binning intervalClosed="r"/>
          </cx:layoutPr>
        </cx:series>
        <cx:series layoutId="clusteredColumn" hidden="1" uniqueId="{C1F3FD01-294D-4F33-819A-8878DE2C18AD}" formatIdx="10">
          <cx:tx>
            <cx:txData>
              <cx:f>_xlchart.v1.22</cx:f>
              <cx:v>Date Read</cx:v>
            </cx:txData>
          </cx:tx>
          <cx:dataLabels>
            <cx:visibility seriesName="0" categoryName="0" value="1"/>
          </cx:dataLabels>
          <cx:dataId val="10"/>
          <cx:layoutPr>
            <cx:binning intervalClosed="r"/>
          </cx:layoutPr>
        </cx:series>
        <cx:series layoutId="clusteredColumn" hidden="1" uniqueId="{B4D46685-6948-48B5-BF83-FB1385B9885E}" formatIdx="11">
          <cx:tx>
            <cx:txData>
              <cx:f>_xlchart.v1.24</cx:f>
              <cx:v>Date Added</cx:v>
            </cx:txData>
          </cx:tx>
          <cx:dataLabels>
            <cx:visibility seriesName="0" categoryName="0" value="1"/>
          </cx:dataLabels>
          <cx:dataId val="11"/>
          <cx:layoutPr>
            <cx:binning intervalClosed="r"/>
          </cx:layoutPr>
        </cx:series>
        <cx:series layoutId="clusteredColumn" hidden="1" uniqueId="{D82CAED3-8CCF-4C17-AE3C-9F6B154AABA2}" formatIdx="12">
          <cx:tx>
            <cx:txData>
              <cx:f>_xlchart.v1.26</cx:f>
              <cx:v>Bookshelves</cx:v>
            </cx:txData>
          </cx:tx>
          <cx:dataLabels>
            <cx:visibility seriesName="0" categoryName="0" value="1"/>
          </cx:dataLabels>
          <cx:dataId val="12"/>
          <cx:layoutPr>
            <cx:binning intervalClosed="r"/>
          </cx:layoutPr>
        </cx:series>
        <cx:series layoutId="clusteredColumn" hidden="1" uniqueId="{CF97B34B-84E8-4AEB-9F68-53317384D7C3}" formatIdx="13">
          <cx:tx>
            <cx:txData>
              <cx:f>_xlchart.v1.28</cx:f>
              <cx:v>Bookshelves with positions</cx:v>
            </cx:txData>
          </cx:tx>
          <cx:dataLabels>
            <cx:visibility seriesName="0" categoryName="0" value="1"/>
          </cx:dataLabels>
          <cx:dataId val="13"/>
          <cx:layoutPr>
            <cx:binning intervalClosed="r"/>
          </cx:layoutPr>
        </cx:series>
        <cx:series layoutId="clusteredColumn" hidden="1" uniqueId="{465DF8E4-8565-4C9E-9FEA-93F6D55CEEF4}" formatIdx="14">
          <cx:tx>
            <cx:txData>
              <cx:f>_xlchart.v1.30</cx:f>
              <cx:v>Exclusive Shelf</cx:v>
            </cx:txData>
          </cx:tx>
          <cx:dataLabels>
            <cx:visibility seriesName="0" categoryName="0" value="1"/>
          </cx:dataLabels>
          <cx:dataId val="14"/>
          <cx:layoutPr>
            <cx:binning intervalClosed="r"/>
          </cx:layoutPr>
        </cx:series>
        <cx:series layoutId="clusteredColumn" hidden="1" uniqueId="{EAE17CC7-9854-47B6-86CF-6F97AC99BB05}" formatIdx="15">
          <cx:tx>
            <cx:txData>
              <cx:f>_xlchart.v1.32</cx:f>
              <cx:v>Read Count</cx:v>
            </cx:txData>
          </cx:tx>
          <cx:dataLabels>
            <cx:visibility seriesName="0" categoryName="0" value="1"/>
          </cx:dataLabels>
          <cx:dataId val="15"/>
          <cx:layoutPr>
            <cx:binning intervalClosed="r"/>
          </cx:layoutPr>
        </cx:series>
        <cx:series layoutId="clusteredColumn" hidden="1" uniqueId="{61E08F8A-9E8B-46FE-8E13-6CBE6CADB044}" formatIdx="16">
          <cx:tx>
            <cx:txData>
              <cx:f>_xlchart.v1.34</cx:f>
              <cx:v>Owned Copies</cx:v>
            </cx:txData>
          </cx:tx>
          <cx:dataLabels>
            <cx:visibility seriesName="0" categoryName="0" value="1"/>
          </cx:dataLabels>
          <cx:dataId val="16"/>
          <cx:layoutPr>
            <cx:binning intervalClosed="r"/>
          </cx:layoutPr>
        </cx:series>
        <cx:series layoutId="clusteredColumn" hidden="1" uniqueId="{98D730AC-6CE5-418A-9111-1F5D2651A172}" formatIdx="17">
          <cx:tx>
            <cx:txData>
              <cx:f>_xlchart.v1.36</cx:f>
              <cx:v>Reader </cx:v>
            </cx:txData>
          </cx:tx>
          <cx:dataLabels>
            <cx:visibility seriesName="0" categoryName="0" value="1"/>
          </cx:dataLabels>
          <cx:dataId val="17"/>
          <cx:layoutPr>
            <cx:binning intervalClosed="r"/>
          </cx:layoutPr>
        </cx:series>
        <cx:series layoutId="clusteredColumn" hidden="1" uniqueId="{F512AEC4-FACA-478E-B346-D9D43B10C687}" formatIdx="18">
          <cx:tx>
            <cx:txData>
              <cx:f>_xlchart.v1.38</cx:f>
              <cx:v/>
            </cx:txData>
          </cx:tx>
          <cx:dataLabels>
            <cx:visibility seriesName="0" categoryName="0" value="1"/>
          </cx:dataLabels>
          <cx:dataId val="18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119062</xdr:rowOff>
    </xdr:from>
    <xdr:to>
      <xdr:col>12</xdr:col>
      <xdr:colOff>247650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3F4649-E49E-3495-0EFA-B33B635AF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2</xdr:col>
      <xdr:colOff>1028700</xdr:colOff>
      <xdr:row>28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69E346D-DDE8-416E-8B75-0C1AE9DFB5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5350" y="2667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10</xdr:row>
      <xdr:rowOff>4762</xdr:rowOff>
    </xdr:from>
    <xdr:to>
      <xdr:col>11</xdr:col>
      <xdr:colOff>0</xdr:colOff>
      <xdr:row>24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D638B-C1F7-A2B0-ADB4-2BAB57DDE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d" refreshedDate="45727.601507638887" createdVersion="8" refreshedVersion="8" minRefreshableVersion="3" recordCount="387" xr:uid="{6D31070A-61F0-4DF7-89EF-95FF2C74039E}">
  <cacheSource type="worksheet">
    <worksheetSource ref="A1:W388" sheet="Data"/>
  </cacheSource>
  <cacheFields count="27">
    <cacheField name="Title" numFmtId="0">
      <sharedItems containsDate="1" containsMixedTypes="1" minDate="1963-11-22T00:00:00" maxDate="1899-12-31T02:40:04" count="306">
        <s v="The Gunslinger (The Dark Tower, #1)"/>
        <s v="Cinemaps: An Atlas of 35 Great Movies"/>
        <s v="The Spy Who Came In from the Cold (George Smiley, #3)"/>
        <s v="The Talented Mr. Ripley (Ripley, #1)"/>
        <s v="Around the World in Eighty Days"/>
        <s v="Oscar Wars: A History of Hollywood in Gold, Sweat, and Tears"/>
        <s v="Gone Girl"/>
        <s v="The Academy and the Award: The Coming of Age of Oscar and the Academy of Motion Picture Arts and Sciences"/>
        <s v="Making Movies"/>
        <s v="Best Pick: A Journey through Film History and the Academy Awards"/>
        <s v="Leonardo da Vinci"/>
        <s v="Basketball (and Other Things): A Collection of Questions Asked, Answered, Illustrated"/>
        <s v="Amsterdam: A History of the World's Most Liberal City"/>
        <s v="The da Vinci Code (Robert Langdon, #2)"/>
        <s v="The Gray Man (Gray Man, #1)"/>
        <s v="Giannis: The Improbable Rise of an NBA MVP"/>
        <s v="Once Upon a Time in Hollywood"/>
        <s v="Beowulf"/>
        <s v="The Answer Isâ€¦: Reflections on My Life"/>
        <s v="Harry Potter and the Sorcerer's Stone (Harry Potter, #1)"/>
        <s v="Harry Potter and the Order of the Phoenix (Harry Potter, #5)"/>
        <s v="Harry Potter and the Prisoner of Azkaban (Harry Potter, #3)"/>
        <s v="I'm Your Huckleberry: A Memoir"/>
        <s v="A Short History of London"/>
        <s v="London: The Biography"/>
        <s v="Harry Potter and the Deathly Hallows (Harry Potter, #7)"/>
        <s v="Harry Potter and the Half-Blood Prince (Harry Potter, #6)"/>
        <s v="Project Hail Mary"/>
        <s v="Harry Potter and the Goblet of Fire (Harry Potter, #4)"/>
        <s v="Alternate Oscars"/>
        <s v="Harry Potter and the Chamber of Secrets (Harry Potter, #2)"/>
        <s v="The Great Bridge: The Epic Story of the Building of the Brooklyn Bridge"/>
        <s v="Once a Runner"/>
        <s v="Dune (Dune, #1)"/>
        <s v="Tombstone: The Earp Brothers, Doc Holliday, and the Vendetta Ride from Hell (Frontier Lawmen)"/>
        <s v="Hang Time: My Life in Basketball"/>
        <s v="Earl The Pearl: My Story"/>
        <s v="Golden: The Miraculous Rise of Steph Curry"/>
        <s v="Tall Tales: The Glory Years of the NBA"/>
        <s v="Seven Seconds or Less: My Season on the Bench with the Runnin' and Gunnin' Phoenix Suns"/>
        <s v="Tip-Off: How the 1984 NBA Draft Changed Basketball Forever"/>
        <s v="Michael Jordan: The Life"/>
        <s v="Raiders!: The Story of the Greatest Fan Film Ever Made"/>
        <s v="Back From the Future: A Celebration of the Greatest Time Travel Story Ever Told"/>
        <s v="We Don't Need Roads: The Making of the Back to the Future Trilogy"/>
        <s v="Making of Citizen Kane, Revised edition"/>
        <s v="Ultramarathon Man: Confessions of an All-Night Runner"/>
        <s v="The Revenant"/>
        <s v="The Devil in the White City: Murder, Magic, and Madness at the Fair That Changed America"/>
        <s v="My Marathon: Reflections on a Gold Medal Life"/>
        <s v="The Perks of Being a Wallflower"/>
        <s v="Ready Player One (Ready Player One, #1)"/>
        <d v="1963-11-22T00:00:00"/>
        <s v="The Martian"/>
        <s v="One Year Off: Leaving It All Behind for a Round-the-World Journey with Our Children"/>
        <s v="Timeline"/>
        <s v="Pre: The Story of America's Greatest Running Legend, Steve Prefontaine"/>
        <s v="In the Enemy's House: The Secret Saga of the FBI Agent and the Code Breaker Who Caught the Russian Spies"/>
        <s v="Mr. Wilson's Cabinet Of Wonder: Pronged Ants, Horned Humans, Mice on Toast, and Other Marvels of Jurassic Technology"/>
        <s v="SPQR: A History of Ancient Rome"/>
        <s v="Unbroken: A World War II Story of Survival, Resilience and Redemption"/>
        <s v="The Aeneid"/>
        <s v="The Hobbit, or There and Back Again"/>
        <s v="First Man: The Life of Neil A. Armstrong"/>
        <s v="Movies (And Other Things)"/>
        <s v="The Spy and the Traitor: The Greatest Espionage Story of the Cold War"/>
        <s v="The Wright Brothers"/>
        <s v="In the Garden of Beasts: Love, Terror, and an American Family in Hitler's Berlin"/>
        <s v="The Second World War"/>
        <s v="A Short History of England: The Glorious Story of a Rowdy Nation"/>
        <s v="Peter Pan"/>
        <s v="American Moonshot: John F. Kennedy and the Great Space Race"/>
        <s v="The Fellowship of the Ring (The Lord of the Rings, #1)"/>
        <s v="The Ghost Ship of Brooklyn: An Untold Story of the American Revolution"/>
        <s v="The Song of Achilles"/>
        <s v="The Return of the King (The Lord of the Rings, #3)"/>
        <s v="The Two Towers (The Lord of the Rings, #2)"/>
        <s v="Basketball: A Love Story"/>
        <s v="Adventures in the Screen Trade: A Personal View of Hollywood and Screenwriting"/>
        <s v="The Splendid and the Vile: A Saga of Churchill, Family, and Defiance During the Blitz"/>
        <n v="1776"/>
        <n v="1984"/>
        <s v="From the Earth to the Moon"/>
        <s v="Gulliverâ€™s Travels"/>
        <s v="The Adventures of Huckleberry Finn"/>
        <s v="The Swiss Family Robinson"/>
        <s v="Journey to the Center of the Earth"/>
        <s v="Twenty Thousand Leagues Under the Sea (Captain Nemo, #2)"/>
        <s v="The Adventures of Tom Sawyer"/>
        <s v="Treasure Island"/>
        <s v="The Merry Adventures of Robin Hood"/>
        <s v="The Story of King Arthur and His Knights"/>
        <s v="Gunslinger: The Remarkable, Improbable, Iconic Life of Brett Favre"/>
        <s v="A Tale of Two Cities"/>
        <s v="The War of the Worlds"/>
        <s v="Inferno: The World at War, 1939-1945"/>
        <s v="A Dance with Dragons (A Song of Ice and Fire, #5)"/>
        <s v="A Feast for Crows (A Song of Ice and Fire, #4)"/>
        <s v="A Storm of Swords (A Song of Ice and Fire, #3)"/>
        <s v="A Clash of Kings  (A Song of Ice and Fire, #2)"/>
        <s v="A Game of Thrones (A Song of Ice and Fire, #1)"/>
        <s v="Thirteen Months to Go: The Creation of the Empire State Building"/>
        <s v="The British Are Coming: The War for America, Lexington to Princeton, 1775-1777"/>
        <s v="Titan: The Life of John D. Rockefeller, Sr."/>
        <s v="Jaws (Jaws, #1)"/>
        <s v="The Breaks of the Game"/>
        <s v="Moneyball"/>
        <s v="When the Garden Was Eden: Clyde, the Captain, Dollar Bill, and the Glory Days of the New York Knicks"/>
        <s v="The Immortal Life of Henrietta Lacks"/>
        <s v="Macbeth"/>
        <s v="The Metamorphosis"/>
        <s v="The Witches"/>
        <s v="Charlie and the Great Glass Elevator (Charlie Bucket, #2)"/>
        <s v="Tuck Everlasting"/>
        <s v="Kon-Tiki"/>
        <s v="Into Thin Air: A Personal Account of the Mt. Everest Disaster"/>
        <s v="The Selfish Gene"/>
        <s v="A Christmas Carol"/>
        <s v="A Peopleâ€™s History of the United States: 1492 - Present"/>
        <s v="Rip Van Winkle and The legend of Sleepy Hollow"/>
        <s v="Black Like Me"/>
        <s v="East of Eden"/>
        <s v="The Time Machine"/>
        <s v="The Princess Bride"/>
        <s v="Holes (Holes, #1)"/>
        <s v="Candide"/>
        <s v="Ethan Frome"/>
        <s v="The Stranger"/>
        <s v="Siddhartha"/>
        <s v="The Things They Carried"/>
        <s v="The Awakening"/>
        <s v="Heart of Darkness"/>
        <s v="All Quiet on the Western Front"/>
        <s v="The Canterbury Tales"/>
        <s v="The Crucible"/>
        <s v="The Giver (The Giver, #1)"/>
        <s v="The Odyssey"/>
        <s v="The Iliad"/>
        <s v="Origin (Robert Langdon, #5)"/>
        <s v="Inferno (Robert Langdon, #4)"/>
        <s v="The Lost Symbol (Robert Langdon, #3)"/>
        <s v="Angels &amp; Demons (Robert Langdon, #1)"/>
        <s v="The da Vinci Code"/>
        <s v="Night"/>
        <s v="Animal Farm"/>
        <s v="Romeo and Juliet"/>
        <s v="Pride and Prejudice"/>
        <s v="Hamlet"/>
        <s v="Brave New World"/>
        <s v="One Flew Over the Cuckooâ€™s Nest"/>
        <s v="To Kill a Mockingbird"/>
        <s v="Of Mice and Men"/>
        <s v="The Scarlet Letter"/>
        <s v="Lord of the Flies"/>
        <s v="Charlie and the Chocolate Factory (Charlie Bucket, #1)"/>
        <s v="The Last Olympian (Percy Jackson and the Olympians, #5)"/>
        <s v="The Titanâ€™s Curse (Percy Jackson and the Olympians, #3)"/>
        <s v="The Battle of the Labyrinth (Percy Jackson and the Olympians, #4)"/>
        <s v="The Sea of Monsters (Percy Jackson and the Olympians, #2)"/>
        <s v="Dream Team: How Michael, Magic, Larry, Charles, and the Greatest Team of All Time Conquered the World and Changed the Game of Basketball Forever"/>
        <s v="No Country for Old Men"/>
        <s v="L.A. Confidential (L.A. Quartet, #3)"/>
        <s v="Jurassic Park (Jurassic Park, #1)"/>
        <s v="Nothing Lasts Forever (Die Hard, #1)"/>
        <s v="The Hound of the Baskervilles (Sherlock Holmes, #5)"/>
        <s v="Zodiac"/>
        <s v="Bridge of Spies: A True Story of the Cold War"/>
        <s v="The Great Gatsby"/>
        <s v="The Book of Basketball: The NBA According to The Sports Guy"/>
        <s v="The Lightning Thief (Percy Jackson and the Olympians, #1)"/>
        <s v="Harry Potter and the Cursed Child: Parts One and Two (Harry Potter, #8)"/>
        <s v="Mockingjay (The Hunger Games, #3)"/>
        <s v="Catching Fire (The Hunger Games, #2)"/>
        <s v="The Hunger Games (The Hunger Games, #1)"/>
        <s v="The Shining (The Shining, #1)"/>
        <s v="Lorne: The Man Who Invented Saturday Night Live"/>
        <s v="Live From New York: The Complete, Uncensored History of Saturday Night Live as Told by Its Stars, Writers, and Guests: Newly Updated and Expanded for SNL's 40th Season by Tom Shales (2015-02-26)"/>
        <s v="Blood in the Garden: The Flagrant History of the 1990s New York Knicks"/>
        <s v="The Kid Stays in the Picture"/>
        <s v="YOU CAN'T MAKE THIS UP"/>
        <s v="The Path to Paradise: A Francis Ford Coppola Story"/>
        <s v="Vineland"/>
        <s v="The Victory Machine: The Making and Unmaking of the Warriors Dynasty"/>
        <s v="The Wager: A Tale of Shipwreck, Mutiny and Murder"/>
        <s v="Serving the Servant: Remembering Kurt Cobain"/>
        <s v="Sprawlball: A Visual Tour of the New Era of the NBA"/>
        <s v="West by West: My Charmed, Tormented Life"/>
        <s v="Sex, Drugs, and Cocoa Puffs: A Low Culture Manifesto"/>
        <s v="His Last Bow (Sherlock Holmes, #8)"/>
        <s v="Juiced: Wild Times, Rampant 'Roids, Smash Hits, and How Baseball Got Big"/>
        <s v="The Illiad (Classics Illustrated)"/>
        <s v="Dune Messiah (Dune #2)"/>
        <s v="Hollywood: The Oral History"/>
        <s v="Cinema Speculation"/>
        <s v="The Making of a Miracle: The Untold Story of the Captain of the 1980 Gold Medal-Winning U.S. Olympic Hockey Team"/>
        <s v="The Big Goodbye: Chinatown and the Last Years of Hollywood"/>
        <s v="Invincible: Inside Arsenal's Unbeaten 2003-2004 Season"/>
        <s v="Low Life: Lures and Snares of Old New York"/>
        <s v="One of Them"/>
        <s v="Chums: How A Tiny Caste of Oxford Tories Took Over The UK"/>
        <s v="The Jordan Rules: The Inside Story of One Turbulent Season with Michael Jordan and the Chicago Bulls"/>
        <s v="Napoleon: A Life"/>
        <s v="Unguarded"/>
        <s v="Bubbleball: Inside the NBA's Fight to Save a Season"/>
        <s v="But What If We're Wrong? Thinking About the Present As If It Were the Past"/>
        <s v="The Nineties"/>
        <s v="Leave the Gun, Take the Cannoli: The Epic Story of the Making of The Godfather"/>
        <s v="The Perfect Mile: Three Athletes, One Goal, and Less Than Four Minutes to Achieve It"/>
        <s v="Casino Royale (James Bond, #1)"/>
        <s v="White Noise"/>
        <s v="Dr. J: The Autobiography"/>
        <s v="Alex Ferguson: My Autobiography"/>
        <s v="Those Guys Have All the Fun: Inside the World of ESPN"/>
        <s v="The Club: How the English Premier League Became the Wildest, Richest, Most Disruptive Force in Sports"/>
        <s v="Will"/>
        <s v="A Short History of England"/>
        <s v="The Anti-Christ"/>
        <s v="The Communist Manifesto"/>
        <s v="The Sign of Four (Sherlock Holmes, #2)"/>
        <s v="It's Better to Be Feared: The New England Patriots Dynasty and the Pursuit of Greatness"/>
        <s v="Making Sense of the Troubles: The Story of the Conflict in Northern Ireland"/>
        <s v="Northern Ireland: The Troubles: From The Provos to The Det, 1968â€“1998 (History of Terror)"/>
        <s v="King Lear"/>
        <s v="Foul! The Connie Hawkins Story"/>
        <s v="A Study in Scarlet (Sherlock Holmes, #1)"/>
        <s v="The Case-Book of Sherlock Holmes (Sherlock Holmes, #9)"/>
        <s v="The Valley of Fear (Sherlock Holmes, #7)"/>
        <s v="The Return of Sherlock Holmes (Sherlock Holmes, #6)"/>
        <s v="The Memoirs of Sherlock Holmes (Sherlock Holmes, #4)"/>
        <s v="The Adventures of Sherlock Holmes (Sherlock Holmes, #3)"/>
        <s v="KG: A to Z: An Uncensored Encyclopedia of Life, Basketball, and Everything in Between"/>
        <s v="England Expects: A History of the England Football Team"/>
        <s v="Fifty Years of Hurt"/>
        <s v="Dracula"/>
        <s v="Make My Day: Movie Culture in the Age of Reagan"/>
        <s v="Skywalking: The Life And Films of George Lucas"/>
        <s v="The Last Season: A Team In Search of Its Soul"/>
        <s v="The Franchise: Building a Winner With the World Champion Detroit Pistons, Basketballs Bad Boys"/>
        <s v="Every Day I Fight"/>
        <s v="The Goldblum Variations: Adventures of Jeff Goldblum Across the Known (and Unknown) Universe"/>
        <s v="KD: Kevin Durant's Relentless Pursuit to Be the Greatest"/>
        <s v="When the Game Was Ours"/>
        <s v="Shoe Dog: A Memoir by the Creator of Nike"/>
        <s v="The Big Picture: The Fight for the Future of Movies"/>
        <s v="Three-Ring Circus: Kobe, Shaq, Phil, and the Crazy Years of the Lakers Dynasty"/>
        <s v="Boys Among Men: How the Prep-to-Pro Generation Redefined the NBA and Sparked a Basketball Revolution"/>
        <s v="Forty-Eight Minutes: A Night in the Life of the NBA"/>
        <s v="Loose Balls: The Short, Wild Life of the American Basketball Association"/>
        <s v="A Promised Land"/>
        <s v="The Great Movies"/>
        <s v="The Story of Hollywood: An Illustrated History"/>
        <s v="Easy Riders, Raging Bulls: How the Sex-Drugs-and-Rock 'n' Roll Generation Saved Hollywood"/>
        <s v="Rebels on the Backlot: Six Maverick Directors and How They Conquered the Hollywood Studio System (P.S.)"/>
        <s v="The American Cinema: Directors and Directions, 1929-1968"/>
        <s v="America's Quarterback: Bart Starr and the Rise of the National Football League"/>
        <s v="When Pride Still Mattered : A Life Of Vince Lombardi"/>
        <s v="Showtime: Magic, Kareem, Riley, and the Los Angeles Lakers Dynasty of the 1980s"/>
        <s v="Fab Five: Basketball, Trash Talk, The American Dream"/>
        <s v="The Rivalry: Bill Russell, Wilt Chamberlain, and the Golden Age of Basketball"/>
        <s v="Second Wind"/>
        <s v="The Last Days of John Lennon"/>
        <s v="Thinking Basketball"/>
        <s v="The Cap: How Larry Fleisher and David Stern Built the Modern NBA"/>
        <s v="We Should All Be Feminists"/>
        <s v="The Plague"/>
        <s v="Agincourt"/>
        <s v="Band of Brothers: E Company, 506th Regiment, 101st Airborne from Normandy to Hitler's Eagle's Nest"/>
        <s v="Common Sense, The Rights of Man and Other Essential Writings"/>
        <s v="Paul Newman: A Life"/>
        <s v="The Rise and Fall of the Third Reich: A History of Nazi Germany"/>
        <s v="Waterloo: The True Story of Four Days, Three Armies and Three Battles"/>
        <s v="A New World Begins: The History of the French Revolution"/>
        <s v="The French Revolution and What Went Wrong"/>
        <s v="God Is Not Great: How Religion Poisons Everything"/>
        <s v="1066: The Year of the Conquest"/>
        <s v="The Wars of the Roses: The Fall of the Plantagenets and the Rise of the Tudors"/>
        <s v="The Plantagenets: The Warrior Kings and Queens Who Made England"/>
        <s v="Critique of Pure Reason"/>
        <s v="Beyond Good and Evil"/>
        <s v="Henry V"/>
        <s v="Richard III"/>
        <s v="Notes from Underground"/>
        <s v="The Divine Comedy: Inferno - Purgatorio - Paradiso"/>
        <s v="Paradise Lost"/>
        <s v="Julius Caesar"/>
        <s v="The Hitchhikerâ€™s Guide to the Galaxy (The Hitchhiker's Guide to the Galaxy, #1)"/>
        <s v="Inferno"/>
        <s v="Why Orwell Matters"/>
        <s v="Fahrenheit 451"/>
        <s v="Where the Red Fern Grows"/>
        <s v="The Red Badge of Courage"/>
        <s v="The BFG"/>
        <s v="Science(ish): The Peculiar Science Behind the Movies"/>
        <s v="A Farewell to Arms"/>
        <s v="Checkpoint Charlie: The Cold War, The Berlin Wall, and the Most Dangerous Place On Earth (Compelling Cold War History)"/>
        <s v="The Godfather (The Godfather, #1)"/>
        <s v="Lost Horizon"/>
        <s v="Catch-22"/>
        <s v="Slaughterhouse-Five"/>
        <s v="Instant Replay: The Green Bay Diary of Jerry Kramer"/>
        <s v="For Your Eyes Only: Ian Fleming and James Bond"/>
        <s v="Driven: From Homeless to Hero, My Journeys On and Off Lambeau Field"/>
        <s v="The Old Man and the Sea"/>
        <s v="The Sun Also Rises"/>
        <s v="Les MisÃ©rables"/>
        <s v="Playing for Keeps: Michael Jordan and the World He Made"/>
      </sharedItems>
    </cacheField>
    <cacheField name="Author" numFmtId="0">
      <sharedItems count="221">
        <s v="Stephen        King"/>
        <s v="Andrew DeGraff"/>
        <s v="John Le CarrÃ©"/>
        <s v="Patricia Highsmith"/>
        <s v="Jules Verne"/>
        <s v="Michael        Schulman"/>
        <s v="Gillian Flynn"/>
        <s v="Bruce Davis"/>
        <s v="Sidney Lumet"/>
        <s v="John Dorney"/>
        <s v="Walter Isaacson"/>
        <s v="Shea Serrano"/>
        <s v="Russell Shorto"/>
        <s v="Dan    Brown"/>
        <s v="Mark Greaney"/>
        <s v="Mirin Fader"/>
        <s v="Quentin Tarantino"/>
        <s v="Unknown"/>
        <s v="Alex Trebek"/>
        <s v="J.K. Rowling"/>
        <s v="Val Kilmer"/>
        <s v="Simon Jenkins"/>
        <s v="Peter Ackroyd"/>
        <s v="Andy Weir"/>
        <s v="Danny Peary"/>
        <s v="David McCullough"/>
        <s v="John L. Parker Jr."/>
        <s v="Frank Herbert"/>
        <s v="Tom Clavin"/>
        <s v="Elgin Baylor"/>
        <s v="Earl Monroe"/>
        <s v="Marcus Thompson"/>
        <s v="Terry Pluto"/>
        <s v="Jack McCallum"/>
        <s v="Filip Bondy"/>
        <s v="Roland Lazenby"/>
        <s v="Alan Eisenstock"/>
        <s v="Brad Gilmore"/>
        <s v="Caseen Gaines"/>
        <s v="Robert L. Carringer"/>
        <s v="Dean Karnazes"/>
        <s v="Michael Punke"/>
        <s v="Erik Larson"/>
        <s v="Frank Shorter"/>
        <s v="Stephen Chbosky"/>
        <s v="Ernest Cline"/>
        <s v="David Elliot Cohen"/>
        <s v="Michael Crichton"/>
        <s v="Tom Jordan"/>
        <s v="Howard Blum"/>
        <s v="Lawrence Weschler"/>
        <s v="Mary Beard"/>
        <s v="Laura Hillenbrand"/>
        <s v="Virgil"/>
        <s v="J.R.R. Tolkien"/>
        <s v="James R. Hansen"/>
        <s v="Ben Macintyre"/>
        <s v="Antony Beevor"/>
        <s v="J.M. Barrie"/>
        <s v="Douglas Brinkley"/>
        <s v="Robert P.  Watson"/>
        <s v="Madeline Miller"/>
        <s v="Jackie MacMullan"/>
        <s v="William Goldman"/>
        <s v="George Orwell"/>
        <s v="Jonathan Swift"/>
        <s v="Mark Twain"/>
        <s v="Johann David Wyss"/>
        <s v="Robert Louis Stevenson"/>
        <s v="Howard Pyle"/>
        <s v="Jeff Pearlman"/>
        <s v="Charles Dickens"/>
        <s v="H.G. Wells"/>
        <s v="Max Hastings"/>
        <s v="George R.R. Martin"/>
        <s v="Geraldine B. Wagner"/>
        <s v="Rick Atkinson"/>
        <s v="Ron Chernow"/>
        <s v="Peter Benchley"/>
        <s v="David Halberstam"/>
        <s v="Michael   Lewis"/>
        <s v="Harvey Araton"/>
        <s v="Rebecca Skloot"/>
        <s v="William Shakespeare"/>
        <s v="Franz Kafka"/>
        <s v="Roald Dahl"/>
        <s v="Natalie Babbitt"/>
        <s v="Thor Heyerdahl"/>
        <s v="Jon Krakauer"/>
        <s v="Richard Dawkins"/>
        <s v="Howard Zinn"/>
        <s v="Washington Irving"/>
        <s v="John Howard Griffin"/>
        <s v="John Steinbeck"/>
        <s v="Louis Sachar"/>
        <s v="Voltaire"/>
        <s v="Edith Wharton"/>
        <s v="Albert Camus"/>
        <s v="Hermann Hesse"/>
        <s v="Tim O'Brien"/>
        <s v="Kate Chopin"/>
        <s v="Joseph Conrad"/>
        <s v="Erich Maria Remarque"/>
        <s v="Geoffrey Chaucer"/>
        <s v="Arthur Miller"/>
        <s v="Lois Lowry"/>
        <s v="Homer"/>
        <s v="Elie Wiesel"/>
        <s v="Jane Austen"/>
        <s v="Aldous Huxley"/>
        <s v="Ken Kesey"/>
        <s v="Harper Lee"/>
        <s v="Nathaniel Hawthorne"/>
        <s v="William Golding"/>
        <s v="Rick Riordan"/>
        <s v="Cormac McCarthy"/>
        <s v="James Ellroy"/>
        <s v="Roderick Thorp"/>
        <s v="Arthur Conan Doyle"/>
        <s v="Robert Graysmith"/>
        <s v="Giles Whittell"/>
        <s v="F. Scott Fitzgerald"/>
        <s v="Bill Simmons"/>
        <s v="Suzanne Collins"/>
        <s v="Susan    Morrison"/>
        <s v="Tom Shales"/>
        <s v="Chris  Herring"/>
        <s v="Robert  Evans"/>
        <s v="Al Michaels"/>
        <s v="Sam Wasson"/>
        <s v="Thomas Pynchon"/>
        <s v="Ethan Sherwood Strauss"/>
        <s v="David Grann"/>
        <s v="Danny Goldberg"/>
        <s v="Kirk Goldsberry"/>
        <s v="Jerry     West"/>
        <s v="Chuck Klosterman"/>
        <s v="JosÃ© Canseco"/>
        <s v="Jeanine Basinger"/>
        <s v="Mike Eruzione"/>
        <s v="Amy  Lawrence"/>
        <s v="Lucy Sante"/>
        <s v="Musa Okwonga"/>
        <s v="Simon Kuper"/>
        <s v="Sam  Smith"/>
        <s v="Andrew Roberts"/>
        <s v="Scottie Pippen"/>
        <s v="Ben Golliver"/>
        <s v="Mark Seal"/>
        <s v="Neal Bascomb"/>
        <s v="Ian Fleming"/>
        <s v="Don DeLillo"/>
        <s v="Julius Erving"/>
        <s v="Alex Ferguson"/>
        <s v="James Andrew Miller"/>
        <s v="Joshua  Robinson"/>
        <s v="Will  Smith"/>
        <s v="Friedrich Nietzsche"/>
        <s v="Karl Marx"/>
        <s v="Seth Wickersham"/>
        <s v="David McKittrick"/>
        <s v="Kenneth Lesley-Dixon"/>
        <s v="David  Wolf"/>
        <s v="Kevin Garnett"/>
        <s v="James Corbett"/>
        <s v="Henry Winter"/>
        <s v="Bram Stoker"/>
        <s v="J. Hoberman"/>
        <s v="Dale M. Pollock"/>
        <s v="Phil Jackson"/>
        <s v="Cameron Stauth"/>
        <s v="Stuart  Scott"/>
        <s v="Helen McClory"/>
        <s v="Larry Bird"/>
        <s v="Phil Knight"/>
        <s v="Ben Fritz"/>
        <s v="Jonathan Abrams"/>
        <s v="Bob Ryan"/>
        <s v="Barack Obama"/>
        <s v="Roger Ebert"/>
        <s v="Gregory Paul Williams"/>
        <s v="Peter Biskind"/>
        <s v="Sharon Waxman"/>
        <s v="Andrew Sarris"/>
        <s v="Keith Dunnavant"/>
        <s v="David Maraniss"/>
        <s v="Mitch Albom"/>
        <s v="John                   Taylor"/>
        <s v="Bill    Russell"/>
        <s v="James  Patterson"/>
        <s v="Ben Taylor"/>
        <s v="Joshua  Mendelsohn"/>
        <s v="Chimamanda Ngozi Adichie"/>
        <s v="Bernard Cornwell"/>
        <s v="Stephen E. Ambrose"/>
        <s v="Thomas Paine"/>
        <s v="Shawn Levy"/>
        <s v="William L. Shirer"/>
        <s v="Jeremy D. Popkin"/>
        <s v="Stephen  Clarke"/>
        <s v="Christopher Hitchens"/>
        <s v="David Howarth"/>
        <s v="Dan Jones"/>
        <s v="Immanuel Kant"/>
        <s v="Fyodor Dostoevsky"/>
        <s v="Dante Alighieri"/>
        <s v="John Milton"/>
        <s v="Douglas Adams"/>
        <s v="Ray Bradbury"/>
        <s v="Wilson Rawls"/>
        <s v="Stephen Crane"/>
        <s v="Rick Edwards"/>
        <s v="Ernest Hemingway"/>
        <s v="Iain MacGregor"/>
        <s v="Mario Puzo"/>
        <s v="James Hilton"/>
        <s v="Joseph Heller"/>
        <s v="Kurt Vonnegut Jr."/>
        <s v="Jerry Kramer"/>
        <s v="Donald Driver"/>
        <s v="Victor Hugo"/>
      </sharedItems>
    </cacheField>
    <cacheField name="Author l-f" numFmtId="0">
      <sharedItems/>
    </cacheField>
    <cacheField name="Additional Authors" numFmtId="0">
      <sharedItems containsBlank="1"/>
    </cacheField>
    <cacheField name="My Rating" numFmtId="0">
      <sharedItems containsSemiMixedTypes="0" containsString="0" containsNumber="1" containsInteger="1" minValue="0" maxValue="5"/>
    </cacheField>
    <cacheField name="Average Rating" numFmtId="0">
      <sharedItems containsSemiMixedTypes="0" containsString="0" containsNumber="1" minValue="3.29" maxValue="4.62"/>
    </cacheField>
    <cacheField name="Average between my rating and average rating" numFmtId="0">
      <sharedItems containsSemiMixedTypes="0" containsString="0" containsNumber="1" minValue="2.145" maxValue="4.8100000000000005"/>
    </cacheField>
    <cacheField name="Publisher" numFmtId="0">
      <sharedItems containsBlank="1"/>
    </cacheField>
    <cacheField name="Binding" numFmtId="0">
      <sharedItems containsBlank="1"/>
    </cacheField>
    <cacheField name="Book Length" numFmtId="0">
      <sharedItems count="5">
        <s v="Short"/>
        <s v="Medium"/>
        <s v="Long"/>
        <s v="Very Long"/>
        <s v="Very Short"/>
      </sharedItems>
    </cacheField>
    <cacheField name="Number of Pages" numFmtId="0">
      <sharedItems containsString="0" containsBlank="1" containsNumber="1" containsInteger="1" minValue="48" maxValue="1463"/>
    </cacheField>
    <cacheField name="Pages Read" numFmtId="0">
      <sharedItems containsSemiMixedTypes="0" containsString="0" containsNumber="1" containsInteger="1" minValue="0" maxValue="1952"/>
    </cacheField>
    <cacheField name="Year Published" numFmtId="0">
      <sharedItems containsString="0" containsBlank="1" containsNumber="1" containsInteger="1" minValue="1925" maxValue="2025" count="48">
        <n v="2003"/>
        <n v="2017"/>
        <n v="2001"/>
        <n v="2008"/>
        <n v="2004"/>
        <n v="2023"/>
        <n v="2014"/>
        <n v="2022"/>
        <n v="1996"/>
        <n v="2013"/>
        <n v="2006"/>
        <n v="2009"/>
        <n v="2021"/>
        <n v="2020"/>
        <n v="2019"/>
        <n v="2007"/>
        <n v="2002"/>
        <n v="1993"/>
        <n v="1999"/>
        <n v="2018"/>
        <n v="2000"/>
        <n v="2012"/>
        <n v="2015"/>
        <n v="2016"/>
        <n v="2011"/>
        <n v="1997"/>
        <n v="2010"/>
        <n v="1990"/>
        <n v="1973"/>
        <n v="1974"/>
        <n v="1989"/>
        <n v="1991"/>
        <n v="2005"/>
        <n v="1983"/>
        <n v="1972"/>
        <n v="1985"/>
        <n v="1995"/>
        <n v="1981"/>
        <n v="1998"/>
        <n v="1987"/>
        <n v="1963"/>
        <n v="1994"/>
        <n v="1925"/>
        <n v="1980"/>
        <n v="2025"/>
        <m/>
        <n v="1986"/>
        <n v="1957"/>
      </sharedItems>
    </cacheField>
    <cacheField name="Original Publication Year" numFmtId="0">
      <sharedItems containsString="0" containsBlank="1" containsNumber="1" containsInteger="1" minValue="-800" maxValue="2025"/>
    </cacheField>
    <cacheField name="Date Read" numFmtId="0">
      <sharedItems containsNonDate="0" containsDate="1" containsString="0" containsBlank="1" minDate="2015-01-01T00:00:00" maxDate="2025-02-25T00:00:00" count="92">
        <d v="2025-02-21T00:00:00"/>
        <m/>
        <d v="2024-01-01T00:00:00"/>
        <d v="2024-12-16T00:00:00"/>
        <d v="2023-08-01T00:00:00"/>
        <d v="2024-04-05T00:00:00"/>
        <d v="2023-06-14T00:00:00"/>
        <d v="2023-03-31T00:00:00"/>
        <d v="2020-02-01T00:00:00"/>
        <d v="2022-10-02T00:00:00"/>
        <d v="2022-05-01T00:00:00"/>
        <d v="2022-07-01T00:00:00"/>
        <d v="2022-04-09T00:00:00"/>
        <d v="2022-03-02T00:00:00"/>
        <d v="2015-01-01T00:00:00"/>
        <d v="2021-11-22T00:00:00"/>
        <d v="2021-08-16T00:00:00"/>
        <d v="2021-06-26T00:00:00"/>
        <d v="2021-04-06T00:00:00"/>
        <d v="2021-03-02T00:00:00"/>
        <d v="2017-01-01T00:00:00"/>
        <d v="2016-01-01T00:00:00"/>
        <d v="2016-03-01T00:00:00"/>
        <d v="2019-02-01T00:00:00"/>
        <d v="2019-01-01T00:00:00"/>
        <d v="2017-10-01T00:00:00"/>
        <d v="2021-02-05T00:00:00"/>
        <d v="2019-10-10T00:00:00"/>
        <d v="2021-01-21T00:00:00"/>
        <d v="2019-09-01T00:00:00"/>
        <d v="2016-12-01T00:00:00"/>
        <d v="2019-07-01T00:00:00"/>
        <d v="2020-07-01T00:00:00"/>
        <d v="2020-05-01T00:00:00"/>
        <d v="2020-10-01T00:00:00"/>
        <d v="2020-08-01T00:00:00"/>
        <d v="2020-04-01T00:00:00"/>
        <d v="2020-03-01T00:00:00"/>
        <d v="2021-01-09T00:00:00"/>
        <d v="2025-02-24T00:00:00"/>
        <d v="2025-02-19T00:00:00"/>
        <d v="2025-01-29T00:00:00"/>
        <d v="2025-01-24T00:00:00"/>
        <d v="2024-12-20T00:00:00"/>
        <d v="2024-11-22T00:00:00"/>
        <d v="2024-10-21T00:00:00"/>
        <d v="2024-08-19T00:00:00"/>
        <d v="2024-08-10T00:00:00"/>
        <d v="2024-04-10T00:00:00"/>
        <d v="2024-03-21T00:00:00"/>
        <d v="2024-02-03T00:00:00"/>
        <d v="2024-01-09T00:00:00"/>
        <d v="2023-12-13T00:00:00"/>
        <d v="2023-09-16T00:00:00"/>
        <d v="2023-08-22T00:00:00"/>
        <d v="2023-04-26T00:00:00"/>
        <d v="2023-04-11T00:00:00"/>
        <d v="2023-03-28T00:00:00"/>
        <d v="2023-01-07T00:00:00"/>
        <d v="2022-05-21T00:00:00"/>
        <d v="2022-03-11T00:00:00"/>
        <d v="2022-01-18T00:00:00"/>
        <d v="2021-12-29T00:00:00"/>
        <d v="2021-11-17T00:00:00"/>
        <d v="2021-10-23T00:00:00"/>
        <d v="2021-10-04T00:00:00"/>
        <d v="2021-10-03T00:00:00"/>
        <d v="2021-09-24T00:00:00"/>
        <d v="2021-09-19T00:00:00"/>
        <d v="2021-08-23T00:00:00"/>
        <d v="2021-08-09T00:00:00"/>
        <d v="2021-06-30T00:00:00"/>
        <d v="2021-05-03T00:00:00"/>
        <d v="2021-04-25T00:00:00"/>
        <d v="2021-03-14T00:00:00"/>
        <d v="2020-06-01T00:00:00"/>
        <d v="2021-02-14T00:00:00"/>
        <d v="2020-09-07T00:00:00"/>
        <d v="2021-02-01T00:00:00"/>
        <d v="2020-12-30T00:00:00"/>
        <d v="2020-11-12T00:00:00"/>
        <d v="2020-10-29T00:00:00"/>
        <d v="2020-09-30T00:00:00"/>
        <d v="2020-09-23T00:00:00"/>
        <d v="2020-08-09T00:00:00"/>
        <d v="2020-07-25T00:00:00"/>
        <d v="2019-10-01T00:00:00"/>
        <d v="2018-01-01T00:00:00"/>
        <d v="2017-08-01T00:00:00"/>
        <d v="2018-06-01T00:00:00"/>
        <d v="2018-12-01T00:00:00"/>
        <d v="2018-07-01T00:00:00"/>
      </sharedItems>
      <fieldGroup par="26"/>
    </cacheField>
    <cacheField name="Date Added" numFmtId="14">
      <sharedItems containsSemiMixedTypes="0" containsNonDate="0" containsDate="1" containsString="0" minDate="2020-07-02T00:00:00" maxDate="2025-03-05T00:00:00"/>
    </cacheField>
    <cacheField name="Bookshelves" numFmtId="0">
      <sharedItems containsBlank="1"/>
    </cacheField>
    <cacheField name="Bookshelves with positions" numFmtId="0">
      <sharedItems containsBlank="1"/>
    </cacheField>
    <cacheField name="Exclusive Shelf" numFmtId="0">
      <sharedItems count="3">
        <s v="read"/>
        <s v="to-read"/>
        <s v="currently-reading"/>
      </sharedItems>
    </cacheField>
    <cacheField name="Read Count" numFmtId="0">
      <sharedItems containsSemiMixedTypes="0" containsString="0" containsNumber="1" containsInteger="1" minValue="0" maxValue="2"/>
    </cacheField>
    <cacheField name="Owned Copies" numFmtId="0">
      <sharedItems containsSemiMixedTypes="0" containsString="0" containsNumber="1" containsInteger="1" minValue="0" maxValue="0"/>
    </cacheField>
    <cacheField name="Reader " numFmtId="0">
      <sharedItems count="2">
        <s v="John"/>
        <s v="Phil"/>
      </sharedItems>
    </cacheField>
    <cacheField name="ratings without 0" numFmtId="0" formula="IF('My Rating'= 0, &quot;&quot;,'My Rating' )" databaseField="0"/>
    <cacheField name="Field1" numFmtId="0" formula="IF('My Rating'= 0, &quot;Null&quot;,'My Rating' )" databaseField="0"/>
    <cacheField name="Months (Date Read)" numFmtId="0" databaseField="0">
      <fieldGroup base="14">
        <rangePr groupBy="months" startDate="2015-01-01T00:00:00" endDate="2025-02-25T00:00:00"/>
        <groupItems count="14">
          <s v="&lt;1/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5/2025"/>
        </groupItems>
      </fieldGroup>
    </cacheField>
    <cacheField name="Quarters (Date Read)" numFmtId="0" databaseField="0">
      <fieldGroup base="14">
        <rangePr groupBy="quarters" startDate="2015-01-01T00:00:00" endDate="2025-02-25T00:00:00"/>
        <groupItems count="6">
          <s v="&lt;1/1/2015"/>
          <s v="Qtr1"/>
          <s v="Qtr2"/>
          <s v="Qtr3"/>
          <s v="Qtr4"/>
          <s v="&gt;2/25/2025"/>
        </groupItems>
      </fieldGroup>
    </cacheField>
    <cacheField name="Years (Date Read)" numFmtId="0" databaseField="0">
      <fieldGroup base="14">
        <rangePr groupBy="years" startDate="2015-01-01T00:00:00" endDate="2025-02-25T00:00:00"/>
        <groupItems count="13">
          <s v="&lt;1/1/2015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2/2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d" refreshedDate="45727.684221759257" createdVersion="8" refreshedVersion="8" minRefreshableVersion="3" recordCount="387" xr:uid="{8A3E2984-7007-470C-81D6-C74564327E18}">
  <cacheSource type="worksheet">
    <worksheetSource ref="A1:W388" sheet="Data"/>
  </cacheSource>
  <cacheFields count="22">
    <cacheField name="Title" numFmtId="0">
      <sharedItems containsDate="1" containsMixedTypes="1" minDate="1963-11-22T00:00:00" maxDate="1899-12-31T02:40:04"/>
    </cacheField>
    <cacheField name="Author" numFmtId="0">
      <sharedItems/>
    </cacheField>
    <cacheField name="Author l-f" numFmtId="0">
      <sharedItems/>
    </cacheField>
    <cacheField name="Additional Authors" numFmtId="0">
      <sharedItems containsBlank="1"/>
    </cacheField>
    <cacheField name="My Rating" numFmtId="0">
      <sharedItems containsSemiMixedTypes="0" containsString="0" containsNumber="1" containsInteger="1" minValue="0" maxValue="5"/>
    </cacheField>
    <cacheField name="Average Rating" numFmtId="0">
      <sharedItems containsSemiMixedTypes="0" containsString="0" containsNumber="1" minValue="3.29" maxValue="4.62"/>
    </cacheField>
    <cacheField name="Average between my rating and average rating" numFmtId="0">
      <sharedItems containsSemiMixedTypes="0" containsString="0" containsNumber="1" minValue="2.145" maxValue="4.8100000000000005"/>
    </cacheField>
    <cacheField name="Publisher" numFmtId="0">
      <sharedItems containsBlank="1"/>
    </cacheField>
    <cacheField name="Binding" numFmtId="0">
      <sharedItems containsBlank="1"/>
    </cacheField>
    <cacheField name="Book Length" numFmtId="0">
      <sharedItems count="5">
        <s v="Short"/>
        <s v="Medium"/>
        <s v="Long"/>
        <s v="Very Long"/>
        <s v="Very Short"/>
      </sharedItems>
    </cacheField>
    <cacheField name="Number of Pages" numFmtId="0">
      <sharedItems containsString="0" containsBlank="1" containsNumber="1" containsInteger="1" minValue="48" maxValue="1463"/>
    </cacheField>
    <cacheField name="Pages Read" numFmtId="0">
      <sharedItems containsSemiMixedTypes="0" containsString="0" containsNumber="1" containsInteger="1" minValue="0" maxValue="1952"/>
    </cacheField>
    <cacheField name="Year Published" numFmtId="0">
      <sharedItems containsString="0" containsBlank="1" containsNumber="1" containsInteger="1" minValue="1925" maxValue="2025"/>
    </cacheField>
    <cacheField name="Original Publication Year" numFmtId="0">
      <sharedItems containsString="0" containsBlank="1" containsNumber="1" containsInteger="1" minValue="-800" maxValue="2025"/>
    </cacheField>
    <cacheField name="Date Read" numFmtId="0">
      <sharedItems containsNonDate="0" containsDate="1" containsString="0" containsBlank="1" minDate="2015-01-01T00:00:00" maxDate="2025-02-25T00:00:00"/>
    </cacheField>
    <cacheField name="Date Added" numFmtId="14">
      <sharedItems containsSemiMixedTypes="0" containsNonDate="0" containsDate="1" containsString="0" minDate="2020-07-02T00:00:00" maxDate="2025-03-05T00:00:00"/>
    </cacheField>
    <cacheField name="Bookshelves" numFmtId="0">
      <sharedItems containsBlank="1"/>
    </cacheField>
    <cacheField name="Bookshelves with positions" numFmtId="0">
      <sharedItems containsBlank="1"/>
    </cacheField>
    <cacheField name="Exclusive Shelf" numFmtId="0">
      <sharedItems count="3">
        <s v="read"/>
        <s v="to-read"/>
        <s v="currently-reading"/>
      </sharedItems>
    </cacheField>
    <cacheField name="Read Count" numFmtId="0">
      <sharedItems containsSemiMixedTypes="0" containsString="0" containsNumber="1" containsInteger="1" minValue="0" maxValue="2"/>
    </cacheField>
    <cacheField name="Owned Copies" numFmtId="0">
      <sharedItems containsSemiMixedTypes="0" containsString="0" containsNumber="1" containsInteger="1" minValue="0" maxValue="0"/>
    </cacheField>
    <cacheField name="Reader " numFmtId="0">
      <sharedItems count="2">
        <s v="John"/>
        <s v="Ph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nd" refreshedDate="45730.648959375001" createdVersion="8" refreshedVersion="8" minRefreshableVersion="3" recordCount="387" xr:uid="{6F27099E-1748-46E3-B747-23BC945BC4E4}">
  <cacheSource type="worksheet">
    <worksheetSource ref="A1:W388" sheet="Data"/>
  </cacheSource>
  <cacheFields count="23">
    <cacheField name="Title" numFmtId="0">
      <sharedItems containsDate="1" containsMixedTypes="1" minDate="1963-11-22T00:00:00" maxDate="1899-12-31T02:40:04"/>
    </cacheField>
    <cacheField name="Author" numFmtId="0">
      <sharedItems/>
    </cacheField>
    <cacheField name="Author l-f" numFmtId="0">
      <sharedItems/>
    </cacheField>
    <cacheField name="Additional Authors" numFmtId="0">
      <sharedItems containsBlank="1"/>
    </cacheField>
    <cacheField name="My Rating" numFmtId="0">
      <sharedItems containsSemiMixedTypes="0" containsString="0" containsNumber="1" containsInteger="1" minValue="0" maxValue="5"/>
    </cacheField>
    <cacheField name="Average Rating" numFmtId="0">
      <sharedItems containsSemiMixedTypes="0" containsString="0" containsNumber="1" minValue="3.29" maxValue="4.62"/>
    </cacheField>
    <cacheField name="Average between my rating and average rating" numFmtId="0">
      <sharedItems containsSemiMixedTypes="0" containsString="0" containsNumber="1" minValue="2.145" maxValue="4.8100000000000005"/>
    </cacheField>
    <cacheField name="Publisher" numFmtId="0">
      <sharedItems containsBlank="1"/>
    </cacheField>
    <cacheField name="Binding" numFmtId="0">
      <sharedItems containsBlank="1"/>
    </cacheField>
    <cacheField name="Book Length" numFmtId="0">
      <sharedItems count="5">
        <s v="Short"/>
        <s v="Medium"/>
        <s v="Long"/>
        <s v="Very Long"/>
        <s v="Very Short"/>
      </sharedItems>
    </cacheField>
    <cacheField name="Number of Pages" numFmtId="0">
      <sharedItems containsString="0" containsBlank="1" containsNumber="1" containsInteger="1" minValue="48" maxValue="1463"/>
    </cacheField>
    <cacheField name="Pages Read" numFmtId="0">
      <sharedItems containsSemiMixedTypes="0" containsString="0" containsNumber="1" containsInteger="1" minValue="0" maxValue="1952"/>
    </cacheField>
    <cacheField name="Year Published" numFmtId="0">
      <sharedItems containsString="0" containsBlank="1" containsNumber="1" containsInteger="1" minValue="1925" maxValue="2025"/>
    </cacheField>
    <cacheField name="decade" numFmtId="0">
      <sharedItems/>
    </cacheField>
    <cacheField name="Original Publication Year" numFmtId="0">
      <sharedItems containsString="0" containsBlank="1" containsNumber="1" containsInteger="1" minValue="-800" maxValue="2025"/>
    </cacheField>
    <cacheField name="Date Read" numFmtId="0">
      <sharedItems containsNonDate="0" containsDate="1" containsString="0" containsBlank="1" minDate="2015-01-01T00:00:00" maxDate="2025-02-25T00:00:00"/>
    </cacheField>
    <cacheField name="Date Added" numFmtId="14">
      <sharedItems containsSemiMixedTypes="0" containsNonDate="0" containsDate="1" containsString="0" minDate="2020-07-02T00:00:00" maxDate="2025-03-05T00:00:00"/>
    </cacheField>
    <cacheField name="Bookshelves" numFmtId="0">
      <sharedItems containsBlank="1"/>
    </cacheField>
    <cacheField name="Bookshelves with positions" numFmtId="0">
      <sharedItems containsBlank="1"/>
    </cacheField>
    <cacheField name="Exclusive Shelf" numFmtId="0">
      <sharedItems/>
    </cacheField>
    <cacheField name="Read Count" numFmtId="0">
      <sharedItems containsSemiMixedTypes="0" containsString="0" containsNumber="1" containsInteger="1" minValue="0" maxValue="2"/>
    </cacheField>
    <cacheField name="Owned Copies" numFmtId="0">
      <sharedItems containsSemiMixedTypes="0" containsString="0" containsNumber="1" containsInteger="1" minValue="0" maxValue="0"/>
    </cacheField>
    <cacheField name="Reader " numFmtId="0">
      <sharedItems count="2">
        <s v="John"/>
        <s v="Ph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x v="0"/>
    <x v="0"/>
    <s v="King, Stephen"/>
    <m/>
    <n v="3"/>
    <n v="3.92"/>
    <n v="3.46"/>
    <s v="Plume"/>
    <s v="Paperback"/>
    <x v="0"/>
    <n v="231"/>
    <n v="231"/>
    <x v="0"/>
    <n v="1982"/>
    <x v="0"/>
    <d v="2024-12-20T00:00:00"/>
    <m/>
    <m/>
    <x v="0"/>
    <n v="1"/>
    <n v="0"/>
    <x v="0"/>
  </r>
  <r>
    <x v="1"/>
    <x v="1"/>
    <s v="DeGraff, Andrew"/>
    <s v="A.D. Jameson"/>
    <n v="0"/>
    <n v="3.78"/>
    <n v="3.78"/>
    <s v="Quirk Books"/>
    <s v="Hardcover"/>
    <x v="0"/>
    <n v="160"/>
    <n v="0"/>
    <x v="1"/>
    <n v="2017"/>
    <x v="1"/>
    <d v="2024-12-20T00:00:00"/>
    <s v="to-read"/>
    <s v="to-read (#69)"/>
    <x v="1"/>
    <n v="0"/>
    <n v="0"/>
    <x v="0"/>
  </r>
  <r>
    <x v="2"/>
    <x v="2"/>
    <s v="CarrÃ©, John Le"/>
    <m/>
    <n v="4"/>
    <n v="4.09"/>
    <n v="4.0449999999999999"/>
    <s v="Scribner"/>
    <s v="Paperback"/>
    <x v="0"/>
    <n v="212"/>
    <n v="212"/>
    <x v="2"/>
    <n v="1963"/>
    <x v="2"/>
    <d v="2024-12-16T00:00:00"/>
    <m/>
    <m/>
    <x v="0"/>
    <n v="1"/>
    <n v="0"/>
    <x v="0"/>
  </r>
  <r>
    <x v="3"/>
    <x v="3"/>
    <s v="Highsmith, Patricia"/>
    <m/>
    <n v="4"/>
    <n v="3.95"/>
    <n v="3.9750000000000001"/>
    <s v="W. W. Norton  Company"/>
    <s v="Paperback"/>
    <x v="1"/>
    <n v="271"/>
    <n v="271"/>
    <x v="3"/>
    <n v="1955"/>
    <x v="3"/>
    <d v="2020-12-02T00:00:00"/>
    <m/>
    <m/>
    <x v="0"/>
    <n v="1"/>
    <n v="0"/>
    <x v="0"/>
  </r>
  <r>
    <x v="4"/>
    <x v="4"/>
    <s v="Verne, Jules"/>
    <s v="Brian W. Aldiss, Michael Glencross"/>
    <n v="0"/>
    <n v="3.95"/>
    <n v="3.95"/>
    <s v="Penguin Books "/>
    <s v="Paperback"/>
    <x v="1"/>
    <n v="252"/>
    <n v="0"/>
    <x v="4"/>
    <n v="1872"/>
    <x v="1"/>
    <d v="2021-01-09T00:00:00"/>
    <s v="to-read"/>
    <s v="to-read (#42)"/>
    <x v="1"/>
    <n v="0"/>
    <n v="0"/>
    <x v="0"/>
  </r>
  <r>
    <x v="5"/>
    <x v="5"/>
    <s v="Schulman, Michael"/>
    <m/>
    <n v="5"/>
    <n v="4.08"/>
    <n v="4.54"/>
    <s v="Harper"/>
    <s v="Hardcover"/>
    <x v="2"/>
    <n v="589"/>
    <n v="589"/>
    <x v="5"/>
    <n v="2023"/>
    <x v="4"/>
    <d v="2023-03-31T00:00:00"/>
    <m/>
    <m/>
    <x v="0"/>
    <n v="1"/>
    <n v="0"/>
    <x v="0"/>
  </r>
  <r>
    <x v="6"/>
    <x v="6"/>
    <s v="Flynn, Gillian"/>
    <m/>
    <n v="5"/>
    <n v="4.1399999999999997"/>
    <n v="4.57"/>
    <s v="Ballantine Books"/>
    <s v="Paperback"/>
    <x v="1"/>
    <n v="432"/>
    <n v="432"/>
    <x v="6"/>
    <n v="2012"/>
    <x v="5"/>
    <d v="2024-04-05T00:00:00"/>
    <m/>
    <m/>
    <x v="0"/>
    <n v="1"/>
    <n v="0"/>
    <x v="0"/>
  </r>
  <r>
    <x v="7"/>
    <x v="7"/>
    <s v="Davis, Bruce"/>
    <m/>
    <n v="0"/>
    <n v="3.76"/>
    <n v="3.76"/>
    <s v="Brandeis University Press"/>
    <s v="Hardcover"/>
    <x v="2"/>
    <n v="512"/>
    <n v="0"/>
    <x v="7"/>
    <m/>
    <x v="1"/>
    <d v="2023-06-22T00:00:00"/>
    <s v="to-read"/>
    <s v="to-read (#68)"/>
    <x v="1"/>
    <n v="0"/>
    <n v="0"/>
    <x v="0"/>
  </r>
  <r>
    <x v="8"/>
    <x v="8"/>
    <s v="Lumet, Sidney"/>
    <m/>
    <n v="4"/>
    <n v="4.28"/>
    <n v="4.1400000000000006"/>
    <s v="Vintage"/>
    <s v="Paperback"/>
    <x v="0"/>
    <n v="218"/>
    <n v="218"/>
    <x v="8"/>
    <n v="1995"/>
    <x v="6"/>
    <d v="2023-06-14T00:00:00"/>
    <m/>
    <m/>
    <x v="0"/>
    <n v="1"/>
    <n v="0"/>
    <x v="0"/>
  </r>
  <r>
    <x v="9"/>
    <x v="9"/>
    <s v="Dorney, John"/>
    <s v="Jessica Regan, Tom Salinsky, Helen O'Hara"/>
    <n v="0"/>
    <n v="3.94"/>
    <n v="3.94"/>
    <s v="Rowman and Littlefield"/>
    <s v="Hardcover"/>
    <x v="1"/>
    <n v="332"/>
    <n v="0"/>
    <x v="7"/>
    <m/>
    <x v="1"/>
    <d v="2023-03-31T00:00:00"/>
    <s v="to-read"/>
    <s v="to-read (#67)"/>
    <x v="1"/>
    <n v="0"/>
    <n v="0"/>
    <x v="0"/>
  </r>
  <r>
    <x v="10"/>
    <x v="10"/>
    <s v="Isaacson, Walter"/>
    <m/>
    <n v="4"/>
    <n v="4.2"/>
    <n v="4.0999999999999996"/>
    <s v="Simon &amp; Schuster"/>
    <s v="Hardcover"/>
    <x v="2"/>
    <n v="600"/>
    <n v="0"/>
    <x v="1"/>
    <n v="2017"/>
    <x v="7"/>
    <d v="2020-12-02T00:00:00"/>
    <s v="to-read"/>
    <s v="to-read (#2)"/>
    <x v="1"/>
    <n v="1"/>
    <n v="0"/>
    <x v="0"/>
  </r>
  <r>
    <x v="11"/>
    <x v="11"/>
    <s v="Serrano, Shea"/>
    <s v="Reggie Miller, Arturo Torres"/>
    <n v="5"/>
    <n v="4.38"/>
    <n v="4.6899999999999995"/>
    <s v="Abrams Image"/>
    <s v="Paperback"/>
    <x v="0"/>
    <n v="240"/>
    <n v="480"/>
    <x v="1"/>
    <n v="2017"/>
    <x v="8"/>
    <d v="2020-12-02T00:00:00"/>
    <m/>
    <m/>
    <x v="0"/>
    <n v="2"/>
    <n v="0"/>
    <x v="0"/>
  </r>
  <r>
    <x v="12"/>
    <x v="12"/>
    <s v="Shorto, Russell"/>
    <m/>
    <n v="4"/>
    <n v="4.1100000000000003"/>
    <n v="4.0549999999999997"/>
    <s v="Doubleday"/>
    <s v="Hardcover"/>
    <x v="1"/>
    <n v="368"/>
    <n v="368"/>
    <x v="9"/>
    <n v="2013"/>
    <x v="9"/>
    <d v="2022-08-17T00:00:00"/>
    <m/>
    <m/>
    <x v="0"/>
    <n v="1"/>
    <n v="0"/>
    <x v="0"/>
  </r>
  <r>
    <x v="13"/>
    <x v="13"/>
    <s v="Brown, Dan"/>
    <m/>
    <n v="4"/>
    <n v="3.93"/>
    <n v="3.9649999999999999"/>
    <s v="Anchor"/>
    <s v="Paperback"/>
    <x v="1"/>
    <n v="489"/>
    <n v="489"/>
    <x v="10"/>
    <n v="2003"/>
    <x v="10"/>
    <d v="2022-08-17T00:00:00"/>
    <m/>
    <m/>
    <x v="0"/>
    <n v="1"/>
    <n v="0"/>
    <x v="0"/>
  </r>
  <r>
    <x v="14"/>
    <x v="14"/>
    <s v="Greaney, Mark"/>
    <m/>
    <n v="0"/>
    <n v="4.16"/>
    <n v="4.16"/>
    <s v="Berkley"/>
    <s v="Mass Market Paperback"/>
    <x v="1"/>
    <n v="456"/>
    <n v="456"/>
    <x v="11"/>
    <n v="2009"/>
    <x v="11"/>
    <d v="2022-08-17T00:00:00"/>
    <m/>
    <m/>
    <x v="0"/>
    <n v="1"/>
    <n v="0"/>
    <x v="0"/>
  </r>
  <r>
    <x v="15"/>
    <x v="15"/>
    <s v="Fader, Mirin"/>
    <m/>
    <n v="5"/>
    <n v="4.41"/>
    <n v="4.7050000000000001"/>
    <s v="Grand Central Publishing"/>
    <s v="Hardcover"/>
    <x v="1"/>
    <n v="400"/>
    <n v="400"/>
    <x v="12"/>
    <n v="2021"/>
    <x v="12"/>
    <d v="2021-07-28T00:00:00"/>
    <m/>
    <m/>
    <x v="0"/>
    <n v="1"/>
    <n v="0"/>
    <x v="0"/>
  </r>
  <r>
    <x v="16"/>
    <x v="16"/>
    <s v="Tarantino, Quentin"/>
    <m/>
    <n v="4"/>
    <n v="3.87"/>
    <n v="3.9350000000000001"/>
    <s v="Harper Perennial "/>
    <s v="Paperback"/>
    <x v="1"/>
    <n v="400"/>
    <n v="400"/>
    <x v="12"/>
    <n v="2021"/>
    <x v="13"/>
    <d v="2021-07-28T00:00:00"/>
    <m/>
    <m/>
    <x v="0"/>
    <n v="1"/>
    <n v="0"/>
    <x v="0"/>
  </r>
  <r>
    <x v="17"/>
    <x v="17"/>
    <s v="Unknown, Unknown"/>
    <s v="Seamus Heaney"/>
    <n v="0"/>
    <n v="3.49"/>
    <n v="3.49"/>
    <s v="W.W. Norton &amp; Company"/>
    <s v="Paperback"/>
    <x v="1"/>
    <n v="259"/>
    <n v="259"/>
    <x v="2"/>
    <n v="1000"/>
    <x v="13"/>
    <d v="2021-01-09T00:00:00"/>
    <m/>
    <m/>
    <x v="0"/>
    <n v="1"/>
    <n v="0"/>
    <x v="0"/>
  </r>
  <r>
    <x v="18"/>
    <x v="18"/>
    <s v="Trebek, Alex"/>
    <m/>
    <n v="5"/>
    <n v="4.2"/>
    <n v="4.5999999999999996"/>
    <s v="Simon &amp; Schuster"/>
    <s v="Hardcover"/>
    <x v="1"/>
    <n v="304"/>
    <n v="304"/>
    <x v="13"/>
    <n v="2020"/>
    <x v="1"/>
    <d v="2021-12-10T00:00:00"/>
    <m/>
    <m/>
    <x v="0"/>
    <n v="1"/>
    <n v="0"/>
    <x v="0"/>
  </r>
  <r>
    <x v="19"/>
    <x v="19"/>
    <s v="Rowling, J.K."/>
    <m/>
    <n v="5"/>
    <n v="4.47"/>
    <n v="4.7349999999999994"/>
    <s v="Scholastic Inc"/>
    <s v="Hardcover"/>
    <x v="1"/>
    <n v="309"/>
    <n v="618"/>
    <x v="0"/>
    <n v="1997"/>
    <x v="14"/>
    <d v="2020-12-02T00:00:00"/>
    <m/>
    <m/>
    <x v="0"/>
    <n v="2"/>
    <n v="0"/>
    <x v="0"/>
  </r>
  <r>
    <x v="20"/>
    <x v="19"/>
    <s v="Rowling, J.K."/>
    <s v="Mary GrandPrÃ©"/>
    <n v="5"/>
    <n v="4.5"/>
    <n v="4.75"/>
    <s v="Scholastic Inc."/>
    <s v="Paperback"/>
    <x v="3"/>
    <n v="912"/>
    <n v="1824"/>
    <x v="4"/>
    <n v="2003"/>
    <x v="14"/>
    <d v="2020-12-02T00:00:00"/>
    <m/>
    <m/>
    <x v="0"/>
    <n v="2"/>
    <n v="0"/>
    <x v="0"/>
  </r>
  <r>
    <x v="21"/>
    <x v="19"/>
    <s v="Rowling, J.K."/>
    <s v="Mary GrandPrÃ©"/>
    <n v="5"/>
    <n v="4.58"/>
    <n v="4.79"/>
    <s v="Scholastic Inc."/>
    <s v="Mass Market Paperback"/>
    <x v="1"/>
    <n v="435"/>
    <n v="870"/>
    <x v="4"/>
    <n v="1999"/>
    <x v="14"/>
    <d v="2020-12-02T00:00:00"/>
    <m/>
    <m/>
    <x v="0"/>
    <n v="2"/>
    <n v="0"/>
    <x v="0"/>
  </r>
  <r>
    <x v="22"/>
    <x v="20"/>
    <s v="Kilmer, Val"/>
    <m/>
    <n v="3"/>
    <n v="3.65"/>
    <n v="3.3250000000000002"/>
    <s v="Simon &amp; Schuster"/>
    <s v="Hardcover"/>
    <x v="1"/>
    <n v="320"/>
    <n v="320"/>
    <x v="13"/>
    <n v="2020"/>
    <x v="15"/>
    <d v="2021-11-22T00:00:00"/>
    <m/>
    <m/>
    <x v="0"/>
    <n v="1"/>
    <n v="0"/>
    <x v="0"/>
  </r>
  <r>
    <x v="23"/>
    <x v="21"/>
    <s v="Jenkins, Simon"/>
    <m/>
    <n v="0"/>
    <n v="3.61"/>
    <n v="3.61"/>
    <s v="Viking"/>
    <s v="Hardcover"/>
    <x v="1"/>
    <n v="304"/>
    <n v="0"/>
    <x v="14"/>
    <n v="2019"/>
    <x v="1"/>
    <d v="2021-11-22T00:00:00"/>
    <s v="to-read"/>
    <s v="to-read (#66)"/>
    <x v="1"/>
    <n v="0"/>
    <n v="0"/>
    <x v="0"/>
  </r>
  <r>
    <x v="24"/>
    <x v="22"/>
    <s v="Ackroyd, Peter"/>
    <m/>
    <n v="0"/>
    <n v="3.96"/>
    <n v="3.96"/>
    <s v="Anchor"/>
    <s v="Paperback"/>
    <x v="3"/>
    <n v="801"/>
    <n v="0"/>
    <x v="0"/>
    <n v="2000"/>
    <x v="1"/>
    <d v="2021-10-28T00:00:00"/>
    <s v="to-read"/>
    <s v="to-read (#65)"/>
    <x v="1"/>
    <n v="0"/>
    <n v="0"/>
    <x v="0"/>
  </r>
  <r>
    <x v="25"/>
    <x v="19"/>
    <s v="Rowling, J.K."/>
    <m/>
    <n v="5"/>
    <n v="4.62"/>
    <n v="4.8100000000000005"/>
    <s v="Arthur A. Levine Books"/>
    <s v="Hardcover"/>
    <x v="3"/>
    <n v="759"/>
    <n v="1518"/>
    <x v="15"/>
    <n v="2007"/>
    <x v="14"/>
    <d v="2020-12-02T00:00:00"/>
    <m/>
    <m/>
    <x v="0"/>
    <n v="2"/>
    <n v="0"/>
    <x v="0"/>
  </r>
  <r>
    <x v="26"/>
    <x v="19"/>
    <s v="Rowling, J.K."/>
    <m/>
    <n v="5"/>
    <n v="4.58"/>
    <n v="4.79"/>
    <s v="Scholastic Inc"/>
    <s v="Paperback"/>
    <x v="2"/>
    <n v="652"/>
    <n v="1304"/>
    <x v="10"/>
    <n v="2005"/>
    <x v="14"/>
    <d v="2020-12-02T00:00:00"/>
    <m/>
    <m/>
    <x v="0"/>
    <n v="2"/>
    <n v="0"/>
    <x v="0"/>
  </r>
  <r>
    <x v="27"/>
    <x v="23"/>
    <s v="Weir, Andy"/>
    <m/>
    <n v="3"/>
    <n v="4.5"/>
    <n v="3.75"/>
    <s v="Ballantine Books"/>
    <s v="Hardcover"/>
    <x v="1"/>
    <n v="476"/>
    <n v="476"/>
    <x v="12"/>
    <n v="2021"/>
    <x v="16"/>
    <d v="2021-08-16T00:00:00"/>
    <m/>
    <m/>
    <x v="0"/>
    <n v="1"/>
    <n v="0"/>
    <x v="0"/>
  </r>
  <r>
    <x v="28"/>
    <x v="19"/>
    <s v="Rowling, J.K."/>
    <s v="Mary GrandPrÃ©"/>
    <n v="5"/>
    <n v="4.57"/>
    <n v="4.7850000000000001"/>
    <s v="Scholastic"/>
    <s v="Paperback"/>
    <x v="2"/>
    <n v="734"/>
    <n v="1468"/>
    <x v="16"/>
    <n v="2000"/>
    <x v="14"/>
    <d v="2020-12-02T00:00:00"/>
    <m/>
    <m/>
    <x v="0"/>
    <n v="2"/>
    <n v="0"/>
    <x v="0"/>
  </r>
  <r>
    <x v="29"/>
    <x v="24"/>
    <s v="Peary, Danny"/>
    <m/>
    <n v="0"/>
    <n v="4.1900000000000004"/>
    <n v="4.1900000000000004"/>
    <s v="Delta"/>
    <s v="Paperback"/>
    <x v="1"/>
    <n v="325"/>
    <n v="0"/>
    <x v="17"/>
    <n v="1993"/>
    <x v="1"/>
    <d v="2021-07-28T00:00:00"/>
    <s v="to-read"/>
    <s v="to-read (#64)"/>
    <x v="1"/>
    <n v="0"/>
    <n v="0"/>
    <x v="0"/>
  </r>
  <r>
    <x v="30"/>
    <x v="19"/>
    <s v="Rowling, J.K."/>
    <s v="Mary GrandPrÃ©"/>
    <n v="4"/>
    <n v="4.43"/>
    <n v="4.2149999999999999"/>
    <s v="Arthur A. Levine Books"/>
    <s v="Hardcover"/>
    <x v="1"/>
    <n v="352"/>
    <n v="704"/>
    <x v="18"/>
    <n v="1998"/>
    <x v="14"/>
    <d v="2021-02-05T00:00:00"/>
    <m/>
    <m/>
    <x v="0"/>
    <n v="2"/>
    <n v="0"/>
    <x v="0"/>
  </r>
  <r>
    <x v="31"/>
    <x v="25"/>
    <s v="McCullough, David"/>
    <m/>
    <n v="3"/>
    <n v="4.25"/>
    <n v="3.625"/>
    <s v="Simon &amp; Schuster"/>
    <s v="Hardcover"/>
    <x v="2"/>
    <n v="608"/>
    <n v="608"/>
    <x v="2"/>
    <n v="1972"/>
    <x v="17"/>
    <d v="2020-12-02T00:00:00"/>
    <m/>
    <m/>
    <x v="0"/>
    <n v="1"/>
    <n v="0"/>
    <x v="0"/>
  </r>
  <r>
    <x v="32"/>
    <x v="26"/>
    <s v="Jr., John L. Parker"/>
    <m/>
    <n v="3"/>
    <n v="4.08"/>
    <n v="3.54"/>
    <s v="Cedarwinds Pub Co"/>
    <s v="Paperback"/>
    <x v="0"/>
    <n v="248"/>
    <n v="248"/>
    <x v="18"/>
    <n v="1978"/>
    <x v="1"/>
    <d v="2021-05-08T00:00:00"/>
    <m/>
    <m/>
    <x v="0"/>
    <n v="1"/>
    <n v="0"/>
    <x v="0"/>
  </r>
  <r>
    <x v="33"/>
    <x v="27"/>
    <s v="Herbert, Frank"/>
    <m/>
    <n v="4"/>
    <n v="4.28"/>
    <n v="4.1400000000000006"/>
    <s v="Ace"/>
    <s v="Hardcover"/>
    <x v="2"/>
    <n v="658"/>
    <n v="658"/>
    <x v="14"/>
    <n v="1965"/>
    <x v="18"/>
    <d v="2020-12-02T00:00:00"/>
    <m/>
    <m/>
    <x v="0"/>
    <n v="1"/>
    <n v="0"/>
    <x v="0"/>
  </r>
  <r>
    <x v="34"/>
    <x v="28"/>
    <s v="Clavin, Tom"/>
    <m/>
    <n v="0"/>
    <n v="4.04"/>
    <n v="4.04"/>
    <s v="St. Martin's Press"/>
    <s v="Hardcover"/>
    <x v="1"/>
    <n v="400"/>
    <n v="0"/>
    <x v="13"/>
    <n v="2020"/>
    <x v="1"/>
    <d v="2021-03-31T00:00:00"/>
    <s v="to-read"/>
    <s v="to-read (#63)"/>
    <x v="1"/>
    <n v="0"/>
    <n v="0"/>
    <x v="0"/>
  </r>
  <r>
    <x v="35"/>
    <x v="29"/>
    <s v="Baylor, Elgin"/>
    <s v="Alan Eisenstock"/>
    <n v="0"/>
    <n v="4.16"/>
    <n v="4.16"/>
    <s v="Mariner Books"/>
    <s v="Hardcover"/>
    <x v="1"/>
    <n v="326"/>
    <n v="0"/>
    <x v="19"/>
    <n v="2018"/>
    <x v="1"/>
    <d v="2021-03-30T00:00:00"/>
    <s v="to-read"/>
    <s v="to-read (#62)"/>
    <x v="1"/>
    <n v="0"/>
    <n v="0"/>
    <x v="0"/>
  </r>
  <r>
    <x v="36"/>
    <x v="30"/>
    <s v="Monroe, Earl"/>
    <s v="Quincy Troupe"/>
    <n v="0"/>
    <n v="3.55"/>
    <n v="3.55"/>
    <s v="Rodale Books"/>
    <s v="Hardcover"/>
    <x v="1"/>
    <n v="432"/>
    <n v="0"/>
    <x v="9"/>
    <n v="2013"/>
    <x v="1"/>
    <d v="2021-03-30T00:00:00"/>
    <s v="to-read"/>
    <s v="to-read (#61)"/>
    <x v="1"/>
    <n v="0"/>
    <n v="0"/>
    <x v="0"/>
  </r>
  <r>
    <x v="37"/>
    <x v="31"/>
    <s v="Thompson, Marcus"/>
    <m/>
    <n v="0"/>
    <n v="3.96"/>
    <n v="3.96"/>
    <s v="Atria Books"/>
    <s v="Hardcover"/>
    <x v="1"/>
    <n v="272"/>
    <n v="0"/>
    <x v="1"/>
    <n v="2017"/>
    <x v="1"/>
    <d v="2021-03-30T00:00:00"/>
    <s v="to-read"/>
    <s v="to-read (#60)"/>
    <x v="1"/>
    <n v="0"/>
    <n v="0"/>
    <x v="0"/>
  </r>
  <r>
    <x v="38"/>
    <x v="32"/>
    <s v="Pluto, Terry"/>
    <m/>
    <n v="0"/>
    <n v="4.28"/>
    <n v="4.28"/>
    <s v="University of Nebraska Press"/>
    <s v="Paperback"/>
    <x v="1"/>
    <n v="413"/>
    <n v="0"/>
    <x v="20"/>
    <n v="1992"/>
    <x v="1"/>
    <d v="2021-03-30T00:00:00"/>
    <s v="to-read"/>
    <s v="to-read (#59)"/>
    <x v="1"/>
    <n v="0"/>
    <n v="0"/>
    <x v="0"/>
  </r>
  <r>
    <x v="39"/>
    <x v="33"/>
    <s v="McCallum, Jack"/>
    <m/>
    <n v="0"/>
    <n v="4.04"/>
    <n v="4.04"/>
    <s v="Touchstone"/>
    <s v="Kindle Edition"/>
    <x v="1"/>
    <n v="320"/>
    <n v="0"/>
    <x v="10"/>
    <n v="2006"/>
    <x v="1"/>
    <d v="2021-03-30T00:00:00"/>
    <s v="to-read"/>
    <s v="to-read (#58)"/>
    <x v="1"/>
    <n v="0"/>
    <n v="0"/>
    <x v="0"/>
  </r>
  <r>
    <x v="40"/>
    <x v="34"/>
    <s v="Bondy, Filip"/>
    <m/>
    <n v="0"/>
    <n v="4.13"/>
    <n v="4.13"/>
    <s v="Da Capo Press"/>
    <s v="Hardcover"/>
    <x v="1"/>
    <n v="300"/>
    <n v="0"/>
    <x v="15"/>
    <n v="2007"/>
    <x v="1"/>
    <d v="2021-03-30T00:00:00"/>
    <s v="to-read"/>
    <s v="to-read (#57)"/>
    <x v="1"/>
    <n v="0"/>
    <n v="0"/>
    <x v="0"/>
  </r>
  <r>
    <x v="41"/>
    <x v="35"/>
    <s v="Lazenby, Roland"/>
    <m/>
    <n v="5"/>
    <n v="4.3099999999999996"/>
    <n v="4.6549999999999994"/>
    <s v="Little, Brown and Company"/>
    <s v="Hardcover"/>
    <x v="2"/>
    <n v="720"/>
    <n v="720"/>
    <x v="6"/>
    <n v="2014"/>
    <x v="19"/>
    <d v="2020-12-29T00:00:00"/>
    <m/>
    <m/>
    <x v="0"/>
    <n v="1"/>
    <n v="0"/>
    <x v="0"/>
  </r>
  <r>
    <x v="42"/>
    <x v="36"/>
    <s v="Eisenstock, Alan"/>
    <m/>
    <n v="4"/>
    <n v="4.17"/>
    <n v="4.085"/>
    <s v="Thomas Dunne Books"/>
    <s v="Kindle Edition"/>
    <x v="1"/>
    <n v="320"/>
    <n v="320"/>
    <x v="21"/>
    <n v="2012"/>
    <x v="20"/>
    <d v="2021-02-22T00:00:00"/>
    <m/>
    <m/>
    <x v="0"/>
    <n v="1"/>
    <n v="0"/>
    <x v="0"/>
  </r>
  <r>
    <x v="43"/>
    <x v="37"/>
    <s v="Gilmore, Brad"/>
    <m/>
    <n v="0"/>
    <n v="3.54"/>
    <n v="3.54"/>
    <s v="Mango Media"/>
    <s v="Hardcover"/>
    <x v="0"/>
    <n v="158"/>
    <n v="0"/>
    <x v="13"/>
    <n v="2020"/>
    <x v="1"/>
    <d v="2021-02-22T00:00:00"/>
    <s v="to-read"/>
    <s v="to-read (#56)"/>
    <x v="1"/>
    <n v="0"/>
    <n v="0"/>
    <x v="0"/>
  </r>
  <r>
    <x v="44"/>
    <x v="38"/>
    <s v="Gaines, Caseen"/>
    <m/>
    <n v="0"/>
    <n v="3.98"/>
    <n v="3.98"/>
    <s v="Plume"/>
    <s v="Paperback"/>
    <x v="1"/>
    <n v="288"/>
    <n v="288"/>
    <x v="22"/>
    <n v="2015"/>
    <x v="1"/>
    <d v="2021-02-22T00:00:00"/>
    <m/>
    <m/>
    <x v="0"/>
    <n v="1"/>
    <n v="0"/>
    <x v="0"/>
  </r>
  <r>
    <x v="45"/>
    <x v="39"/>
    <s v="Carringer, Robert L."/>
    <m/>
    <n v="0"/>
    <n v="4"/>
    <n v="4"/>
    <s v="University of California Press"/>
    <s v="Paperback"/>
    <x v="0"/>
    <n v="200"/>
    <n v="0"/>
    <x v="8"/>
    <n v="1985"/>
    <x v="1"/>
    <d v="2021-02-21T00:00:00"/>
    <s v="to-read"/>
    <s v="to-read (#55)"/>
    <x v="1"/>
    <n v="0"/>
    <n v="0"/>
    <x v="0"/>
  </r>
  <r>
    <x v="46"/>
    <x v="40"/>
    <s v="Karnazes, Dean"/>
    <m/>
    <n v="4"/>
    <n v="4.0199999999999996"/>
    <n v="4.01"/>
    <s v="TarcherPerigee"/>
    <s v="Paperback"/>
    <x v="1"/>
    <n v="295"/>
    <n v="295"/>
    <x v="10"/>
    <n v="2005"/>
    <x v="21"/>
    <d v="2020-12-03T00:00:00"/>
    <m/>
    <m/>
    <x v="0"/>
    <n v="1"/>
    <n v="0"/>
    <x v="0"/>
  </r>
  <r>
    <x v="47"/>
    <x v="41"/>
    <s v="Punke, Michael"/>
    <m/>
    <n v="4"/>
    <n v="3.96"/>
    <n v="3.98"/>
    <s v="Picador"/>
    <s v="Hardcover"/>
    <x v="1"/>
    <n v="262"/>
    <n v="262"/>
    <x v="22"/>
    <n v="2002"/>
    <x v="21"/>
    <d v="2020-12-02T00:00:00"/>
    <m/>
    <m/>
    <x v="0"/>
    <n v="1"/>
    <n v="0"/>
    <x v="0"/>
  </r>
  <r>
    <x v="48"/>
    <x v="42"/>
    <s v="Larson, Erik"/>
    <m/>
    <n v="4"/>
    <n v="4"/>
    <n v="4"/>
    <s v="Crown Publishers"/>
    <s v="Hardcover"/>
    <x v="1"/>
    <n v="464"/>
    <n v="464"/>
    <x v="0"/>
    <n v="2003"/>
    <x v="21"/>
    <d v="2021-01-06T00:00:00"/>
    <m/>
    <m/>
    <x v="0"/>
    <n v="1"/>
    <n v="0"/>
    <x v="0"/>
  </r>
  <r>
    <x v="49"/>
    <x v="43"/>
    <s v="Shorter, Frank"/>
    <s v="John Brant, Kenny Moore"/>
    <n v="5"/>
    <n v="4.17"/>
    <n v="4.585"/>
    <s v="Rodale Books"/>
    <s v="Hardcover"/>
    <x v="1"/>
    <n v="272"/>
    <n v="272"/>
    <x v="23"/>
    <n v="2016"/>
    <x v="21"/>
    <d v="2020-12-03T00:00:00"/>
    <m/>
    <m/>
    <x v="0"/>
    <n v="1"/>
    <n v="0"/>
    <x v="0"/>
  </r>
  <r>
    <x v="50"/>
    <x v="44"/>
    <s v="Chbosky, Stephen"/>
    <m/>
    <n v="5"/>
    <n v="4.2300000000000004"/>
    <n v="4.6150000000000002"/>
    <s v="MTV Books/Pocket Books"/>
    <s v="Hardcover"/>
    <x v="0"/>
    <n v="213"/>
    <n v="213"/>
    <x v="18"/>
    <n v="1999"/>
    <x v="14"/>
    <d v="2020-12-02T00:00:00"/>
    <m/>
    <m/>
    <x v="0"/>
    <n v="1"/>
    <n v="0"/>
    <x v="0"/>
  </r>
  <r>
    <x v="51"/>
    <x v="45"/>
    <s v="Cline, Ernest"/>
    <m/>
    <n v="4"/>
    <n v="4.2300000000000004"/>
    <n v="4.1150000000000002"/>
    <s v="Crown Publishers"/>
    <s v="Hardcover"/>
    <x v="1"/>
    <n v="480"/>
    <n v="480"/>
    <x v="24"/>
    <n v="2011"/>
    <x v="20"/>
    <d v="2020-12-02T00:00:00"/>
    <m/>
    <m/>
    <x v="0"/>
    <n v="1"/>
    <n v="0"/>
    <x v="0"/>
  </r>
  <r>
    <x v="52"/>
    <x v="0"/>
    <s v="King, Stephen"/>
    <m/>
    <n v="4"/>
    <n v="4.34"/>
    <n v="4.17"/>
    <s v="Scribner"/>
    <s v="Hardcover"/>
    <x v="3"/>
    <n v="849"/>
    <n v="849"/>
    <x v="24"/>
    <n v="2011"/>
    <x v="20"/>
    <d v="2020-12-02T00:00:00"/>
    <m/>
    <m/>
    <x v="0"/>
    <n v="1"/>
    <n v="0"/>
    <x v="0"/>
  </r>
  <r>
    <x v="53"/>
    <x v="23"/>
    <s v="Weir, Andy"/>
    <m/>
    <n v="5"/>
    <n v="4.42"/>
    <n v="4.71"/>
    <s v="Ballantine Books"/>
    <s v="Hardcover"/>
    <x v="1"/>
    <n v="384"/>
    <n v="384"/>
    <x v="6"/>
    <n v="2011"/>
    <x v="22"/>
    <d v="2020-12-02T00:00:00"/>
    <m/>
    <m/>
    <x v="0"/>
    <n v="1"/>
    <n v="0"/>
    <x v="0"/>
  </r>
  <r>
    <x v="54"/>
    <x v="46"/>
    <s v="Cohen, David Elliot"/>
    <m/>
    <n v="4"/>
    <n v="3.83"/>
    <n v="3.915"/>
    <s v="Travelers' Tales"/>
    <s v="Paperback"/>
    <x v="1"/>
    <n v="302"/>
    <n v="302"/>
    <x v="2"/>
    <n v="1999"/>
    <x v="21"/>
    <d v="2020-12-02T00:00:00"/>
    <m/>
    <m/>
    <x v="0"/>
    <n v="1"/>
    <n v="0"/>
    <x v="0"/>
  </r>
  <r>
    <x v="55"/>
    <x v="47"/>
    <s v="Crichton, Michael"/>
    <m/>
    <n v="4"/>
    <n v="3.87"/>
    <n v="3.9350000000000001"/>
    <s v="Arrow Books"/>
    <s v="Mass Market Paperback"/>
    <x v="1"/>
    <n v="489"/>
    <n v="489"/>
    <x v="20"/>
    <n v="1999"/>
    <x v="21"/>
    <d v="2020-12-02T00:00:00"/>
    <m/>
    <m/>
    <x v="0"/>
    <n v="1"/>
    <n v="0"/>
    <x v="0"/>
  </r>
  <r>
    <x v="56"/>
    <x v="48"/>
    <s v="Jordan, Tom"/>
    <m/>
    <n v="4"/>
    <n v="4.0199999999999996"/>
    <n v="4.01"/>
    <s v="Rodale Books"/>
    <s v="Paperback"/>
    <x v="0"/>
    <n v="168"/>
    <n v="168"/>
    <x v="25"/>
    <n v="1977"/>
    <x v="23"/>
    <d v="2020-12-03T00:00:00"/>
    <m/>
    <m/>
    <x v="0"/>
    <n v="1"/>
    <n v="0"/>
    <x v="0"/>
  </r>
  <r>
    <x v="57"/>
    <x v="49"/>
    <s v="Blum, Howard"/>
    <m/>
    <n v="4"/>
    <n v="4.1399999999999997"/>
    <n v="4.07"/>
    <s v="Harper Perennial"/>
    <s v="Paperback"/>
    <x v="1"/>
    <n v="352"/>
    <n v="352"/>
    <x v="14"/>
    <n v="2018"/>
    <x v="24"/>
    <d v="2020-12-03T00:00:00"/>
    <m/>
    <m/>
    <x v="0"/>
    <n v="1"/>
    <n v="0"/>
    <x v="0"/>
  </r>
  <r>
    <x v="58"/>
    <x v="50"/>
    <s v="Weschler, Lawrence"/>
    <m/>
    <n v="2"/>
    <n v="3.96"/>
    <n v="2.98"/>
    <s v="Vintage"/>
    <s v="Paperback"/>
    <x v="0"/>
    <n v="171"/>
    <n v="171"/>
    <x v="8"/>
    <n v="1995"/>
    <x v="25"/>
    <d v="2021-02-05T00:00:00"/>
    <m/>
    <m/>
    <x v="0"/>
    <n v="1"/>
    <n v="0"/>
    <x v="0"/>
  </r>
  <r>
    <x v="59"/>
    <x v="51"/>
    <s v="Beard, Mary"/>
    <m/>
    <n v="0"/>
    <n v="4.0599999999999996"/>
    <n v="4.0599999999999996"/>
    <s v="Liveright"/>
    <s v="Paperback"/>
    <x v="2"/>
    <n v="606"/>
    <n v="0"/>
    <x v="23"/>
    <n v="2015"/>
    <x v="1"/>
    <d v="2021-02-05T00:00:00"/>
    <s v="to-read"/>
    <s v="to-read (#54)"/>
    <x v="1"/>
    <n v="0"/>
    <n v="0"/>
    <x v="0"/>
  </r>
  <r>
    <x v="60"/>
    <x v="52"/>
    <s v="Hillenbrand, Laura"/>
    <m/>
    <n v="0"/>
    <n v="4.3899999999999997"/>
    <n v="4.3899999999999997"/>
    <s v="Random House"/>
    <s v="Hardcover"/>
    <x v="1"/>
    <n v="475"/>
    <n v="0"/>
    <x v="26"/>
    <n v="2010"/>
    <x v="1"/>
    <d v="2021-02-05T00:00:00"/>
    <s v="to-read"/>
    <s v="to-read (#53)"/>
    <x v="1"/>
    <n v="0"/>
    <n v="0"/>
    <x v="0"/>
  </r>
  <r>
    <x v="61"/>
    <x v="53"/>
    <s v="Virgil, Virgil"/>
    <s v="David   West, Robert Fitzgerald"/>
    <n v="3"/>
    <n v="3.87"/>
    <n v="3.4350000000000001"/>
    <s v="Vintage"/>
    <s v="Paperback"/>
    <x v="1"/>
    <n v="442"/>
    <n v="442"/>
    <x v="27"/>
    <n v="-19"/>
    <x v="1"/>
    <d v="2020-12-03T00:00:00"/>
    <m/>
    <m/>
    <x v="0"/>
    <n v="1"/>
    <n v="0"/>
    <x v="0"/>
  </r>
  <r>
    <x v="62"/>
    <x v="54"/>
    <s v="Tolkien, J.R.R."/>
    <s v="Douglas A. Anderson, Michael Hague, Jemima Catlin"/>
    <n v="4"/>
    <n v="4.29"/>
    <n v="4.1449999999999996"/>
    <s v="Houghton Mifflin"/>
    <s v="Paperback"/>
    <x v="1"/>
    <n v="366"/>
    <n v="366"/>
    <x v="16"/>
    <n v="1937"/>
    <x v="26"/>
    <d v="2020-12-02T00:00:00"/>
    <m/>
    <m/>
    <x v="0"/>
    <n v="1"/>
    <n v="0"/>
    <x v="0"/>
  </r>
  <r>
    <x v="63"/>
    <x v="55"/>
    <s v="Hansen, James R."/>
    <m/>
    <n v="4"/>
    <n v="3.92"/>
    <n v="3.96"/>
    <s v="Simon &amp; Schuster"/>
    <s v="Paperback"/>
    <x v="3"/>
    <n v="784"/>
    <n v="784"/>
    <x v="10"/>
    <n v="2005"/>
    <x v="24"/>
    <d v="2020-12-02T00:00:00"/>
    <m/>
    <m/>
    <x v="0"/>
    <n v="1"/>
    <n v="0"/>
    <x v="0"/>
  </r>
  <r>
    <x v="64"/>
    <x v="11"/>
    <s v="Serrano, Shea"/>
    <s v="Arturo Torres"/>
    <n v="5"/>
    <n v="4.16"/>
    <n v="4.58"/>
    <s v="Twelve"/>
    <s v="Hardcover"/>
    <x v="1"/>
    <n v="256"/>
    <n v="256"/>
    <x v="14"/>
    <n v="2019"/>
    <x v="27"/>
    <d v="2020-12-02T00:00:00"/>
    <m/>
    <m/>
    <x v="0"/>
    <n v="1"/>
    <n v="0"/>
    <x v="0"/>
  </r>
  <r>
    <x v="65"/>
    <x v="56"/>
    <s v="Macintyre, Ben"/>
    <m/>
    <n v="0"/>
    <n v="4.5199999999999996"/>
    <n v="4.5199999999999996"/>
    <s v="Signal"/>
    <s v="Hardcover"/>
    <x v="1"/>
    <n v="384"/>
    <n v="0"/>
    <x v="19"/>
    <n v="2018"/>
    <x v="1"/>
    <d v="2021-02-05T00:00:00"/>
    <s v="to-read"/>
    <s v="to-read (#52)"/>
    <x v="1"/>
    <n v="0"/>
    <n v="0"/>
    <x v="0"/>
  </r>
  <r>
    <x v="66"/>
    <x v="25"/>
    <s v="McCullough, David"/>
    <m/>
    <n v="4"/>
    <n v="4.17"/>
    <n v="4.085"/>
    <s v="Simon &amp; Schuster"/>
    <s v="Hardcover"/>
    <x v="1"/>
    <n v="320"/>
    <n v="320"/>
    <x v="22"/>
    <n v="2015"/>
    <x v="28"/>
    <d v="2021-01-07T00:00:00"/>
    <m/>
    <m/>
    <x v="0"/>
    <n v="1"/>
    <n v="0"/>
    <x v="0"/>
  </r>
  <r>
    <x v="67"/>
    <x v="42"/>
    <s v="Larson, Erik"/>
    <m/>
    <n v="0"/>
    <n v="3.89"/>
    <n v="3.89"/>
    <s v="Crown"/>
    <s v="Hardcover"/>
    <x v="1"/>
    <n v="448"/>
    <n v="0"/>
    <x v="24"/>
    <n v="2011"/>
    <x v="1"/>
    <d v="2021-01-19T00:00:00"/>
    <s v="to-read"/>
    <s v="to-read (#51)"/>
    <x v="1"/>
    <n v="0"/>
    <n v="0"/>
    <x v="0"/>
  </r>
  <r>
    <x v="68"/>
    <x v="57"/>
    <s v="Beevor, Antony"/>
    <m/>
    <n v="0"/>
    <n v="4.3899999999999997"/>
    <n v="4.3899999999999997"/>
    <s v="Little, Brown and Company"/>
    <s v="Hardcover"/>
    <x v="3"/>
    <n v="863"/>
    <n v="0"/>
    <x v="21"/>
    <n v="2012"/>
    <x v="1"/>
    <d v="2021-01-19T00:00:00"/>
    <s v="to-read"/>
    <s v="to-read (#50)"/>
    <x v="1"/>
    <n v="0"/>
    <n v="0"/>
    <x v="0"/>
  </r>
  <r>
    <x v="69"/>
    <x v="21"/>
    <s v="Jenkins, Simon"/>
    <m/>
    <n v="4"/>
    <n v="3.77"/>
    <n v="3.8849999999999998"/>
    <s v="PublicAffairs"/>
    <s v="Paperback"/>
    <x v="1"/>
    <n v="336"/>
    <n v="336"/>
    <x v="9"/>
    <n v="2011"/>
    <x v="29"/>
    <d v="2020-12-03T00:00:00"/>
    <m/>
    <m/>
    <x v="0"/>
    <n v="1"/>
    <n v="0"/>
    <x v="0"/>
  </r>
  <r>
    <x v="70"/>
    <x v="58"/>
    <s v="Barrie, J.M."/>
    <s v="Michael Hague"/>
    <n v="4"/>
    <n v="4.04"/>
    <n v="4.0199999999999996"/>
    <s v="Henry Holt and Co."/>
    <s v="Hardcover"/>
    <x v="0"/>
    <n v="155"/>
    <n v="155"/>
    <x v="0"/>
    <n v="1911"/>
    <x v="30"/>
    <d v="2020-12-02T00:00:00"/>
    <m/>
    <m/>
    <x v="0"/>
    <n v="1"/>
    <n v="0"/>
    <x v="0"/>
  </r>
  <r>
    <x v="71"/>
    <x v="59"/>
    <s v="Brinkley, Douglas"/>
    <m/>
    <n v="5"/>
    <n v="4.17"/>
    <n v="4.585"/>
    <s v="Harper"/>
    <s v="ebook"/>
    <x v="2"/>
    <n v="576"/>
    <n v="576"/>
    <x v="14"/>
    <n v="2019"/>
    <x v="31"/>
    <d v="2020-12-02T00:00:00"/>
    <m/>
    <m/>
    <x v="0"/>
    <n v="1"/>
    <n v="0"/>
    <x v="0"/>
  </r>
  <r>
    <x v="72"/>
    <x v="54"/>
    <s v="Tolkien, J.R.R."/>
    <m/>
    <n v="5"/>
    <n v="4.4000000000000004"/>
    <n v="4.7"/>
    <s v="Ballantine Books"/>
    <s v="Mass Market Paperback"/>
    <x v="2"/>
    <n v="527"/>
    <n v="527"/>
    <x v="28"/>
    <n v="1954"/>
    <x v="32"/>
    <d v="2020-12-02T00:00:00"/>
    <m/>
    <m/>
    <x v="0"/>
    <n v="1"/>
    <n v="0"/>
    <x v="0"/>
  </r>
  <r>
    <x v="73"/>
    <x v="60"/>
    <s v="Watson, Robert P."/>
    <m/>
    <n v="3"/>
    <n v="3.74"/>
    <n v="3.37"/>
    <s v="Grand Central Publishing"/>
    <s v="Hardcover"/>
    <x v="1"/>
    <n v="312"/>
    <n v="312"/>
    <x v="1"/>
    <n v="2017"/>
    <x v="33"/>
    <d v="2020-12-02T00:00:00"/>
    <m/>
    <m/>
    <x v="0"/>
    <n v="1"/>
    <n v="0"/>
    <x v="0"/>
  </r>
  <r>
    <x v="74"/>
    <x v="61"/>
    <s v="Miller, Madeline"/>
    <m/>
    <n v="4"/>
    <n v="4.3099999999999996"/>
    <n v="4.1549999999999994"/>
    <s v="Bloomsbury Publishing"/>
    <s v="Hardcover"/>
    <x v="1"/>
    <n v="352"/>
    <n v="352"/>
    <x v="24"/>
    <n v="2011"/>
    <x v="33"/>
    <d v="2020-12-02T00:00:00"/>
    <m/>
    <m/>
    <x v="0"/>
    <n v="1"/>
    <n v="0"/>
    <x v="0"/>
  </r>
  <r>
    <x v="75"/>
    <x v="54"/>
    <s v="Tolkien, J.R.R."/>
    <m/>
    <n v="5"/>
    <n v="4.57"/>
    <n v="4.7850000000000001"/>
    <s v="Ballantine Books"/>
    <s v="Mass Market Paperback"/>
    <x v="1"/>
    <n v="385"/>
    <n v="385"/>
    <x v="29"/>
    <n v="1955"/>
    <x v="34"/>
    <d v="2020-12-02T00:00:00"/>
    <m/>
    <m/>
    <x v="0"/>
    <n v="1"/>
    <n v="0"/>
    <x v="0"/>
  </r>
  <r>
    <x v="76"/>
    <x v="54"/>
    <s v="Tolkien, J.R.R."/>
    <m/>
    <n v="4"/>
    <n v="4.49"/>
    <n v="4.2450000000000001"/>
    <s v="Ballantine Books"/>
    <s v="Mass Market Paperback"/>
    <x v="1"/>
    <n v="447"/>
    <n v="447"/>
    <x v="28"/>
    <n v="1954"/>
    <x v="35"/>
    <d v="2020-12-02T00:00:00"/>
    <m/>
    <m/>
    <x v="0"/>
    <n v="1"/>
    <n v="0"/>
    <x v="0"/>
  </r>
  <r>
    <x v="77"/>
    <x v="62"/>
    <s v="MacMullan, Jackie"/>
    <s v="Rafe Bartholomew, Dan Klores"/>
    <n v="4"/>
    <n v="4.1900000000000004"/>
    <n v="4.0950000000000006"/>
    <s v="Books on Tape"/>
    <s v="Audio CD"/>
    <x v="1"/>
    <n v="448"/>
    <n v="448"/>
    <x v="19"/>
    <n v="2018"/>
    <x v="8"/>
    <d v="2020-12-02T00:00:00"/>
    <m/>
    <m/>
    <x v="0"/>
    <n v="1"/>
    <n v="0"/>
    <x v="0"/>
  </r>
  <r>
    <x v="78"/>
    <x v="63"/>
    <s v="Goldman, William"/>
    <m/>
    <n v="5"/>
    <n v="4.12"/>
    <n v="4.5600000000000005"/>
    <s v="Grand Central Publishing"/>
    <s v="Paperback"/>
    <x v="2"/>
    <n v="608"/>
    <n v="608"/>
    <x v="30"/>
    <n v="1983"/>
    <x v="36"/>
    <d v="2020-12-02T00:00:00"/>
    <m/>
    <m/>
    <x v="0"/>
    <n v="1"/>
    <n v="0"/>
    <x v="0"/>
  </r>
  <r>
    <x v="79"/>
    <x v="42"/>
    <s v="Larson, Erik"/>
    <m/>
    <n v="5"/>
    <n v="4.3"/>
    <n v="4.6500000000000004"/>
    <s v="Crown "/>
    <s v="Kindle Edition"/>
    <x v="2"/>
    <n v="546"/>
    <n v="546"/>
    <x v="13"/>
    <n v="2020"/>
    <x v="37"/>
    <d v="2020-12-02T00:00:00"/>
    <m/>
    <m/>
    <x v="0"/>
    <n v="1"/>
    <n v="0"/>
    <x v="0"/>
  </r>
  <r>
    <x v="80"/>
    <x v="25"/>
    <s v="McCullough, David"/>
    <m/>
    <n v="5"/>
    <n v="4.0999999999999996"/>
    <n v="4.55"/>
    <s v="Simon  Schuster"/>
    <s v="Paperback"/>
    <x v="1"/>
    <n v="386"/>
    <n v="386"/>
    <x v="10"/>
    <n v="2005"/>
    <x v="38"/>
    <d v="2020-12-02T00:00:00"/>
    <m/>
    <m/>
    <x v="0"/>
    <n v="1"/>
    <n v="0"/>
    <x v="0"/>
  </r>
  <r>
    <x v="81"/>
    <x v="64"/>
    <s v="Orwell, George"/>
    <m/>
    <n v="0"/>
    <n v="4.2"/>
    <n v="4.2"/>
    <s v="Houghton Mifflin Harcourt"/>
    <s v="ebook"/>
    <x v="1"/>
    <n v="298"/>
    <n v="0"/>
    <x v="9"/>
    <n v="1949"/>
    <x v="1"/>
    <d v="2021-01-09T00:00:00"/>
    <s v="to-read"/>
    <s v="to-read (#49)"/>
    <x v="1"/>
    <n v="0"/>
    <n v="0"/>
    <x v="0"/>
  </r>
  <r>
    <x v="82"/>
    <x v="4"/>
    <s v="Verne, Jules"/>
    <m/>
    <n v="0"/>
    <n v="3.76"/>
    <n v="3.76"/>
    <s v="Aegypan"/>
    <s v="Paperback"/>
    <x v="0"/>
    <n v="136"/>
    <n v="0"/>
    <x v="10"/>
    <n v="1865"/>
    <x v="1"/>
    <d v="2021-01-09T00:00:00"/>
    <s v="to-read"/>
    <s v="to-read (#48)"/>
    <x v="1"/>
    <n v="0"/>
    <n v="0"/>
    <x v="0"/>
  </r>
  <r>
    <x v="83"/>
    <x v="65"/>
    <s v="Swift, Jonathan"/>
    <s v="Robert DeMaria Jr."/>
    <n v="0"/>
    <n v="3.59"/>
    <n v="3.59"/>
    <s v="Penguin"/>
    <s v="Paperback"/>
    <x v="1"/>
    <n v="306"/>
    <n v="0"/>
    <x v="1"/>
    <n v="1726"/>
    <x v="1"/>
    <d v="2021-01-09T00:00:00"/>
    <s v="to-read"/>
    <s v="to-read (#47)"/>
    <x v="1"/>
    <n v="0"/>
    <n v="0"/>
    <x v="0"/>
  </r>
  <r>
    <x v="84"/>
    <x v="66"/>
    <s v="Twain, Mark"/>
    <s v="Walter Trier, John Seelye, E.W. Kemble, Guy Cardwell, William Little Hughes, Tom Wilson"/>
    <n v="0"/>
    <n v="3.83"/>
    <n v="3.83"/>
    <s v="Penguin Classics"/>
    <s v="Paperback"/>
    <x v="1"/>
    <n v="327"/>
    <n v="0"/>
    <x v="16"/>
    <n v="1884"/>
    <x v="1"/>
    <d v="2021-01-09T00:00:00"/>
    <s v="to-read"/>
    <s v="to-read (#46)"/>
    <x v="1"/>
    <n v="0"/>
    <n v="0"/>
    <x v="0"/>
  </r>
  <r>
    <x v="85"/>
    <x v="67"/>
    <s v="Wyss, Johann David"/>
    <s v="Arthur Pober, Scott McKowen"/>
    <n v="0"/>
    <n v="3.91"/>
    <n v="3.91"/>
    <s v="Sterling"/>
    <s v="Hardcover"/>
    <x v="1"/>
    <n v="345"/>
    <n v="0"/>
    <x v="10"/>
    <n v="1812"/>
    <x v="1"/>
    <d v="2021-01-09T00:00:00"/>
    <s v="to-read"/>
    <s v="to-read (#45)"/>
    <x v="1"/>
    <n v="0"/>
    <n v="0"/>
    <x v="0"/>
  </r>
  <r>
    <x v="86"/>
    <x v="4"/>
    <s v="Verne, Jules"/>
    <s v="Lowell Bair, Kim Stanley Robinson"/>
    <n v="0"/>
    <n v="3.85"/>
    <n v="3.85"/>
    <s v="Bantam"/>
    <s v="Mass Market Paperback"/>
    <x v="0"/>
    <n v="240"/>
    <n v="0"/>
    <x v="31"/>
    <n v="1864"/>
    <x v="1"/>
    <d v="2021-01-09T00:00:00"/>
    <s v="to-read"/>
    <s v="to-read (#44)"/>
    <x v="1"/>
    <n v="0"/>
    <n v="0"/>
    <x v="0"/>
  </r>
  <r>
    <x v="87"/>
    <x v="4"/>
    <s v="Verne, Jules"/>
    <s v="Anthony Bonner"/>
    <n v="0"/>
    <n v="3.89"/>
    <n v="3.89"/>
    <s v="Barnes &amp; Noble"/>
    <s v="Hardcover"/>
    <x v="1"/>
    <n v="269"/>
    <n v="0"/>
    <x v="16"/>
    <n v="1869"/>
    <x v="1"/>
    <d v="2021-01-09T00:00:00"/>
    <s v="to-read"/>
    <s v="to-read (#43)"/>
    <x v="1"/>
    <n v="0"/>
    <n v="0"/>
    <x v="0"/>
  </r>
  <r>
    <x v="88"/>
    <x v="66"/>
    <s v="Twain, Mark"/>
    <s v="Guy Cardwell, John Seelye, Mark Hallaq, Amanda Lee"/>
    <n v="0"/>
    <n v="3.92"/>
    <n v="3.92"/>
    <s v="Penguin Classics"/>
    <s v="Paperback"/>
    <x v="0"/>
    <n v="244"/>
    <n v="0"/>
    <x v="10"/>
    <n v="1876"/>
    <x v="1"/>
    <d v="2021-01-09T00:00:00"/>
    <s v="to-read"/>
    <s v="to-read (#41)"/>
    <x v="1"/>
    <n v="0"/>
    <n v="0"/>
    <x v="0"/>
  </r>
  <r>
    <x v="89"/>
    <x v="68"/>
    <s v="Stevenson, Robert Louis"/>
    <s v="N.C. Wyeth"/>
    <n v="0"/>
    <n v="3.85"/>
    <n v="3.85"/>
    <s v="Kingfisher"/>
    <s v="Hardcover"/>
    <x v="1"/>
    <n v="352"/>
    <n v="0"/>
    <x v="2"/>
    <n v="1882"/>
    <x v="1"/>
    <d v="2021-01-09T00:00:00"/>
    <s v="to-read"/>
    <s v="to-read (#40)"/>
    <x v="1"/>
    <n v="0"/>
    <n v="0"/>
    <x v="0"/>
  </r>
  <r>
    <x v="90"/>
    <x v="69"/>
    <s v="Pyle, Howard"/>
    <m/>
    <n v="0"/>
    <n v="4.07"/>
    <n v="4.07"/>
    <s v="1st World Library - Literary Society"/>
    <s v="Paperback"/>
    <x v="1"/>
    <n v="398"/>
    <n v="0"/>
    <x v="4"/>
    <n v="1883"/>
    <x v="1"/>
    <d v="2021-01-09T00:00:00"/>
    <s v="to-read"/>
    <s v="to-read (#39)"/>
    <x v="1"/>
    <n v="0"/>
    <n v="0"/>
    <x v="0"/>
  </r>
  <r>
    <x v="91"/>
    <x v="69"/>
    <s v="Pyle, Howard"/>
    <s v="John F. Plummer"/>
    <n v="0"/>
    <n v="3.97"/>
    <n v="3.97"/>
    <s v="Signet"/>
    <s v="Mass Market Paperback"/>
    <x v="1"/>
    <n v="416"/>
    <n v="0"/>
    <x v="10"/>
    <n v="1903"/>
    <x v="1"/>
    <d v="2021-01-09T00:00:00"/>
    <s v="to-read"/>
    <s v="to-read (#38)"/>
    <x v="1"/>
    <n v="0"/>
    <n v="0"/>
    <x v="0"/>
  </r>
  <r>
    <x v="92"/>
    <x v="70"/>
    <s v="Pearlman, Jeff"/>
    <m/>
    <n v="0"/>
    <n v="4.21"/>
    <n v="4.21"/>
    <s v="Houghton Mifflin Harcourt"/>
    <s v="Hardcover"/>
    <x v="1"/>
    <n v="448"/>
    <n v="0"/>
    <x v="23"/>
    <n v="2016"/>
    <x v="1"/>
    <d v="2021-01-09T00:00:00"/>
    <s v="to-read"/>
    <s v="to-read (#37)"/>
    <x v="1"/>
    <n v="0"/>
    <n v="0"/>
    <x v="0"/>
  </r>
  <r>
    <x v="93"/>
    <x v="71"/>
    <s v="Dickens, Charles"/>
    <s v="Richard Maxwell"/>
    <n v="0"/>
    <n v="3.87"/>
    <n v="3.87"/>
    <s v="Penguin Books"/>
    <s v="Paperback"/>
    <x v="1"/>
    <n v="489"/>
    <n v="0"/>
    <x v="0"/>
    <n v="1859"/>
    <x v="1"/>
    <d v="2021-01-09T00:00:00"/>
    <s v="to-read"/>
    <s v="to-read (#36)"/>
    <x v="1"/>
    <n v="0"/>
    <n v="0"/>
    <x v="0"/>
  </r>
  <r>
    <x v="94"/>
    <x v="72"/>
    <s v="Wells, H.G."/>
    <s v="Arthur C. Clarke"/>
    <n v="0"/>
    <n v="3.83"/>
    <n v="3.83"/>
    <s v="Random House Publishing Group"/>
    <s v="Paperback"/>
    <x v="0"/>
    <n v="192"/>
    <n v="0"/>
    <x v="16"/>
    <n v="1898"/>
    <x v="1"/>
    <d v="2021-01-09T00:00:00"/>
    <s v="to-read"/>
    <s v="to-read (#35)"/>
    <x v="1"/>
    <n v="0"/>
    <n v="0"/>
    <x v="0"/>
  </r>
  <r>
    <x v="95"/>
    <x v="73"/>
    <s v="Hastings, Max"/>
    <m/>
    <n v="0"/>
    <n v="4.3499999999999996"/>
    <n v="4.3499999999999996"/>
    <s v="Knopf"/>
    <s v="Hardcover"/>
    <x v="2"/>
    <n v="729"/>
    <n v="0"/>
    <x v="24"/>
    <n v="2011"/>
    <x v="1"/>
    <d v="2021-01-09T00:00:00"/>
    <s v="to-read"/>
    <s v="to-read (#34)"/>
    <x v="1"/>
    <n v="0"/>
    <n v="0"/>
    <x v="0"/>
  </r>
  <r>
    <x v="96"/>
    <x v="74"/>
    <s v="Martin, George R.R."/>
    <m/>
    <n v="0"/>
    <n v="4.34"/>
    <n v="4.34"/>
    <s v="Bantam"/>
    <s v="Kindle Edition"/>
    <x v="3"/>
    <n v="1125"/>
    <n v="0"/>
    <x v="24"/>
    <n v="2011"/>
    <x v="1"/>
    <d v="2021-01-09T00:00:00"/>
    <s v="to-read"/>
    <s v="to-read (#33)"/>
    <x v="1"/>
    <n v="0"/>
    <n v="0"/>
    <x v="0"/>
  </r>
  <r>
    <x v="97"/>
    <x v="74"/>
    <s v="Martin, George R.R."/>
    <m/>
    <n v="0"/>
    <n v="4.17"/>
    <n v="4.17"/>
    <s v="Bantam Books"/>
    <s v="Mass Market Paperback"/>
    <x v="3"/>
    <n v="1060"/>
    <n v="0"/>
    <x v="24"/>
    <n v="2005"/>
    <x v="1"/>
    <d v="2021-01-09T00:00:00"/>
    <s v="to-read"/>
    <s v="to-read (#32)"/>
    <x v="1"/>
    <n v="0"/>
    <n v="0"/>
    <x v="0"/>
  </r>
  <r>
    <x v="98"/>
    <x v="74"/>
    <s v="Martin, George R.R."/>
    <m/>
    <n v="0"/>
    <n v="4.55"/>
    <n v="4.55"/>
    <s v="Bantam"/>
    <s v="Mass Market Paperback"/>
    <x v="3"/>
    <n v="1177"/>
    <n v="0"/>
    <x v="0"/>
    <n v="2000"/>
    <x v="1"/>
    <d v="2021-01-09T00:00:00"/>
    <s v="to-read"/>
    <s v="to-read (#31)"/>
    <x v="1"/>
    <n v="0"/>
    <n v="0"/>
    <x v="0"/>
  </r>
  <r>
    <x v="99"/>
    <x v="74"/>
    <s v="Martin, George R.R."/>
    <m/>
    <n v="0"/>
    <n v="4.42"/>
    <n v="4.42"/>
    <s v="Random House Worlds"/>
    <s v="Paperback"/>
    <x v="3"/>
    <n v="1009"/>
    <n v="0"/>
    <x v="16"/>
    <n v="1998"/>
    <x v="1"/>
    <d v="2021-01-09T00:00:00"/>
    <s v="to-read"/>
    <s v="to-read (#30)"/>
    <x v="1"/>
    <n v="0"/>
    <n v="0"/>
    <x v="0"/>
  </r>
  <r>
    <x v="100"/>
    <x v="74"/>
    <s v="Martin, George R.R."/>
    <m/>
    <n v="0"/>
    <n v="4.45"/>
    <n v="4.45"/>
    <s v="Bantam"/>
    <s v="Mass Market Paperback"/>
    <x v="3"/>
    <n v="835"/>
    <n v="0"/>
    <x v="32"/>
    <n v="1996"/>
    <x v="1"/>
    <d v="2021-01-09T00:00:00"/>
    <s v="to-read"/>
    <s v="to-read (#29)"/>
    <x v="1"/>
    <n v="0"/>
    <n v="0"/>
    <x v="0"/>
  </r>
  <r>
    <x v="101"/>
    <x v="75"/>
    <s v="Wagner, Geraldine B."/>
    <m/>
    <n v="0"/>
    <n v="3.84"/>
    <n v="3.84"/>
    <s v="Thunder Bay Pr"/>
    <s v="Hardcover"/>
    <x v="0"/>
    <n v="160"/>
    <n v="0"/>
    <x v="0"/>
    <n v="2004"/>
    <x v="1"/>
    <d v="2021-01-06T00:00:00"/>
    <s v="to-read"/>
    <s v="to-read (#28)"/>
    <x v="1"/>
    <n v="0"/>
    <n v="0"/>
    <x v="0"/>
  </r>
  <r>
    <x v="102"/>
    <x v="76"/>
    <s v="Atkinson, Rick"/>
    <s v="John Sterling"/>
    <n v="0"/>
    <n v="4.42"/>
    <n v="4.42"/>
    <s v="Henry Holt and Co."/>
    <s v="Hardcover"/>
    <x v="3"/>
    <n v="776"/>
    <n v="0"/>
    <x v="14"/>
    <n v="2019"/>
    <x v="1"/>
    <d v="2021-01-06T00:00:00"/>
    <s v="to-read"/>
    <s v="to-read (#27)"/>
    <x v="1"/>
    <n v="0"/>
    <n v="0"/>
    <x v="0"/>
  </r>
  <r>
    <x v="103"/>
    <x v="77"/>
    <s v="Chernow, Ron"/>
    <m/>
    <n v="0"/>
    <n v="4.17"/>
    <n v="4.17"/>
    <s v="Vintage"/>
    <s v="Paperback"/>
    <x v="3"/>
    <n v="832"/>
    <n v="0"/>
    <x v="4"/>
    <n v="1998"/>
    <x v="1"/>
    <d v="2021-01-06T00:00:00"/>
    <s v="to-read"/>
    <s v="to-read (#26)"/>
    <x v="1"/>
    <n v="0"/>
    <n v="0"/>
    <x v="0"/>
  </r>
  <r>
    <x v="104"/>
    <x v="78"/>
    <s v="Benchley, Peter"/>
    <m/>
    <n v="0"/>
    <n v="3.95"/>
    <n v="3.95"/>
    <s v="Random House"/>
    <s v="Hardcover"/>
    <x v="1"/>
    <n v="368"/>
    <n v="0"/>
    <x v="32"/>
    <n v="1974"/>
    <x v="1"/>
    <d v="2020-12-03T00:00:00"/>
    <s v="to-read"/>
    <s v="to-read (#25)"/>
    <x v="1"/>
    <n v="0"/>
    <n v="0"/>
    <x v="0"/>
  </r>
  <r>
    <x v="105"/>
    <x v="79"/>
    <s v="Halberstam, David"/>
    <m/>
    <n v="0"/>
    <n v="4.21"/>
    <n v="4.21"/>
    <s v="Ballantine Books"/>
    <s v="Mass Market Paperback"/>
    <x v="1"/>
    <n v="362"/>
    <n v="0"/>
    <x v="33"/>
    <n v="1981"/>
    <x v="1"/>
    <d v="2020-12-03T00:00:00"/>
    <s v="to-read"/>
    <s v="to-read (#24)"/>
    <x v="1"/>
    <n v="0"/>
    <n v="0"/>
    <x v="0"/>
  </r>
  <r>
    <x v="106"/>
    <x v="80"/>
    <s v="Lewis, Michael"/>
    <m/>
    <n v="0"/>
    <n v="4.2699999999999996"/>
    <n v="4.2699999999999996"/>
    <s v="W. W. Norton &amp; Company"/>
    <s v="Paperback"/>
    <x v="1"/>
    <n v="317"/>
    <n v="0"/>
    <x v="4"/>
    <n v="2003"/>
    <x v="1"/>
    <d v="2020-12-03T00:00:00"/>
    <s v="to-read"/>
    <s v="to-read (#23)"/>
    <x v="1"/>
    <n v="0"/>
    <n v="0"/>
    <x v="0"/>
  </r>
  <r>
    <x v="107"/>
    <x v="81"/>
    <s v="Araton, Harvey"/>
    <m/>
    <n v="0"/>
    <n v="4.1900000000000004"/>
    <n v="4.1900000000000004"/>
    <s v="Harper"/>
    <s v="Hardcover"/>
    <x v="1"/>
    <n v="368"/>
    <n v="0"/>
    <x v="24"/>
    <n v="2011"/>
    <x v="1"/>
    <d v="2020-12-03T00:00:00"/>
    <s v="to-read"/>
    <s v="to-read (#22)"/>
    <x v="1"/>
    <n v="0"/>
    <n v="0"/>
    <x v="0"/>
  </r>
  <r>
    <x v="108"/>
    <x v="82"/>
    <s v="Skloot, Rebecca"/>
    <m/>
    <n v="3"/>
    <n v="4.12"/>
    <n v="3.56"/>
    <s v="Crown Publishing Group"/>
    <s v="Hardcover"/>
    <x v="1"/>
    <n v="370"/>
    <n v="370"/>
    <x v="26"/>
    <n v="2010"/>
    <x v="1"/>
    <d v="2020-12-03T00:00:00"/>
    <m/>
    <m/>
    <x v="0"/>
    <n v="1"/>
    <n v="0"/>
    <x v="0"/>
  </r>
  <r>
    <x v="109"/>
    <x v="83"/>
    <s v="Shakespeare, William"/>
    <m/>
    <n v="4"/>
    <n v="3.89"/>
    <n v="3.9450000000000003"/>
    <s v="Simon &amp; Schuster"/>
    <s v="Mass Market Paperback"/>
    <x v="0"/>
    <n v="249"/>
    <n v="249"/>
    <x v="9"/>
    <n v="1623"/>
    <x v="1"/>
    <d v="2020-12-03T00:00:00"/>
    <m/>
    <m/>
    <x v="0"/>
    <n v="1"/>
    <n v="0"/>
    <x v="0"/>
  </r>
  <r>
    <x v="110"/>
    <x v="84"/>
    <s v="Kafka, Franz"/>
    <s v="Stanley Corngold"/>
    <n v="2"/>
    <n v="3.89"/>
    <n v="2.9450000000000003"/>
    <s v="Bantam Classics"/>
    <s v="Mass Market Paperback"/>
    <x v="0"/>
    <n v="201"/>
    <n v="201"/>
    <x v="34"/>
    <n v="1915"/>
    <x v="1"/>
    <d v="2020-12-03T00:00:00"/>
    <m/>
    <m/>
    <x v="0"/>
    <n v="1"/>
    <n v="0"/>
    <x v="0"/>
  </r>
  <r>
    <x v="111"/>
    <x v="85"/>
    <s v="Dahl, Roald"/>
    <s v="Quentin Blake"/>
    <n v="3"/>
    <n v="4.18"/>
    <n v="3.59"/>
    <s v="Scholastic Inc."/>
    <s v="Paperback"/>
    <x v="0"/>
    <n v="208"/>
    <n v="208"/>
    <x v="25"/>
    <n v="1981"/>
    <x v="1"/>
    <d v="2020-12-03T00:00:00"/>
    <m/>
    <m/>
    <x v="0"/>
    <n v="1"/>
    <n v="0"/>
    <x v="0"/>
  </r>
  <r>
    <x v="112"/>
    <x v="85"/>
    <s v="Dahl, Roald"/>
    <s v="Quentin Blake"/>
    <n v="2"/>
    <n v="3.68"/>
    <n v="2.84"/>
    <s v="Viking Books for Young Readers"/>
    <s v="Paperback"/>
    <x v="0"/>
    <n v="159"/>
    <n v="159"/>
    <x v="32"/>
    <n v="1972"/>
    <x v="1"/>
    <d v="2020-12-03T00:00:00"/>
    <m/>
    <m/>
    <x v="0"/>
    <n v="1"/>
    <n v="0"/>
    <x v="0"/>
  </r>
  <r>
    <x v="113"/>
    <x v="86"/>
    <s v="Babbitt, Natalie"/>
    <m/>
    <n v="4"/>
    <n v="3.9"/>
    <n v="3.95"/>
    <s v="Farrar, Straus and Giroux (BYR)"/>
    <s v="Paperback"/>
    <x v="0"/>
    <n v="148"/>
    <n v="148"/>
    <x v="35"/>
    <n v="1975"/>
    <x v="1"/>
    <d v="2020-12-03T00:00:00"/>
    <m/>
    <m/>
    <x v="0"/>
    <n v="1"/>
    <n v="0"/>
    <x v="0"/>
  </r>
  <r>
    <x v="114"/>
    <x v="87"/>
    <s v="Heyerdahl, Thor"/>
    <m/>
    <n v="0"/>
    <n v="4.16"/>
    <n v="4.16"/>
    <s v="Rand McNally"/>
    <s v="Paperback"/>
    <x v="0"/>
    <n v="240"/>
    <n v="0"/>
    <x v="27"/>
    <n v="1948"/>
    <x v="1"/>
    <d v="2020-12-03T00:00:00"/>
    <s v="to-read"/>
    <s v="to-read (#21)"/>
    <x v="1"/>
    <n v="0"/>
    <n v="0"/>
    <x v="0"/>
  </r>
  <r>
    <x v="115"/>
    <x v="88"/>
    <s v="Krakauer, Jon"/>
    <m/>
    <n v="0"/>
    <n v="4.25"/>
    <n v="4.25"/>
    <s v="Anchor Books"/>
    <s v="Paperback"/>
    <x v="1"/>
    <n v="368"/>
    <n v="0"/>
    <x v="18"/>
    <n v="1997"/>
    <x v="1"/>
    <d v="2020-12-03T00:00:00"/>
    <s v="to-read"/>
    <s v="to-read (#20)"/>
    <x v="1"/>
    <n v="0"/>
    <n v="0"/>
    <x v="0"/>
  </r>
  <r>
    <x v="116"/>
    <x v="89"/>
    <s v="Dawkins, Richard"/>
    <m/>
    <n v="4"/>
    <n v="4.16"/>
    <n v="4.08"/>
    <s v="Oxford University Press"/>
    <s v="Paperback"/>
    <x v="1"/>
    <n v="360"/>
    <n v="360"/>
    <x v="10"/>
    <n v="1976"/>
    <x v="1"/>
    <d v="2020-12-03T00:00:00"/>
    <m/>
    <m/>
    <x v="0"/>
    <n v="1"/>
    <n v="0"/>
    <x v="0"/>
  </r>
  <r>
    <x v="117"/>
    <x v="71"/>
    <s v="Dickens, Charles"/>
    <s v="Joe L. Wheeler"/>
    <n v="4"/>
    <n v="4.09"/>
    <n v="4.0449999999999999"/>
    <s v="Bethany House Publishers "/>
    <s v="Paperback"/>
    <x v="0"/>
    <n v="184"/>
    <n v="184"/>
    <x v="18"/>
    <n v="1843"/>
    <x v="1"/>
    <d v="2020-12-03T00:00:00"/>
    <m/>
    <m/>
    <x v="0"/>
    <n v="1"/>
    <n v="0"/>
    <x v="0"/>
  </r>
  <r>
    <x v="118"/>
    <x v="90"/>
    <s v="Zinn, Howard"/>
    <m/>
    <n v="0"/>
    <n v="4.08"/>
    <n v="4.08"/>
    <s v="Harper Perennial"/>
    <s v="Paperback"/>
    <x v="2"/>
    <n v="729"/>
    <n v="0"/>
    <x v="36"/>
    <n v="1980"/>
    <x v="1"/>
    <d v="2020-12-03T00:00:00"/>
    <s v="to-read"/>
    <s v="to-read (#19)"/>
    <x v="1"/>
    <n v="0"/>
    <n v="0"/>
    <x v="0"/>
  </r>
  <r>
    <x v="119"/>
    <x v="91"/>
    <s v="Irving, Washington"/>
    <s v="Alan  Hines"/>
    <n v="0"/>
    <n v="3.81"/>
    <n v="3.81"/>
    <s v="Oxford University Press"/>
    <m/>
    <x v="4"/>
    <n v="51"/>
    <n v="0"/>
    <x v="26"/>
    <n v="1819"/>
    <x v="1"/>
    <d v="2020-12-03T00:00:00"/>
    <s v="to-read"/>
    <s v="to-read (#18)"/>
    <x v="1"/>
    <n v="0"/>
    <n v="0"/>
    <x v="0"/>
  </r>
  <r>
    <x v="120"/>
    <x v="92"/>
    <s v="Griffin, John Howard"/>
    <m/>
    <n v="4"/>
    <n v="4.1100000000000003"/>
    <n v="4.0549999999999997"/>
    <s v="Berkley"/>
    <s v="Paperback"/>
    <x v="0"/>
    <n v="208"/>
    <n v="208"/>
    <x v="0"/>
    <n v="1961"/>
    <x v="1"/>
    <d v="2020-12-03T00:00:00"/>
    <m/>
    <m/>
    <x v="0"/>
    <n v="1"/>
    <n v="0"/>
    <x v="0"/>
  </r>
  <r>
    <x v="121"/>
    <x v="93"/>
    <s v="Steinbeck, John"/>
    <m/>
    <n v="0"/>
    <n v="4.42"/>
    <n v="4.42"/>
    <s v="Penguin Books"/>
    <s v="Paperback"/>
    <x v="2"/>
    <n v="601"/>
    <n v="0"/>
    <x v="16"/>
    <n v="1952"/>
    <x v="1"/>
    <d v="2020-12-03T00:00:00"/>
    <s v="to-read"/>
    <s v="to-read (#17)"/>
    <x v="1"/>
    <n v="0"/>
    <n v="0"/>
    <x v="0"/>
  </r>
  <r>
    <x v="122"/>
    <x v="72"/>
    <s v="Wells, H.G."/>
    <s v="Carlo Pagetti, Greg Bear"/>
    <n v="0"/>
    <n v="3.9"/>
    <n v="3.9"/>
    <s v="Signet Classics"/>
    <s v="Paperback"/>
    <x v="0"/>
    <n v="118"/>
    <n v="0"/>
    <x v="16"/>
    <n v="1895"/>
    <x v="1"/>
    <d v="2020-12-03T00:00:00"/>
    <s v="to-read"/>
    <s v="to-read (#16)"/>
    <x v="1"/>
    <n v="0"/>
    <n v="0"/>
    <x v="0"/>
  </r>
  <r>
    <x v="123"/>
    <x v="63"/>
    <s v="Goldman, William"/>
    <m/>
    <n v="0"/>
    <n v="4.2699999999999996"/>
    <n v="4.2699999999999996"/>
    <s v="Ballantine Books"/>
    <s v="Paperback"/>
    <x v="1"/>
    <n v="429"/>
    <n v="0"/>
    <x v="0"/>
    <n v="1973"/>
    <x v="1"/>
    <d v="2020-12-03T00:00:00"/>
    <s v="to-read"/>
    <s v="to-read (#15)"/>
    <x v="1"/>
    <n v="0"/>
    <n v="0"/>
    <x v="0"/>
  </r>
  <r>
    <x v="124"/>
    <x v="94"/>
    <s v="Sachar, Louis"/>
    <m/>
    <n v="4"/>
    <n v="4.01"/>
    <n v="4.0049999999999999"/>
    <s v="Scholastic"/>
    <s v="Paperback"/>
    <x v="1"/>
    <n v="272"/>
    <n v="272"/>
    <x v="20"/>
    <n v="1998"/>
    <x v="1"/>
    <d v="2020-12-03T00:00:00"/>
    <m/>
    <m/>
    <x v="0"/>
    <n v="1"/>
    <n v="0"/>
    <x v="0"/>
  </r>
  <r>
    <x v="125"/>
    <x v="95"/>
    <s v="Voltaire, Voltaire"/>
    <s v="Sara Gioacchino Corcos, Don Hagen, Walter Jerrold, Rockwell Kent"/>
    <n v="3"/>
    <n v="3.76"/>
    <n v="3.38"/>
    <s v="Dover Publications, Incorporated"/>
    <s v="Paperback"/>
    <x v="0"/>
    <n v="129"/>
    <n v="129"/>
    <x v="31"/>
    <n v="1759"/>
    <x v="1"/>
    <d v="2020-12-03T00:00:00"/>
    <m/>
    <m/>
    <x v="0"/>
    <n v="1"/>
    <n v="0"/>
    <x v="0"/>
  </r>
  <r>
    <x v="126"/>
    <x v="96"/>
    <s v="Wharton, Edith"/>
    <s v="Anita Shreve, Elizabeth Ammons"/>
    <n v="1"/>
    <n v="3.45"/>
    <n v="2.2250000000000001"/>
    <s v="Penguin Classics"/>
    <s v="Paperback"/>
    <x v="4"/>
    <n v="99"/>
    <n v="99"/>
    <x v="32"/>
    <n v="1911"/>
    <x v="1"/>
    <d v="2020-12-03T00:00:00"/>
    <m/>
    <m/>
    <x v="0"/>
    <n v="1"/>
    <n v="0"/>
    <x v="0"/>
  </r>
  <r>
    <x v="127"/>
    <x v="97"/>
    <s v="Camus, Albert"/>
    <s v="Matthew  Ward"/>
    <n v="3"/>
    <n v="4.03"/>
    <n v="3.5150000000000001"/>
    <s v="Vintage International"/>
    <s v="Paperback"/>
    <x v="0"/>
    <n v="123"/>
    <n v="123"/>
    <x v="30"/>
    <n v="1942"/>
    <x v="1"/>
    <d v="2020-12-03T00:00:00"/>
    <m/>
    <m/>
    <x v="0"/>
    <n v="1"/>
    <n v="0"/>
    <x v="0"/>
  </r>
  <r>
    <x v="128"/>
    <x v="98"/>
    <s v="Hesse, Hermann"/>
    <s v="Zigmantas Ardickas, Hilda Rosner"/>
    <n v="2"/>
    <n v="4.08"/>
    <n v="3.04"/>
    <s v="Bantam Books"/>
    <s v="Mass Market Paperback"/>
    <x v="0"/>
    <n v="152"/>
    <n v="152"/>
    <x v="37"/>
    <n v="1922"/>
    <x v="1"/>
    <d v="2020-12-03T00:00:00"/>
    <m/>
    <m/>
    <x v="0"/>
    <n v="1"/>
    <n v="0"/>
    <x v="0"/>
  </r>
  <r>
    <x v="129"/>
    <x v="99"/>
    <s v="O'Brien, Tim"/>
    <m/>
    <n v="3"/>
    <n v="4.1399999999999997"/>
    <n v="3.57"/>
    <s v="Broadway"/>
    <s v="Paperback"/>
    <x v="0"/>
    <n v="246"/>
    <n v="246"/>
    <x v="38"/>
    <n v="1990"/>
    <x v="1"/>
    <d v="2020-12-03T00:00:00"/>
    <m/>
    <m/>
    <x v="0"/>
    <n v="1"/>
    <n v="0"/>
    <x v="0"/>
  </r>
  <r>
    <x v="130"/>
    <x v="100"/>
    <s v="Chopin, Kate"/>
    <m/>
    <n v="3"/>
    <n v="3.68"/>
    <n v="3.34"/>
    <s v="Elibron Classics"/>
    <s v="Paperback"/>
    <x v="0"/>
    <n v="195"/>
    <n v="195"/>
    <x v="10"/>
    <n v="1899"/>
    <x v="1"/>
    <d v="2020-12-03T00:00:00"/>
    <m/>
    <m/>
    <x v="0"/>
    <n v="1"/>
    <n v="0"/>
    <x v="0"/>
  </r>
  <r>
    <x v="131"/>
    <x v="101"/>
    <s v="Conrad, Joseph"/>
    <m/>
    <n v="3"/>
    <n v="3.43"/>
    <n v="3.2149999999999999"/>
    <s v="Green Integer"/>
    <s v="Paperback"/>
    <x v="0"/>
    <n v="188"/>
    <n v="188"/>
    <x v="0"/>
    <n v="1899"/>
    <x v="1"/>
    <d v="2020-12-03T00:00:00"/>
    <m/>
    <m/>
    <x v="0"/>
    <n v="1"/>
    <n v="0"/>
    <x v="0"/>
  </r>
  <r>
    <x v="132"/>
    <x v="102"/>
    <s v="Remarque, Erich Maria"/>
    <s v="Arthur Wesley Wheen"/>
    <n v="0"/>
    <n v="4.09"/>
    <n v="4.09"/>
    <s v="Ballantine Books"/>
    <s v="Mass Market Paperback"/>
    <x v="1"/>
    <n v="296"/>
    <n v="0"/>
    <x v="39"/>
    <n v="1928"/>
    <x v="1"/>
    <d v="2020-12-03T00:00:00"/>
    <s v="to-read"/>
    <s v="to-read (#14)"/>
    <x v="1"/>
    <n v="0"/>
    <n v="0"/>
    <x v="0"/>
  </r>
  <r>
    <x v="133"/>
    <x v="103"/>
    <s v="Chaucer, Geoffrey"/>
    <s v="Nevill Coghill"/>
    <n v="2"/>
    <n v="3.52"/>
    <n v="2.76"/>
    <s v="Penguin Books"/>
    <s v="Paperback"/>
    <x v="2"/>
    <n v="504"/>
    <n v="504"/>
    <x v="0"/>
    <n v="1400"/>
    <x v="1"/>
    <d v="2020-12-03T00:00:00"/>
    <m/>
    <m/>
    <x v="0"/>
    <n v="1"/>
    <n v="0"/>
    <x v="0"/>
  </r>
  <r>
    <x v="134"/>
    <x v="104"/>
    <s v="Miller, Arthur"/>
    <s v="Christopher W.E. Bigsby"/>
    <n v="2"/>
    <n v="3.61"/>
    <n v="2.8049999999999997"/>
    <s v="Penguin Books"/>
    <s v="Paperback"/>
    <x v="0"/>
    <n v="143"/>
    <n v="143"/>
    <x v="0"/>
    <n v="1953"/>
    <x v="1"/>
    <d v="2020-12-03T00:00:00"/>
    <m/>
    <m/>
    <x v="0"/>
    <n v="1"/>
    <n v="0"/>
    <x v="0"/>
  </r>
  <r>
    <x v="135"/>
    <x v="105"/>
    <s v="Lowry, Lois"/>
    <m/>
    <n v="3"/>
    <n v="4.12"/>
    <n v="3.56"/>
    <s v="Ember"/>
    <s v="Paperback"/>
    <x v="0"/>
    <n v="208"/>
    <n v="208"/>
    <x v="10"/>
    <n v="1993"/>
    <x v="1"/>
    <d v="2020-12-03T00:00:00"/>
    <m/>
    <m/>
    <x v="0"/>
    <n v="1"/>
    <n v="0"/>
    <x v="0"/>
  </r>
  <r>
    <x v="136"/>
    <x v="106"/>
    <s v="Homer, Homer"/>
    <s v="Robert Fagles, Bernard Knox"/>
    <n v="5"/>
    <n v="3.82"/>
    <n v="4.41"/>
    <s v="Penguin Classics "/>
    <s v="Paperback"/>
    <x v="2"/>
    <n v="541"/>
    <n v="541"/>
    <x v="10"/>
    <n v="-700"/>
    <x v="1"/>
    <d v="2020-12-03T00:00:00"/>
    <m/>
    <m/>
    <x v="0"/>
    <n v="1"/>
    <n v="0"/>
    <x v="0"/>
  </r>
  <r>
    <x v="137"/>
    <x v="106"/>
    <s v="Homer, Homer"/>
    <s v="Bernard Knox, Robert Fagles"/>
    <n v="5"/>
    <n v="3.92"/>
    <n v="4.46"/>
    <s v="Penguin Classics"/>
    <s v="Paperback"/>
    <x v="2"/>
    <n v="683"/>
    <n v="683"/>
    <x v="18"/>
    <n v="-800"/>
    <x v="1"/>
    <d v="2020-12-03T00:00:00"/>
    <m/>
    <m/>
    <x v="0"/>
    <n v="1"/>
    <n v="0"/>
    <x v="0"/>
  </r>
  <r>
    <x v="138"/>
    <x v="13"/>
    <s v="Brown, Dan"/>
    <m/>
    <n v="0"/>
    <n v="3.9"/>
    <n v="3.9"/>
    <s v="Doubleday"/>
    <s v="Hardcover"/>
    <x v="1"/>
    <n v="461"/>
    <n v="0"/>
    <x v="1"/>
    <n v="2017"/>
    <x v="1"/>
    <d v="2020-12-03T00:00:00"/>
    <s v="to-read"/>
    <s v="to-read (#13)"/>
    <x v="1"/>
    <n v="0"/>
    <n v="0"/>
    <x v="0"/>
  </r>
  <r>
    <x v="139"/>
    <x v="13"/>
    <s v="Brown, Dan"/>
    <m/>
    <n v="0"/>
    <n v="3.9"/>
    <n v="3.9"/>
    <s v="Doubleday"/>
    <s v="Hardcover"/>
    <x v="1"/>
    <n v="463"/>
    <n v="0"/>
    <x v="9"/>
    <n v="2013"/>
    <x v="1"/>
    <d v="2020-12-03T00:00:00"/>
    <s v="to-read"/>
    <s v="to-read (#12)"/>
    <x v="1"/>
    <n v="0"/>
    <n v="0"/>
    <x v="0"/>
  </r>
  <r>
    <x v="140"/>
    <x v="13"/>
    <s v="Brown, Dan"/>
    <m/>
    <n v="0"/>
    <n v="3.76"/>
    <n v="3.76"/>
    <s v="Doubleday"/>
    <s v="Hardcover"/>
    <x v="2"/>
    <n v="509"/>
    <n v="0"/>
    <x v="11"/>
    <n v="2009"/>
    <x v="1"/>
    <d v="2020-12-03T00:00:00"/>
    <s v="to-read"/>
    <s v="to-read (#11)"/>
    <x v="1"/>
    <n v="0"/>
    <n v="0"/>
    <x v="0"/>
  </r>
  <r>
    <x v="141"/>
    <x v="13"/>
    <s v="Brown, Dan"/>
    <m/>
    <n v="0"/>
    <n v="3.95"/>
    <n v="3.95"/>
    <s v="Pocket Books"/>
    <s v="Paperback"/>
    <x v="2"/>
    <n v="736"/>
    <n v="0"/>
    <x v="10"/>
    <n v="2000"/>
    <x v="1"/>
    <d v="2020-12-03T00:00:00"/>
    <s v="to-read"/>
    <s v="to-read (#10)"/>
    <x v="1"/>
    <n v="0"/>
    <n v="0"/>
    <x v="0"/>
  </r>
  <r>
    <x v="142"/>
    <x v="13"/>
    <s v="Brown, Dan"/>
    <m/>
    <n v="0"/>
    <n v="3.93"/>
    <n v="3.93"/>
    <s v="Random House Audio"/>
    <s v="Audio CD"/>
    <x v="4"/>
    <m/>
    <n v="0"/>
    <x v="26"/>
    <n v="2003"/>
    <x v="1"/>
    <d v="2020-12-03T00:00:00"/>
    <s v="to-read"/>
    <s v="to-read (#9)"/>
    <x v="1"/>
    <n v="0"/>
    <n v="0"/>
    <x v="0"/>
  </r>
  <r>
    <x v="143"/>
    <x v="107"/>
    <s v="Wiesel, Elie"/>
    <s v="Marion Wiesel, FranÃ§ois Mauriac"/>
    <n v="4"/>
    <n v="4.38"/>
    <n v="4.1899999999999995"/>
    <s v="Hill &amp; Wang"/>
    <s v="Paperback"/>
    <x v="0"/>
    <n v="120"/>
    <n v="120"/>
    <x v="10"/>
    <n v="1956"/>
    <x v="1"/>
    <d v="2020-12-03T00:00:00"/>
    <m/>
    <m/>
    <x v="0"/>
    <n v="1"/>
    <n v="0"/>
    <x v="0"/>
  </r>
  <r>
    <x v="144"/>
    <x v="64"/>
    <s v="Orwell, George"/>
    <s v="Russell Baker, C.M. Woodhouse"/>
    <n v="3"/>
    <n v="4"/>
    <n v="3.5"/>
    <s v="Signet Classics"/>
    <s v="Paperback"/>
    <x v="0"/>
    <n v="152"/>
    <n v="152"/>
    <x v="13"/>
    <n v="1945"/>
    <x v="1"/>
    <d v="2020-12-02T00:00:00"/>
    <m/>
    <m/>
    <x v="0"/>
    <n v="1"/>
    <n v="0"/>
    <x v="0"/>
  </r>
  <r>
    <x v="145"/>
    <x v="83"/>
    <s v="Shakespeare, William"/>
    <m/>
    <n v="4"/>
    <n v="3.74"/>
    <n v="3.87"/>
    <s v="Washington Square Press"/>
    <s v="Mass Market Paperback"/>
    <x v="1"/>
    <n v="281"/>
    <n v="281"/>
    <x v="16"/>
    <n v="1597"/>
    <x v="1"/>
    <d v="2020-12-02T00:00:00"/>
    <m/>
    <m/>
    <x v="0"/>
    <n v="1"/>
    <n v="0"/>
    <x v="0"/>
  </r>
  <r>
    <x v="146"/>
    <x v="108"/>
    <s v="Austen, Jane"/>
    <s v="Anna Quindlen"/>
    <n v="2"/>
    <n v="4.29"/>
    <n v="3.145"/>
    <s v="Modern Library"/>
    <s v="Paperback"/>
    <x v="1"/>
    <n v="279"/>
    <n v="279"/>
    <x v="5"/>
    <n v="1813"/>
    <x v="1"/>
    <d v="2020-12-02T00:00:00"/>
    <m/>
    <m/>
    <x v="0"/>
    <n v="1"/>
    <n v="0"/>
    <x v="0"/>
  </r>
  <r>
    <x v="147"/>
    <x v="83"/>
    <s v="Shakespeare, William"/>
    <s v="Harold Bloom, Rex Gibson, Israel Gollancz, Henry Norman Hudson, L.A. Sherman, Max J. Herzberg"/>
    <n v="4"/>
    <n v="4.0199999999999996"/>
    <n v="4.01"/>
    <s v="Cambridge University Press"/>
    <s v="Paperback"/>
    <x v="1"/>
    <n v="289"/>
    <n v="289"/>
    <x v="32"/>
    <n v="1601"/>
    <x v="1"/>
    <d v="2020-12-02T00:00:00"/>
    <m/>
    <m/>
    <x v="0"/>
    <n v="1"/>
    <n v="0"/>
    <x v="0"/>
  </r>
  <r>
    <x v="148"/>
    <x v="109"/>
    <s v="Huxley, Aldous"/>
    <m/>
    <n v="4"/>
    <n v="3.99"/>
    <n v="3.9950000000000001"/>
    <s v="HarperPerennial / Perennial Classics"/>
    <s v="Paperback"/>
    <x v="1"/>
    <n v="268"/>
    <n v="268"/>
    <x v="38"/>
    <n v="1932"/>
    <x v="1"/>
    <d v="2020-12-02T00:00:00"/>
    <m/>
    <m/>
    <x v="0"/>
    <n v="1"/>
    <n v="0"/>
    <x v="0"/>
  </r>
  <r>
    <x v="149"/>
    <x v="110"/>
    <s v="Kesey, Ken"/>
    <m/>
    <n v="4"/>
    <n v="4.2"/>
    <n v="4.0999999999999996"/>
    <s v="Signet"/>
    <s v="Mass Market Paperback"/>
    <x v="1"/>
    <n v="325"/>
    <n v="325"/>
    <x v="40"/>
    <n v="1962"/>
    <x v="1"/>
    <d v="2020-12-02T00:00:00"/>
    <m/>
    <m/>
    <x v="0"/>
    <n v="1"/>
    <n v="0"/>
    <x v="0"/>
  </r>
  <r>
    <x v="150"/>
    <x v="111"/>
    <s v="Lee, Harper"/>
    <m/>
    <n v="5"/>
    <n v="4.26"/>
    <n v="4.63"/>
    <s v="Harper Perennial Modern Classics "/>
    <s v="Paperback"/>
    <x v="1"/>
    <n v="323"/>
    <n v="323"/>
    <x v="10"/>
    <n v="1960"/>
    <x v="1"/>
    <d v="2020-12-02T00:00:00"/>
    <m/>
    <m/>
    <x v="0"/>
    <n v="1"/>
    <n v="0"/>
    <x v="0"/>
  </r>
  <r>
    <x v="151"/>
    <x v="93"/>
    <s v="Steinbeck, John"/>
    <m/>
    <n v="3"/>
    <n v="3.89"/>
    <n v="3.4450000000000003"/>
    <s v="Penguin Books"/>
    <s v="Paperback"/>
    <x v="0"/>
    <n v="107"/>
    <n v="107"/>
    <x v="16"/>
    <n v="1937"/>
    <x v="1"/>
    <d v="2020-12-02T00:00:00"/>
    <m/>
    <m/>
    <x v="0"/>
    <n v="1"/>
    <n v="0"/>
    <x v="0"/>
  </r>
  <r>
    <x v="152"/>
    <x v="112"/>
    <s v="Hawthorne, Nathaniel"/>
    <m/>
    <n v="1"/>
    <n v="3.44"/>
    <n v="2.2199999999999998"/>
    <m/>
    <s v="Kindle Edition"/>
    <x v="0"/>
    <n v="222"/>
    <n v="222"/>
    <x v="23"/>
    <n v="1850"/>
    <x v="1"/>
    <d v="2020-12-02T00:00:00"/>
    <m/>
    <m/>
    <x v="0"/>
    <n v="1"/>
    <n v="0"/>
    <x v="0"/>
  </r>
  <r>
    <x v="153"/>
    <x v="113"/>
    <s v="Golding, William"/>
    <m/>
    <n v="3"/>
    <n v="3.7"/>
    <n v="3.35"/>
    <s v="Penguin Books "/>
    <s v="Paperback"/>
    <x v="0"/>
    <n v="182"/>
    <n v="182"/>
    <x v="18"/>
    <n v="1954"/>
    <x v="1"/>
    <d v="2020-12-02T00:00:00"/>
    <m/>
    <m/>
    <x v="0"/>
    <n v="1"/>
    <n v="0"/>
    <x v="0"/>
  </r>
  <r>
    <x v="154"/>
    <x v="85"/>
    <s v="Dahl, Roald"/>
    <s v="Quentin Blake"/>
    <n v="4"/>
    <n v="4.16"/>
    <n v="4.08"/>
    <s v="Puffin Books"/>
    <s v="Paperback"/>
    <x v="0"/>
    <n v="176"/>
    <n v="176"/>
    <x v="32"/>
    <n v="1964"/>
    <x v="1"/>
    <d v="2020-12-02T00:00:00"/>
    <m/>
    <m/>
    <x v="0"/>
    <n v="1"/>
    <n v="0"/>
    <x v="0"/>
  </r>
  <r>
    <x v="155"/>
    <x v="114"/>
    <s v="Riordan, Rick"/>
    <m/>
    <n v="4"/>
    <n v="4.55"/>
    <n v="4.2750000000000004"/>
    <s v="Disney-Hyperion Books"/>
    <s v="Hardcover"/>
    <x v="1"/>
    <n v="381"/>
    <n v="381"/>
    <x v="11"/>
    <n v="2009"/>
    <x v="1"/>
    <d v="2020-12-02T00:00:00"/>
    <m/>
    <m/>
    <x v="0"/>
    <n v="1"/>
    <n v="0"/>
    <x v="0"/>
  </r>
  <r>
    <x v="156"/>
    <x v="114"/>
    <s v="Riordan, Rick"/>
    <m/>
    <n v="4"/>
    <n v="4.37"/>
    <n v="4.1850000000000005"/>
    <s v="Puffin Books"/>
    <s v="Kindle Edition"/>
    <x v="1"/>
    <n v="352"/>
    <n v="352"/>
    <x v="15"/>
    <n v="2007"/>
    <x v="1"/>
    <d v="2020-12-02T00:00:00"/>
    <m/>
    <m/>
    <x v="0"/>
    <n v="1"/>
    <n v="0"/>
    <x v="0"/>
  </r>
  <r>
    <x v="157"/>
    <x v="114"/>
    <s v="Riordan, Rick"/>
    <m/>
    <n v="4"/>
    <n v="4.42"/>
    <n v="4.21"/>
    <s v="Hyperion Books for Children"/>
    <s v="Hardcover"/>
    <x v="1"/>
    <n v="361"/>
    <n v="361"/>
    <x v="3"/>
    <n v="2008"/>
    <x v="1"/>
    <d v="2020-12-02T00:00:00"/>
    <m/>
    <m/>
    <x v="0"/>
    <n v="1"/>
    <n v="0"/>
    <x v="0"/>
  </r>
  <r>
    <x v="158"/>
    <x v="114"/>
    <s v="Riordan, Rick"/>
    <m/>
    <n v="4"/>
    <n v="4.24"/>
    <n v="4.12"/>
    <s v="Hyperion Books"/>
    <s v="Hardcover"/>
    <x v="1"/>
    <n v="279"/>
    <n v="279"/>
    <x v="10"/>
    <n v="2006"/>
    <x v="1"/>
    <d v="2020-12-02T00:00:00"/>
    <m/>
    <m/>
    <x v="0"/>
    <n v="1"/>
    <n v="0"/>
    <x v="0"/>
  </r>
  <r>
    <x v="159"/>
    <x v="33"/>
    <s v="McCallum, Jack"/>
    <m/>
    <n v="5"/>
    <n v="4.2300000000000004"/>
    <n v="4.6150000000000002"/>
    <s v="Ballantine Books"/>
    <s v="Hardcover"/>
    <x v="1"/>
    <n v="352"/>
    <n v="352"/>
    <x v="21"/>
    <n v="2012"/>
    <x v="1"/>
    <d v="2020-12-02T00:00:00"/>
    <m/>
    <m/>
    <x v="0"/>
    <n v="1"/>
    <n v="0"/>
    <x v="0"/>
  </r>
  <r>
    <x v="160"/>
    <x v="115"/>
    <s v="McCarthy, Cormac"/>
    <m/>
    <n v="0"/>
    <n v="4.16"/>
    <n v="4.16"/>
    <s v="Knopf Doubleday Publishing Group"/>
    <s v="Paperback"/>
    <x v="1"/>
    <n v="309"/>
    <n v="0"/>
    <x v="10"/>
    <n v="2005"/>
    <x v="1"/>
    <d v="2020-12-02T00:00:00"/>
    <s v="to-read"/>
    <s v="to-read (#8)"/>
    <x v="1"/>
    <n v="0"/>
    <n v="0"/>
    <x v="0"/>
  </r>
  <r>
    <x v="161"/>
    <x v="116"/>
    <s v="Ellroy, James"/>
    <m/>
    <n v="0"/>
    <n v="4.18"/>
    <n v="4.18"/>
    <s v="Arrow"/>
    <s v="Paperback"/>
    <x v="1"/>
    <n v="496"/>
    <n v="0"/>
    <x v="41"/>
    <n v="1990"/>
    <x v="1"/>
    <d v="2020-12-02T00:00:00"/>
    <s v="to-read"/>
    <s v="to-read (#7)"/>
    <x v="1"/>
    <n v="0"/>
    <n v="0"/>
    <x v="0"/>
  </r>
  <r>
    <x v="162"/>
    <x v="47"/>
    <s v="Crichton, Michael"/>
    <m/>
    <n v="0"/>
    <n v="4.12"/>
    <n v="4.12"/>
    <s v="Ballantine Books"/>
    <s v="Kindle Edition"/>
    <x v="1"/>
    <n v="450"/>
    <n v="0"/>
    <x v="21"/>
    <n v="1990"/>
    <x v="1"/>
    <d v="2020-12-02T00:00:00"/>
    <s v="to-read"/>
    <s v="to-read (#6)"/>
    <x v="1"/>
    <n v="0"/>
    <n v="0"/>
    <x v="0"/>
  </r>
  <r>
    <x v="163"/>
    <x v="117"/>
    <s v="Thorp, Roderick"/>
    <m/>
    <n v="0"/>
    <n v="3.52"/>
    <n v="3.52"/>
    <s v="Graymalkin Media"/>
    <s v="Paperback"/>
    <x v="0"/>
    <n v="245"/>
    <n v="0"/>
    <x v="21"/>
    <n v="1979"/>
    <x v="1"/>
    <d v="2020-12-02T00:00:00"/>
    <s v="to-read"/>
    <s v="to-read (#5)"/>
    <x v="1"/>
    <n v="0"/>
    <n v="0"/>
    <x v="0"/>
  </r>
  <r>
    <x v="164"/>
    <x v="118"/>
    <s v="Doyle, Arthur Conan"/>
    <s v="Mark Hallaq, Anne Perry"/>
    <n v="0"/>
    <n v="4.13"/>
    <n v="4.13"/>
    <s v="Signet"/>
    <s v="Mass Market Paperback"/>
    <x v="1"/>
    <n v="256"/>
    <n v="0"/>
    <x v="2"/>
    <n v="1901"/>
    <x v="1"/>
    <d v="2020-12-02T00:00:00"/>
    <s v="to-read"/>
    <s v="to-read (#4)"/>
    <x v="1"/>
    <n v="0"/>
    <n v="0"/>
    <x v="0"/>
  </r>
  <r>
    <x v="165"/>
    <x v="119"/>
    <s v="Graysmith, Robert"/>
    <m/>
    <n v="0"/>
    <n v="3.91"/>
    <n v="3.91"/>
    <s v="Berkley"/>
    <s v="Mass Market Paperback"/>
    <x v="1"/>
    <n v="356"/>
    <n v="0"/>
    <x v="39"/>
    <n v="1986"/>
    <x v="1"/>
    <d v="2020-12-02T00:00:00"/>
    <s v="to-read"/>
    <s v="to-read (#3)"/>
    <x v="1"/>
    <n v="0"/>
    <n v="0"/>
    <x v="0"/>
  </r>
  <r>
    <x v="166"/>
    <x v="120"/>
    <s v="Whittell, Giles"/>
    <m/>
    <n v="0"/>
    <n v="3.83"/>
    <n v="3.83"/>
    <s v="Broadway Books"/>
    <s v="Hardcover"/>
    <x v="1"/>
    <n v="304"/>
    <n v="0"/>
    <x v="26"/>
    <n v="2010"/>
    <x v="1"/>
    <d v="2020-12-02T00:00:00"/>
    <s v="to-read"/>
    <s v="to-read (#1)"/>
    <x v="1"/>
    <n v="0"/>
    <n v="0"/>
    <x v="0"/>
  </r>
  <r>
    <x v="167"/>
    <x v="121"/>
    <s v="Fitzgerald, F. Scott"/>
    <m/>
    <n v="5"/>
    <n v="3.93"/>
    <n v="4.4649999999999999"/>
    <s v="Scribner"/>
    <s v="Paperback"/>
    <x v="0"/>
    <n v="180"/>
    <n v="180"/>
    <x v="42"/>
    <n v="1925"/>
    <x v="1"/>
    <d v="2020-12-02T00:00:00"/>
    <m/>
    <m/>
    <x v="0"/>
    <n v="1"/>
    <n v="0"/>
    <x v="0"/>
  </r>
  <r>
    <x v="168"/>
    <x v="122"/>
    <s v="Simmons, Bill"/>
    <s v="Malcolm Gladwell"/>
    <n v="4"/>
    <n v="4.2"/>
    <n v="4.0999999999999996"/>
    <s v="ESPN"/>
    <s v="Hardcover"/>
    <x v="2"/>
    <n v="736"/>
    <n v="736"/>
    <x v="11"/>
    <n v="2009"/>
    <x v="1"/>
    <d v="2020-12-02T00:00:00"/>
    <m/>
    <m/>
    <x v="0"/>
    <n v="1"/>
    <n v="0"/>
    <x v="0"/>
  </r>
  <r>
    <x v="169"/>
    <x v="114"/>
    <s v="Riordan, Rick"/>
    <m/>
    <n v="4"/>
    <n v="4.3099999999999996"/>
    <n v="4.1549999999999994"/>
    <s v="Disney Hyperion Books"/>
    <s v="Paperback"/>
    <x v="1"/>
    <n v="377"/>
    <n v="377"/>
    <x v="10"/>
    <n v="2005"/>
    <x v="1"/>
    <d v="2020-12-02T00:00:00"/>
    <m/>
    <m/>
    <x v="0"/>
    <n v="1"/>
    <n v="0"/>
    <x v="0"/>
  </r>
  <r>
    <x v="170"/>
    <x v="19"/>
    <s v="Rowling, J.K."/>
    <s v="Jack Thorne, John Tiffany"/>
    <n v="3"/>
    <n v="3.48"/>
    <n v="3.24"/>
    <s v="Little, Brown"/>
    <s v="Hardcover"/>
    <x v="1"/>
    <n v="343"/>
    <n v="343"/>
    <x v="23"/>
    <n v="2016"/>
    <x v="1"/>
    <d v="2020-12-02T00:00:00"/>
    <m/>
    <m/>
    <x v="0"/>
    <n v="1"/>
    <n v="0"/>
    <x v="0"/>
  </r>
  <r>
    <x v="171"/>
    <x v="123"/>
    <s v="Collins, Suzanne"/>
    <m/>
    <n v="3"/>
    <n v="4.0999999999999996"/>
    <n v="3.55"/>
    <s v="Scholastic Press"/>
    <s v="Hardcover"/>
    <x v="1"/>
    <n v="390"/>
    <n v="390"/>
    <x v="26"/>
    <n v="2010"/>
    <x v="1"/>
    <d v="2020-12-02T00:00:00"/>
    <m/>
    <m/>
    <x v="0"/>
    <n v="1"/>
    <n v="0"/>
    <x v="0"/>
  </r>
  <r>
    <x v="172"/>
    <x v="123"/>
    <s v="Collins, Suzanne"/>
    <m/>
    <n v="4"/>
    <n v="4.34"/>
    <n v="4.17"/>
    <s v="Scholastic Press"/>
    <s v="Hardcover"/>
    <x v="1"/>
    <n v="391"/>
    <n v="391"/>
    <x v="11"/>
    <n v="2009"/>
    <x v="1"/>
    <d v="2020-12-02T00:00:00"/>
    <m/>
    <m/>
    <x v="0"/>
    <n v="1"/>
    <n v="0"/>
    <x v="0"/>
  </r>
  <r>
    <x v="173"/>
    <x v="123"/>
    <s v="Collins, Suzanne"/>
    <m/>
    <n v="4"/>
    <n v="4.34"/>
    <n v="4.17"/>
    <s v="Scholastic Press"/>
    <s v="Hardcover"/>
    <x v="1"/>
    <n v="374"/>
    <n v="374"/>
    <x v="3"/>
    <n v="2008"/>
    <x v="1"/>
    <d v="2020-12-02T00:00:00"/>
    <m/>
    <m/>
    <x v="0"/>
    <n v="1"/>
    <n v="0"/>
    <x v="0"/>
  </r>
  <r>
    <x v="174"/>
    <x v="0"/>
    <s v="King, Stephen"/>
    <m/>
    <n v="0"/>
    <n v="4.28"/>
    <n v="4.28"/>
    <s v="New English Library (Hodder &amp; Stoughton) "/>
    <s v="Paperback"/>
    <x v="1"/>
    <n v="497"/>
    <n v="0"/>
    <x v="43"/>
    <n v="1977"/>
    <x v="1"/>
    <d v="2025-03-04T00:00:00"/>
    <s v="to-read"/>
    <s v="to-read (#104)"/>
    <x v="1"/>
    <n v="0"/>
    <n v="0"/>
    <x v="1"/>
  </r>
  <r>
    <x v="175"/>
    <x v="124"/>
    <s v="Morrison, Susan"/>
    <m/>
    <n v="0"/>
    <n v="4.3600000000000003"/>
    <n v="4.3600000000000003"/>
    <s v="Random House"/>
    <s v="Hardcover"/>
    <x v="2"/>
    <n v="656"/>
    <n v="0"/>
    <x v="44"/>
    <n v="2025"/>
    <x v="1"/>
    <d v="2025-02-28T00:00:00"/>
    <s v="to-read"/>
    <s v="to-read (#103)"/>
    <x v="1"/>
    <n v="0"/>
    <n v="0"/>
    <x v="1"/>
  </r>
  <r>
    <x v="176"/>
    <x v="125"/>
    <s v="Shales, Tom"/>
    <m/>
    <n v="0"/>
    <n v="4.08"/>
    <n v="4.08"/>
    <s v="Little, Brown US"/>
    <s v="Hardcover"/>
    <x v="3"/>
    <n v="800"/>
    <n v="0"/>
    <x v="45"/>
    <n v="2002"/>
    <x v="1"/>
    <d v="2025-02-28T00:00:00"/>
    <s v="to-read"/>
    <s v="to-read (#102)"/>
    <x v="1"/>
    <n v="0"/>
    <n v="0"/>
    <x v="1"/>
  </r>
  <r>
    <x v="177"/>
    <x v="126"/>
    <s v="Herring, Chris"/>
    <m/>
    <n v="0"/>
    <n v="4.29"/>
    <n v="4.29"/>
    <s v="Atria Books"/>
    <s v="Paperback"/>
    <x v="1"/>
    <n v="368"/>
    <n v="0"/>
    <x v="7"/>
    <n v="2022"/>
    <x v="1"/>
    <d v="2021-09-13T00:00:00"/>
    <s v="currently-reading"/>
    <s v="currently-reading (#2)"/>
    <x v="2"/>
    <n v="1"/>
    <n v="0"/>
    <x v="1"/>
  </r>
  <r>
    <x v="178"/>
    <x v="127"/>
    <s v="Evans, Robert"/>
    <m/>
    <n v="4"/>
    <n v="3.96"/>
    <n v="3.98"/>
    <s v="Faber &amp; Faber"/>
    <s v="Paperback"/>
    <x v="1"/>
    <n v="462"/>
    <n v="462"/>
    <x v="4"/>
    <n v="1994"/>
    <x v="39"/>
    <d v="2025-01-24T00:00:00"/>
    <m/>
    <m/>
    <x v="0"/>
    <n v="1"/>
    <n v="0"/>
    <x v="1"/>
  </r>
  <r>
    <x v="80"/>
    <x v="25"/>
    <s v="McCullough, David"/>
    <m/>
    <n v="0"/>
    <n v="4.0999999999999996"/>
    <n v="4.0999999999999996"/>
    <s v="Simon  Schuster"/>
    <s v="Paperback"/>
    <x v="1"/>
    <n v="386"/>
    <n v="0"/>
    <x v="10"/>
    <n v="2005"/>
    <x v="1"/>
    <d v="2021-02-19T00:00:00"/>
    <s v="currently-reading"/>
    <s v="currently-reading (#1)"/>
    <x v="2"/>
    <n v="1"/>
    <n v="0"/>
    <x v="1"/>
  </r>
  <r>
    <x v="179"/>
    <x v="128"/>
    <s v="Michaels, Al"/>
    <m/>
    <n v="4"/>
    <n v="4.5"/>
    <n v="4.25"/>
    <s v="Thresholds Books"/>
    <m/>
    <x v="1"/>
    <n v="300"/>
    <n v="300"/>
    <x v="12"/>
    <m/>
    <x v="40"/>
    <d v="2025-01-31T00:00:00"/>
    <m/>
    <m/>
    <x v="0"/>
    <n v="1"/>
    <n v="0"/>
    <x v="1"/>
  </r>
  <r>
    <x v="180"/>
    <x v="129"/>
    <s v="Wasson, Sam"/>
    <m/>
    <n v="3"/>
    <n v="3.77"/>
    <n v="3.3849999999999998"/>
    <s v="Harper"/>
    <s v="Hardcover"/>
    <x v="1"/>
    <n v="400"/>
    <n v="400"/>
    <x v="5"/>
    <n v="2023"/>
    <x v="41"/>
    <d v="2025-01-24T00:00:00"/>
    <m/>
    <m/>
    <x v="0"/>
    <n v="1"/>
    <n v="0"/>
    <x v="1"/>
  </r>
  <r>
    <x v="181"/>
    <x v="130"/>
    <s v="Pynchon, Thomas"/>
    <m/>
    <n v="0"/>
    <n v="3.74"/>
    <n v="3.74"/>
    <s v="Rowohlt Tb."/>
    <s v="Paperback"/>
    <x v="1"/>
    <n v="480"/>
    <n v="0"/>
    <x v="36"/>
    <n v="1990"/>
    <x v="1"/>
    <d v="2025-01-24T00:00:00"/>
    <s v="to-read"/>
    <s v="to-read (#101)"/>
    <x v="1"/>
    <n v="0"/>
    <n v="0"/>
    <x v="1"/>
  </r>
  <r>
    <x v="105"/>
    <x v="79"/>
    <s v="Halberstam, David"/>
    <m/>
    <n v="5"/>
    <n v="4.21"/>
    <n v="4.6050000000000004"/>
    <s v="Ballantine Books"/>
    <s v="Mass Market Paperback"/>
    <x v="1"/>
    <n v="362"/>
    <n v="362"/>
    <x v="33"/>
    <n v="1981"/>
    <x v="42"/>
    <d v="2020-07-08T00:00:00"/>
    <m/>
    <m/>
    <x v="0"/>
    <n v="1"/>
    <n v="0"/>
    <x v="1"/>
  </r>
  <r>
    <x v="182"/>
    <x v="131"/>
    <s v="Strauss, Ethan Sherwood"/>
    <m/>
    <n v="3"/>
    <n v="3.74"/>
    <n v="3.37"/>
    <s v="PublicAffairs"/>
    <s v="Hardcover"/>
    <x v="0"/>
    <n v="224"/>
    <n v="224"/>
    <x v="13"/>
    <n v="2020"/>
    <x v="43"/>
    <d v="2021-01-21T00:00:00"/>
    <m/>
    <m/>
    <x v="0"/>
    <n v="1"/>
    <n v="0"/>
    <x v="1"/>
  </r>
  <r>
    <x v="183"/>
    <x v="132"/>
    <s v="Grann, David"/>
    <m/>
    <n v="0"/>
    <n v="4.18"/>
    <n v="4.18"/>
    <s v="Doubleday"/>
    <s v="Hardcover"/>
    <x v="1"/>
    <n v="331"/>
    <n v="0"/>
    <x v="5"/>
    <n v="2023"/>
    <x v="1"/>
    <d v="2024-11-23T00:00:00"/>
    <s v="to-read"/>
    <s v="to-read (#100)"/>
    <x v="1"/>
    <n v="0"/>
    <n v="0"/>
    <x v="1"/>
  </r>
  <r>
    <x v="184"/>
    <x v="133"/>
    <s v="Goldberg, Danny"/>
    <m/>
    <n v="4"/>
    <n v="3.94"/>
    <n v="3.9699999999999998"/>
    <s v="Ecco"/>
    <s v="Kindle Edition"/>
    <x v="1"/>
    <n v="291"/>
    <n v="291"/>
    <x v="14"/>
    <n v="2019"/>
    <x v="44"/>
    <d v="2024-11-22T00:00:00"/>
    <m/>
    <m/>
    <x v="0"/>
    <n v="1"/>
    <n v="0"/>
    <x v="1"/>
  </r>
  <r>
    <x v="185"/>
    <x v="134"/>
    <s v="Goldsberry, Kirk"/>
    <m/>
    <n v="0"/>
    <n v="4.1100000000000003"/>
    <n v="4.1100000000000003"/>
    <s v="Mariner Books"/>
    <s v="Hardcover"/>
    <x v="1"/>
    <n v="256"/>
    <n v="0"/>
    <x v="14"/>
    <n v="2019"/>
    <x v="1"/>
    <d v="2024-10-24T00:00:00"/>
    <s v="to-read"/>
    <s v="to-read (#99)"/>
    <x v="1"/>
    <n v="0"/>
    <n v="0"/>
    <x v="1"/>
  </r>
  <r>
    <x v="186"/>
    <x v="135"/>
    <s v="West, Jerry"/>
    <s v="Jonathan Coleman"/>
    <n v="0"/>
    <n v="3.85"/>
    <n v="3.85"/>
    <s v="Little, Brown and Company"/>
    <s v="Hardcover"/>
    <x v="1"/>
    <n v="338"/>
    <n v="0"/>
    <x v="24"/>
    <n v="2011"/>
    <x v="1"/>
    <d v="2024-10-24T00:00:00"/>
    <s v="to-read"/>
    <s v="to-read (#98)"/>
    <x v="1"/>
    <n v="0"/>
    <n v="0"/>
    <x v="1"/>
  </r>
  <r>
    <x v="187"/>
    <x v="136"/>
    <s v="Klosterman, Chuck"/>
    <m/>
    <n v="3"/>
    <n v="3.74"/>
    <n v="3.37"/>
    <s v="Scribner"/>
    <s v="Paperback"/>
    <x v="1"/>
    <n v="272"/>
    <n v="272"/>
    <x v="4"/>
    <n v="2003"/>
    <x v="45"/>
    <d v="2022-11-26T00:00:00"/>
    <m/>
    <m/>
    <x v="0"/>
    <n v="1"/>
    <n v="0"/>
    <x v="1"/>
  </r>
  <r>
    <x v="2"/>
    <x v="2"/>
    <s v="CarrÃ©, John Le"/>
    <m/>
    <n v="4"/>
    <n v="4.09"/>
    <n v="4.0449999999999999"/>
    <s v="Scribner"/>
    <s v="Paperback"/>
    <x v="0"/>
    <n v="212"/>
    <n v="212"/>
    <x v="2"/>
    <n v="1963"/>
    <x v="46"/>
    <d v="2024-08-10T00:00:00"/>
    <m/>
    <m/>
    <x v="0"/>
    <n v="1"/>
    <n v="0"/>
    <x v="1"/>
  </r>
  <r>
    <x v="8"/>
    <x v="8"/>
    <s v="Lumet, Sidney"/>
    <m/>
    <n v="5"/>
    <n v="4.28"/>
    <n v="4.6400000000000006"/>
    <s v="Vintage"/>
    <s v="Paperback"/>
    <x v="0"/>
    <n v="218"/>
    <n v="218"/>
    <x v="8"/>
    <n v="1995"/>
    <x v="47"/>
    <d v="2021-02-19T00:00:00"/>
    <m/>
    <m/>
    <x v="0"/>
    <n v="1"/>
    <n v="0"/>
    <x v="1"/>
  </r>
  <r>
    <x v="188"/>
    <x v="118"/>
    <s v="Doyle, Arthur Conan"/>
    <s v="Otto Penzler"/>
    <n v="0"/>
    <n v="4.25"/>
    <n v="4.25"/>
    <s v="Headline"/>
    <s v="Paperback"/>
    <x v="0"/>
    <n v="242"/>
    <n v="0"/>
    <x v="10"/>
    <n v="1917"/>
    <x v="1"/>
    <d v="2021-08-09T00:00:00"/>
    <s v="to-read"/>
    <s v="to-read (#77)"/>
    <x v="1"/>
    <n v="0"/>
    <n v="0"/>
    <x v="1"/>
  </r>
  <r>
    <x v="189"/>
    <x v="137"/>
    <s v="Canseco, JosÃ©"/>
    <m/>
    <n v="1"/>
    <n v="3.29"/>
    <n v="2.145"/>
    <s v="It Books"/>
    <s v="Paperback"/>
    <x v="1"/>
    <n v="304"/>
    <n v="304"/>
    <x v="10"/>
    <n v="2005"/>
    <x v="48"/>
    <d v="2024-03-22T00:00:00"/>
    <m/>
    <m/>
    <x v="0"/>
    <n v="1"/>
    <n v="0"/>
    <x v="1"/>
  </r>
  <r>
    <x v="190"/>
    <x v="106"/>
    <s v="Homer, Homer"/>
    <s v="William B. Jones Jr."/>
    <n v="0"/>
    <n v="3.84"/>
    <n v="3.84"/>
    <s v="Jack Lake Productions Inc."/>
    <s v="Comic"/>
    <x v="4"/>
    <n v="48"/>
    <n v="0"/>
    <x v="45"/>
    <m/>
    <x v="1"/>
    <d v="2024-04-09T00:00:00"/>
    <s v="to-read"/>
    <s v="to-read (#97)"/>
    <x v="1"/>
    <n v="0"/>
    <n v="0"/>
    <x v="1"/>
  </r>
  <r>
    <x v="5"/>
    <x v="5"/>
    <s v="Schulman, Michael"/>
    <m/>
    <n v="5"/>
    <n v="4.08"/>
    <n v="4.54"/>
    <s v="Harper"/>
    <s v="Hardcover"/>
    <x v="2"/>
    <n v="589"/>
    <n v="589"/>
    <x v="5"/>
    <n v="2023"/>
    <x v="49"/>
    <d v="2023-04-12T00:00:00"/>
    <m/>
    <m/>
    <x v="0"/>
    <n v="1"/>
    <n v="0"/>
    <x v="1"/>
  </r>
  <r>
    <x v="191"/>
    <x v="27"/>
    <s v="Herbert, Frank"/>
    <s v="Brian Herbert"/>
    <n v="0"/>
    <n v="3.89"/>
    <n v="3.89"/>
    <s v="Ace"/>
    <s v="Mass Market Paperback"/>
    <x v="1"/>
    <n v="336"/>
    <n v="0"/>
    <x v="14"/>
    <n v="1969"/>
    <x v="1"/>
    <d v="2024-03-02T00:00:00"/>
    <s v="to-read"/>
    <s v="to-read (#96)"/>
    <x v="1"/>
    <n v="0"/>
    <n v="0"/>
    <x v="1"/>
  </r>
  <r>
    <x v="192"/>
    <x v="138"/>
    <s v="Basinger, Jeanine"/>
    <s v="Sam Wasson"/>
    <n v="0"/>
    <n v="4.03"/>
    <n v="4.03"/>
    <s v="Harper Paperbacks"/>
    <s v="Paperback"/>
    <x v="3"/>
    <n v="768"/>
    <n v="0"/>
    <x v="5"/>
    <n v="2022"/>
    <x v="1"/>
    <d v="2024-02-28T00:00:00"/>
    <s v="to-read"/>
    <s v="to-read (#95)"/>
    <x v="1"/>
    <n v="0"/>
    <n v="0"/>
    <x v="1"/>
  </r>
  <r>
    <x v="193"/>
    <x v="16"/>
    <s v="Tarantino, Quentin"/>
    <m/>
    <n v="0"/>
    <n v="4.05"/>
    <n v="4.05"/>
    <s v="HarperCollins"/>
    <s v="Hardcover"/>
    <x v="1"/>
    <n v="391"/>
    <n v="0"/>
    <x v="7"/>
    <n v="2022"/>
    <x v="1"/>
    <d v="2024-02-24T00:00:00"/>
    <s v="to-read"/>
    <s v="to-read (#94)"/>
    <x v="1"/>
    <n v="0"/>
    <n v="0"/>
    <x v="1"/>
  </r>
  <r>
    <x v="194"/>
    <x v="139"/>
    <s v="Eruzione, Mike"/>
    <s v="Neal E. Boudette"/>
    <n v="3"/>
    <n v="4.38"/>
    <n v="3.69"/>
    <s v="HarperCollins and Blackstone Publishing"/>
    <s v="MP3 CD"/>
    <x v="1"/>
    <n v="288"/>
    <n v="288"/>
    <x v="13"/>
    <n v="2020"/>
    <x v="50"/>
    <d v="2024-01-09T00:00:00"/>
    <m/>
    <m/>
    <x v="0"/>
    <n v="1"/>
    <n v="0"/>
    <x v="1"/>
  </r>
  <r>
    <x v="195"/>
    <x v="129"/>
    <s v="Wasson, Sam"/>
    <m/>
    <n v="5"/>
    <n v="4.0999999999999996"/>
    <n v="4.55"/>
    <s v="Flatiron Books"/>
    <s v="Hardcover"/>
    <x v="1"/>
    <n v="416"/>
    <n v="416"/>
    <x v="13"/>
    <n v="2020"/>
    <x v="51"/>
    <d v="2021-02-19T00:00:00"/>
    <m/>
    <m/>
    <x v="0"/>
    <n v="1"/>
    <n v="0"/>
    <x v="1"/>
  </r>
  <r>
    <x v="196"/>
    <x v="140"/>
    <s v="Lawrence, Amy"/>
    <s v="ArsÃ¨ne Wenger"/>
    <n v="4"/>
    <n v="4.25"/>
    <n v="4.125"/>
    <s v="Viking"/>
    <s v="Kindle Edition"/>
    <x v="0"/>
    <n v="233"/>
    <n v="233"/>
    <x v="6"/>
    <n v="2014"/>
    <x v="52"/>
    <d v="2021-06-10T00:00:00"/>
    <m/>
    <m/>
    <x v="0"/>
    <n v="1"/>
    <n v="0"/>
    <x v="1"/>
  </r>
  <r>
    <x v="197"/>
    <x v="141"/>
    <s v="Sante, Lucy"/>
    <m/>
    <n v="0"/>
    <n v="4.1100000000000003"/>
    <n v="4.1100000000000003"/>
    <s v="Farrar, Straus and Giroux"/>
    <s v="Hardcover"/>
    <x v="1"/>
    <n v="414"/>
    <n v="0"/>
    <x v="31"/>
    <n v="1991"/>
    <x v="1"/>
    <d v="2023-11-21T00:00:00"/>
    <s v="to-read"/>
    <s v="to-read (#93)"/>
    <x v="1"/>
    <n v="0"/>
    <n v="0"/>
    <x v="1"/>
  </r>
  <r>
    <x v="198"/>
    <x v="142"/>
    <s v="Okwonga, Musa"/>
    <m/>
    <n v="5"/>
    <n v="3.99"/>
    <n v="4.4950000000000001"/>
    <s v="Unbound"/>
    <s v="Kindle Edition"/>
    <x v="0"/>
    <n v="164"/>
    <n v="164"/>
    <x v="12"/>
    <n v="2021"/>
    <x v="53"/>
    <d v="2022-12-15T00:00:00"/>
    <m/>
    <m/>
    <x v="0"/>
    <n v="1"/>
    <n v="0"/>
    <x v="1"/>
  </r>
  <r>
    <x v="199"/>
    <x v="143"/>
    <s v="Kuper, Simon"/>
    <m/>
    <n v="0"/>
    <n v="3.96"/>
    <n v="3.96"/>
    <s v="IPS - Profile Books"/>
    <s v="Hardcover"/>
    <x v="0"/>
    <n v="240"/>
    <n v="0"/>
    <x v="7"/>
    <n v="2022"/>
    <x v="1"/>
    <d v="2023-08-23T00:00:00"/>
    <s v="to-read"/>
    <s v="to-read (#92)"/>
    <x v="1"/>
    <n v="0"/>
    <n v="0"/>
    <x v="1"/>
  </r>
  <r>
    <x v="200"/>
    <x v="144"/>
    <s v="Smith, Sam"/>
    <s v="Doug Grud"/>
    <n v="4"/>
    <n v="4.25"/>
    <n v="4.125"/>
    <s v="Pocket Books"/>
    <s v="Mass Market Paperback"/>
    <x v="1"/>
    <n v="384"/>
    <n v="384"/>
    <x v="17"/>
    <n v="1992"/>
    <x v="54"/>
    <d v="2020-07-08T00:00:00"/>
    <m/>
    <m/>
    <x v="0"/>
    <n v="1"/>
    <n v="0"/>
    <x v="1"/>
  </r>
  <r>
    <x v="201"/>
    <x v="145"/>
    <s v="Roberts, Andrew"/>
    <m/>
    <n v="4"/>
    <n v="4.24"/>
    <n v="4.12"/>
    <s v="Viking Pr"/>
    <s v="Paperback"/>
    <x v="3"/>
    <n v="976"/>
    <n v="1952"/>
    <x v="6"/>
    <n v="2014"/>
    <x v="55"/>
    <d v="2023-04-26T00:00:00"/>
    <m/>
    <m/>
    <x v="0"/>
    <n v="2"/>
    <n v="0"/>
    <x v="1"/>
  </r>
  <r>
    <x v="202"/>
    <x v="146"/>
    <s v="Pippen, Scottie"/>
    <s v="Michael Arkush"/>
    <n v="1"/>
    <n v="3.54"/>
    <n v="2.27"/>
    <s v="Atria Books"/>
    <s v="Hardcover"/>
    <x v="1"/>
    <n v="320"/>
    <n v="320"/>
    <x v="12"/>
    <n v="2021"/>
    <x v="56"/>
    <d v="2021-06-30T00:00:00"/>
    <m/>
    <m/>
    <x v="0"/>
    <n v="1"/>
    <n v="0"/>
    <x v="1"/>
  </r>
  <r>
    <x v="203"/>
    <x v="147"/>
    <s v="Golliver, Ben"/>
    <m/>
    <n v="4"/>
    <n v="3.78"/>
    <n v="3.8899999999999997"/>
    <s v="Harry N. Abrams"/>
    <s v="Hardcover"/>
    <x v="1"/>
    <n v="304"/>
    <n v="304"/>
    <x v="12"/>
    <n v="2021"/>
    <x v="57"/>
    <d v="2021-02-19T00:00:00"/>
    <m/>
    <m/>
    <x v="0"/>
    <n v="1"/>
    <n v="0"/>
    <x v="1"/>
  </r>
  <r>
    <x v="15"/>
    <x v="15"/>
    <s v="Fader, Mirin"/>
    <m/>
    <n v="5"/>
    <n v="4.41"/>
    <n v="4.7050000000000001"/>
    <s v="Grand Central Publishing"/>
    <s v="Hardcover"/>
    <x v="1"/>
    <n v="400"/>
    <n v="400"/>
    <x v="12"/>
    <n v="2021"/>
    <x v="58"/>
    <d v="2021-07-21T00:00:00"/>
    <m/>
    <m/>
    <x v="0"/>
    <n v="1"/>
    <n v="0"/>
    <x v="1"/>
  </r>
  <r>
    <x v="204"/>
    <x v="136"/>
    <s v="Klosterman, Chuck"/>
    <m/>
    <n v="0"/>
    <n v="3.66"/>
    <n v="3.66"/>
    <s v="Penguin Press"/>
    <s v="Hardcover"/>
    <x v="1"/>
    <n v="262"/>
    <n v="0"/>
    <x v="23"/>
    <n v="2016"/>
    <x v="1"/>
    <d v="2022-11-26T00:00:00"/>
    <s v="to-read"/>
    <s v="to-read (#91)"/>
    <x v="1"/>
    <n v="0"/>
    <n v="0"/>
    <x v="1"/>
  </r>
  <r>
    <x v="205"/>
    <x v="136"/>
    <s v="Klosterman, Chuck"/>
    <m/>
    <n v="0"/>
    <n v="3.87"/>
    <n v="3.87"/>
    <s v="Penguin Press"/>
    <s v="Hardcover"/>
    <x v="1"/>
    <n v="370"/>
    <n v="0"/>
    <x v="7"/>
    <n v="2022"/>
    <x v="1"/>
    <d v="2022-11-26T00:00:00"/>
    <s v="to-read"/>
    <s v="to-read (#90)"/>
    <x v="1"/>
    <n v="0"/>
    <n v="0"/>
    <x v="1"/>
  </r>
  <r>
    <x v="206"/>
    <x v="148"/>
    <s v="Seal, Mark"/>
    <m/>
    <n v="0"/>
    <n v="4.3600000000000003"/>
    <n v="4.3600000000000003"/>
    <s v="Gallery Books"/>
    <s v="Hardcover"/>
    <x v="1"/>
    <n v="432"/>
    <n v="0"/>
    <x v="12"/>
    <n v="2021"/>
    <x v="1"/>
    <d v="2022-05-22T00:00:00"/>
    <s v="to-read"/>
    <s v="to-read (#89)"/>
    <x v="1"/>
    <n v="0"/>
    <n v="0"/>
    <x v="1"/>
  </r>
  <r>
    <x v="207"/>
    <x v="149"/>
    <s v="Bascomb, Neal"/>
    <m/>
    <n v="5"/>
    <n v="4.21"/>
    <n v="4.6050000000000004"/>
    <s v="Mariner Books"/>
    <s v="Paperback"/>
    <x v="1"/>
    <n v="322"/>
    <n v="322"/>
    <x v="32"/>
    <n v="2004"/>
    <x v="59"/>
    <d v="2020-11-15T00:00:00"/>
    <m/>
    <m/>
    <x v="0"/>
    <n v="1"/>
    <n v="0"/>
    <x v="1"/>
  </r>
  <r>
    <x v="208"/>
    <x v="150"/>
    <s v="Fleming, Ian"/>
    <s v="Jeffery Deaver"/>
    <n v="3"/>
    <n v="3.74"/>
    <n v="3.37"/>
    <s v="Penguin"/>
    <s v="Mass Market Paperback"/>
    <x v="0"/>
    <n v="192"/>
    <n v="192"/>
    <x v="16"/>
    <n v="1953"/>
    <x v="60"/>
    <d v="2022-03-11T00:00:00"/>
    <m/>
    <m/>
    <x v="0"/>
    <n v="1"/>
    <n v="0"/>
    <x v="1"/>
  </r>
  <r>
    <x v="209"/>
    <x v="151"/>
    <s v="DeLillo, Don"/>
    <m/>
    <n v="0"/>
    <n v="3.86"/>
    <n v="3.86"/>
    <s v="Penguin Classics"/>
    <s v="Paperback"/>
    <x v="1"/>
    <n v="320"/>
    <n v="0"/>
    <x v="23"/>
    <n v="1985"/>
    <x v="1"/>
    <d v="2022-01-26T00:00:00"/>
    <s v="to-read"/>
    <s v="to-read (#88)"/>
    <x v="1"/>
    <n v="0"/>
    <n v="0"/>
    <x v="1"/>
  </r>
  <r>
    <x v="210"/>
    <x v="152"/>
    <s v="Erving, Julius"/>
    <m/>
    <n v="0"/>
    <n v="4.04"/>
    <n v="4.04"/>
    <s v="Harper"/>
    <s v="Hardcover"/>
    <x v="1"/>
    <n v="431"/>
    <n v="0"/>
    <x v="9"/>
    <n v="2013"/>
    <x v="1"/>
    <d v="2022-01-25T00:00:00"/>
    <s v="to-read"/>
    <s v="to-read (#87)"/>
    <x v="1"/>
    <n v="0"/>
    <n v="0"/>
    <x v="1"/>
  </r>
  <r>
    <x v="211"/>
    <x v="153"/>
    <s v="Ferguson, Alex"/>
    <m/>
    <n v="0"/>
    <n v="3.94"/>
    <n v="3.94"/>
    <s v="Hodder &amp; Stoughton"/>
    <s v="Hardcover"/>
    <x v="1"/>
    <n v="416"/>
    <n v="0"/>
    <x v="9"/>
    <n v="2013"/>
    <x v="1"/>
    <d v="2022-01-18T00:00:00"/>
    <s v="to-read"/>
    <s v="to-read (#86)"/>
    <x v="1"/>
    <n v="0"/>
    <n v="0"/>
    <x v="1"/>
  </r>
  <r>
    <x v="212"/>
    <x v="154"/>
    <s v="Miller, James Andrew"/>
    <s v="Tom Shales"/>
    <n v="0"/>
    <n v="3.76"/>
    <n v="3.76"/>
    <s v="Little, Brown and Company"/>
    <s v="Hardcover"/>
    <x v="3"/>
    <n v="763"/>
    <n v="0"/>
    <x v="24"/>
    <n v="2011"/>
    <x v="1"/>
    <d v="2022-01-18T00:00:00"/>
    <s v="to-read"/>
    <s v="to-read (#85)"/>
    <x v="1"/>
    <n v="0"/>
    <n v="0"/>
    <x v="1"/>
  </r>
  <r>
    <x v="213"/>
    <x v="155"/>
    <s v="Robinson, Joshua"/>
    <s v="Jonathan Clegg"/>
    <n v="5"/>
    <n v="4.33"/>
    <n v="4.665"/>
    <s v="Houghton Mifflin Harcourt"/>
    <s v="Hardcover"/>
    <x v="1"/>
    <n v="368"/>
    <n v="368"/>
    <x v="19"/>
    <n v="2018"/>
    <x v="61"/>
    <d v="2021-06-10T00:00:00"/>
    <m/>
    <m/>
    <x v="0"/>
    <n v="1"/>
    <n v="0"/>
    <x v="1"/>
  </r>
  <r>
    <x v="214"/>
    <x v="156"/>
    <s v="Smith, Will"/>
    <s v="Mark Manson"/>
    <n v="0"/>
    <n v="4.25"/>
    <n v="4.25"/>
    <s v="Penguin Press"/>
    <s v="Hardcover"/>
    <x v="1"/>
    <n v="418"/>
    <n v="0"/>
    <x v="12"/>
    <n v="2021"/>
    <x v="1"/>
    <d v="2021-12-30T00:00:00"/>
    <s v="to-read"/>
    <s v="to-read (#84)"/>
    <x v="1"/>
    <n v="0"/>
    <n v="0"/>
    <x v="1"/>
  </r>
  <r>
    <x v="215"/>
    <x v="21"/>
    <s v="Jenkins, Simon"/>
    <m/>
    <n v="4"/>
    <n v="3.77"/>
    <n v="3.8849999999999998"/>
    <s v="Profile Books"/>
    <s v="Paperback"/>
    <x v="1"/>
    <n v="319"/>
    <n v="319"/>
    <x v="21"/>
    <n v="2011"/>
    <x v="62"/>
    <d v="2021-11-17T00:00:00"/>
    <m/>
    <m/>
    <x v="0"/>
    <n v="1"/>
    <n v="0"/>
    <x v="1"/>
  </r>
  <r>
    <x v="23"/>
    <x v="21"/>
    <s v="Jenkins, Simon"/>
    <m/>
    <n v="3"/>
    <n v="3.61"/>
    <n v="3.3049999999999997"/>
    <s v="Viking"/>
    <s v="Hardcover"/>
    <x v="1"/>
    <n v="304"/>
    <n v="304"/>
    <x v="14"/>
    <n v="2019"/>
    <x v="63"/>
    <d v="2021-11-17T00:00:00"/>
    <m/>
    <m/>
    <x v="0"/>
    <n v="1"/>
    <n v="0"/>
    <x v="1"/>
  </r>
  <r>
    <x v="216"/>
    <x v="157"/>
    <s v="Nietzsche, Friedrich"/>
    <m/>
    <n v="0"/>
    <n v="3.89"/>
    <n v="3.89"/>
    <s v="Adamant Media Corporation"/>
    <s v="Paperback"/>
    <x v="0"/>
    <n v="126"/>
    <n v="126"/>
    <x v="16"/>
    <n v="1895"/>
    <x v="64"/>
    <d v="2020-10-20T00:00:00"/>
    <m/>
    <m/>
    <x v="0"/>
    <n v="1"/>
    <n v="0"/>
    <x v="1"/>
  </r>
  <r>
    <x v="217"/>
    <x v="158"/>
    <s v="Marx, Karl"/>
    <s v="Friedrich Engels, Leon Trotsky, Samuel Moore, Erkin Ã–zalp, Amanda Lee, Antonio Carlos Braga, Aldrin Alexander Evies, Oqtay EloÄŸlu"/>
    <n v="0"/>
    <n v="3.67"/>
    <n v="3.67"/>
    <s v="Penguin Books"/>
    <s v="Paperback"/>
    <x v="1"/>
    <n v="288"/>
    <n v="288"/>
    <x v="16"/>
    <n v="1848"/>
    <x v="65"/>
    <d v="2020-10-20T00:00:00"/>
    <m/>
    <m/>
    <x v="0"/>
    <n v="1"/>
    <n v="0"/>
    <x v="1"/>
  </r>
  <r>
    <x v="218"/>
    <x v="118"/>
    <s v="Doyle, Arthur Conan"/>
    <s v="Peter Ackroyd"/>
    <n v="3"/>
    <n v="3.89"/>
    <n v="3.4450000000000003"/>
    <s v="Penguin Books"/>
    <s v="Paperback"/>
    <x v="0"/>
    <n v="129"/>
    <n v="129"/>
    <x v="2"/>
    <n v="1890"/>
    <x v="66"/>
    <d v="2021-08-09T00:00:00"/>
    <m/>
    <m/>
    <x v="0"/>
    <n v="1"/>
    <n v="0"/>
    <x v="1"/>
  </r>
  <r>
    <x v="219"/>
    <x v="159"/>
    <s v="Wickersham, Seth"/>
    <m/>
    <n v="0"/>
    <n v="4.34"/>
    <n v="4.34"/>
    <s v="Liveright"/>
    <s v="ebook"/>
    <x v="2"/>
    <n v="544"/>
    <n v="0"/>
    <x v="12"/>
    <n v="2021"/>
    <x v="1"/>
    <d v="2021-10-02T00:00:00"/>
    <s v="to-read"/>
    <s v="to-read (#83)"/>
    <x v="1"/>
    <n v="0"/>
    <n v="0"/>
    <x v="1"/>
  </r>
  <r>
    <x v="77"/>
    <x v="62"/>
    <s v="MacMullan, Jackie"/>
    <s v="Rafe Bartholomew, Dan Klores"/>
    <n v="0"/>
    <n v="4.1900000000000004"/>
    <n v="4.1900000000000004"/>
    <s v="Crown Archetype"/>
    <s v="Hardcover"/>
    <x v="1"/>
    <n v="448"/>
    <n v="0"/>
    <x v="19"/>
    <n v="2018"/>
    <x v="1"/>
    <d v="2020-07-08T00:00:00"/>
    <s v="to-read"/>
    <s v="to-read (#1)"/>
    <x v="1"/>
    <n v="0"/>
    <n v="0"/>
    <x v="1"/>
  </r>
  <r>
    <x v="220"/>
    <x v="160"/>
    <s v="McKittrick, David"/>
    <s v="David McVea"/>
    <n v="0"/>
    <n v="4.1100000000000003"/>
    <n v="4.1100000000000003"/>
    <s v="New Amsterdam Books"/>
    <s v="Hardcover"/>
    <x v="1"/>
    <n v="323"/>
    <n v="0"/>
    <x v="16"/>
    <n v="2000"/>
    <x v="1"/>
    <d v="2021-09-29T00:00:00"/>
    <s v="to-read"/>
    <s v="to-read (#82)"/>
    <x v="1"/>
    <n v="0"/>
    <n v="0"/>
    <x v="1"/>
  </r>
  <r>
    <x v="221"/>
    <x v="161"/>
    <s v="Lesley-Dixon, Kenneth"/>
    <m/>
    <n v="0"/>
    <n v="3.85"/>
    <n v="3.85"/>
    <s v="Pen &amp; Sword Military"/>
    <s v="Kindle Edition"/>
    <x v="0"/>
    <n v="124"/>
    <n v="0"/>
    <x v="19"/>
    <m/>
    <x v="1"/>
    <d v="2021-09-29T00:00:00"/>
    <s v="to-read"/>
    <s v="to-read (#81)"/>
    <x v="1"/>
    <n v="0"/>
    <n v="0"/>
    <x v="1"/>
  </r>
  <r>
    <x v="24"/>
    <x v="22"/>
    <s v="Ackroyd, Peter"/>
    <m/>
    <n v="0"/>
    <n v="3.96"/>
    <n v="3.96"/>
    <s v="Anchor"/>
    <s v="Paperback"/>
    <x v="3"/>
    <n v="801"/>
    <n v="0"/>
    <x v="0"/>
    <n v="2000"/>
    <x v="1"/>
    <d v="2021-09-25T00:00:00"/>
    <s v="to-read"/>
    <s v="to-read (#80)"/>
    <x v="1"/>
    <n v="0"/>
    <n v="0"/>
    <x v="1"/>
  </r>
  <r>
    <x v="222"/>
    <x v="83"/>
    <s v="Shakespeare, William"/>
    <s v="William James Rolfe"/>
    <n v="4"/>
    <n v="3.91"/>
    <n v="3.9550000000000001"/>
    <s v="Simon &amp; Schuster"/>
    <s v="Mass Market Paperback"/>
    <x v="1"/>
    <n v="339"/>
    <n v="339"/>
    <x v="4"/>
    <n v="1605"/>
    <x v="67"/>
    <d v="2020-10-15T00:00:00"/>
    <m/>
    <m/>
    <x v="0"/>
    <n v="1"/>
    <n v="0"/>
    <x v="1"/>
  </r>
  <r>
    <x v="223"/>
    <x v="162"/>
    <s v="Wolf, David"/>
    <m/>
    <n v="0"/>
    <n v="4.37"/>
    <n v="4.37"/>
    <s v="Holt, Rinehart and Winston"/>
    <s v="Hardcover"/>
    <x v="1"/>
    <n v="400"/>
    <n v="0"/>
    <x v="34"/>
    <n v="1972"/>
    <x v="1"/>
    <d v="2021-09-22T00:00:00"/>
    <s v="to-read"/>
    <s v="to-read (#79)"/>
    <x v="1"/>
    <n v="0"/>
    <n v="0"/>
    <x v="1"/>
  </r>
  <r>
    <x v="159"/>
    <x v="33"/>
    <s v="McCallum, Jack"/>
    <m/>
    <n v="5"/>
    <n v="4.2300000000000004"/>
    <n v="4.6150000000000002"/>
    <s v="Ballantine Books"/>
    <s v="Hardcover"/>
    <x v="1"/>
    <n v="352"/>
    <n v="352"/>
    <x v="21"/>
    <n v="2012"/>
    <x v="68"/>
    <d v="2020-12-03T00:00:00"/>
    <m/>
    <m/>
    <x v="0"/>
    <n v="1"/>
    <n v="0"/>
    <x v="1"/>
  </r>
  <r>
    <x v="224"/>
    <x v="118"/>
    <s v="Doyle, Arthur Conan"/>
    <m/>
    <n v="4"/>
    <n v="4.1399999999999997"/>
    <n v="4.07"/>
    <s v="Digireads.com"/>
    <s v="Paperback"/>
    <x v="0"/>
    <n v="123"/>
    <n v="123"/>
    <x v="32"/>
    <n v="1887"/>
    <x v="69"/>
    <d v="2021-08-09T00:00:00"/>
    <m/>
    <m/>
    <x v="0"/>
    <n v="1"/>
    <n v="0"/>
    <x v="1"/>
  </r>
  <r>
    <x v="225"/>
    <x v="118"/>
    <s v="Doyle, Arthur Conan"/>
    <m/>
    <n v="0"/>
    <n v="4.12"/>
    <n v="4.12"/>
    <s v="Collector's Library"/>
    <s v="Hardcover"/>
    <x v="1"/>
    <n v="303"/>
    <n v="0"/>
    <x v="4"/>
    <n v="1927"/>
    <x v="1"/>
    <d v="2021-08-09T00:00:00"/>
    <s v="to-read"/>
    <s v="to-read (#78)"/>
    <x v="1"/>
    <n v="0"/>
    <n v="0"/>
    <x v="1"/>
  </r>
  <r>
    <x v="226"/>
    <x v="118"/>
    <s v="Doyle, Arthur Conan"/>
    <s v="David Timson"/>
    <n v="0"/>
    <n v="3.96"/>
    <n v="3.96"/>
    <s v="Naxos Audio Books"/>
    <s v="Audio CD"/>
    <x v="0"/>
    <n v="172"/>
    <n v="0"/>
    <x v="15"/>
    <n v="1914"/>
    <x v="1"/>
    <d v="2021-08-09T00:00:00"/>
    <s v="to-read"/>
    <s v="to-read (#76)"/>
    <x v="1"/>
    <n v="0"/>
    <n v="0"/>
    <x v="1"/>
  </r>
  <r>
    <x v="227"/>
    <x v="118"/>
    <s v="Doyle, Arthur Conan"/>
    <s v="Owen Dudley Edwards, Angus Wilson, Richard Lancelyn Green"/>
    <n v="0"/>
    <n v="4.28"/>
    <n v="4.28"/>
    <s v="Oxford University Press"/>
    <s v="Hardcover"/>
    <x v="1"/>
    <n v="455"/>
    <n v="0"/>
    <x v="17"/>
    <n v="1905"/>
    <x v="1"/>
    <d v="2021-08-09T00:00:00"/>
    <s v="to-read"/>
    <s v="to-read (#75)"/>
    <x v="1"/>
    <n v="0"/>
    <n v="0"/>
    <x v="1"/>
  </r>
  <r>
    <x v="164"/>
    <x v="118"/>
    <s v="Doyle, Arthur Conan"/>
    <s v="Anne Perry, Mark Hallaq"/>
    <n v="0"/>
    <n v="4.13"/>
    <n v="4.13"/>
    <s v="Signet"/>
    <s v="Mass Market Paperback"/>
    <x v="1"/>
    <n v="256"/>
    <n v="0"/>
    <x v="2"/>
    <n v="1901"/>
    <x v="1"/>
    <d v="2021-08-09T00:00:00"/>
    <s v="to-read"/>
    <s v="to-read (#74)"/>
    <x v="1"/>
    <n v="0"/>
    <n v="0"/>
    <x v="1"/>
  </r>
  <r>
    <x v="228"/>
    <x v="118"/>
    <s v="Doyle, Arthur Conan"/>
    <s v="Owen Dudley Edwards, Christopher Roden"/>
    <n v="0"/>
    <n v="4.3"/>
    <n v="4.3"/>
    <s v="Oxford University Press"/>
    <s v="Hardcover"/>
    <x v="1"/>
    <n v="378"/>
    <n v="0"/>
    <x v="17"/>
    <n v="1893"/>
    <x v="1"/>
    <d v="2021-08-09T00:00:00"/>
    <s v="to-read"/>
    <s v="to-read (#73)"/>
    <x v="1"/>
    <n v="0"/>
    <n v="0"/>
    <x v="1"/>
  </r>
  <r>
    <x v="229"/>
    <x v="118"/>
    <s v="Doyle, Arthur Conan"/>
    <m/>
    <n v="0"/>
    <n v="4.3"/>
    <n v="4.3"/>
    <s v="Oxford University Press"/>
    <s v="Paperback"/>
    <x v="1"/>
    <n v="389"/>
    <n v="0"/>
    <x v="38"/>
    <n v="1892"/>
    <x v="1"/>
    <d v="2021-08-09T00:00:00"/>
    <s v="to-read"/>
    <s v="to-read (#72)"/>
    <x v="1"/>
    <n v="0"/>
    <n v="0"/>
    <x v="1"/>
  </r>
  <r>
    <x v="117"/>
    <x v="71"/>
    <s v="Dickens, Charles"/>
    <s v="Joe L. Wheeler"/>
    <n v="4"/>
    <n v="4.09"/>
    <n v="4.0449999999999999"/>
    <s v="Bethany House Publishers "/>
    <s v="Paperback"/>
    <x v="0"/>
    <n v="184"/>
    <n v="368"/>
    <x v="18"/>
    <n v="1843"/>
    <x v="70"/>
    <d v="2021-08-09T00:00:00"/>
    <m/>
    <m/>
    <x v="0"/>
    <n v="2"/>
    <n v="0"/>
    <x v="1"/>
  </r>
  <r>
    <x v="230"/>
    <x v="163"/>
    <s v="Garnett, Kevin"/>
    <m/>
    <n v="4"/>
    <n v="4.09"/>
    <n v="4.0449999999999999"/>
    <s v="Simon &amp; Schuster"/>
    <s v="Kindle Edition"/>
    <x v="1"/>
    <n v="318"/>
    <n v="318"/>
    <x v="12"/>
    <n v="2021"/>
    <x v="70"/>
    <d v="2021-02-22T00:00:00"/>
    <m/>
    <m/>
    <x v="0"/>
    <n v="1"/>
    <n v="0"/>
    <x v="1"/>
  </r>
  <r>
    <x v="231"/>
    <x v="164"/>
    <s v="Corbett, James"/>
    <m/>
    <n v="0"/>
    <n v="4.18"/>
    <n v="4.18"/>
    <s v="DeCoubertin Books"/>
    <s v="Paperback"/>
    <x v="2"/>
    <n v="624"/>
    <n v="0"/>
    <x v="26"/>
    <n v="2010"/>
    <x v="1"/>
    <d v="2021-07-06T00:00:00"/>
    <s v="to-read"/>
    <s v="to-read (#71)"/>
    <x v="1"/>
    <n v="0"/>
    <n v="0"/>
    <x v="1"/>
  </r>
  <r>
    <x v="232"/>
    <x v="165"/>
    <s v="Winter, Henry"/>
    <m/>
    <n v="0"/>
    <n v="3.89"/>
    <n v="3.89"/>
    <s v="Bantam Press"/>
    <s v="Paperback"/>
    <x v="1"/>
    <n v="384"/>
    <n v="0"/>
    <x v="23"/>
    <n v="2016"/>
    <x v="1"/>
    <d v="2021-07-06T00:00:00"/>
    <s v="to-read"/>
    <s v="to-read (#70)"/>
    <x v="1"/>
    <n v="0"/>
    <n v="0"/>
    <x v="1"/>
  </r>
  <r>
    <x v="233"/>
    <x v="166"/>
    <s v="Stoker, Bram"/>
    <s v="RubÃ©n Toledo, Nina Auerbach, David J. Skal"/>
    <n v="4"/>
    <n v="4.0199999999999996"/>
    <n v="4.01"/>
    <s v="Norton"/>
    <s v="Paperback"/>
    <x v="1"/>
    <n v="488"/>
    <n v="488"/>
    <x v="46"/>
    <n v="1897"/>
    <x v="71"/>
    <d v="2020-09-14T00:00:00"/>
    <m/>
    <m/>
    <x v="0"/>
    <n v="1"/>
    <n v="0"/>
    <x v="1"/>
  </r>
  <r>
    <x v="234"/>
    <x v="167"/>
    <s v="Hoberman, J."/>
    <m/>
    <n v="0"/>
    <n v="4.12"/>
    <n v="4.12"/>
    <s v="The New Press"/>
    <s v="Hardcover"/>
    <x v="1"/>
    <n v="400"/>
    <n v="0"/>
    <x v="14"/>
    <n v="2019"/>
    <x v="1"/>
    <d v="2021-06-08T00:00:00"/>
    <s v="to-read"/>
    <s v="to-read (#69)"/>
    <x v="1"/>
    <n v="0"/>
    <n v="0"/>
    <x v="1"/>
  </r>
  <r>
    <x v="235"/>
    <x v="168"/>
    <s v="Pollock, Dale M."/>
    <m/>
    <n v="0"/>
    <n v="3.86"/>
    <n v="3.86"/>
    <s v="Da Capo"/>
    <s v="Paperback"/>
    <x v="1"/>
    <n v="368"/>
    <n v="0"/>
    <x v="18"/>
    <n v="1984"/>
    <x v="1"/>
    <d v="2021-06-07T00:00:00"/>
    <s v="to-read"/>
    <s v="to-read (#68)"/>
    <x v="1"/>
    <n v="0"/>
    <n v="0"/>
    <x v="1"/>
  </r>
  <r>
    <x v="16"/>
    <x v="16"/>
    <s v="Tarantino, Quentin"/>
    <m/>
    <n v="0"/>
    <n v="3.87"/>
    <n v="3.87"/>
    <s v="Harper Perennial "/>
    <s v="Paperback"/>
    <x v="1"/>
    <n v="400"/>
    <n v="0"/>
    <x v="12"/>
    <n v="2021"/>
    <x v="1"/>
    <d v="2021-06-05T00:00:00"/>
    <s v="to-read"/>
    <s v="to-read (#67)"/>
    <x v="1"/>
    <n v="0"/>
    <n v="0"/>
    <x v="1"/>
  </r>
  <r>
    <x v="236"/>
    <x v="169"/>
    <s v="Jackson, Phil"/>
    <m/>
    <n v="0"/>
    <n v="4.1100000000000003"/>
    <n v="4.1100000000000003"/>
    <s v="The Penguin Press"/>
    <s v="Hardcover"/>
    <x v="1"/>
    <n v="272"/>
    <n v="0"/>
    <x v="4"/>
    <n v="2005"/>
    <x v="1"/>
    <d v="2021-05-31T00:00:00"/>
    <s v="to-read"/>
    <s v="to-read (#66)"/>
    <x v="1"/>
    <n v="0"/>
    <n v="0"/>
    <x v="1"/>
  </r>
  <r>
    <x v="237"/>
    <x v="170"/>
    <s v="Stauth, Cameron"/>
    <m/>
    <n v="0"/>
    <n v="4.22"/>
    <n v="4.22"/>
    <s v="William Morrow &amp; Co"/>
    <s v="Hardcover"/>
    <x v="1"/>
    <n v="365"/>
    <n v="0"/>
    <x v="27"/>
    <n v="1990"/>
    <x v="1"/>
    <d v="2021-05-31T00:00:00"/>
    <s v="to-read"/>
    <s v="to-read (#65)"/>
    <x v="1"/>
    <n v="0"/>
    <n v="0"/>
    <x v="1"/>
  </r>
  <r>
    <x v="238"/>
    <x v="171"/>
    <s v="Scott, Stuart"/>
    <s v="Larry Platt"/>
    <n v="0"/>
    <n v="4.4000000000000004"/>
    <n v="4.4000000000000004"/>
    <s v="Blue Rider Pr"/>
    <s v="Hardcover"/>
    <x v="1"/>
    <n v="298"/>
    <n v="0"/>
    <x v="22"/>
    <n v="2015"/>
    <x v="1"/>
    <d v="2021-05-14T00:00:00"/>
    <s v="to-read"/>
    <s v="to-read (#64)"/>
    <x v="1"/>
    <n v="0"/>
    <n v="0"/>
    <x v="1"/>
  </r>
  <r>
    <x v="239"/>
    <x v="172"/>
    <s v="McClory, Helen"/>
    <m/>
    <n v="5"/>
    <n v="3.63"/>
    <n v="4.3149999999999995"/>
    <s v="Penguin Books"/>
    <s v="Paperback"/>
    <x v="4"/>
    <n v="96"/>
    <n v="96"/>
    <x v="14"/>
    <n v="2019"/>
    <x v="72"/>
    <d v="2021-05-03T00:00:00"/>
    <m/>
    <m/>
    <x v="0"/>
    <n v="1"/>
    <n v="0"/>
    <x v="1"/>
  </r>
  <r>
    <x v="240"/>
    <x v="31"/>
    <s v="Thompson, Marcus"/>
    <m/>
    <n v="0"/>
    <n v="3.84"/>
    <n v="3.84"/>
    <s v="Atria Books"/>
    <s v="Hardcover"/>
    <x v="1"/>
    <n v="272"/>
    <n v="0"/>
    <x v="14"/>
    <m/>
    <x v="1"/>
    <d v="2021-05-03T00:00:00"/>
    <s v="to-read"/>
    <s v="to-read (#63)"/>
    <x v="1"/>
    <n v="0"/>
    <n v="0"/>
    <x v="1"/>
  </r>
  <r>
    <x v="29"/>
    <x v="24"/>
    <s v="Peary, Danny"/>
    <m/>
    <n v="0"/>
    <n v="4.1900000000000004"/>
    <n v="4.1900000000000004"/>
    <s v="Delta"/>
    <s v="Paperback"/>
    <x v="1"/>
    <n v="325"/>
    <n v="0"/>
    <x v="17"/>
    <n v="1993"/>
    <x v="1"/>
    <d v="2021-04-27T00:00:00"/>
    <s v="to-read"/>
    <s v="to-read (#62)"/>
    <x v="1"/>
    <n v="0"/>
    <n v="0"/>
    <x v="1"/>
  </r>
  <r>
    <x v="241"/>
    <x v="173"/>
    <s v="Bird, Larry"/>
    <s v="Earvin &quot;Magic&quot; Johnson, Jackie MacMullan"/>
    <n v="0"/>
    <n v="4.2300000000000004"/>
    <n v="4.2300000000000004"/>
    <s v="Mariner Books"/>
    <s v="Kindle Edition"/>
    <x v="1"/>
    <n v="369"/>
    <n v="0"/>
    <x v="11"/>
    <n v="2009"/>
    <x v="1"/>
    <d v="2021-04-25T00:00:00"/>
    <s v="to-read"/>
    <s v="to-read (#61)"/>
    <x v="1"/>
    <n v="0"/>
    <n v="0"/>
    <x v="1"/>
  </r>
  <r>
    <x v="242"/>
    <x v="174"/>
    <s v="Knight, Phil"/>
    <m/>
    <n v="0"/>
    <n v="4.47"/>
    <n v="4.47"/>
    <s v="Scribner"/>
    <s v="Hardcover"/>
    <x v="1"/>
    <n v="400"/>
    <n v="0"/>
    <x v="23"/>
    <n v="2016"/>
    <x v="1"/>
    <d v="2021-04-25T00:00:00"/>
    <s v="to-read"/>
    <s v="to-read (#60)"/>
    <x v="1"/>
    <n v="0"/>
    <n v="0"/>
    <x v="1"/>
  </r>
  <r>
    <x v="33"/>
    <x v="27"/>
    <s v="Herbert, Frank"/>
    <m/>
    <n v="3"/>
    <n v="4.28"/>
    <n v="3.64"/>
    <s v="Ace"/>
    <s v="Hardcover"/>
    <x v="2"/>
    <n v="658"/>
    <n v="658"/>
    <x v="14"/>
    <n v="1965"/>
    <x v="73"/>
    <d v="2020-09-23T00:00:00"/>
    <m/>
    <m/>
    <x v="0"/>
    <n v="1"/>
    <n v="0"/>
    <x v="1"/>
  </r>
  <r>
    <x v="37"/>
    <x v="31"/>
    <s v="Thompson, Marcus"/>
    <m/>
    <n v="0"/>
    <n v="3.96"/>
    <n v="3.96"/>
    <s v="Atria Books"/>
    <s v="Hardcover"/>
    <x v="1"/>
    <n v="272"/>
    <n v="0"/>
    <x v="1"/>
    <n v="2017"/>
    <x v="1"/>
    <d v="2021-04-16T00:00:00"/>
    <s v="to-read"/>
    <s v="to-read (#59)"/>
    <x v="1"/>
    <n v="0"/>
    <n v="0"/>
    <x v="1"/>
  </r>
  <r>
    <x v="243"/>
    <x v="175"/>
    <s v="Fritz, Ben"/>
    <m/>
    <n v="0"/>
    <n v="4.0199999999999996"/>
    <n v="4.0199999999999996"/>
    <s v="Harper Business"/>
    <s v="Kindle Edition"/>
    <x v="1"/>
    <n v="377"/>
    <n v="0"/>
    <x v="19"/>
    <n v="2018"/>
    <x v="1"/>
    <d v="2021-04-16T00:00:00"/>
    <s v="to-read"/>
    <s v="to-read (#58)"/>
    <x v="1"/>
    <n v="0"/>
    <n v="0"/>
    <x v="1"/>
  </r>
  <r>
    <x v="244"/>
    <x v="70"/>
    <s v="Pearlman, Jeff"/>
    <m/>
    <n v="0"/>
    <n v="4.28"/>
    <n v="4.28"/>
    <s v="Mariner Books"/>
    <s v="Hardcover"/>
    <x v="1"/>
    <n v="426"/>
    <n v="0"/>
    <x v="13"/>
    <n v="2020"/>
    <x v="1"/>
    <d v="2021-04-16T00:00:00"/>
    <s v="to-read"/>
    <s v="to-read (#57)"/>
    <x v="1"/>
    <n v="0"/>
    <n v="0"/>
    <x v="1"/>
  </r>
  <r>
    <x v="245"/>
    <x v="176"/>
    <s v="Abrams, Jonathan"/>
    <m/>
    <n v="0"/>
    <n v="4.1500000000000004"/>
    <n v="4.1500000000000004"/>
    <s v="Crown Archetype"/>
    <s v="Hardcover"/>
    <x v="1"/>
    <n v="313"/>
    <n v="0"/>
    <x v="23"/>
    <n v="2016"/>
    <x v="1"/>
    <d v="2021-04-05T00:00:00"/>
    <s v="to-read"/>
    <s v="to-read (#56)"/>
    <x v="1"/>
    <n v="0"/>
    <n v="0"/>
    <x v="1"/>
  </r>
  <r>
    <x v="246"/>
    <x v="177"/>
    <s v="Ryan, Bob"/>
    <s v="Terry Pluto"/>
    <n v="0"/>
    <n v="4.08"/>
    <n v="4.08"/>
    <s v="Collier Books"/>
    <s v="Paperback"/>
    <x v="1"/>
    <n v="372"/>
    <n v="0"/>
    <x v="30"/>
    <n v="1987"/>
    <x v="1"/>
    <d v="2021-04-05T00:00:00"/>
    <s v="to-read"/>
    <s v="to-read (#55)"/>
    <x v="1"/>
    <n v="0"/>
    <n v="0"/>
    <x v="1"/>
  </r>
  <r>
    <x v="247"/>
    <x v="32"/>
    <s v="Pluto, Terry"/>
    <m/>
    <n v="0"/>
    <n v="4.21"/>
    <n v="4.21"/>
    <s v="Simon &amp; Schuster"/>
    <s v="Paperback"/>
    <x v="1"/>
    <n v="450"/>
    <n v="0"/>
    <x v="31"/>
    <n v="1990"/>
    <x v="1"/>
    <d v="2021-04-05T00:00:00"/>
    <s v="to-read"/>
    <s v="to-read (#54)"/>
    <x v="1"/>
    <n v="0"/>
    <n v="0"/>
    <x v="1"/>
  </r>
  <r>
    <x v="35"/>
    <x v="29"/>
    <s v="Baylor, Elgin"/>
    <s v="Alan Eisenstock"/>
    <n v="0"/>
    <n v="4.16"/>
    <n v="4.16"/>
    <s v="Mariner Books"/>
    <s v="Hardcover"/>
    <x v="1"/>
    <n v="326"/>
    <n v="0"/>
    <x v="19"/>
    <n v="2018"/>
    <x v="1"/>
    <d v="2021-03-31T00:00:00"/>
    <s v="to-read"/>
    <s v="to-read (#53)"/>
    <x v="1"/>
    <n v="0"/>
    <n v="0"/>
    <x v="1"/>
  </r>
  <r>
    <x v="248"/>
    <x v="178"/>
    <s v="Obama, Barack"/>
    <m/>
    <n v="5"/>
    <n v="4.33"/>
    <n v="4.665"/>
    <s v="Crown"/>
    <s v="Kindle Edition"/>
    <x v="3"/>
    <n v="768"/>
    <n v="768"/>
    <x v="13"/>
    <n v="2020"/>
    <x v="74"/>
    <d v="2020-11-15T00:00:00"/>
    <m/>
    <m/>
    <x v="0"/>
    <n v="1"/>
    <n v="0"/>
    <x v="1"/>
  </r>
  <r>
    <x v="168"/>
    <x v="122"/>
    <s v="Simmons, Bill"/>
    <s v="Malcolm Gladwell"/>
    <n v="5"/>
    <n v="4.2"/>
    <n v="4.5999999999999996"/>
    <s v="ESPN"/>
    <s v="Hardcover"/>
    <x v="2"/>
    <n v="736"/>
    <n v="736"/>
    <x v="11"/>
    <n v="2009"/>
    <x v="33"/>
    <d v="2020-07-02T00:00:00"/>
    <m/>
    <m/>
    <x v="0"/>
    <n v="1"/>
    <n v="0"/>
    <x v="1"/>
  </r>
  <r>
    <x v="72"/>
    <x v="54"/>
    <s v="Tolkien, J.R.R."/>
    <s v="Francis Ledoux, Maria Skibniewska"/>
    <n v="5"/>
    <n v="4.4000000000000004"/>
    <n v="4.7"/>
    <s v="Houghton Mifflin Harcourt"/>
    <s v="Paperback"/>
    <x v="1"/>
    <n v="398"/>
    <n v="398"/>
    <x v="0"/>
    <n v="1954"/>
    <x v="75"/>
    <d v="2020-07-02T00:00:00"/>
    <m/>
    <m/>
    <x v="0"/>
    <n v="1"/>
    <n v="0"/>
    <x v="1"/>
  </r>
  <r>
    <x v="249"/>
    <x v="179"/>
    <s v="Ebert, Roger"/>
    <m/>
    <n v="0"/>
    <n v="4.26"/>
    <n v="4.26"/>
    <s v="Crown"/>
    <s v="Paperback"/>
    <x v="2"/>
    <n v="544"/>
    <n v="0"/>
    <x v="0"/>
    <n v="2002"/>
    <x v="1"/>
    <d v="2021-02-19T00:00:00"/>
    <s v="to-read"/>
    <s v="to-read (#52)"/>
    <x v="1"/>
    <n v="0"/>
    <n v="0"/>
    <x v="1"/>
  </r>
  <r>
    <x v="250"/>
    <x v="180"/>
    <s v="Williams, Gregory Paul"/>
    <m/>
    <n v="0"/>
    <n v="4.3"/>
    <n v="4.3"/>
    <s v="Bl Pr Llc"/>
    <s v="Hardcover"/>
    <x v="1"/>
    <n v="403"/>
    <n v="0"/>
    <x v="10"/>
    <n v="2006"/>
    <x v="1"/>
    <d v="2021-02-19T00:00:00"/>
    <s v="to-read"/>
    <s v="to-read (#51)"/>
    <x v="1"/>
    <n v="0"/>
    <n v="0"/>
    <x v="1"/>
  </r>
  <r>
    <x v="251"/>
    <x v="181"/>
    <s v="Biskind, Peter"/>
    <m/>
    <n v="0"/>
    <n v="4.1399999999999997"/>
    <n v="4.1399999999999997"/>
    <s v="Simon &amp; Schuster"/>
    <s v="Paperback"/>
    <x v="2"/>
    <n v="512"/>
    <n v="0"/>
    <x v="18"/>
    <n v="1998"/>
    <x v="1"/>
    <d v="2021-02-19T00:00:00"/>
    <s v="to-read"/>
    <s v="to-read (#50)"/>
    <x v="1"/>
    <n v="0"/>
    <n v="0"/>
    <x v="1"/>
  </r>
  <r>
    <x v="252"/>
    <x v="182"/>
    <s v="Waxman, Sharon"/>
    <m/>
    <n v="0"/>
    <n v="3.78"/>
    <n v="3.78"/>
    <s v="William Morrow Paperbacks"/>
    <s v="Paperback"/>
    <x v="1"/>
    <n v="386"/>
    <n v="0"/>
    <x v="10"/>
    <n v="2005"/>
    <x v="1"/>
    <d v="2021-02-19T00:00:00"/>
    <s v="to-read"/>
    <s v="to-read (#49)"/>
    <x v="1"/>
    <n v="0"/>
    <n v="0"/>
    <x v="1"/>
  </r>
  <r>
    <x v="253"/>
    <x v="183"/>
    <s v="Sarris, Andrew"/>
    <m/>
    <n v="0"/>
    <n v="4.04"/>
    <n v="4.04"/>
    <s v="Da Capo"/>
    <s v="Paperback"/>
    <x v="1"/>
    <n v="392"/>
    <n v="0"/>
    <x v="8"/>
    <n v="1968"/>
    <x v="1"/>
    <d v="2021-02-19T00:00:00"/>
    <s v="to-read"/>
    <s v="to-read (#48)"/>
    <x v="1"/>
    <n v="0"/>
    <n v="0"/>
    <x v="1"/>
  </r>
  <r>
    <x v="254"/>
    <x v="184"/>
    <s v="Dunnavant, Keith"/>
    <m/>
    <n v="0"/>
    <n v="4.2699999999999996"/>
    <n v="4.2699999999999996"/>
    <s v="Thomas Dunne Books"/>
    <s v="Hardcover"/>
    <x v="1"/>
    <n v="368"/>
    <n v="0"/>
    <x v="24"/>
    <n v="2011"/>
    <x v="1"/>
    <d v="2021-02-19T00:00:00"/>
    <s v="to-read"/>
    <s v="to-read (#47)"/>
    <x v="1"/>
    <n v="0"/>
    <n v="0"/>
    <x v="1"/>
  </r>
  <r>
    <x v="255"/>
    <x v="185"/>
    <s v="Maraniss, David"/>
    <m/>
    <n v="0"/>
    <n v="4.22"/>
    <n v="4.22"/>
    <s v="Simon &amp; Schuster"/>
    <s v="Paperback"/>
    <x v="2"/>
    <n v="544"/>
    <n v="0"/>
    <x v="20"/>
    <n v="1999"/>
    <x v="1"/>
    <d v="2021-02-19T00:00:00"/>
    <s v="to-read"/>
    <s v="to-read (#46)"/>
    <x v="1"/>
    <n v="0"/>
    <n v="0"/>
    <x v="1"/>
  </r>
  <r>
    <x v="256"/>
    <x v="70"/>
    <s v="Pearlman, Jeff"/>
    <m/>
    <n v="0"/>
    <n v="4.3499999999999996"/>
    <n v="4.3499999999999996"/>
    <s v="Avery"/>
    <s v="Hardcover"/>
    <x v="1"/>
    <n v="496"/>
    <n v="0"/>
    <x v="6"/>
    <n v="2014"/>
    <x v="1"/>
    <d v="2021-02-19T00:00:00"/>
    <s v="to-read"/>
    <s v="to-read (#45)"/>
    <x v="1"/>
    <n v="0"/>
    <n v="0"/>
    <x v="1"/>
  </r>
  <r>
    <x v="38"/>
    <x v="32"/>
    <s v="Pluto, Terry"/>
    <m/>
    <n v="0"/>
    <n v="4.28"/>
    <n v="4.28"/>
    <s v="University of Nebraska Press"/>
    <s v="Paperback"/>
    <x v="1"/>
    <n v="413"/>
    <n v="0"/>
    <x v="20"/>
    <n v="1992"/>
    <x v="1"/>
    <d v="2021-02-19T00:00:00"/>
    <s v="to-read"/>
    <s v="to-read (#44)"/>
    <x v="1"/>
    <n v="0"/>
    <n v="0"/>
    <x v="1"/>
  </r>
  <r>
    <x v="257"/>
    <x v="186"/>
    <s v="Albom, Mitch"/>
    <m/>
    <n v="0"/>
    <n v="4.29"/>
    <n v="4.29"/>
    <s v="Grand Central Publishing"/>
    <s v="Mass Market Paperback"/>
    <x v="1"/>
    <n v="417"/>
    <n v="0"/>
    <x v="41"/>
    <n v="1993"/>
    <x v="1"/>
    <d v="2021-02-19T00:00:00"/>
    <s v="to-read"/>
    <s v="to-read (#43)"/>
    <x v="1"/>
    <n v="0"/>
    <n v="0"/>
    <x v="1"/>
  </r>
  <r>
    <x v="41"/>
    <x v="35"/>
    <s v="Lazenby, Roland"/>
    <m/>
    <n v="0"/>
    <n v="4.3099999999999996"/>
    <n v="4.3099999999999996"/>
    <s v="Little, Brown and Company"/>
    <s v="Hardcover"/>
    <x v="2"/>
    <n v="720"/>
    <n v="0"/>
    <x v="6"/>
    <n v="2014"/>
    <x v="1"/>
    <d v="2021-02-19T00:00:00"/>
    <s v="to-read"/>
    <s v="to-read (#42)"/>
    <x v="1"/>
    <n v="0"/>
    <n v="0"/>
    <x v="1"/>
  </r>
  <r>
    <x v="258"/>
    <x v="187"/>
    <s v="Taylor, John"/>
    <m/>
    <n v="0"/>
    <n v="4.21"/>
    <n v="4.21"/>
    <s v="Random House Publishing Group"/>
    <s v="Paperback"/>
    <x v="1"/>
    <n v="432"/>
    <n v="0"/>
    <x v="10"/>
    <n v="2005"/>
    <x v="1"/>
    <d v="2021-02-19T00:00:00"/>
    <s v="to-read"/>
    <s v="to-read (#41)"/>
    <x v="1"/>
    <n v="0"/>
    <n v="0"/>
    <x v="1"/>
  </r>
  <r>
    <x v="259"/>
    <x v="188"/>
    <s v="Russell, Bill"/>
    <s v="Taylor Branch"/>
    <n v="0"/>
    <n v="4.22"/>
    <n v="4.22"/>
    <s v="Ballantine Books"/>
    <s v="Paperback"/>
    <x v="1"/>
    <n v="303"/>
    <n v="0"/>
    <x v="43"/>
    <n v="1979"/>
    <x v="1"/>
    <d v="2021-02-19T00:00:00"/>
    <s v="to-read"/>
    <s v="to-read (#40)"/>
    <x v="1"/>
    <n v="0"/>
    <n v="0"/>
    <x v="1"/>
  </r>
  <r>
    <x v="39"/>
    <x v="33"/>
    <s v="McCallum, Jack"/>
    <m/>
    <n v="0"/>
    <n v="4.04"/>
    <n v="4.04"/>
    <s v="Touchstone"/>
    <s v="Kindle Edition"/>
    <x v="1"/>
    <n v="320"/>
    <n v="0"/>
    <x v="10"/>
    <n v="2006"/>
    <x v="1"/>
    <d v="2021-02-19T00:00:00"/>
    <s v="to-read"/>
    <s v="to-read (#39)"/>
    <x v="1"/>
    <n v="0"/>
    <n v="0"/>
    <x v="1"/>
  </r>
  <r>
    <x v="241"/>
    <x v="173"/>
    <s v="Bird, Larry"/>
    <s v="Earvin &quot;Magic&quot; Johnson, Jackie MacMullan"/>
    <n v="0"/>
    <n v="4.2300000000000004"/>
    <n v="4.2300000000000004"/>
    <s v="Houghton Mifflin Harcourt"/>
    <s v="Paperback"/>
    <x v="1"/>
    <n v="340"/>
    <n v="0"/>
    <x v="11"/>
    <n v="2009"/>
    <x v="1"/>
    <d v="2021-02-19T00:00:00"/>
    <s v="to-read"/>
    <s v="to-read (#38)"/>
    <x v="1"/>
    <n v="0"/>
    <n v="0"/>
    <x v="1"/>
  </r>
  <r>
    <x v="104"/>
    <x v="78"/>
    <s v="Benchley, Peter"/>
    <m/>
    <n v="3"/>
    <n v="3.95"/>
    <n v="3.4750000000000001"/>
    <s v="Random House"/>
    <s v="Hardcover"/>
    <x v="1"/>
    <n v="368"/>
    <n v="368"/>
    <x v="32"/>
    <n v="1974"/>
    <x v="76"/>
    <d v="2021-02-14T00:00:00"/>
    <m/>
    <m/>
    <x v="0"/>
    <n v="1"/>
    <n v="0"/>
    <x v="1"/>
  </r>
  <r>
    <x v="3"/>
    <x v="3"/>
    <s v="Highsmith, Patricia"/>
    <m/>
    <n v="3"/>
    <n v="3.95"/>
    <n v="3.4750000000000001"/>
    <s v="W. W. Norton  Company"/>
    <s v="Paperback"/>
    <x v="1"/>
    <n v="271"/>
    <n v="271"/>
    <x v="3"/>
    <n v="1955"/>
    <x v="77"/>
    <d v="2020-09-07T00:00:00"/>
    <m/>
    <m/>
    <x v="0"/>
    <n v="1"/>
    <n v="0"/>
    <x v="1"/>
  </r>
  <r>
    <x v="260"/>
    <x v="189"/>
    <s v="Patterson, James"/>
    <s v="Casey Sherman, Dave Wedge"/>
    <n v="3"/>
    <n v="3.88"/>
    <n v="3.44"/>
    <s v="Little, Brown and Company"/>
    <s v="Hardcover"/>
    <x v="1"/>
    <n v="448"/>
    <n v="448"/>
    <x v="13"/>
    <n v="2020"/>
    <x v="78"/>
    <d v="2021-01-21T00:00:00"/>
    <m/>
    <m/>
    <x v="0"/>
    <n v="1"/>
    <n v="0"/>
    <x v="1"/>
  </r>
  <r>
    <x v="261"/>
    <x v="190"/>
    <s v="Taylor, Ben"/>
    <m/>
    <n v="0"/>
    <n v="4.18"/>
    <n v="4.18"/>
    <s v="CreateSpace Independent Publishing Platform"/>
    <s v="Paperback"/>
    <x v="0"/>
    <n v="180"/>
    <n v="0"/>
    <x v="23"/>
    <n v="2016"/>
    <x v="1"/>
    <d v="2021-01-27T00:00:00"/>
    <s v="to-read"/>
    <s v="to-read (#37)"/>
    <x v="1"/>
    <n v="0"/>
    <n v="0"/>
    <x v="1"/>
  </r>
  <r>
    <x v="262"/>
    <x v="191"/>
    <s v="Mendelsohn, Joshua"/>
    <m/>
    <n v="3"/>
    <n v="4.1900000000000004"/>
    <n v="3.5950000000000002"/>
    <s v="University of Nebraska Press"/>
    <s v="Hardcover"/>
    <x v="1"/>
    <n v="376"/>
    <n v="376"/>
    <x v="13"/>
    <m/>
    <x v="28"/>
    <d v="2020-11-20T00:00:00"/>
    <m/>
    <m/>
    <x v="0"/>
    <n v="1"/>
    <n v="0"/>
    <x v="1"/>
  </r>
  <r>
    <x v="263"/>
    <x v="192"/>
    <s v="Adichie, Chimamanda Ngozi"/>
    <m/>
    <n v="5"/>
    <n v="4.4000000000000004"/>
    <n v="4.7"/>
    <s v="Vintage"/>
    <s v="Kindle Edition"/>
    <x v="4"/>
    <n v="65"/>
    <n v="65"/>
    <x v="6"/>
    <n v="2012"/>
    <x v="79"/>
    <d v="2020-12-30T00:00:00"/>
    <m/>
    <m/>
    <x v="0"/>
    <n v="1"/>
    <n v="0"/>
    <x v="1"/>
  </r>
  <r>
    <x v="264"/>
    <x v="97"/>
    <s v="Camus, Albert"/>
    <s v="Stuart Gilbert"/>
    <n v="3"/>
    <n v="4.0199999999999996"/>
    <n v="3.51"/>
    <s v="Vintage International"/>
    <s v="Paperback"/>
    <x v="1"/>
    <n v="308"/>
    <n v="308"/>
    <x v="31"/>
    <n v="1947"/>
    <x v="79"/>
    <d v="2020-10-20T00:00:00"/>
    <m/>
    <m/>
    <x v="0"/>
    <n v="1"/>
    <n v="0"/>
    <x v="1"/>
  </r>
  <r>
    <x v="45"/>
    <x v="39"/>
    <s v="Carringer, Robert L."/>
    <m/>
    <n v="0"/>
    <n v="4"/>
    <n v="4"/>
    <s v="University of California Press"/>
    <s v="Paperback"/>
    <x v="0"/>
    <n v="200"/>
    <n v="0"/>
    <x v="8"/>
    <n v="1985"/>
    <x v="1"/>
    <d v="2020-12-05T00:00:00"/>
    <s v="to-read"/>
    <s v="to-read (#36)"/>
    <x v="1"/>
    <n v="0"/>
    <n v="0"/>
    <x v="1"/>
  </r>
  <r>
    <x v="165"/>
    <x v="119"/>
    <s v="Graysmith, Robert"/>
    <m/>
    <n v="0"/>
    <n v="3.91"/>
    <n v="3.91"/>
    <s v="Berkley"/>
    <s v="Mass Market Paperback"/>
    <x v="1"/>
    <n v="356"/>
    <n v="0"/>
    <x v="39"/>
    <n v="1986"/>
    <x v="1"/>
    <d v="2020-12-03T00:00:00"/>
    <s v="to-read"/>
    <s v="to-read (#35)"/>
    <x v="1"/>
    <n v="0"/>
    <n v="0"/>
    <x v="1"/>
  </r>
  <r>
    <x v="53"/>
    <x v="23"/>
    <s v="Weir, Andy"/>
    <m/>
    <n v="0"/>
    <n v="4.42"/>
    <n v="4.42"/>
    <s v="Ballantine Books"/>
    <s v="Hardcover"/>
    <x v="1"/>
    <n v="384"/>
    <n v="0"/>
    <x v="6"/>
    <n v="2011"/>
    <x v="1"/>
    <d v="2020-12-03T00:00:00"/>
    <s v="to-read"/>
    <s v="to-read (#34)"/>
    <x v="1"/>
    <n v="0"/>
    <n v="0"/>
    <x v="1"/>
  </r>
  <r>
    <x v="124"/>
    <x v="94"/>
    <s v="Sachar, Louis"/>
    <m/>
    <n v="0"/>
    <n v="4.01"/>
    <n v="4.01"/>
    <s v="Scholastic"/>
    <s v="Paperback"/>
    <x v="1"/>
    <n v="272"/>
    <n v="272"/>
    <x v="20"/>
    <n v="1998"/>
    <x v="1"/>
    <d v="2020-12-03T00:00:00"/>
    <m/>
    <m/>
    <x v="0"/>
    <n v="1"/>
    <n v="0"/>
    <x v="1"/>
  </r>
  <r>
    <x v="126"/>
    <x v="96"/>
    <s v="Wharton, Edith"/>
    <s v="Anita Shreve, Elizabeth Ammons"/>
    <n v="0"/>
    <n v="3.45"/>
    <n v="3.45"/>
    <s v="Penguin Classics"/>
    <s v="Paperback"/>
    <x v="4"/>
    <n v="99"/>
    <n v="99"/>
    <x v="32"/>
    <n v="1911"/>
    <x v="1"/>
    <d v="2020-12-03T00:00:00"/>
    <m/>
    <m/>
    <x v="0"/>
    <n v="1"/>
    <n v="0"/>
    <x v="1"/>
  </r>
  <r>
    <x v="107"/>
    <x v="81"/>
    <s v="Araton, Harvey"/>
    <m/>
    <n v="0"/>
    <n v="4.1900000000000004"/>
    <n v="4.1900000000000004"/>
    <s v="Harper"/>
    <s v="Hardcover"/>
    <x v="1"/>
    <n v="368"/>
    <n v="0"/>
    <x v="24"/>
    <n v="2011"/>
    <x v="1"/>
    <d v="2020-11-20T00:00:00"/>
    <s v="to-read"/>
    <s v="to-read (#33)"/>
    <x v="1"/>
    <n v="0"/>
    <n v="0"/>
    <x v="1"/>
  </r>
  <r>
    <x v="265"/>
    <x v="193"/>
    <s v="Cornwell, Bernard"/>
    <m/>
    <n v="0"/>
    <n v="4.16"/>
    <n v="4.16"/>
    <s v="HarperCollins Publishers"/>
    <s v="Hardcover"/>
    <x v="1"/>
    <n v="453"/>
    <n v="0"/>
    <x v="3"/>
    <n v="2008"/>
    <x v="1"/>
    <d v="2020-11-20T00:00:00"/>
    <s v="to-read"/>
    <s v="to-read (#32)"/>
    <x v="1"/>
    <n v="0"/>
    <n v="0"/>
    <x v="1"/>
  </r>
  <r>
    <x v="266"/>
    <x v="194"/>
    <s v="Ambrose, Stephen E."/>
    <m/>
    <n v="5"/>
    <n v="4.43"/>
    <n v="4.7149999999999999"/>
    <s v="Simon &amp; Schuster; Media Tie-In edition"/>
    <s v="Paperback"/>
    <x v="1"/>
    <n v="432"/>
    <n v="432"/>
    <x v="16"/>
    <n v="1992"/>
    <x v="80"/>
    <d v="2020-07-08T00:00:00"/>
    <m/>
    <m/>
    <x v="0"/>
    <n v="1"/>
    <n v="0"/>
    <x v="1"/>
  </r>
  <r>
    <x v="267"/>
    <x v="195"/>
    <s v="Paine, Thomas"/>
    <s v="Jack Fruchtman Jr., Sidney Hook"/>
    <n v="0"/>
    <n v="4.1399999999999997"/>
    <n v="4.1399999999999997"/>
    <s v="Signet"/>
    <s v="Paperback"/>
    <x v="1"/>
    <n v="416"/>
    <n v="0"/>
    <x v="0"/>
    <n v="1776"/>
    <x v="1"/>
    <d v="2020-11-03T00:00:00"/>
    <s v="to-read"/>
    <s v="to-read (#31)"/>
    <x v="1"/>
    <n v="0"/>
    <n v="0"/>
    <x v="1"/>
  </r>
  <r>
    <x v="268"/>
    <x v="196"/>
    <s v="Levy, Shawn"/>
    <m/>
    <n v="0"/>
    <n v="3.84"/>
    <n v="3.84"/>
    <s v="Crown Archetype"/>
    <s v="Hardcover"/>
    <x v="1"/>
    <n v="496"/>
    <n v="0"/>
    <x v="11"/>
    <n v="2009"/>
    <x v="1"/>
    <d v="2020-11-01T00:00:00"/>
    <s v="to-read"/>
    <s v="to-read (#30)"/>
    <x v="1"/>
    <n v="0"/>
    <n v="0"/>
    <x v="1"/>
  </r>
  <r>
    <x v="269"/>
    <x v="197"/>
    <s v="Shirer, William L."/>
    <m/>
    <n v="0"/>
    <n v="4.22"/>
    <n v="4.22"/>
    <s v="Simon &amp; Schuster"/>
    <s v="Mass Market Paperback"/>
    <x v="3"/>
    <n v="1147"/>
    <n v="0"/>
    <x v="27"/>
    <n v="1960"/>
    <x v="1"/>
    <d v="2020-11-01T00:00:00"/>
    <s v="to-read"/>
    <s v="to-read (#29)"/>
    <x v="1"/>
    <n v="0"/>
    <n v="0"/>
    <x v="1"/>
  </r>
  <r>
    <x v="68"/>
    <x v="57"/>
    <s v="Beevor, Antony"/>
    <m/>
    <n v="0"/>
    <n v="4.3899999999999997"/>
    <n v="4.3899999999999997"/>
    <s v="Little, Brown and Company"/>
    <s v="Hardcover"/>
    <x v="3"/>
    <n v="863"/>
    <n v="0"/>
    <x v="21"/>
    <n v="2012"/>
    <x v="1"/>
    <d v="2020-11-01T00:00:00"/>
    <s v="to-read"/>
    <s v="to-read (#28)"/>
    <x v="1"/>
    <n v="0"/>
    <n v="0"/>
    <x v="1"/>
  </r>
  <r>
    <x v="95"/>
    <x v="73"/>
    <s v="Hastings, Max"/>
    <m/>
    <n v="0"/>
    <n v="4.3499999999999996"/>
    <n v="4.3499999999999996"/>
    <s v="Knopf"/>
    <s v="Hardcover"/>
    <x v="2"/>
    <n v="729"/>
    <n v="0"/>
    <x v="24"/>
    <n v="2011"/>
    <x v="1"/>
    <d v="2020-11-01T00:00:00"/>
    <s v="to-read"/>
    <s v="to-read (#27)"/>
    <x v="1"/>
    <n v="0"/>
    <n v="0"/>
    <x v="1"/>
  </r>
  <r>
    <x v="270"/>
    <x v="193"/>
    <s v="Cornwell, Bernard"/>
    <m/>
    <n v="0"/>
    <n v="4.2300000000000004"/>
    <n v="4.2300000000000004"/>
    <s v="William Collins"/>
    <s v="Hardcover"/>
    <x v="1"/>
    <n v="352"/>
    <n v="0"/>
    <x v="6"/>
    <n v="2014"/>
    <x v="1"/>
    <d v="2020-11-01T00:00:00"/>
    <s v="to-read"/>
    <s v="to-read (#26)"/>
    <x v="1"/>
    <n v="0"/>
    <n v="0"/>
    <x v="1"/>
  </r>
  <r>
    <x v="271"/>
    <x v="198"/>
    <s v="Popkin, Jeremy D."/>
    <m/>
    <n v="0"/>
    <n v="4.1900000000000004"/>
    <n v="4.1900000000000004"/>
    <s v="Basic Books"/>
    <s v="Hardcover"/>
    <x v="2"/>
    <n v="640"/>
    <n v="0"/>
    <x v="14"/>
    <n v="2019"/>
    <x v="1"/>
    <d v="2020-11-01T00:00:00"/>
    <s v="to-read"/>
    <s v="to-read (#25)"/>
    <x v="1"/>
    <n v="0"/>
    <n v="0"/>
    <x v="1"/>
  </r>
  <r>
    <x v="272"/>
    <x v="199"/>
    <s v="Clarke, Stephen"/>
    <m/>
    <n v="0"/>
    <n v="4.2"/>
    <n v="4.2"/>
    <s v="Cornerstone Digital"/>
    <s v="Kindle Edition"/>
    <x v="2"/>
    <n v="687"/>
    <n v="0"/>
    <x v="19"/>
    <n v="2018"/>
    <x v="1"/>
    <d v="2020-11-01T00:00:00"/>
    <s v="to-read"/>
    <s v="to-read (#24)"/>
    <x v="1"/>
    <n v="0"/>
    <n v="0"/>
    <x v="1"/>
  </r>
  <r>
    <x v="273"/>
    <x v="200"/>
    <s v="Hitchens, Christopher"/>
    <m/>
    <n v="3"/>
    <n v="3.96"/>
    <n v="3.48"/>
    <s v="Twelve Books"/>
    <s v="Hardcover"/>
    <x v="1"/>
    <n v="307"/>
    <n v="307"/>
    <x v="15"/>
    <n v="2007"/>
    <x v="81"/>
    <d v="2020-09-30T00:00:00"/>
    <m/>
    <m/>
    <x v="0"/>
    <n v="1"/>
    <n v="0"/>
    <x v="1"/>
  </r>
  <r>
    <x v="106"/>
    <x v="80"/>
    <s v="Lewis, Michael"/>
    <m/>
    <n v="0"/>
    <n v="4.2699999999999996"/>
    <n v="4.2699999999999996"/>
    <s v="W. W. Norton &amp; Company"/>
    <s v="Paperback"/>
    <x v="1"/>
    <n v="317"/>
    <n v="0"/>
    <x v="4"/>
    <n v="2003"/>
    <x v="1"/>
    <d v="2020-10-20T00:00:00"/>
    <s v="to-read"/>
    <s v="to-read (#23)"/>
    <x v="1"/>
    <n v="0"/>
    <n v="0"/>
    <x v="1"/>
  </r>
  <r>
    <x v="274"/>
    <x v="201"/>
    <s v="Howarth, David"/>
    <m/>
    <n v="0"/>
    <n v="4.0599999999999996"/>
    <n v="4.0599999999999996"/>
    <s v="Penguin Books"/>
    <s v="Paperback"/>
    <x v="0"/>
    <n v="208"/>
    <n v="0"/>
    <x v="37"/>
    <n v="1977"/>
    <x v="1"/>
    <d v="2020-10-20T00:00:00"/>
    <s v="to-read"/>
    <s v="to-read (#22)"/>
    <x v="1"/>
    <n v="0"/>
    <n v="0"/>
    <x v="1"/>
  </r>
  <r>
    <x v="275"/>
    <x v="202"/>
    <s v="Jones, Dan"/>
    <m/>
    <n v="0"/>
    <n v="4.2699999999999996"/>
    <n v="4.2699999999999996"/>
    <s v="Viking"/>
    <s v="Hardcover"/>
    <x v="1"/>
    <n v="392"/>
    <n v="0"/>
    <x v="6"/>
    <n v="2014"/>
    <x v="1"/>
    <d v="2020-10-20T00:00:00"/>
    <s v="to-read"/>
    <s v="to-read (#21)"/>
    <x v="1"/>
    <n v="0"/>
    <n v="0"/>
    <x v="1"/>
  </r>
  <r>
    <x v="121"/>
    <x v="93"/>
    <s v="Steinbeck, John"/>
    <m/>
    <n v="0"/>
    <n v="4.42"/>
    <n v="4.42"/>
    <s v="Penguin Books"/>
    <s v="Paperback"/>
    <x v="2"/>
    <n v="601"/>
    <n v="0"/>
    <x v="16"/>
    <n v="1952"/>
    <x v="1"/>
    <d v="2020-10-20T00:00:00"/>
    <s v="to-read"/>
    <s v="to-read (#20)"/>
    <x v="1"/>
    <n v="0"/>
    <n v="0"/>
    <x v="1"/>
  </r>
  <r>
    <x v="276"/>
    <x v="202"/>
    <s v="Jones, Dan"/>
    <m/>
    <n v="0"/>
    <n v="4.24"/>
    <n v="4.24"/>
    <s v="Viking"/>
    <s v="Hardcover"/>
    <x v="2"/>
    <n v="534"/>
    <n v="0"/>
    <x v="9"/>
    <n v="2012"/>
    <x v="1"/>
    <d v="2020-10-20T00:00:00"/>
    <s v="to-read"/>
    <s v="to-read (#19)"/>
    <x v="1"/>
    <n v="0"/>
    <n v="0"/>
    <x v="1"/>
  </r>
  <r>
    <x v="277"/>
    <x v="203"/>
    <s v="Kant, Immanuel"/>
    <s v="Paul Guyer, Allen W. Wood"/>
    <n v="0"/>
    <n v="3.96"/>
    <n v="3.96"/>
    <s v="Cambridge University Press"/>
    <s v="Paperback"/>
    <x v="3"/>
    <n v="785"/>
    <n v="0"/>
    <x v="18"/>
    <n v="1781"/>
    <x v="1"/>
    <d v="2020-10-20T00:00:00"/>
    <s v="to-read"/>
    <s v="to-read (#18)"/>
    <x v="1"/>
    <n v="0"/>
    <n v="0"/>
    <x v="1"/>
  </r>
  <r>
    <x v="278"/>
    <x v="157"/>
    <s v="Nietzsche, Friedrich"/>
    <s v="Michael Tanner, R.J. Hollingdale"/>
    <n v="0"/>
    <n v="4.03"/>
    <n v="4.03"/>
    <s v="Penguin Classics"/>
    <s v="Paperback"/>
    <x v="0"/>
    <n v="240"/>
    <n v="0"/>
    <x v="0"/>
    <n v="1886"/>
    <x v="1"/>
    <d v="2020-10-20T00:00:00"/>
    <s v="to-read"/>
    <s v="to-read (#17)"/>
    <x v="1"/>
    <n v="0"/>
    <n v="0"/>
    <x v="1"/>
  </r>
  <r>
    <x v="129"/>
    <x v="99"/>
    <s v="O'Brien, Tim"/>
    <m/>
    <n v="0"/>
    <n v="4.1399999999999997"/>
    <n v="4.1399999999999997"/>
    <s v="Broadway"/>
    <s v="Paperback"/>
    <x v="0"/>
    <n v="246"/>
    <n v="246"/>
    <x v="38"/>
    <n v="1990"/>
    <x v="1"/>
    <d v="2020-10-20T00:00:00"/>
    <m/>
    <m/>
    <x v="0"/>
    <n v="1"/>
    <n v="0"/>
    <x v="1"/>
  </r>
  <r>
    <x v="279"/>
    <x v="83"/>
    <s v="Shakespeare, William"/>
    <s v="Michael Neill, Paul Werstine, Barbara A. Mowat"/>
    <n v="0"/>
    <n v="3.85"/>
    <n v="3.85"/>
    <s v="Washington Square Press"/>
    <s v="Paperback"/>
    <x v="1"/>
    <n v="294"/>
    <n v="0"/>
    <x v="4"/>
    <n v="1599"/>
    <x v="1"/>
    <d v="2020-10-20T00:00:00"/>
    <s v="to-read"/>
    <s v="to-read (#16)"/>
    <x v="1"/>
    <n v="0"/>
    <n v="0"/>
    <x v="1"/>
  </r>
  <r>
    <x v="280"/>
    <x v="83"/>
    <s v="Shakespeare, William"/>
    <s v="John Jowett"/>
    <n v="0"/>
    <n v="3.91"/>
    <n v="3.91"/>
    <s v="Oxford University Press"/>
    <s v="Paperback"/>
    <x v="1"/>
    <n v="419"/>
    <n v="0"/>
    <x v="20"/>
    <n v="1593"/>
    <x v="1"/>
    <d v="2020-10-20T00:00:00"/>
    <s v="to-read"/>
    <s v="to-read (#15)"/>
    <x v="1"/>
    <n v="0"/>
    <n v="0"/>
    <x v="1"/>
  </r>
  <r>
    <x v="113"/>
    <x v="86"/>
    <s v="Babbitt, Natalie"/>
    <m/>
    <n v="0"/>
    <n v="3.9"/>
    <n v="3.9"/>
    <s v="Farrar, Straus and Giroux (BYR)"/>
    <s v="Paperback"/>
    <x v="0"/>
    <n v="148"/>
    <n v="148"/>
    <x v="35"/>
    <n v="1975"/>
    <x v="1"/>
    <d v="2020-10-20T00:00:00"/>
    <m/>
    <m/>
    <x v="0"/>
    <n v="1"/>
    <n v="0"/>
    <x v="1"/>
  </r>
  <r>
    <x v="281"/>
    <x v="204"/>
    <s v="Dostoevsky, Fyodor"/>
    <s v="Richard Pevear, Larissa Volokhonsky, Donald Fanger"/>
    <n v="0"/>
    <n v="4.17"/>
    <n v="4.17"/>
    <s v="Vintage Classics"/>
    <s v="Paperback"/>
    <x v="0"/>
    <n v="136"/>
    <n v="0"/>
    <x v="41"/>
    <n v="1864"/>
    <x v="1"/>
    <d v="2020-10-20T00:00:00"/>
    <s v="to-read"/>
    <s v="to-read (#14)"/>
    <x v="1"/>
    <n v="0"/>
    <n v="0"/>
    <x v="1"/>
  </r>
  <r>
    <x v="282"/>
    <x v="205"/>
    <s v="Alighieri, Dante"/>
    <s v="Allen Mandelbaum, Eugenio Montale, Peter Armour, Sandro Botticelli"/>
    <n v="0"/>
    <n v="4.08"/>
    <n v="4.08"/>
    <s v="Everyman's Library"/>
    <s v="Hardcover"/>
    <x v="3"/>
    <n v="798"/>
    <n v="0"/>
    <x v="36"/>
    <n v="1320"/>
    <x v="1"/>
    <d v="2020-10-20T00:00:00"/>
    <s v="to-read"/>
    <s v="to-read (#13)"/>
    <x v="1"/>
    <n v="0"/>
    <n v="0"/>
    <x v="1"/>
  </r>
  <r>
    <x v="283"/>
    <x v="206"/>
    <s v="Milton, John"/>
    <m/>
    <n v="0"/>
    <n v="3.85"/>
    <n v="3.85"/>
    <s v="Penguin Classics"/>
    <s v="Paperback"/>
    <x v="2"/>
    <n v="512"/>
    <n v="0"/>
    <x v="0"/>
    <n v="1667"/>
    <x v="1"/>
    <d v="2020-10-20T00:00:00"/>
    <s v="to-read"/>
    <s v="to-read (#12)"/>
    <x v="1"/>
    <n v="0"/>
    <n v="0"/>
    <x v="1"/>
  </r>
  <r>
    <x v="94"/>
    <x v="72"/>
    <s v="Wells, H.G."/>
    <s v="Arthur C. Clarke"/>
    <n v="0"/>
    <n v="3.83"/>
    <n v="3.83"/>
    <s v="Random House Publishing Group"/>
    <s v="Paperback"/>
    <x v="0"/>
    <n v="192"/>
    <n v="0"/>
    <x v="16"/>
    <n v="1898"/>
    <x v="1"/>
    <d v="2020-10-20T00:00:00"/>
    <s v="to-read"/>
    <s v="to-read (#11)"/>
    <x v="1"/>
    <n v="0"/>
    <n v="0"/>
    <x v="1"/>
  </r>
  <r>
    <x v="284"/>
    <x v="83"/>
    <s v="Shakespeare, William"/>
    <s v="Harold Bloom, Roma Gill, William Allan Neilson"/>
    <n v="0"/>
    <n v="3.71"/>
    <n v="3.71"/>
    <s v="Oxford University Press"/>
    <s v="Paperback"/>
    <x v="0"/>
    <n v="175"/>
    <n v="0"/>
    <x v="16"/>
    <n v="1599"/>
    <x v="1"/>
    <d v="2020-10-20T00:00:00"/>
    <s v="to-read"/>
    <s v="to-read (#10)"/>
    <x v="1"/>
    <n v="0"/>
    <n v="0"/>
    <x v="1"/>
  </r>
  <r>
    <x v="149"/>
    <x v="110"/>
    <s v="Kesey, Ken"/>
    <m/>
    <n v="0"/>
    <n v="4.2"/>
    <n v="4.2"/>
    <s v="Signet"/>
    <s v="Mass Market Paperback"/>
    <x v="1"/>
    <n v="325"/>
    <n v="0"/>
    <x v="40"/>
    <n v="1962"/>
    <x v="1"/>
    <d v="2020-10-20T00:00:00"/>
    <s v="to-read"/>
    <s v="to-read (#9)"/>
    <x v="1"/>
    <n v="0"/>
    <n v="0"/>
    <x v="1"/>
  </r>
  <r>
    <x v="93"/>
    <x v="71"/>
    <s v="Dickens, Charles"/>
    <s v="Richard Maxwell"/>
    <n v="0"/>
    <n v="3.87"/>
    <n v="3.87"/>
    <s v="Penguin Books"/>
    <s v="Paperback"/>
    <x v="1"/>
    <n v="489"/>
    <n v="0"/>
    <x v="0"/>
    <n v="1859"/>
    <x v="1"/>
    <d v="2020-10-20T00:00:00"/>
    <s v="to-read"/>
    <s v="to-read (#8)"/>
    <x v="1"/>
    <n v="0"/>
    <n v="0"/>
    <x v="1"/>
  </r>
  <r>
    <x v="285"/>
    <x v="207"/>
    <s v="Adams, Douglas"/>
    <m/>
    <n v="3"/>
    <n v="4.2300000000000004"/>
    <n v="3.6150000000000002"/>
    <s v="Del Rey"/>
    <s v="Paperback"/>
    <x v="0"/>
    <n v="193"/>
    <n v="193"/>
    <x v="15"/>
    <n v="1979"/>
    <x v="82"/>
    <d v="2020-09-23T00:00:00"/>
    <m/>
    <m/>
    <x v="0"/>
    <n v="1"/>
    <n v="0"/>
    <x v="1"/>
  </r>
  <r>
    <x v="148"/>
    <x v="109"/>
    <s v="Huxley, Aldous"/>
    <m/>
    <n v="4"/>
    <n v="3.99"/>
    <n v="3.9950000000000001"/>
    <s v="HarperPerennial / Perennial Classics"/>
    <s v="Paperback"/>
    <x v="1"/>
    <n v="268"/>
    <n v="536"/>
    <x v="38"/>
    <n v="1932"/>
    <x v="83"/>
    <d v="2020-07-08T00:00:00"/>
    <m/>
    <m/>
    <x v="0"/>
    <n v="2"/>
    <n v="0"/>
    <x v="1"/>
  </r>
  <r>
    <x v="286"/>
    <x v="205"/>
    <s v="Alighieri, Dante"/>
    <s v="Anthony Esolen"/>
    <n v="0"/>
    <n v="4.03"/>
    <n v="4.03"/>
    <s v="Modern Library"/>
    <s v="Kindle Edition"/>
    <x v="1"/>
    <n v="490"/>
    <n v="0"/>
    <x v="7"/>
    <n v="1320"/>
    <x v="1"/>
    <d v="2020-09-14T00:00:00"/>
    <s v="to-read"/>
    <s v="to-read (#7)"/>
    <x v="1"/>
    <n v="0"/>
    <n v="0"/>
    <x v="1"/>
  </r>
  <r>
    <x v="132"/>
    <x v="102"/>
    <s v="Remarque, Erich Maria"/>
    <s v="Arthur Wesley Wheen"/>
    <n v="0"/>
    <n v="4.09"/>
    <n v="4.09"/>
    <s v="Ballantine Books"/>
    <s v="Mass Market Paperback"/>
    <x v="1"/>
    <n v="296"/>
    <n v="0"/>
    <x v="39"/>
    <n v="1928"/>
    <x v="1"/>
    <d v="2020-09-14T00:00:00"/>
    <s v="to-read"/>
    <s v="to-read (#6)"/>
    <x v="1"/>
    <n v="0"/>
    <n v="0"/>
    <x v="1"/>
  </r>
  <r>
    <x v="287"/>
    <x v="200"/>
    <s v="Hitchens, Christopher"/>
    <m/>
    <n v="3"/>
    <n v="3.96"/>
    <n v="3.48"/>
    <s v="Basic Books"/>
    <s v="Paperback"/>
    <x v="0"/>
    <n v="211"/>
    <n v="211"/>
    <x v="0"/>
    <n v="2002"/>
    <x v="35"/>
    <d v="2020-08-09T00:00:00"/>
    <m/>
    <m/>
    <x v="0"/>
    <n v="1"/>
    <n v="0"/>
    <x v="1"/>
  </r>
  <r>
    <x v="75"/>
    <x v="54"/>
    <s v="Tolkien, J.R.R."/>
    <m/>
    <n v="4"/>
    <n v="4.57"/>
    <n v="4.2850000000000001"/>
    <s v="Del Rey"/>
    <s v="Mass Market Paperback"/>
    <x v="1"/>
    <n v="404"/>
    <n v="404"/>
    <x v="0"/>
    <n v="1955"/>
    <x v="84"/>
    <d v="2020-08-09T00:00:00"/>
    <m/>
    <m/>
    <x v="0"/>
    <n v="1"/>
    <n v="0"/>
    <x v="1"/>
  </r>
  <r>
    <x v="76"/>
    <x v="54"/>
    <s v="Tolkien, J.R.R."/>
    <s v="Peter S. Beagle"/>
    <n v="4"/>
    <n v="4.49"/>
    <n v="4.2450000000000001"/>
    <s v="Houghton Mifflin"/>
    <s v="Paperback"/>
    <x v="1"/>
    <n v="322"/>
    <n v="322"/>
    <x v="17"/>
    <n v="1954"/>
    <x v="85"/>
    <d v="2020-07-02T00:00:00"/>
    <m/>
    <m/>
    <x v="0"/>
    <n v="1"/>
    <n v="0"/>
    <x v="1"/>
  </r>
  <r>
    <x v="288"/>
    <x v="208"/>
    <s v="Bradbury, Ray"/>
    <s v="Neil Gaiman"/>
    <n v="0"/>
    <n v="3.97"/>
    <n v="3.97"/>
    <s v="Simon  Schuster"/>
    <s v="Paperback"/>
    <x v="0"/>
    <n v="159"/>
    <n v="0"/>
    <x v="21"/>
    <n v="1953"/>
    <x v="1"/>
    <d v="2020-07-08T00:00:00"/>
    <s v="to-read"/>
    <s v="to-read (#5)"/>
    <x v="1"/>
    <n v="0"/>
    <n v="0"/>
    <x v="1"/>
  </r>
  <r>
    <x v="130"/>
    <x v="100"/>
    <s v="Chopin, Kate"/>
    <m/>
    <n v="2"/>
    <n v="3.68"/>
    <n v="2.84"/>
    <s v="Elibron Classics"/>
    <s v="Paperback"/>
    <x v="0"/>
    <n v="195"/>
    <n v="195"/>
    <x v="10"/>
    <n v="1899"/>
    <x v="1"/>
    <d v="2020-07-08T00:00:00"/>
    <m/>
    <m/>
    <x v="0"/>
    <n v="1"/>
    <n v="0"/>
    <x v="1"/>
  </r>
  <r>
    <x v="145"/>
    <x v="83"/>
    <s v="Shakespeare, William"/>
    <m/>
    <n v="5"/>
    <n v="3.74"/>
    <n v="4.37"/>
    <s v="Washington Square Press"/>
    <s v="Mass Market Paperback"/>
    <x v="1"/>
    <n v="281"/>
    <n v="281"/>
    <x v="16"/>
    <n v="1597"/>
    <x v="1"/>
    <d v="2020-07-02T00:00:00"/>
    <m/>
    <m/>
    <x v="0"/>
    <n v="1"/>
    <n v="0"/>
    <x v="1"/>
  </r>
  <r>
    <x v="147"/>
    <x v="83"/>
    <s v="Shakespeare, William"/>
    <s v="Harold Bloom, Rex Gibson, Israel Gollancz, Henry Norman Hudson, L.A. Sherman, Max J. Herzberg"/>
    <n v="5"/>
    <n v="4.0199999999999996"/>
    <n v="4.51"/>
    <s v="Cambridge University Press"/>
    <s v="Paperback"/>
    <x v="1"/>
    <n v="289"/>
    <n v="289"/>
    <x v="32"/>
    <n v="1601"/>
    <x v="1"/>
    <d v="2020-07-02T00:00:00"/>
    <m/>
    <m/>
    <x v="0"/>
    <n v="1"/>
    <n v="0"/>
    <x v="1"/>
  </r>
  <r>
    <x v="109"/>
    <x v="83"/>
    <s v="Shakespeare, William"/>
    <m/>
    <n v="4"/>
    <n v="3.89"/>
    <n v="3.9450000000000003"/>
    <s v="Simon &amp; Schuster"/>
    <s v="Mass Market Paperback"/>
    <x v="0"/>
    <n v="249"/>
    <n v="249"/>
    <x v="9"/>
    <n v="1623"/>
    <x v="1"/>
    <d v="2020-07-02T00:00:00"/>
    <m/>
    <m/>
    <x v="0"/>
    <n v="1"/>
    <n v="0"/>
    <x v="1"/>
  </r>
  <r>
    <x v="110"/>
    <x v="84"/>
    <s v="Kafka, Franz"/>
    <s v="Stanley Corngold"/>
    <n v="1"/>
    <n v="3.89"/>
    <n v="2.4450000000000003"/>
    <s v="Bantam Classics"/>
    <s v="Mass Market Paperback"/>
    <x v="0"/>
    <n v="201"/>
    <n v="201"/>
    <x v="34"/>
    <n v="1915"/>
    <x v="1"/>
    <d v="2020-07-02T00:00:00"/>
    <m/>
    <m/>
    <x v="0"/>
    <n v="1"/>
    <n v="0"/>
    <x v="1"/>
  </r>
  <r>
    <x v="134"/>
    <x v="104"/>
    <s v="Miller, Arthur"/>
    <s v="Christopher W.E. Bigsby"/>
    <n v="4"/>
    <n v="3.61"/>
    <n v="3.8049999999999997"/>
    <s v="Penguin Books"/>
    <s v="Paperback"/>
    <x v="0"/>
    <n v="143"/>
    <n v="143"/>
    <x v="0"/>
    <n v="1953"/>
    <x v="1"/>
    <d v="2020-07-02T00:00:00"/>
    <m/>
    <m/>
    <x v="0"/>
    <n v="1"/>
    <n v="0"/>
    <x v="1"/>
  </r>
  <r>
    <x v="17"/>
    <x v="17"/>
    <s v="Unknown, Unknown"/>
    <s v="Seamus Heaney"/>
    <n v="4"/>
    <n v="3.49"/>
    <n v="3.7450000000000001"/>
    <s v="W.W. Norton &amp; Company"/>
    <s v="Paperback"/>
    <x v="1"/>
    <n v="259"/>
    <n v="259"/>
    <x v="2"/>
    <n v="1000"/>
    <x v="1"/>
    <d v="2020-07-02T00:00:00"/>
    <m/>
    <m/>
    <x v="0"/>
    <n v="1"/>
    <n v="0"/>
    <x v="1"/>
  </r>
  <r>
    <x v="133"/>
    <x v="103"/>
    <s v="Chaucer, Geoffrey"/>
    <s v="Nevill Coghill"/>
    <n v="1"/>
    <n v="3.52"/>
    <n v="2.2599999999999998"/>
    <s v="Penguin Books"/>
    <s v="Paperback"/>
    <x v="2"/>
    <n v="504"/>
    <n v="504"/>
    <x v="0"/>
    <n v="1400"/>
    <x v="1"/>
    <d v="2020-07-02T00:00:00"/>
    <m/>
    <m/>
    <x v="0"/>
    <n v="1"/>
    <n v="0"/>
    <x v="1"/>
  </r>
  <r>
    <x v="128"/>
    <x v="98"/>
    <s v="Hesse, Hermann"/>
    <s v="Hilda Rosner, Zigmantas Ardickas"/>
    <n v="2"/>
    <n v="4.08"/>
    <n v="3.04"/>
    <s v="Bantam Books"/>
    <s v="Mass Market Paperback"/>
    <x v="0"/>
    <n v="152"/>
    <n v="152"/>
    <x v="37"/>
    <n v="1922"/>
    <x v="1"/>
    <d v="2020-07-02T00:00:00"/>
    <m/>
    <m/>
    <x v="0"/>
    <n v="1"/>
    <n v="0"/>
    <x v="1"/>
  </r>
  <r>
    <x v="289"/>
    <x v="209"/>
    <s v="Rawls, Wilson"/>
    <m/>
    <n v="2"/>
    <n v="4.12"/>
    <n v="3.06"/>
    <s v="Yearling"/>
    <s v="Mass Market Paperback"/>
    <x v="1"/>
    <n v="272"/>
    <n v="272"/>
    <x v="20"/>
    <n v="1961"/>
    <x v="1"/>
    <d v="2020-07-02T00:00:00"/>
    <m/>
    <m/>
    <x v="0"/>
    <n v="1"/>
    <n v="0"/>
    <x v="1"/>
  </r>
  <r>
    <x v="290"/>
    <x v="210"/>
    <s v="Crane, Stephen"/>
    <m/>
    <n v="3"/>
    <n v="3.29"/>
    <n v="3.145"/>
    <s v="Clayton, Del. : Prestwick House Literary Touchstone Classics,"/>
    <s v="Paperback"/>
    <x v="0"/>
    <n v="149"/>
    <n v="149"/>
    <x v="10"/>
    <n v="1895"/>
    <x v="1"/>
    <d v="2020-07-02T00:00:00"/>
    <m/>
    <m/>
    <x v="0"/>
    <n v="1"/>
    <n v="0"/>
    <x v="1"/>
  </r>
  <r>
    <x v="154"/>
    <x v="85"/>
    <s v="Dahl, Roald"/>
    <s v="Quentin Blake"/>
    <n v="4"/>
    <n v="4.16"/>
    <n v="4.08"/>
    <s v="Puffin Books"/>
    <s v="Paperback"/>
    <x v="0"/>
    <n v="176"/>
    <n v="176"/>
    <x v="32"/>
    <n v="1964"/>
    <x v="1"/>
    <d v="2020-07-02T00:00:00"/>
    <m/>
    <m/>
    <x v="0"/>
    <n v="1"/>
    <n v="0"/>
    <x v="1"/>
  </r>
  <r>
    <x v="291"/>
    <x v="85"/>
    <s v="Dahl, Roald"/>
    <s v="Quentin Blake"/>
    <n v="3"/>
    <n v="4.2300000000000004"/>
    <n v="3.6150000000000002"/>
    <s v="Puffin Books"/>
    <s v="Paperback"/>
    <x v="0"/>
    <n v="199"/>
    <n v="199"/>
    <x v="2"/>
    <n v="1982"/>
    <x v="1"/>
    <d v="2020-07-02T00:00:00"/>
    <m/>
    <m/>
    <x v="0"/>
    <n v="1"/>
    <n v="0"/>
    <x v="1"/>
  </r>
  <r>
    <x v="111"/>
    <x v="85"/>
    <s v="Dahl, Roald"/>
    <s v="Quentin Blake"/>
    <n v="3"/>
    <n v="4.18"/>
    <n v="3.59"/>
    <s v="Scholastic Inc."/>
    <s v="Paperback"/>
    <x v="0"/>
    <n v="208"/>
    <n v="208"/>
    <x v="25"/>
    <n v="1981"/>
    <x v="1"/>
    <d v="2020-07-02T00:00:00"/>
    <m/>
    <m/>
    <x v="0"/>
    <n v="1"/>
    <n v="0"/>
    <x v="1"/>
  </r>
  <r>
    <x v="112"/>
    <x v="85"/>
    <s v="Dahl, Roald"/>
    <s v="Quentin Blake"/>
    <n v="2"/>
    <n v="3.68"/>
    <n v="2.84"/>
    <s v="Viking Books for Young Readers"/>
    <s v="Paperback"/>
    <x v="0"/>
    <n v="159"/>
    <n v="159"/>
    <x v="32"/>
    <n v="1972"/>
    <x v="1"/>
    <d v="2020-07-02T00:00:00"/>
    <m/>
    <m/>
    <x v="0"/>
    <n v="1"/>
    <n v="0"/>
    <x v="1"/>
  </r>
  <r>
    <x v="173"/>
    <x v="123"/>
    <s v="Collins, Suzanne"/>
    <m/>
    <n v="4"/>
    <n v="4.34"/>
    <n v="4.17"/>
    <s v="Scholastic Press"/>
    <s v="Hardcover"/>
    <x v="1"/>
    <n v="374"/>
    <n v="374"/>
    <x v="3"/>
    <n v="2008"/>
    <x v="1"/>
    <d v="2020-07-02T00:00:00"/>
    <m/>
    <m/>
    <x v="0"/>
    <n v="1"/>
    <n v="0"/>
    <x v="1"/>
  </r>
  <r>
    <x v="172"/>
    <x v="123"/>
    <s v="Collins, Suzanne"/>
    <m/>
    <n v="4"/>
    <n v="4.34"/>
    <n v="4.17"/>
    <s v="Scholastic Press"/>
    <s v="Hardcover"/>
    <x v="1"/>
    <n v="391"/>
    <n v="391"/>
    <x v="11"/>
    <n v="2009"/>
    <x v="1"/>
    <d v="2020-07-02T00:00:00"/>
    <m/>
    <m/>
    <x v="0"/>
    <n v="1"/>
    <n v="0"/>
    <x v="1"/>
  </r>
  <r>
    <x v="171"/>
    <x v="123"/>
    <s v="Collins, Suzanne"/>
    <m/>
    <n v="2"/>
    <n v="4.0999999999999996"/>
    <n v="3.05"/>
    <s v="Scholastic Press"/>
    <s v="Hardcover"/>
    <x v="1"/>
    <n v="390"/>
    <n v="390"/>
    <x v="26"/>
    <n v="2010"/>
    <x v="1"/>
    <d v="2020-07-02T00:00:00"/>
    <m/>
    <m/>
    <x v="0"/>
    <n v="1"/>
    <n v="0"/>
    <x v="1"/>
  </r>
  <r>
    <x v="19"/>
    <x v="19"/>
    <s v="Rowling, J.K."/>
    <m/>
    <n v="4"/>
    <n v="4.47"/>
    <n v="4.2349999999999994"/>
    <s v="Scholastic Inc"/>
    <s v="Hardcover"/>
    <x v="1"/>
    <n v="309"/>
    <n v="309"/>
    <x v="0"/>
    <n v="1997"/>
    <x v="1"/>
    <d v="2020-07-02T00:00:00"/>
    <m/>
    <m/>
    <x v="0"/>
    <n v="1"/>
    <n v="0"/>
    <x v="1"/>
  </r>
  <r>
    <x v="143"/>
    <x v="107"/>
    <s v="Wiesel, Elie"/>
    <s v="Marion Wiesel, FranÃ§ois Mauriac"/>
    <n v="3"/>
    <n v="4.38"/>
    <n v="3.69"/>
    <s v="Hill &amp; Wang"/>
    <s v="Paperback"/>
    <x v="0"/>
    <n v="120"/>
    <n v="120"/>
    <x v="10"/>
    <n v="1956"/>
    <x v="1"/>
    <d v="2020-07-08T00:00:00"/>
    <m/>
    <m/>
    <x v="0"/>
    <n v="1"/>
    <n v="0"/>
    <x v="1"/>
  </r>
  <r>
    <x v="292"/>
    <x v="211"/>
    <s v="Edwards, Rick"/>
    <s v="Michael Brooks"/>
    <n v="4"/>
    <n v="3.91"/>
    <n v="3.9550000000000001"/>
    <s v="Atlantic Books"/>
    <s v="Hardcover"/>
    <x v="1"/>
    <n v="272"/>
    <n v="272"/>
    <x v="1"/>
    <n v="2017"/>
    <x v="36"/>
    <d v="2020-07-08T00:00:00"/>
    <m/>
    <m/>
    <x v="0"/>
    <n v="1"/>
    <n v="0"/>
    <x v="1"/>
  </r>
  <r>
    <x v="293"/>
    <x v="212"/>
    <s v="Hemingway, Ernest"/>
    <m/>
    <n v="4"/>
    <n v="3.82"/>
    <n v="3.91"/>
    <s v="Arrow Books"/>
    <s v="Paperback"/>
    <x v="1"/>
    <n v="293"/>
    <n v="293"/>
    <x v="4"/>
    <n v="1929"/>
    <x v="36"/>
    <d v="2020-07-02T00:00:00"/>
    <m/>
    <m/>
    <x v="0"/>
    <n v="1"/>
    <n v="0"/>
    <x v="1"/>
  </r>
  <r>
    <x v="11"/>
    <x v="11"/>
    <s v="Serrano, Shea"/>
    <s v="Reggie Miller, Arturo Torres"/>
    <n v="5"/>
    <n v="4.38"/>
    <n v="4.6899999999999995"/>
    <s v="Abrams Image"/>
    <s v="Paperback"/>
    <x v="0"/>
    <n v="240"/>
    <n v="240"/>
    <x v="1"/>
    <n v="2017"/>
    <x v="36"/>
    <d v="2020-07-02T00:00:00"/>
    <m/>
    <m/>
    <x v="0"/>
    <n v="1"/>
    <n v="0"/>
    <x v="1"/>
  </r>
  <r>
    <x v="64"/>
    <x v="11"/>
    <s v="Serrano, Shea"/>
    <s v="Arturo Torres"/>
    <n v="5"/>
    <n v="4.16"/>
    <n v="4.58"/>
    <s v="Twelve"/>
    <s v="Hardcover"/>
    <x v="1"/>
    <n v="256"/>
    <n v="256"/>
    <x v="14"/>
    <n v="2019"/>
    <x v="86"/>
    <d v="2020-07-02T00:00:00"/>
    <m/>
    <m/>
    <x v="0"/>
    <n v="1"/>
    <n v="0"/>
    <x v="1"/>
  </r>
  <r>
    <x v="78"/>
    <x v="63"/>
    <s v="Goldman, William"/>
    <m/>
    <n v="4"/>
    <n v="4.12"/>
    <n v="4.0600000000000005"/>
    <s v="Grand Central Publishing"/>
    <s v="Paperback"/>
    <x v="2"/>
    <n v="608"/>
    <n v="608"/>
    <x v="30"/>
    <n v="1983"/>
    <x v="33"/>
    <d v="2020-07-02T00:00:00"/>
    <m/>
    <m/>
    <x v="0"/>
    <n v="1"/>
    <n v="0"/>
    <x v="1"/>
  </r>
  <r>
    <x v="294"/>
    <x v="213"/>
    <s v="MacGregor, Iain"/>
    <m/>
    <n v="4"/>
    <n v="3.92"/>
    <n v="3.96"/>
    <s v="Scribner"/>
    <s v="Hardcover"/>
    <x v="1"/>
    <n v="352"/>
    <n v="352"/>
    <x v="14"/>
    <n v="2019"/>
    <x v="33"/>
    <d v="2020-07-02T00:00:00"/>
    <m/>
    <m/>
    <x v="0"/>
    <n v="1"/>
    <n v="0"/>
    <x v="1"/>
  </r>
  <r>
    <x v="295"/>
    <x v="214"/>
    <s v="Puzo, Mario"/>
    <s v="Robert Thompson, Peter Bart"/>
    <n v="5"/>
    <n v="4.3899999999999997"/>
    <n v="4.6950000000000003"/>
    <s v="NAL"/>
    <s v="Paperback"/>
    <x v="1"/>
    <n v="448"/>
    <n v="448"/>
    <x v="16"/>
    <n v="1969"/>
    <x v="87"/>
    <d v="2020-07-02T00:00:00"/>
    <m/>
    <m/>
    <x v="0"/>
    <n v="1"/>
    <n v="0"/>
    <x v="1"/>
  </r>
  <r>
    <x v="167"/>
    <x v="121"/>
    <s v="Fitzgerald, F. Scott"/>
    <m/>
    <n v="3"/>
    <n v="3.93"/>
    <n v="3.4649999999999999"/>
    <s v="Scribner"/>
    <s v="Paperback"/>
    <x v="0"/>
    <n v="180"/>
    <n v="180"/>
    <x v="42"/>
    <n v="1925"/>
    <x v="1"/>
    <d v="2020-07-02T00:00:00"/>
    <m/>
    <m/>
    <x v="0"/>
    <n v="1"/>
    <n v="0"/>
    <x v="1"/>
  </r>
  <r>
    <x v="296"/>
    <x v="215"/>
    <s v="Hilton, James"/>
    <m/>
    <n v="3"/>
    <n v="3.95"/>
    <n v="3.4750000000000001"/>
    <s v="Open Road Media"/>
    <s v="Kindle Edition"/>
    <x v="0"/>
    <n v="166"/>
    <n v="166"/>
    <x v="21"/>
    <n v="1933"/>
    <x v="1"/>
    <d v="2020-07-02T00:00:00"/>
    <m/>
    <m/>
    <x v="0"/>
    <n v="1"/>
    <n v="0"/>
    <x v="1"/>
  </r>
  <r>
    <x v="297"/>
    <x v="216"/>
    <s v="Heller, Joseph"/>
    <m/>
    <n v="4"/>
    <n v="3.99"/>
    <n v="3.9950000000000001"/>
    <s v="Simon &amp; Schuster "/>
    <s v="Paperback"/>
    <x v="1"/>
    <n v="453"/>
    <n v="453"/>
    <x v="4"/>
    <n v="1961"/>
    <x v="1"/>
    <d v="2020-07-02T00:00:00"/>
    <m/>
    <m/>
    <x v="0"/>
    <n v="1"/>
    <n v="0"/>
    <x v="1"/>
  </r>
  <r>
    <x v="298"/>
    <x v="217"/>
    <s v="Jr., Kurt Vonnegut"/>
    <m/>
    <n v="5"/>
    <n v="4.0999999999999996"/>
    <n v="4.55"/>
    <s v="Dial Press"/>
    <s v="Paperback"/>
    <x v="1"/>
    <n v="275"/>
    <n v="275"/>
    <x v="18"/>
    <n v="1969"/>
    <x v="1"/>
    <d v="2020-07-02T00:00:00"/>
    <m/>
    <m/>
    <x v="0"/>
    <n v="1"/>
    <n v="0"/>
    <x v="1"/>
  </r>
  <r>
    <x v="151"/>
    <x v="93"/>
    <s v="Steinbeck, John"/>
    <m/>
    <n v="3"/>
    <n v="3.89"/>
    <n v="3.4450000000000003"/>
    <s v="Penguin Books"/>
    <s v="Paperback"/>
    <x v="0"/>
    <n v="107"/>
    <n v="107"/>
    <x v="16"/>
    <n v="1937"/>
    <x v="1"/>
    <d v="2020-07-02T00:00:00"/>
    <m/>
    <m/>
    <x v="0"/>
    <n v="1"/>
    <n v="0"/>
    <x v="1"/>
  </r>
  <r>
    <x v="150"/>
    <x v="111"/>
    <s v="Lee, Harper"/>
    <m/>
    <n v="4"/>
    <n v="4.26"/>
    <n v="4.13"/>
    <s v="Harper Perennial Modern Classics "/>
    <s v="Paperback"/>
    <x v="1"/>
    <n v="323"/>
    <n v="323"/>
    <x v="10"/>
    <n v="1960"/>
    <x v="1"/>
    <d v="2020-07-02T00:00:00"/>
    <m/>
    <m/>
    <x v="0"/>
    <n v="1"/>
    <n v="0"/>
    <x v="1"/>
  </r>
  <r>
    <x v="131"/>
    <x v="101"/>
    <s v="Conrad, Joseph"/>
    <m/>
    <n v="2"/>
    <n v="3.43"/>
    <n v="2.7149999999999999"/>
    <s v="Green Integer"/>
    <s v="Paperback"/>
    <x v="0"/>
    <n v="188"/>
    <n v="188"/>
    <x v="0"/>
    <n v="1899"/>
    <x v="1"/>
    <d v="2020-07-02T00:00:00"/>
    <m/>
    <m/>
    <x v="0"/>
    <n v="1"/>
    <n v="0"/>
    <x v="1"/>
  </r>
  <r>
    <x v="152"/>
    <x v="112"/>
    <s v="Hawthorne, Nathaniel"/>
    <m/>
    <n v="1"/>
    <n v="3.44"/>
    <n v="2.2199999999999998"/>
    <m/>
    <s v="Kindle Edition"/>
    <x v="0"/>
    <n v="222"/>
    <n v="222"/>
    <x v="23"/>
    <n v="1850"/>
    <x v="1"/>
    <d v="2020-07-02T00:00:00"/>
    <m/>
    <m/>
    <x v="0"/>
    <n v="1"/>
    <n v="0"/>
    <x v="1"/>
  </r>
  <r>
    <x v="146"/>
    <x v="108"/>
    <s v="Austen, Jane"/>
    <s v="Anna Quindlen"/>
    <n v="2"/>
    <n v="4.29"/>
    <n v="3.145"/>
    <s v="Modern Library"/>
    <s v="Paperback"/>
    <x v="1"/>
    <n v="279"/>
    <n v="279"/>
    <x v="5"/>
    <n v="1813"/>
    <x v="1"/>
    <d v="2020-07-02T00:00:00"/>
    <m/>
    <m/>
    <x v="0"/>
    <n v="1"/>
    <n v="0"/>
    <x v="1"/>
  </r>
  <r>
    <x v="56"/>
    <x v="48"/>
    <s v="Jordan, Tom"/>
    <m/>
    <n v="5"/>
    <n v="4.0199999999999996"/>
    <n v="4.51"/>
    <s v="Rodale Books"/>
    <s v="Paperback"/>
    <x v="0"/>
    <n v="168"/>
    <n v="168"/>
    <x v="25"/>
    <n v="1977"/>
    <x v="1"/>
    <d v="2020-07-02T00:00:00"/>
    <m/>
    <m/>
    <x v="0"/>
    <n v="1"/>
    <n v="0"/>
    <x v="1"/>
  </r>
  <r>
    <x v="299"/>
    <x v="218"/>
    <s v="Kramer, Jerry"/>
    <m/>
    <n v="4"/>
    <n v="4.22"/>
    <n v="4.1099999999999994"/>
    <s v="Doubleday"/>
    <s v="Hardcover"/>
    <x v="1"/>
    <n v="320"/>
    <n v="320"/>
    <x v="10"/>
    <n v="1968"/>
    <x v="1"/>
    <d v="2020-07-02T00:00:00"/>
    <m/>
    <m/>
    <x v="0"/>
    <n v="1"/>
    <n v="0"/>
    <x v="1"/>
  </r>
  <r>
    <x v="153"/>
    <x v="113"/>
    <s v="Golding, William"/>
    <m/>
    <n v="3"/>
    <n v="3.7"/>
    <n v="3.35"/>
    <s v="Penguin Books "/>
    <s v="Paperback"/>
    <x v="0"/>
    <n v="182"/>
    <n v="182"/>
    <x v="18"/>
    <n v="1954"/>
    <x v="1"/>
    <d v="2020-07-02T00:00:00"/>
    <m/>
    <m/>
    <x v="0"/>
    <n v="1"/>
    <n v="0"/>
    <x v="1"/>
  </r>
  <r>
    <x v="300"/>
    <x v="56"/>
    <s v="Macintyre, Ben"/>
    <m/>
    <n v="3"/>
    <n v="3.84"/>
    <n v="3.42"/>
    <s v="Bloomsbury UK"/>
    <s v="Hardcover"/>
    <x v="0"/>
    <n v="224"/>
    <n v="224"/>
    <x v="3"/>
    <n v="2008"/>
    <x v="1"/>
    <d v="2020-07-02T00:00:00"/>
    <m/>
    <m/>
    <x v="0"/>
    <n v="1"/>
    <n v="0"/>
    <x v="1"/>
  </r>
  <r>
    <x v="301"/>
    <x v="219"/>
    <s v="Driver, Donald"/>
    <m/>
    <n v="3"/>
    <n v="4.12"/>
    <n v="3.56"/>
    <s v="Crown Archetype"/>
    <s v="Hardcover"/>
    <x v="1"/>
    <n v="288"/>
    <n v="288"/>
    <x v="9"/>
    <n v="2013"/>
    <x v="1"/>
    <d v="2020-07-02T00:00:00"/>
    <m/>
    <m/>
    <x v="0"/>
    <n v="1"/>
    <n v="0"/>
    <x v="1"/>
  </r>
  <r>
    <x v="81"/>
    <x v="64"/>
    <s v="Orwell, George"/>
    <m/>
    <n v="5"/>
    <n v="4.2"/>
    <n v="4.5999999999999996"/>
    <s v="Houghton Mifflin Harcourt"/>
    <s v="ebook"/>
    <x v="1"/>
    <n v="298"/>
    <n v="298"/>
    <x v="9"/>
    <n v="1949"/>
    <x v="1"/>
    <d v="2020-07-02T00:00:00"/>
    <m/>
    <m/>
    <x v="0"/>
    <n v="1"/>
    <n v="0"/>
    <x v="1"/>
  </r>
  <r>
    <x v="144"/>
    <x v="64"/>
    <s v="Orwell, George"/>
    <s v="Russell Baker, C.M. Woodhouse"/>
    <n v="2"/>
    <n v="4"/>
    <n v="3"/>
    <s v="Signet Classics"/>
    <s v="Paperback"/>
    <x v="0"/>
    <n v="152"/>
    <n v="152"/>
    <x v="13"/>
    <n v="1945"/>
    <x v="1"/>
    <d v="2020-07-02T00:00:00"/>
    <m/>
    <m/>
    <x v="0"/>
    <n v="1"/>
    <n v="0"/>
    <x v="1"/>
  </r>
  <r>
    <x v="100"/>
    <x v="74"/>
    <s v="Martin, George R.R."/>
    <m/>
    <n v="5"/>
    <n v="4.45"/>
    <n v="4.7249999999999996"/>
    <s v="Bantam"/>
    <s v="Mass Market Paperback"/>
    <x v="3"/>
    <n v="835"/>
    <n v="835"/>
    <x v="32"/>
    <n v="1996"/>
    <x v="21"/>
    <d v="2020-07-02T00:00:00"/>
    <m/>
    <m/>
    <x v="0"/>
    <n v="1"/>
    <n v="0"/>
    <x v="1"/>
  </r>
  <r>
    <x v="99"/>
    <x v="74"/>
    <s v="Martin, George R.R."/>
    <m/>
    <n v="5"/>
    <n v="4.42"/>
    <n v="4.71"/>
    <s v="Random House Worlds"/>
    <s v="Paperback"/>
    <x v="3"/>
    <n v="1009"/>
    <n v="1009"/>
    <x v="16"/>
    <n v="1998"/>
    <x v="88"/>
    <d v="2020-07-02T00:00:00"/>
    <m/>
    <m/>
    <x v="0"/>
    <n v="1"/>
    <n v="0"/>
    <x v="1"/>
  </r>
  <r>
    <x v="98"/>
    <x v="74"/>
    <s v="Martin, George R.R."/>
    <m/>
    <n v="5"/>
    <n v="4.55"/>
    <n v="4.7750000000000004"/>
    <s v="Bantam"/>
    <s v="Mass Market Paperback"/>
    <x v="3"/>
    <n v="1177"/>
    <n v="1177"/>
    <x v="0"/>
    <n v="2000"/>
    <x v="89"/>
    <d v="2020-07-02T00:00:00"/>
    <m/>
    <m/>
    <x v="0"/>
    <n v="1"/>
    <n v="0"/>
    <x v="1"/>
  </r>
  <r>
    <x v="97"/>
    <x v="74"/>
    <s v="Martin, George R.R."/>
    <m/>
    <n v="3"/>
    <n v="4.17"/>
    <n v="3.585"/>
    <s v="Bantam Books"/>
    <s v="Mass Market Paperback"/>
    <x v="3"/>
    <n v="1060"/>
    <n v="1060"/>
    <x v="24"/>
    <n v="2005"/>
    <x v="90"/>
    <d v="2020-07-02T00:00:00"/>
    <m/>
    <m/>
    <x v="0"/>
    <n v="1"/>
    <n v="0"/>
    <x v="1"/>
  </r>
  <r>
    <x v="96"/>
    <x v="74"/>
    <s v="Martin, George R.R."/>
    <m/>
    <n v="4"/>
    <n v="4.34"/>
    <n v="4.17"/>
    <s v="Bantam"/>
    <s v="Kindle Edition"/>
    <x v="3"/>
    <n v="1125"/>
    <n v="1125"/>
    <x v="24"/>
    <n v="2011"/>
    <x v="8"/>
    <d v="2020-07-02T00:00:00"/>
    <m/>
    <m/>
    <x v="0"/>
    <n v="1"/>
    <n v="0"/>
    <x v="1"/>
  </r>
  <r>
    <x v="62"/>
    <x v="54"/>
    <s v="Tolkien, J.R.R."/>
    <s v="Douglas A. Anderson, Michael Hague, Jemima Catlin"/>
    <n v="5"/>
    <n v="4.29"/>
    <n v="4.6449999999999996"/>
    <s v="Houghton Mifflin"/>
    <s v="Paperback"/>
    <x v="1"/>
    <n v="366"/>
    <n v="366"/>
    <x v="16"/>
    <n v="1937"/>
    <x v="91"/>
    <d v="2020-07-02T00:00:00"/>
    <m/>
    <m/>
    <x v="0"/>
    <n v="1"/>
    <n v="0"/>
    <x v="1"/>
  </r>
  <r>
    <x v="302"/>
    <x v="212"/>
    <s v="Hemingway, Ernest"/>
    <m/>
    <n v="3"/>
    <n v="3.81"/>
    <n v="3.4050000000000002"/>
    <s v="Scribner"/>
    <s v="Hardcover"/>
    <x v="4"/>
    <n v="96"/>
    <n v="96"/>
    <x v="8"/>
    <n v="1952"/>
    <x v="36"/>
    <d v="2020-07-02T00:00:00"/>
    <m/>
    <m/>
    <x v="0"/>
    <n v="1"/>
    <n v="0"/>
    <x v="1"/>
  </r>
  <r>
    <x v="303"/>
    <x v="212"/>
    <s v="Hemingway, Ernest"/>
    <m/>
    <n v="3"/>
    <n v="3.79"/>
    <n v="3.395"/>
    <s v="Pan Books"/>
    <s v="Paperback"/>
    <x v="0"/>
    <n v="189"/>
    <n v="189"/>
    <x v="47"/>
    <n v="1926"/>
    <x v="36"/>
    <d v="2020-07-02T00:00:00"/>
    <m/>
    <m/>
    <x v="0"/>
    <n v="1"/>
    <n v="0"/>
    <x v="1"/>
  </r>
  <r>
    <x v="304"/>
    <x v="220"/>
    <s v="Hugo, Victor"/>
    <s v="Norman MacAfee, Charles E. Wilbour, Lee Fahnestock, Isabel Florence Hapgood"/>
    <n v="0"/>
    <n v="4.21"/>
    <n v="4.21"/>
    <s v="Penguin"/>
    <s v="Mass Market Paperback"/>
    <x v="3"/>
    <n v="1463"/>
    <n v="0"/>
    <x v="39"/>
    <n v="1862"/>
    <x v="1"/>
    <d v="2020-07-08T00:00:00"/>
    <s v="to-read"/>
    <s v="to-read (#4)"/>
    <x v="1"/>
    <n v="0"/>
    <n v="0"/>
    <x v="1"/>
  </r>
  <r>
    <x v="136"/>
    <x v="106"/>
    <s v="Homer, Homer"/>
    <s v="Robert Fagles, Bernard Knox"/>
    <n v="0"/>
    <n v="3.82"/>
    <n v="3.82"/>
    <s v="Penguin Classics "/>
    <s v="Paperback"/>
    <x v="2"/>
    <n v="541"/>
    <n v="0"/>
    <x v="10"/>
    <n v="-700"/>
    <x v="1"/>
    <d v="2020-07-08T00:00:00"/>
    <s v="to-read"/>
    <s v="to-read (#3)"/>
    <x v="1"/>
    <n v="0"/>
    <n v="0"/>
    <x v="1"/>
  </r>
  <r>
    <x v="305"/>
    <x v="79"/>
    <s v="Halberstam, David"/>
    <m/>
    <n v="0"/>
    <n v="4.28"/>
    <n v="4.28"/>
    <s v="Crown"/>
    <s v="Paperback"/>
    <x v="1"/>
    <n v="432"/>
    <n v="0"/>
    <x v="20"/>
    <n v="1989"/>
    <x v="1"/>
    <d v="2020-07-08T00:00:00"/>
    <s v="to-read"/>
    <s v="to-read (#2)"/>
    <x v="1"/>
    <n v="0"/>
    <n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s v="The Gunslinger (The Dark Tower, #1)"/>
    <s v="Stephen        King"/>
    <s v="King, Stephen"/>
    <m/>
    <n v="3"/>
    <n v="3.92"/>
    <n v="3.46"/>
    <s v="Plume"/>
    <s v="Paperback"/>
    <x v="0"/>
    <n v="231"/>
    <n v="231"/>
    <n v="2003"/>
    <n v="1982"/>
    <d v="2025-02-21T00:00:00"/>
    <d v="2024-12-20T00:00:00"/>
    <m/>
    <m/>
    <x v="0"/>
    <n v="1"/>
    <n v="0"/>
    <x v="0"/>
  </r>
  <r>
    <s v="Cinemaps: An Atlas of 35 Great Movies"/>
    <s v="Andrew DeGraff"/>
    <s v="DeGraff, Andrew"/>
    <s v="A.D. Jameson"/>
    <n v="0"/>
    <n v="3.78"/>
    <n v="3.78"/>
    <s v="Quirk Books"/>
    <s v="Hardcover"/>
    <x v="0"/>
    <n v="160"/>
    <n v="0"/>
    <n v="2017"/>
    <n v="2017"/>
    <m/>
    <d v="2024-12-20T00:00:00"/>
    <s v="to-read"/>
    <s v="to-read (#69)"/>
    <x v="1"/>
    <n v="0"/>
    <n v="0"/>
    <x v="0"/>
  </r>
  <r>
    <s v="The Spy Who Came In from the Cold (George Smiley, #3)"/>
    <s v="John Le CarrÃ©"/>
    <s v="CarrÃ©, John Le"/>
    <m/>
    <n v="4"/>
    <n v="4.09"/>
    <n v="4.0449999999999999"/>
    <s v="Scribner"/>
    <s v="Paperback"/>
    <x v="0"/>
    <n v="212"/>
    <n v="212"/>
    <n v="2001"/>
    <n v="1963"/>
    <d v="2024-01-01T00:00:00"/>
    <d v="2024-12-16T00:00:00"/>
    <m/>
    <m/>
    <x v="0"/>
    <n v="1"/>
    <n v="0"/>
    <x v="0"/>
  </r>
  <r>
    <s v="The Talented Mr. Ripley (Ripley, #1)"/>
    <s v="Patricia Highsmith"/>
    <s v="Highsmith, Patricia"/>
    <m/>
    <n v="4"/>
    <n v="3.95"/>
    <n v="3.9750000000000001"/>
    <s v="W. W. Norton  Company"/>
    <s v="Paperback"/>
    <x v="1"/>
    <n v="271"/>
    <n v="271"/>
    <n v="2008"/>
    <n v="1955"/>
    <d v="2024-12-16T00:00:00"/>
    <d v="2020-12-02T00:00:00"/>
    <m/>
    <m/>
    <x v="0"/>
    <n v="1"/>
    <n v="0"/>
    <x v="0"/>
  </r>
  <r>
    <s v="Around the World in Eighty Days"/>
    <s v="Jules Verne"/>
    <s v="Verne, Jules"/>
    <s v="Brian W. Aldiss, Michael Glencross"/>
    <n v="0"/>
    <n v="3.95"/>
    <n v="3.95"/>
    <s v="Penguin Books "/>
    <s v="Paperback"/>
    <x v="1"/>
    <n v="252"/>
    <n v="0"/>
    <n v="2004"/>
    <n v="1872"/>
    <m/>
    <d v="2021-01-09T00:00:00"/>
    <s v="to-read"/>
    <s v="to-read (#42)"/>
    <x v="1"/>
    <n v="0"/>
    <n v="0"/>
    <x v="0"/>
  </r>
  <r>
    <s v="Oscar Wars: A History of Hollywood in Gold, Sweat, and Tears"/>
    <s v="Michael        Schulman"/>
    <s v="Schulman, Michael"/>
    <m/>
    <n v="5"/>
    <n v="4.08"/>
    <n v="4.54"/>
    <s v="Harper"/>
    <s v="Hardcover"/>
    <x v="2"/>
    <n v="589"/>
    <n v="589"/>
    <n v="2023"/>
    <n v="2023"/>
    <d v="2023-08-01T00:00:00"/>
    <d v="2023-03-31T00:00:00"/>
    <m/>
    <m/>
    <x v="0"/>
    <n v="1"/>
    <n v="0"/>
    <x v="0"/>
  </r>
  <r>
    <s v="Gone Girl"/>
    <s v="Gillian Flynn"/>
    <s v="Flynn, Gillian"/>
    <m/>
    <n v="5"/>
    <n v="4.1399999999999997"/>
    <n v="4.57"/>
    <s v="Ballantine Books"/>
    <s v="Paperback"/>
    <x v="1"/>
    <n v="432"/>
    <n v="432"/>
    <n v="2014"/>
    <n v="2012"/>
    <d v="2024-04-05T00:00:00"/>
    <d v="2024-04-05T00:00:00"/>
    <m/>
    <m/>
    <x v="0"/>
    <n v="1"/>
    <n v="0"/>
    <x v="0"/>
  </r>
  <r>
    <s v="The Academy and the Award: The Coming of Age of Oscar and the Academy of Motion Picture Arts and Sciences"/>
    <s v="Bruce Davis"/>
    <s v="Davis, Bruce"/>
    <m/>
    <n v="0"/>
    <n v="3.76"/>
    <n v="3.76"/>
    <s v="Brandeis University Press"/>
    <s v="Hardcover"/>
    <x v="2"/>
    <n v="512"/>
    <n v="0"/>
    <n v="2022"/>
    <m/>
    <m/>
    <d v="2023-06-22T00:00:00"/>
    <s v="to-read"/>
    <s v="to-read (#68)"/>
    <x v="1"/>
    <n v="0"/>
    <n v="0"/>
    <x v="0"/>
  </r>
  <r>
    <s v="Making Movies"/>
    <s v="Sidney Lumet"/>
    <s v="Lumet, Sidney"/>
    <m/>
    <n v="4"/>
    <n v="4.28"/>
    <n v="4.1400000000000006"/>
    <s v="Vintage"/>
    <s v="Paperback"/>
    <x v="0"/>
    <n v="218"/>
    <n v="218"/>
    <n v="1996"/>
    <n v="1995"/>
    <d v="2023-06-14T00:00:00"/>
    <d v="2023-06-14T00:00:00"/>
    <m/>
    <m/>
    <x v="0"/>
    <n v="1"/>
    <n v="0"/>
    <x v="0"/>
  </r>
  <r>
    <s v="Best Pick: A Journey through Film History and the Academy Awards"/>
    <s v="John Dorney"/>
    <s v="Dorney, John"/>
    <s v="Jessica Regan, Tom Salinsky, Helen O'Hara"/>
    <n v="0"/>
    <n v="3.94"/>
    <n v="3.94"/>
    <s v="Rowman and Littlefield"/>
    <s v="Hardcover"/>
    <x v="1"/>
    <n v="332"/>
    <n v="0"/>
    <n v="2022"/>
    <m/>
    <m/>
    <d v="2023-03-31T00:00:00"/>
    <s v="to-read"/>
    <s v="to-read (#67)"/>
    <x v="1"/>
    <n v="0"/>
    <n v="0"/>
    <x v="0"/>
  </r>
  <r>
    <s v="Leonardo da Vinci"/>
    <s v="Walter Isaacson"/>
    <s v="Isaacson, Walter"/>
    <m/>
    <n v="4"/>
    <n v="4.2"/>
    <n v="4.0999999999999996"/>
    <s v="Simon &amp; Schuster"/>
    <s v="Hardcover"/>
    <x v="2"/>
    <n v="600"/>
    <n v="0"/>
    <n v="2017"/>
    <n v="2017"/>
    <d v="2023-03-31T00:00:00"/>
    <d v="2020-12-02T00:00:00"/>
    <s v="to-read"/>
    <s v="to-read (#2)"/>
    <x v="1"/>
    <n v="1"/>
    <n v="0"/>
    <x v="0"/>
  </r>
  <r>
    <s v="Basketball (and Other Things): A Collection of Questions Asked, Answered, Illustrated"/>
    <s v="Shea Serrano"/>
    <s v="Serrano, Shea"/>
    <s v="Reggie Miller, Arturo Torres"/>
    <n v="5"/>
    <n v="4.38"/>
    <n v="4.6899999999999995"/>
    <s v="Abrams Image"/>
    <s v="Paperback"/>
    <x v="0"/>
    <n v="240"/>
    <n v="480"/>
    <n v="2017"/>
    <n v="2017"/>
    <d v="2020-02-01T00:00:00"/>
    <d v="2020-12-02T00:00:00"/>
    <m/>
    <m/>
    <x v="0"/>
    <n v="2"/>
    <n v="0"/>
    <x v="0"/>
  </r>
  <r>
    <s v="Amsterdam: A History of the World's Most Liberal City"/>
    <s v="Russell Shorto"/>
    <s v="Shorto, Russell"/>
    <m/>
    <n v="4"/>
    <n v="4.1100000000000003"/>
    <n v="4.0549999999999997"/>
    <s v="Doubleday"/>
    <s v="Hardcover"/>
    <x v="1"/>
    <n v="368"/>
    <n v="368"/>
    <n v="2013"/>
    <n v="2013"/>
    <d v="2022-10-02T00:00:00"/>
    <d v="2022-08-17T00:00:00"/>
    <m/>
    <m/>
    <x v="0"/>
    <n v="1"/>
    <n v="0"/>
    <x v="0"/>
  </r>
  <r>
    <s v="The da Vinci Code (Robert Langdon, #2)"/>
    <s v="Dan    Brown"/>
    <s v="Brown, Dan"/>
    <m/>
    <n v="4"/>
    <n v="3.93"/>
    <n v="3.9649999999999999"/>
    <s v="Anchor"/>
    <s v="Paperback"/>
    <x v="1"/>
    <n v="489"/>
    <n v="489"/>
    <n v="2006"/>
    <n v="2003"/>
    <d v="2022-05-01T00:00:00"/>
    <d v="2022-08-17T00:00:00"/>
    <m/>
    <m/>
    <x v="0"/>
    <n v="1"/>
    <n v="0"/>
    <x v="0"/>
  </r>
  <r>
    <s v="The Gray Man (Gray Man, #1)"/>
    <s v="Mark Greaney"/>
    <s v="Greaney, Mark"/>
    <m/>
    <n v="0"/>
    <n v="4.16"/>
    <n v="4.16"/>
    <s v="Berkley"/>
    <s v="Mass Market Paperback"/>
    <x v="1"/>
    <n v="456"/>
    <n v="456"/>
    <n v="2009"/>
    <n v="2009"/>
    <d v="2022-07-01T00:00:00"/>
    <d v="2022-08-17T00:00:00"/>
    <m/>
    <m/>
    <x v="0"/>
    <n v="1"/>
    <n v="0"/>
    <x v="0"/>
  </r>
  <r>
    <s v="Giannis: The Improbable Rise of an NBA MVP"/>
    <s v="Mirin Fader"/>
    <s v="Fader, Mirin"/>
    <m/>
    <n v="5"/>
    <n v="4.41"/>
    <n v="4.7050000000000001"/>
    <s v="Grand Central Publishing"/>
    <s v="Hardcover"/>
    <x v="1"/>
    <n v="400"/>
    <n v="400"/>
    <n v="2021"/>
    <n v="2021"/>
    <d v="2022-04-09T00:00:00"/>
    <d v="2021-07-28T00:00:00"/>
    <m/>
    <m/>
    <x v="0"/>
    <n v="1"/>
    <n v="0"/>
    <x v="0"/>
  </r>
  <r>
    <s v="Once Upon a Time in Hollywood"/>
    <s v="Quentin Tarantino"/>
    <s v="Tarantino, Quentin"/>
    <m/>
    <n v="4"/>
    <n v="3.87"/>
    <n v="3.9350000000000001"/>
    <s v="Harper Perennial "/>
    <s v="Paperback"/>
    <x v="1"/>
    <n v="400"/>
    <n v="400"/>
    <n v="2021"/>
    <n v="2021"/>
    <d v="2022-03-02T00:00:00"/>
    <d v="2021-07-28T00:00:00"/>
    <m/>
    <m/>
    <x v="0"/>
    <n v="1"/>
    <n v="0"/>
    <x v="0"/>
  </r>
  <r>
    <s v="Beowulf"/>
    <s v="Unknown"/>
    <s v="Unknown, Unknown"/>
    <s v="Seamus Heaney"/>
    <n v="0"/>
    <n v="3.49"/>
    <n v="3.49"/>
    <s v="W.W. Norton &amp; Company"/>
    <s v="Paperback"/>
    <x v="1"/>
    <n v="259"/>
    <n v="259"/>
    <n v="2001"/>
    <n v="1000"/>
    <d v="2022-03-02T00:00:00"/>
    <d v="2021-01-09T00:00:00"/>
    <m/>
    <m/>
    <x v="0"/>
    <n v="1"/>
    <n v="0"/>
    <x v="0"/>
  </r>
  <r>
    <s v="The Answer Isâ€¦: Reflections on My Life"/>
    <s v="Alex Trebek"/>
    <s v="Trebek, Alex"/>
    <m/>
    <n v="5"/>
    <n v="4.2"/>
    <n v="4.5999999999999996"/>
    <s v="Simon &amp; Schuster"/>
    <s v="Hardcover"/>
    <x v="1"/>
    <n v="304"/>
    <n v="304"/>
    <n v="2020"/>
    <n v="2020"/>
    <m/>
    <d v="2021-12-10T00:00:00"/>
    <m/>
    <m/>
    <x v="0"/>
    <n v="1"/>
    <n v="0"/>
    <x v="0"/>
  </r>
  <r>
    <s v="Harry Potter and the Sorcerer's Stone (Harry Potter, #1)"/>
    <s v="J.K. Rowling"/>
    <s v="Rowling, J.K."/>
    <m/>
    <n v="5"/>
    <n v="4.47"/>
    <n v="4.7349999999999994"/>
    <s v="Scholastic Inc"/>
    <s v="Hardcover"/>
    <x v="1"/>
    <n v="309"/>
    <n v="618"/>
    <n v="2003"/>
    <n v="1997"/>
    <d v="2015-01-01T00:00:00"/>
    <d v="2020-12-02T00:00:00"/>
    <m/>
    <m/>
    <x v="0"/>
    <n v="2"/>
    <n v="0"/>
    <x v="0"/>
  </r>
  <r>
    <s v="Harry Potter and the Order of the Phoenix (Harry Potter, #5)"/>
    <s v="J.K. Rowling"/>
    <s v="Rowling, J.K."/>
    <s v="Mary GrandPrÃ©"/>
    <n v="5"/>
    <n v="4.5"/>
    <n v="4.75"/>
    <s v="Scholastic Inc."/>
    <s v="Paperback"/>
    <x v="3"/>
    <n v="912"/>
    <n v="1824"/>
    <n v="2004"/>
    <n v="2003"/>
    <d v="2015-01-01T00:00:00"/>
    <d v="2020-12-02T00:00:00"/>
    <m/>
    <m/>
    <x v="0"/>
    <n v="2"/>
    <n v="0"/>
    <x v="0"/>
  </r>
  <r>
    <s v="Harry Potter and the Prisoner of Azkaban (Harry Potter, #3)"/>
    <s v="J.K. Rowling"/>
    <s v="Rowling, J.K."/>
    <s v="Mary GrandPrÃ©"/>
    <n v="5"/>
    <n v="4.58"/>
    <n v="4.79"/>
    <s v="Scholastic Inc."/>
    <s v="Mass Market Paperback"/>
    <x v="1"/>
    <n v="435"/>
    <n v="870"/>
    <n v="2004"/>
    <n v="1999"/>
    <d v="2015-01-01T00:00:00"/>
    <d v="2020-12-02T00:00:00"/>
    <m/>
    <m/>
    <x v="0"/>
    <n v="2"/>
    <n v="0"/>
    <x v="0"/>
  </r>
  <r>
    <s v="I'm Your Huckleberry: A Memoir"/>
    <s v="Val Kilmer"/>
    <s v="Kilmer, Val"/>
    <m/>
    <n v="3"/>
    <n v="3.65"/>
    <n v="3.3250000000000002"/>
    <s v="Simon &amp; Schuster"/>
    <s v="Hardcover"/>
    <x v="1"/>
    <n v="320"/>
    <n v="320"/>
    <n v="2020"/>
    <n v="2020"/>
    <d v="2021-11-22T00:00:00"/>
    <d v="2021-11-22T00:00:00"/>
    <m/>
    <m/>
    <x v="0"/>
    <n v="1"/>
    <n v="0"/>
    <x v="0"/>
  </r>
  <r>
    <s v="A Short History of London"/>
    <s v="Simon Jenkins"/>
    <s v="Jenkins, Simon"/>
    <m/>
    <n v="0"/>
    <n v="3.61"/>
    <n v="3.61"/>
    <s v="Viking"/>
    <s v="Hardcover"/>
    <x v="1"/>
    <n v="304"/>
    <n v="0"/>
    <n v="2019"/>
    <n v="2019"/>
    <m/>
    <d v="2021-11-22T00:00:00"/>
    <s v="to-read"/>
    <s v="to-read (#66)"/>
    <x v="1"/>
    <n v="0"/>
    <n v="0"/>
    <x v="0"/>
  </r>
  <r>
    <s v="London: The Biography"/>
    <s v="Peter Ackroyd"/>
    <s v="Ackroyd, Peter"/>
    <m/>
    <n v="0"/>
    <n v="3.96"/>
    <n v="3.96"/>
    <s v="Anchor"/>
    <s v="Paperback"/>
    <x v="3"/>
    <n v="801"/>
    <n v="0"/>
    <n v="2003"/>
    <n v="2000"/>
    <m/>
    <d v="2021-10-28T00:00:00"/>
    <s v="to-read"/>
    <s v="to-read (#65)"/>
    <x v="1"/>
    <n v="0"/>
    <n v="0"/>
    <x v="0"/>
  </r>
  <r>
    <s v="Harry Potter and the Deathly Hallows (Harry Potter, #7)"/>
    <s v="J.K. Rowling"/>
    <s v="Rowling, J.K."/>
    <m/>
    <n v="5"/>
    <n v="4.62"/>
    <n v="4.8100000000000005"/>
    <s v="Arthur A. Levine Books"/>
    <s v="Hardcover"/>
    <x v="3"/>
    <n v="759"/>
    <n v="1518"/>
    <n v="2007"/>
    <n v="2007"/>
    <d v="2015-01-01T00:00:00"/>
    <d v="2020-12-02T00:00:00"/>
    <m/>
    <m/>
    <x v="0"/>
    <n v="2"/>
    <n v="0"/>
    <x v="0"/>
  </r>
  <r>
    <s v="Harry Potter and the Half-Blood Prince (Harry Potter, #6)"/>
    <s v="J.K. Rowling"/>
    <s v="Rowling, J.K."/>
    <m/>
    <n v="5"/>
    <n v="4.58"/>
    <n v="4.79"/>
    <s v="Scholastic Inc"/>
    <s v="Paperback"/>
    <x v="2"/>
    <n v="652"/>
    <n v="1304"/>
    <n v="2006"/>
    <n v="2005"/>
    <d v="2015-01-01T00:00:00"/>
    <d v="2020-12-02T00:00:00"/>
    <m/>
    <m/>
    <x v="0"/>
    <n v="2"/>
    <n v="0"/>
    <x v="0"/>
  </r>
  <r>
    <s v="Project Hail Mary"/>
    <s v="Andy Weir"/>
    <s v="Weir, Andy"/>
    <m/>
    <n v="3"/>
    <n v="4.5"/>
    <n v="3.75"/>
    <s v="Ballantine Books"/>
    <s v="Hardcover"/>
    <x v="1"/>
    <n v="476"/>
    <n v="476"/>
    <n v="2021"/>
    <n v="2021"/>
    <d v="2021-08-16T00:00:00"/>
    <d v="2021-08-16T00:00:00"/>
    <m/>
    <m/>
    <x v="0"/>
    <n v="1"/>
    <n v="0"/>
    <x v="0"/>
  </r>
  <r>
    <s v="Harry Potter and the Goblet of Fire (Harry Potter, #4)"/>
    <s v="J.K. Rowling"/>
    <s v="Rowling, J.K."/>
    <s v="Mary GrandPrÃ©"/>
    <n v="5"/>
    <n v="4.57"/>
    <n v="4.7850000000000001"/>
    <s v="Scholastic"/>
    <s v="Paperback"/>
    <x v="2"/>
    <n v="734"/>
    <n v="1468"/>
    <n v="2002"/>
    <n v="2000"/>
    <d v="2015-01-01T00:00:00"/>
    <d v="2020-12-02T00:00:00"/>
    <m/>
    <m/>
    <x v="0"/>
    <n v="2"/>
    <n v="0"/>
    <x v="0"/>
  </r>
  <r>
    <s v="Alternate Oscars"/>
    <s v="Danny Peary"/>
    <s v="Peary, Danny"/>
    <m/>
    <n v="0"/>
    <n v="4.1900000000000004"/>
    <n v="4.1900000000000004"/>
    <s v="Delta"/>
    <s v="Paperback"/>
    <x v="1"/>
    <n v="325"/>
    <n v="0"/>
    <n v="1993"/>
    <n v="1993"/>
    <m/>
    <d v="2021-07-28T00:00:00"/>
    <s v="to-read"/>
    <s v="to-read (#64)"/>
    <x v="1"/>
    <n v="0"/>
    <n v="0"/>
    <x v="0"/>
  </r>
  <r>
    <s v="Harry Potter and the Chamber of Secrets (Harry Potter, #2)"/>
    <s v="J.K. Rowling"/>
    <s v="Rowling, J.K."/>
    <s v="Mary GrandPrÃ©"/>
    <n v="4"/>
    <n v="4.43"/>
    <n v="4.2149999999999999"/>
    <s v="Arthur A. Levine Books"/>
    <s v="Hardcover"/>
    <x v="1"/>
    <n v="352"/>
    <n v="704"/>
    <n v="1999"/>
    <n v="1998"/>
    <d v="2015-01-01T00:00:00"/>
    <d v="2021-02-05T00:00:00"/>
    <m/>
    <m/>
    <x v="0"/>
    <n v="2"/>
    <n v="0"/>
    <x v="0"/>
  </r>
  <r>
    <s v="The Great Bridge: The Epic Story of the Building of the Brooklyn Bridge"/>
    <s v="David McCullough"/>
    <s v="McCullough, David"/>
    <m/>
    <n v="3"/>
    <n v="4.25"/>
    <n v="3.625"/>
    <s v="Simon &amp; Schuster"/>
    <s v="Hardcover"/>
    <x v="2"/>
    <n v="608"/>
    <n v="608"/>
    <n v="2001"/>
    <n v="1972"/>
    <d v="2021-06-26T00:00:00"/>
    <d v="2020-12-02T00:00:00"/>
    <m/>
    <m/>
    <x v="0"/>
    <n v="1"/>
    <n v="0"/>
    <x v="0"/>
  </r>
  <r>
    <s v="Once a Runner"/>
    <s v="John L. Parker Jr."/>
    <s v="Jr., John L. Parker"/>
    <m/>
    <n v="3"/>
    <n v="4.08"/>
    <n v="3.54"/>
    <s v="Cedarwinds Pub Co"/>
    <s v="Paperback"/>
    <x v="0"/>
    <n v="248"/>
    <n v="248"/>
    <n v="1999"/>
    <n v="1978"/>
    <m/>
    <d v="2021-05-08T00:00:00"/>
    <m/>
    <m/>
    <x v="0"/>
    <n v="1"/>
    <n v="0"/>
    <x v="0"/>
  </r>
  <r>
    <s v="Dune (Dune, #1)"/>
    <s v="Frank Herbert"/>
    <s v="Herbert, Frank"/>
    <m/>
    <n v="4"/>
    <n v="4.28"/>
    <n v="4.1400000000000006"/>
    <s v="Ace"/>
    <s v="Hardcover"/>
    <x v="2"/>
    <n v="658"/>
    <n v="658"/>
    <n v="2019"/>
    <n v="1965"/>
    <d v="2021-04-06T00:00:00"/>
    <d v="2020-12-02T00:00:00"/>
    <m/>
    <m/>
    <x v="0"/>
    <n v="1"/>
    <n v="0"/>
    <x v="0"/>
  </r>
  <r>
    <s v="Tombstone: The Earp Brothers, Doc Holliday, and the Vendetta Ride from Hell (Frontier Lawmen)"/>
    <s v="Tom Clavin"/>
    <s v="Clavin, Tom"/>
    <m/>
    <n v="0"/>
    <n v="4.04"/>
    <n v="4.04"/>
    <s v="St. Martin's Press"/>
    <s v="Hardcover"/>
    <x v="1"/>
    <n v="400"/>
    <n v="0"/>
    <n v="2020"/>
    <n v="2020"/>
    <m/>
    <d v="2021-03-31T00:00:00"/>
    <s v="to-read"/>
    <s v="to-read (#63)"/>
    <x v="1"/>
    <n v="0"/>
    <n v="0"/>
    <x v="0"/>
  </r>
  <r>
    <s v="Hang Time: My Life in Basketball"/>
    <s v="Elgin Baylor"/>
    <s v="Baylor, Elgin"/>
    <s v="Alan Eisenstock"/>
    <n v="0"/>
    <n v="4.16"/>
    <n v="4.16"/>
    <s v="Mariner Books"/>
    <s v="Hardcover"/>
    <x v="1"/>
    <n v="326"/>
    <n v="0"/>
    <n v="2018"/>
    <n v="2018"/>
    <m/>
    <d v="2021-03-30T00:00:00"/>
    <s v="to-read"/>
    <s v="to-read (#62)"/>
    <x v="1"/>
    <n v="0"/>
    <n v="0"/>
    <x v="0"/>
  </r>
  <r>
    <s v="Earl The Pearl: My Story"/>
    <s v="Earl Monroe"/>
    <s v="Monroe, Earl"/>
    <s v="Quincy Troupe"/>
    <n v="0"/>
    <n v="3.55"/>
    <n v="3.55"/>
    <s v="Rodale Books"/>
    <s v="Hardcover"/>
    <x v="1"/>
    <n v="432"/>
    <n v="0"/>
    <n v="2013"/>
    <n v="2013"/>
    <m/>
    <d v="2021-03-30T00:00:00"/>
    <s v="to-read"/>
    <s v="to-read (#61)"/>
    <x v="1"/>
    <n v="0"/>
    <n v="0"/>
    <x v="0"/>
  </r>
  <r>
    <s v="Golden: The Miraculous Rise of Steph Curry"/>
    <s v="Marcus Thompson"/>
    <s v="Thompson, Marcus"/>
    <m/>
    <n v="0"/>
    <n v="3.96"/>
    <n v="3.96"/>
    <s v="Atria Books"/>
    <s v="Hardcover"/>
    <x v="1"/>
    <n v="272"/>
    <n v="0"/>
    <n v="2017"/>
    <n v="2017"/>
    <m/>
    <d v="2021-03-30T00:00:00"/>
    <s v="to-read"/>
    <s v="to-read (#60)"/>
    <x v="1"/>
    <n v="0"/>
    <n v="0"/>
    <x v="0"/>
  </r>
  <r>
    <s v="Tall Tales: The Glory Years of the NBA"/>
    <s v="Terry Pluto"/>
    <s v="Pluto, Terry"/>
    <m/>
    <n v="0"/>
    <n v="4.28"/>
    <n v="4.28"/>
    <s v="University of Nebraska Press"/>
    <s v="Paperback"/>
    <x v="1"/>
    <n v="413"/>
    <n v="0"/>
    <n v="2000"/>
    <n v="1992"/>
    <m/>
    <d v="2021-03-30T00:00:00"/>
    <s v="to-read"/>
    <s v="to-read (#59)"/>
    <x v="1"/>
    <n v="0"/>
    <n v="0"/>
    <x v="0"/>
  </r>
  <r>
    <s v="Seven Seconds or Less: My Season on the Bench with the Runnin' and Gunnin' Phoenix Suns"/>
    <s v="Jack McCallum"/>
    <s v="McCallum, Jack"/>
    <m/>
    <n v="0"/>
    <n v="4.04"/>
    <n v="4.04"/>
    <s v="Touchstone"/>
    <s v="Kindle Edition"/>
    <x v="1"/>
    <n v="320"/>
    <n v="0"/>
    <n v="2006"/>
    <n v="2006"/>
    <m/>
    <d v="2021-03-30T00:00:00"/>
    <s v="to-read"/>
    <s v="to-read (#58)"/>
    <x v="1"/>
    <n v="0"/>
    <n v="0"/>
    <x v="0"/>
  </r>
  <r>
    <s v="Tip-Off: How the 1984 NBA Draft Changed Basketball Forever"/>
    <s v="Filip Bondy"/>
    <s v="Bondy, Filip"/>
    <m/>
    <n v="0"/>
    <n v="4.13"/>
    <n v="4.13"/>
    <s v="Da Capo Press"/>
    <s v="Hardcover"/>
    <x v="1"/>
    <n v="300"/>
    <n v="0"/>
    <n v="2007"/>
    <n v="2007"/>
    <m/>
    <d v="2021-03-30T00:00:00"/>
    <s v="to-read"/>
    <s v="to-read (#57)"/>
    <x v="1"/>
    <n v="0"/>
    <n v="0"/>
    <x v="0"/>
  </r>
  <r>
    <s v="Michael Jordan: The Life"/>
    <s v="Roland Lazenby"/>
    <s v="Lazenby, Roland"/>
    <m/>
    <n v="5"/>
    <n v="4.3099999999999996"/>
    <n v="4.6549999999999994"/>
    <s v="Little, Brown and Company"/>
    <s v="Hardcover"/>
    <x v="2"/>
    <n v="720"/>
    <n v="720"/>
    <n v="2014"/>
    <n v="2014"/>
    <d v="2021-03-02T00:00:00"/>
    <d v="2020-12-29T00:00:00"/>
    <m/>
    <m/>
    <x v="0"/>
    <n v="1"/>
    <n v="0"/>
    <x v="0"/>
  </r>
  <r>
    <s v="Raiders!: The Story of the Greatest Fan Film Ever Made"/>
    <s v="Alan Eisenstock"/>
    <s v="Eisenstock, Alan"/>
    <m/>
    <n v="4"/>
    <n v="4.17"/>
    <n v="4.085"/>
    <s v="Thomas Dunne Books"/>
    <s v="Kindle Edition"/>
    <x v="1"/>
    <n v="320"/>
    <n v="320"/>
    <n v="2012"/>
    <n v="2012"/>
    <d v="2017-01-01T00:00:00"/>
    <d v="2021-02-22T00:00:00"/>
    <m/>
    <m/>
    <x v="0"/>
    <n v="1"/>
    <n v="0"/>
    <x v="0"/>
  </r>
  <r>
    <s v="Back From the Future: A Celebration of the Greatest Time Travel Story Ever Told"/>
    <s v="Brad Gilmore"/>
    <s v="Gilmore, Brad"/>
    <m/>
    <n v="0"/>
    <n v="3.54"/>
    <n v="3.54"/>
    <s v="Mango Media"/>
    <s v="Hardcover"/>
    <x v="0"/>
    <n v="158"/>
    <n v="0"/>
    <n v="2020"/>
    <n v="2020"/>
    <m/>
    <d v="2021-02-22T00:00:00"/>
    <s v="to-read"/>
    <s v="to-read (#56)"/>
    <x v="1"/>
    <n v="0"/>
    <n v="0"/>
    <x v="0"/>
  </r>
  <r>
    <s v="We Don't Need Roads: The Making of the Back to the Future Trilogy"/>
    <s v="Caseen Gaines"/>
    <s v="Gaines, Caseen"/>
    <m/>
    <n v="0"/>
    <n v="3.98"/>
    <n v="3.98"/>
    <s v="Plume"/>
    <s v="Paperback"/>
    <x v="1"/>
    <n v="288"/>
    <n v="288"/>
    <n v="2015"/>
    <n v="2015"/>
    <m/>
    <d v="2021-02-22T00:00:00"/>
    <m/>
    <m/>
    <x v="0"/>
    <n v="1"/>
    <n v="0"/>
    <x v="0"/>
  </r>
  <r>
    <s v="Making of Citizen Kane, Revised edition"/>
    <s v="Robert L. Carringer"/>
    <s v="Carringer, Robert L."/>
    <m/>
    <n v="0"/>
    <n v="4"/>
    <n v="4"/>
    <s v="University of California Press"/>
    <s v="Paperback"/>
    <x v="0"/>
    <n v="200"/>
    <n v="0"/>
    <n v="1996"/>
    <n v="1985"/>
    <m/>
    <d v="2021-02-21T00:00:00"/>
    <s v="to-read"/>
    <s v="to-read (#55)"/>
    <x v="1"/>
    <n v="0"/>
    <n v="0"/>
    <x v="0"/>
  </r>
  <r>
    <s v="Ultramarathon Man: Confessions of an All-Night Runner"/>
    <s v="Dean Karnazes"/>
    <s v="Karnazes, Dean"/>
    <m/>
    <n v="4"/>
    <n v="4.0199999999999996"/>
    <n v="4.01"/>
    <s v="TarcherPerigee"/>
    <s v="Paperback"/>
    <x v="1"/>
    <n v="295"/>
    <n v="295"/>
    <n v="2006"/>
    <n v="2005"/>
    <d v="2016-01-01T00:00:00"/>
    <d v="2020-12-03T00:00:00"/>
    <m/>
    <m/>
    <x v="0"/>
    <n v="1"/>
    <n v="0"/>
    <x v="0"/>
  </r>
  <r>
    <s v="The Revenant"/>
    <s v="Michael Punke"/>
    <s v="Punke, Michael"/>
    <m/>
    <n v="4"/>
    <n v="3.96"/>
    <n v="3.98"/>
    <s v="Picador"/>
    <s v="Hardcover"/>
    <x v="1"/>
    <n v="262"/>
    <n v="262"/>
    <n v="2015"/>
    <n v="2002"/>
    <d v="2016-01-01T00:00:00"/>
    <d v="2020-12-02T00:00:00"/>
    <m/>
    <m/>
    <x v="0"/>
    <n v="1"/>
    <n v="0"/>
    <x v="0"/>
  </r>
  <r>
    <s v="The Devil in the White City: Murder, Magic, and Madness at the Fair That Changed America"/>
    <s v="Erik Larson"/>
    <s v="Larson, Erik"/>
    <m/>
    <n v="4"/>
    <n v="4"/>
    <n v="4"/>
    <s v="Crown Publishers"/>
    <s v="Hardcover"/>
    <x v="1"/>
    <n v="464"/>
    <n v="464"/>
    <n v="2003"/>
    <n v="2003"/>
    <d v="2016-01-01T00:00:00"/>
    <d v="2021-01-06T00:00:00"/>
    <m/>
    <m/>
    <x v="0"/>
    <n v="1"/>
    <n v="0"/>
    <x v="0"/>
  </r>
  <r>
    <s v="My Marathon: Reflections on a Gold Medal Life"/>
    <s v="Frank Shorter"/>
    <s v="Shorter, Frank"/>
    <s v="John Brant, Kenny Moore"/>
    <n v="5"/>
    <n v="4.17"/>
    <n v="4.585"/>
    <s v="Rodale Books"/>
    <s v="Hardcover"/>
    <x v="1"/>
    <n v="272"/>
    <n v="272"/>
    <n v="2016"/>
    <n v="2016"/>
    <d v="2016-01-01T00:00:00"/>
    <d v="2020-12-03T00:00:00"/>
    <m/>
    <m/>
    <x v="0"/>
    <n v="1"/>
    <n v="0"/>
    <x v="0"/>
  </r>
  <r>
    <s v="The Perks of Being a Wallflower"/>
    <s v="Stephen Chbosky"/>
    <s v="Chbosky, Stephen"/>
    <m/>
    <n v="5"/>
    <n v="4.2300000000000004"/>
    <n v="4.6150000000000002"/>
    <s v="MTV Books/Pocket Books"/>
    <s v="Hardcover"/>
    <x v="0"/>
    <n v="213"/>
    <n v="213"/>
    <n v="1999"/>
    <n v="1999"/>
    <d v="2015-01-01T00:00:00"/>
    <d v="2020-12-02T00:00:00"/>
    <m/>
    <m/>
    <x v="0"/>
    <n v="1"/>
    <n v="0"/>
    <x v="0"/>
  </r>
  <r>
    <s v="Ready Player One (Ready Player One, #1)"/>
    <s v="Ernest Cline"/>
    <s v="Cline, Ernest"/>
    <m/>
    <n v="4"/>
    <n v="4.2300000000000004"/>
    <n v="4.1150000000000002"/>
    <s v="Crown Publishers"/>
    <s v="Hardcover"/>
    <x v="1"/>
    <n v="480"/>
    <n v="480"/>
    <n v="2011"/>
    <n v="2011"/>
    <d v="2017-01-01T00:00:00"/>
    <d v="2020-12-02T00:00:00"/>
    <m/>
    <m/>
    <x v="0"/>
    <n v="1"/>
    <n v="0"/>
    <x v="0"/>
  </r>
  <r>
    <d v="1963-11-22T00:00:00"/>
    <s v="Stephen        King"/>
    <s v="King, Stephen"/>
    <m/>
    <n v="4"/>
    <n v="4.34"/>
    <n v="4.17"/>
    <s v="Scribner"/>
    <s v="Hardcover"/>
    <x v="3"/>
    <n v="849"/>
    <n v="849"/>
    <n v="2011"/>
    <n v="2011"/>
    <d v="2017-01-01T00:00:00"/>
    <d v="2020-12-02T00:00:00"/>
    <m/>
    <m/>
    <x v="0"/>
    <n v="1"/>
    <n v="0"/>
    <x v="0"/>
  </r>
  <r>
    <s v="The Martian"/>
    <s v="Andy Weir"/>
    <s v="Weir, Andy"/>
    <m/>
    <n v="5"/>
    <n v="4.42"/>
    <n v="4.71"/>
    <s v="Ballantine Books"/>
    <s v="Hardcover"/>
    <x v="1"/>
    <n v="384"/>
    <n v="384"/>
    <n v="2014"/>
    <n v="2011"/>
    <d v="2016-03-01T00:00:00"/>
    <d v="2020-12-02T00:00:00"/>
    <m/>
    <m/>
    <x v="0"/>
    <n v="1"/>
    <n v="0"/>
    <x v="0"/>
  </r>
  <r>
    <s v="One Year Off: Leaving It All Behind for a Round-the-World Journey with Our Children"/>
    <s v="David Elliot Cohen"/>
    <s v="Cohen, David Elliot"/>
    <m/>
    <n v="4"/>
    <n v="3.83"/>
    <n v="3.915"/>
    <s v="Travelers' Tales"/>
    <s v="Paperback"/>
    <x v="1"/>
    <n v="302"/>
    <n v="302"/>
    <n v="2001"/>
    <n v="1999"/>
    <d v="2016-01-01T00:00:00"/>
    <d v="2020-12-02T00:00:00"/>
    <m/>
    <m/>
    <x v="0"/>
    <n v="1"/>
    <n v="0"/>
    <x v="0"/>
  </r>
  <r>
    <s v="Timeline"/>
    <s v="Michael Crichton"/>
    <s v="Crichton, Michael"/>
    <m/>
    <n v="4"/>
    <n v="3.87"/>
    <n v="3.9350000000000001"/>
    <s v="Arrow Books"/>
    <s v="Mass Market Paperback"/>
    <x v="1"/>
    <n v="489"/>
    <n v="489"/>
    <n v="2000"/>
    <n v="1999"/>
    <d v="2016-01-01T00:00:00"/>
    <d v="2020-12-02T00:00:00"/>
    <m/>
    <m/>
    <x v="0"/>
    <n v="1"/>
    <n v="0"/>
    <x v="0"/>
  </r>
  <r>
    <s v="Pre: The Story of America's Greatest Running Legend, Steve Prefontaine"/>
    <s v="Tom Jordan"/>
    <s v="Jordan, Tom"/>
    <m/>
    <n v="4"/>
    <n v="4.0199999999999996"/>
    <n v="4.01"/>
    <s v="Rodale Books"/>
    <s v="Paperback"/>
    <x v="0"/>
    <n v="168"/>
    <n v="168"/>
    <n v="1997"/>
    <n v="1977"/>
    <d v="2019-02-01T00:00:00"/>
    <d v="2020-12-03T00:00:00"/>
    <m/>
    <m/>
    <x v="0"/>
    <n v="1"/>
    <n v="0"/>
    <x v="0"/>
  </r>
  <r>
    <s v="In the Enemy's House: The Secret Saga of the FBI Agent and the Code Breaker Who Caught the Russian Spies"/>
    <s v="Howard Blum"/>
    <s v="Blum, Howard"/>
    <m/>
    <n v="4"/>
    <n v="4.1399999999999997"/>
    <n v="4.07"/>
    <s v="Harper Perennial"/>
    <s v="Paperback"/>
    <x v="1"/>
    <n v="352"/>
    <n v="352"/>
    <n v="2019"/>
    <n v="2018"/>
    <d v="2019-01-01T00:00:00"/>
    <d v="2020-12-03T00:00:00"/>
    <m/>
    <m/>
    <x v="0"/>
    <n v="1"/>
    <n v="0"/>
    <x v="0"/>
  </r>
  <r>
    <s v="Mr. Wilson's Cabinet Of Wonder: Pronged Ants, Horned Humans, Mice on Toast, and Other Marvels of Jurassic Technology"/>
    <s v="Lawrence Weschler"/>
    <s v="Weschler, Lawrence"/>
    <m/>
    <n v="2"/>
    <n v="3.96"/>
    <n v="2.98"/>
    <s v="Vintage"/>
    <s v="Paperback"/>
    <x v="0"/>
    <n v="171"/>
    <n v="171"/>
    <n v="1996"/>
    <n v="1995"/>
    <d v="2017-10-01T00:00:00"/>
    <d v="2021-02-05T00:00:00"/>
    <m/>
    <m/>
    <x v="0"/>
    <n v="1"/>
    <n v="0"/>
    <x v="0"/>
  </r>
  <r>
    <s v="SPQR: A History of Ancient Rome"/>
    <s v="Mary Beard"/>
    <s v="Beard, Mary"/>
    <m/>
    <n v="0"/>
    <n v="4.0599999999999996"/>
    <n v="4.0599999999999996"/>
    <s v="Liveright"/>
    <s v="Paperback"/>
    <x v="2"/>
    <n v="606"/>
    <n v="0"/>
    <n v="2016"/>
    <n v="2015"/>
    <m/>
    <d v="2021-02-05T00:00:00"/>
    <s v="to-read"/>
    <s v="to-read (#54)"/>
    <x v="1"/>
    <n v="0"/>
    <n v="0"/>
    <x v="0"/>
  </r>
  <r>
    <s v="Unbroken: A World War II Story of Survival, Resilience and Redemption"/>
    <s v="Laura Hillenbrand"/>
    <s v="Hillenbrand, Laura"/>
    <m/>
    <n v="0"/>
    <n v="4.3899999999999997"/>
    <n v="4.3899999999999997"/>
    <s v="Random House"/>
    <s v="Hardcover"/>
    <x v="1"/>
    <n v="475"/>
    <n v="0"/>
    <n v="2010"/>
    <n v="2010"/>
    <m/>
    <d v="2021-02-05T00:00:00"/>
    <s v="to-read"/>
    <s v="to-read (#53)"/>
    <x v="1"/>
    <n v="0"/>
    <n v="0"/>
    <x v="0"/>
  </r>
  <r>
    <s v="The Aeneid"/>
    <s v="Virgil"/>
    <s v="Virgil, Virgil"/>
    <s v="David   West, Robert Fitzgerald"/>
    <n v="3"/>
    <n v="3.87"/>
    <n v="3.4350000000000001"/>
    <s v="Vintage"/>
    <s v="Paperback"/>
    <x v="1"/>
    <n v="442"/>
    <n v="442"/>
    <n v="1990"/>
    <n v="-19"/>
    <m/>
    <d v="2020-12-03T00:00:00"/>
    <m/>
    <m/>
    <x v="0"/>
    <n v="1"/>
    <n v="0"/>
    <x v="0"/>
  </r>
  <r>
    <s v="The Hobbit, or There and Back Again"/>
    <s v="J.R.R. Tolkien"/>
    <s v="Tolkien, J.R.R."/>
    <s v="Douglas A. Anderson, Michael Hague, Jemima Catlin"/>
    <n v="4"/>
    <n v="4.29"/>
    <n v="4.1449999999999996"/>
    <s v="Houghton Mifflin"/>
    <s v="Paperback"/>
    <x v="1"/>
    <n v="366"/>
    <n v="366"/>
    <n v="2002"/>
    <n v="1937"/>
    <d v="2021-02-05T00:00:00"/>
    <d v="2020-12-02T00:00:00"/>
    <m/>
    <m/>
    <x v="0"/>
    <n v="1"/>
    <n v="0"/>
    <x v="0"/>
  </r>
  <r>
    <s v="First Man: The Life of Neil A. Armstrong"/>
    <s v="James R. Hansen"/>
    <s v="Hansen, James R."/>
    <m/>
    <n v="4"/>
    <n v="3.92"/>
    <n v="3.96"/>
    <s v="Simon &amp; Schuster"/>
    <s v="Paperback"/>
    <x v="3"/>
    <n v="784"/>
    <n v="784"/>
    <n v="2006"/>
    <n v="2005"/>
    <d v="2019-01-01T00:00:00"/>
    <d v="2020-12-02T00:00:00"/>
    <m/>
    <m/>
    <x v="0"/>
    <n v="1"/>
    <n v="0"/>
    <x v="0"/>
  </r>
  <r>
    <s v="Movies (And Other Things)"/>
    <s v="Shea Serrano"/>
    <s v="Serrano, Shea"/>
    <s v="Arturo Torres"/>
    <n v="5"/>
    <n v="4.16"/>
    <n v="4.58"/>
    <s v="Twelve"/>
    <s v="Hardcover"/>
    <x v="1"/>
    <n v="256"/>
    <n v="256"/>
    <n v="2019"/>
    <n v="2019"/>
    <d v="2019-10-10T00:00:00"/>
    <d v="2020-12-02T00:00:00"/>
    <m/>
    <m/>
    <x v="0"/>
    <n v="1"/>
    <n v="0"/>
    <x v="0"/>
  </r>
  <r>
    <s v="The Spy and the Traitor: The Greatest Espionage Story of the Cold War"/>
    <s v="Ben Macintyre"/>
    <s v="Macintyre, Ben"/>
    <m/>
    <n v="0"/>
    <n v="4.5199999999999996"/>
    <n v="4.5199999999999996"/>
    <s v="Signal"/>
    <s v="Hardcover"/>
    <x v="1"/>
    <n v="384"/>
    <n v="0"/>
    <n v="2018"/>
    <n v="2018"/>
    <m/>
    <d v="2021-02-05T00:00:00"/>
    <s v="to-read"/>
    <s v="to-read (#52)"/>
    <x v="1"/>
    <n v="0"/>
    <n v="0"/>
    <x v="0"/>
  </r>
  <r>
    <s v="The Wright Brothers"/>
    <s v="David McCullough"/>
    <s v="McCullough, David"/>
    <m/>
    <n v="4"/>
    <n v="4.17"/>
    <n v="4.085"/>
    <s v="Simon &amp; Schuster"/>
    <s v="Hardcover"/>
    <x v="1"/>
    <n v="320"/>
    <n v="320"/>
    <n v="2015"/>
    <n v="2015"/>
    <d v="2021-01-21T00:00:00"/>
    <d v="2021-01-07T00:00:00"/>
    <m/>
    <m/>
    <x v="0"/>
    <n v="1"/>
    <n v="0"/>
    <x v="0"/>
  </r>
  <r>
    <s v="In the Garden of Beasts: Love, Terror, and an American Family in Hitler's Berlin"/>
    <s v="Erik Larson"/>
    <s v="Larson, Erik"/>
    <m/>
    <n v="0"/>
    <n v="3.89"/>
    <n v="3.89"/>
    <s v="Crown"/>
    <s v="Hardcover"/>
    <x v="1"/>
    <n v="448"/>
    <n v="0"/>
    <n v="2011"/>
    <n v="2011"/>
    <m/>
    <d v="2021-01-19T00:00:00"/>
    <s v="to-read"/>
    <s v="to-read (#51)"/>
    <x v="1"/>
    <n v="0"/>
    <n v="0"/>
    <x v="0"/>
  </r>
  <r>
    <s v="The Second World War"/>
    <s v="Antony Beevor"/>
    <s v="Beevor, Antony"/>
    <m/>
    <n v="0"/>
    <n v="4.3899999999999997"/>
    <n v="4.3899999999999997"/>
    <s v="Little, Brown and Company"/>
    <s v="Hardcover"/>
    <x v="3"/>
    <n v="863"/>
    <n v="0"/>
    <n v="2012"/>
    <n v="2012"/>
    <m/>
    <d v="2021-01-19T00:00:00"/>
    <s v="to-read"/>
    <s v="to-read (#50)"/>
    <x v="1"/>
    <n v="0"/>
    <n v="0"/>
    <x v="0"/>
  </r>
  <r>
    <s v="A Short History of England: The Glorious Story of a Rowdy Nation"/>
    <s v="Simon Jenkins"/>
    <s v="Jenkins, Simon"/>
    <m/>
    <n v="4"/>
    <n v="3.77"/>
    <n v="3.8849999999999998"/>
    <s v="PublicAffairs"/>
    <s v="Paperback"/>
    <x v="1"/>
    <n v="336"/>
    <n v="336"/>
    <n v="2013"/>
    <n v="2011"/>
    <d v="2019-09-01T00:00:00"/>
    <d v="2020-12-03T00:00:00"/>
    <m/>
    <m/>
    <x v="0"/>
    <n v="1"/>
    <n v="0"/>
    <x v="0"/>
  </r>
  <r>
    <s v="Peter Pan"/>
    <s v="J.M. Barrie"/>
    <s v="Barrie, J.M."/>
    <s v="Michael Hague"/>
    <n v="4"/>
    <n v="4.04"/>
    <n v="4.0199999999999996"/>
    <s v="Henry Holt and Co."/>
    <s v="Hardcover"/>
    <x v="0"/>
    <n v="155"/>
    <n v="155"/>
    <n v="2003"/>
    <n v="1911"/>
    <d v="2016-12-01T00:00:00"/>
    <d v="2020-12-02T00:00:00"/>
    <m/>
    <m/>
    <x v="0"/>
    <n v="1"/>
    <n v="0"/>
    <x v="0"/>
  </r>
  <r>
    <s v="American Moonshot: John F. Kennedy and the Great Space Race"/>
    <s v="Douglas Brinkley"/>
    <s v="Brinkley, Douglas"/>
    <m/>
    <n v="5"/>
    <n v="4.17"/>
    <n v="4.585"/>
    <s v="Harper"/>
    <s v="ebook"/>
    <x v="2"/>
    <n v="576"/>
    <n v="576"/>
    <n v="2019"/>
    <n v="2019"/>
    <d v="2019-07-01T00:00:00"/>
    <d v="2020-12-02T00:00:00"/>
    <m/>
    <m/>
    <x v="0"/>
    <n v="1"/>
    <n v="0"/>
    <x v="0"/>
  </r>
  <r>
    <s v="The Fellowship of the Ring (The Lord of the Rings, #1)"/>
    <s v="J.R.R. Tolkien"/>
    <s v="Tolkien, J.R.R."/>
    <m/>
    <n v="5"/>
    <n v="4.4000000000000004"/>
    <n v="4.7"/>
    <s v="Ballantine Books"/>
    <s v="Mass Market Paperback"/>
    <x v="2"/>
    <n v="527"/>
    <n v="527"/>
    <n v="1973"/>
    <n v="1954"/>
    <d v="2020-07-01T00:00:00"/>
    <d v="2020-12-02T00:00:00"/>
    <m/>
    <m/>
    <x v="0"/>
    <n v="1"/>
    <n v="0"/>
    <x v="0"/>
  </r>
  <r>
    <s v="The Ghost Ship of Brooklyn: An Untold Story of the American Revolution"/>
    <s v="Robert P.  Watson"/>
    <s v="Watson, Robert P."/>
    <m/>
    <n v="3"/>
    <n v="3.74"/>
    <n v="3.37"/>
    <s v="Grand Central Publishing"/>
    <s v="Hardcover"/>
    <x v="1"/>
    <n v="312"/>
    <n v="312"/>
    <n v="2017"/>
    <n v="2017"/>
    <d v="2020-05-01T00:00:00"/>
    <d v="2020-12-02T00:00:00"/>
    <m/>
    <m/>
    <x v="0"/>
    <n v="1"/>
    <n v="0"/>
    <x v="0"/>
  </r>
  <r>
    <s v="The Song of Achilles"/>
    <s v="Madeline Miller"/>
    <s v="Miller, Madeline"/>
    <m/>
    <n v="4"/>
    <n v="4.3099999999999996"/>
    <n v="4.1549999999999994"/>
    <s v="Bloomsbury Publishing"/>
    <s v="Hardcover"/>
    <x v="1"/>
    <n v="352"/>
    <n v="352"/>
    <n v="2011"/>
    <n v="2011"/>
    <d v="2020-05-01T00:00:00"/>
    <d v="2020-12-02T00:00:00"/>
    <m/>
    <m/>
    <x v="0"/>
    <n v="1"/>
    <n v="0"/>
    <x v="0"/>
  </r>
  <r>
    <s v="The Return of the King (The Lord of the Rings, #3)"/>
    <s v="J.R.R. Tolkien"/>
    <s v="Tolkien, J.R.R."/>
    <m/>
    <n v="5"/>
    <n v="4.57"/>
    <n v="4.7850000000000001"/>
    <s v="Ballantine Books"/>
    <s v="Mass Market Paperback"/>
    <x v="1"/>
    <n v="385"/>
    <n v="385"/>
    <n v="1974"/>
    <n v="1955"/>
    <d v="2020-10-01T00:00:00"/>
    <d v="2020-12-02T00:00:00"/>
    <m/>
    <m/>
    <x v="0"/>
    <n v="1"/>
    <n v="0"/>
    <x v="0"/>
  </r>
  <r>
    <s v="The Two Towers (The Lord of the Rings, #2)"/>
    <s v="J.R.R. Tolkien"/>
    <s v="Tolkien, J.R.R."/>
    <m/>
    <n v="4"/>
    <n v="4.49"/>
    <n v="4.2450000000000001"/>
    <s v="Ballantine Books"/>
    <s v="Mass Market Paperback"/>
    <x v="1"/>
    <n v="447"/>
    <n v="447"/>
    <n v="1973"/>
    <n v="1954"/>
    <d v="2020-08-01T00:00:00"/>
    <d v="2020-12-02T00:00:00"/>
    <m/>
    <m/>
    <x v="0"/>
    <n v="1"/>
    <n v="0"/>
    <x v="0"/>
  </r>
  <r>
    <s v="Basketball: A Love Story"/>
    <s v="Jackie MacMullan"/>
    <s v="MacMullan, Jackie"/>
    <s v="Rafe Bartholomew, Dan Klores"/>
    <n v="4"/>
    <n v="4.1900000000000004"/>
    <n v="4.0950000000000006"/>
    <s v="Books on Tape"/>
    <s v="Audio CD"/>
    <x v="1"/>
    <n v="448"/>
    <n v="448"/>
    <n v="2018"/>
    <n v="2018"/>
    <d v="2020-02-01T00:00:00"/>
    <d v="2020-12-02T00:00:00"/>
    <m/>
    <m/>
    <x v="0"/>
    <n v="1"/>
    <n v="0"/>
    <x v="0"/>
  </r>
  <r>
    <s v="Adventures in the Screen Trade: A Personal View of Hollywood and Screenwriting"/>
    <s v="William Goldman"/>
    <s v="Goldman, William"/>
    <m/>
    <n v="5"/>
    <n v="4.12"/>
    <n v="4.5600000000000005"/>
    <s v="Grand Central Publishing"/>
    <s v="Paperback"/>
    <x v="2"/>
    <n v="608"/>
    <n v="608"/>
    <n v="1989"/>
    <n v="1983"/>
    <d v="2020-04-01T00:00:00"/>
    <d v="2020-12-02T00:00:00"/>
    <m/>
    <m/>
    <x v="0"/>
    <n v="1"/>
    <n v="0"/>
    <x v="0"/>
  </r>
  <r>
    <s v="The Splendid and the Vile: A Saga of Churchill, Family, and Defiance During the Blitz"/>
    <s v="Erik Larson"/>
    <s v="Larson, Erik"/>
    <m/>
    <n v="5"/>
    <n v="4.3"/>
    <n v="4.6500000000000004"/>
    <s v="Crown "/>
    <s v="Kindle Edition"/>
    <x v="2"/>
    <n v="546"/>
    <n v="546"/>
    <n v="2020"/>
    <n v="2020"/>
    <d v="2020-03-01T00:00:00"/>
    <d v="2020-12-02T00:00:00"/>
    <m/>
    <m/>
    <x v="0"/>
    <n v="1"/>
    <n v="0"/>
    <x v="0"/>
  </r>
  <r>
    <n v="1776"/>
    <s v="David McCullough"/>
    <s v="McCullough, David"/>
    <m/>
    <n v="5"/>
    <n v="4.0999999999999996"/>
    <n v="4.55"/>
    <s v="Simon  Schuster"/>
    <s v="Paperback"/>
    <x v="1"/>
    <n v="386"/>
    <n v="386"/>
    <n v="2006"/>
    <n v="2005"/>
    <d v="2021-01-09T00:00:00"/>
    <d v="2020-12-02T00:00:00"/>
    <m/>
    <m/>
    <x v="0"/>
    <n v="1"/>
    <n v="0"/>
    <x v="0"/>
  </r>
  <r>
    <n v="1984"/>
    <s v="George Orwell"/>
    <s v="Orwell, George"/>
    <m/>
    <n v="0"/>
    <n v="4.2"/>
    <n v="4.2"/>
    <s v="Houghton Mifflin Harcourt"/>
    <s v="ebook"/>
    <x v="1"/>
    <n v="298"/>
    <n v="0"/>
    <n v="2013"/>
    <n v="1949"/>
    <m/>
    <d v="2021-01-09T00:00:00"/>
    <s v="to-read"/>
    <s v="to-read (#49)"/>
    <x v="1"/>
    <n v="0"/>
    <n v="0"/>
    <x v="0"/>
  </r>
  <r>
    <s v="From the Earth to the Moon"/>
    <s v="Jules Verne"/>
    <s v="Verne, Jules"/>
    <m/>
    <n v="0"/>
    <n v="3.76"/>
    <n v="3.76"/>
    <s v="Aegypan"/>
    <s v="Paperback"/>
    <x v="0"/>
    <n v="136"/>
    <n v="0"/>
    <n v="2006"/>
    <n v="1865"/>
    <m/>
    <d v="2021-01-09T00:00:00"/>
    <s v="to-read"/>
    <s v="to-read (#48)"/>
    <x v="1"/>
    <n v="0"/>
    <n v="0"/>
    <x v="0"/>
  </r>
  <r>
    <s v="Gulliverâ€™s Travels"/>
    <s v="Jonathan Swift"/>
    <s v="Swift, Jonathan"/>
    <s v="Robert DeMaria Jr."/>
    <n v="0"/>
    <n v="3.59"/>
    <n v="3.59"/>
    <s v="Penguin"/>
    <s v="Paperback"/>
    <x v="1"/>
    <n v="306"/>
    <n v="0"/>
    <n v="2017"/>
    <n v="1726"/>
    <m/>
    <d v="2021-01-09T00:00:00"/>
    <s v="to-read"/>
    <s v="to-read (#47)"/>
    <x v="1"/>
    <n v="0"/>
    <n v="0"/>
    <x v="0"/>
  </r>
  <r>
    <s v="The Adventures of Huckleberry Finn"/>
    <s v="Mark Twain"/>
    <s v="Twain, Mark"/>
    <s v="Walter Trier, John Seelye, E.W. Kemble, Guy Cardwell, William Little Hughes, Tom Wilson"/>
    <n v="0"/>
    <n v="3.83"/>
    <n v="3.83"/>
    <s v="Penguin Classics"/>
    <s v="Paperback"/>
    <x v="1"/>
    <n v="327"/>
    <n v="0"/>
    <n v="2002"/>
    <n v="1884"/>
    <m/>
    <d v="2021-01-09T00:00:00"/>
    <s v="to-read"/>
    <s v="to-read (#46)"/>
    <x v="1"/>
    <n v="0"/>
    <n v="0"/>
    <x v="0"/>
  </r>
  <r>
    <s v="The Swiss Family Robinson"/>
    <s v="Johann David Wyss"/>
    <s v="Wyss, Johann David"/>
    <s v="Arthur Pober, Scott McKowen"/>
    <n v="0"/>
    <n v="3.91"/>
    <n v="3.91"/>
    <s v="Sterling"/>
    <s v="Hardcover"/>
    <x v="1"/>
    <n v="345"/>
    <n v="0"/>
    <n v="2006"/>
    <n v="1812"/>
    <m/>
    <d v="2021-01-09T00:00:00"/>
    <s v="to-read"/>
    <s v="to-read (#45)"/>
    <x v="1"/>
    <n v="0"/>
    <n v="0"/>
    <x v="0"/>
  </r>
  <r>
    <s v="Journey to the Center of the Earth"/>
    <s v="Jules Verne"/>
    <s v="Verne, Jules"/>
    <s v="Lowell Bair, Kim Stanley Robinson"/>
    <n v="0"/>
    <n v="3.85"/>
    <n v="3.85"/>
    <s v="Bantam"/>
    <s v="Mass Market Paperback"/>
    <x v="0"/>
    <n v="240"/>
    <n v="0"/>
    <n v="1991"/>
    <n v="1864"/>
    <m/>
    <d v="2021-01-09T00:00:00"/>
    <s v="to-read"/>
    <s v="to-read (#44)"/>
    <x v="1"/>
    <n v="0"/>
    <n v="0"/>
    <x v="0"/>
  </r>
  <r>
    <s v="Twenty Thousand Leagues Under the Sea (Captain Nemo, #2)"/>
    <s v="Jules Verne"/>
    <s v="Verne, Jules"/>
    <s v="Anthony Bonner"/>
    <n v="0"/>
    <n v="3.89"/>
    <n v="3.89"/>
    <s v="Barnes &amp; Noble"/>
    <s v="Hardcover"/>
    <x v="1"/>
    <n v="269"/>
    <n v="0"/>
    <n v="2002"/>
    <n v="1869"/>
    <m/>
    <d v="2021-01-09T00:00:00"/>
    <s v="to-read"/>
    <s v="to-read (#43)"/>
    <x v="1"/>
    <n v="0"/>
    <n v="0"/>
    <x v="0"/>
  </r>
  <r>
    <s v="The Adventures of Tom Sawyer"/>
    <s v="Mark Twain"/>
    <s v="Twain, Mark"/>
    <s v="Guy Cardwell, John Seelye, Mark Hallaq, Amanda Lee"/>
    <n v="0"/>
    <n v="3.92"/>
    <n v="3.92"/>
    <s v="Penguin Classics"/>
    <s v="Paperback"/>
    <x v="0"/>
    <n v="244"/>
    <n v="0"/>
    <n v="2006"/>
    <n v="1876"/>
    <m/>
    <d v="2021-01-09T00:00:00"/>
    <s v="to-read"/>
    <s v="to-read (#41)"/>
    <x v="1"/>
    <n v="0"/>
    <n v="0"/>
    <x v="0"/>
  </r>
  <r>
    <s v="Treasure Island"/>
    <s v="Robert Louis Stevenson"/>
    <s v="Stevenson, Robert Louis"/>
    <s v="N.C. Wyeth"/>
    <n v="0"/>
    <n v="3.85"/>
    <n v="3.85"/>
    <s v="Kingfisher"/>
    <s v="Hardcover"/>
    <x v="1"/>
    <n v="352"/>
    <n v="0"/>
    <n v="2001"/>
    <n v="1882"/>
    <m/>
    <d v="2021-01-09T00:00:00"/>
    <s v="to-read"/>
    <s v="to-read (#40)"/>
    <x v="1"/>
    <n v="0"/>
    <n v="0"/>
    <x v="0"/>
  </r>
  <r>
    <s v="The Merry Adventures of Robin Hood"/>
    <s v="Howard Pyle"/>
    <s v="Pyle, Howard"/>
    <m/>
    <n v="0"/>
    <n v="4.07"/>
    <n v="4.07"/>
    <s v="1st World Library - Literary Society"/>
    <s v="Paperback"/>
    <x v="1"/>
    <n v="398"/>
    <n v="0"/>
    <n v="2004"/>
    <n v="1883"/>
    <m/>
    <d v="2021-01-09T00:00:00"/>
    <s v="to-read"/>
    <s v="to-read (#39)"/>
    <x v="1"/>
    <n v="0"/>
    <n v="0"/>
    <x v="0"/>
  </r>
  <r>
    <s v="The Story of King Arthur and His Knights"/>
    <s v="Howard Pyle"/>
    <s v="Pyle, Howard"/>
    <s v="John F. Plummer"/>
    <n v="0"/>
    <n v="3.97"/>
    <n v="3.97"/>
    <s v="Signet"/>
    <s v="Mass Market Paperback"/>
    <x v="1"/>
    <n v="416"/>
    <n v="0"/>
    <n v="2006"/>
    <n v="1903"/>
    <m/>
    <d v="2021-01-09T00:00:00"/>
    <s v="to-read"/>
    <s v="to-read (#38)"/>
    <x v="1"/>
    <n v="0"/>
    <n v="0"/>
    <x v="0"/>
  </r>
  <r>
    <s v="Gunslinger: The Remarkable, Improbable, Iconic Life of Brett Favre"/>
    <s v="Jeff Pearlman"/>
    <s v="Pearlman, Jeff"/>
    <m/>
    <n v="0"/>
    <n v="4.21"/>
    <n v="4.21"/>
    <s v="Houghton Mifflin Harcourt"/>
    <s v="Hardcover"/>
    <x v="1"/>
    <n v="448"/>
    <n v="0"/>
    <n v="2016"/>
    <n v="2016"/>
    <m/>
    <d v="2021-01-09T00:00:00"/>
    <s v="to-read"/>
    <s v="to-read (#37)"/>
    <x v="1"/>
    <n v="0"/>
    <n v="0"/>
    <x v="0"/>
  </r>
  <r>
    <s v="A Tale of Two Cities"/>
    <s v="Charles Dickens"/>
    <s v="Dickens, Charles"/>
    <s v="Richard Maxwell"/>
    <n v="0"/>
    <n v="3.87"/>
    <n v="3.87"/>
    <s v="Penguin Books"/>
    <s v="Paperback"/>
    <x v="1"/>
    <n v="489"/>
    <n v="0"/>
    <n v="2003"/>
    <n v="1859"/>
    <m/>
    <d v="2021-01-09T00:00:00"/>
    <s v="to-read"/>
    <s v="to-read (#36)"/>
    <x v="1"/>
    <n v="0"/>
    <n v="0"/>
    <x v="0"/>
  </r>
  <r>
    <s v="The War of the Worlds"/>
    <s v="H.G. Wells"/>
    <s v="Wells, H.G."/>
    <s v="Arthur C. Clarke"/>
    <n v="0"/>
    <n v="3.83"/>
    <n v="3.83"/>
    <s v="Random House Publishing Group"/>
    <s v="Paperback"/>
    <x v="0"/>
    <n v="192"/>
    <n v="0"/>
    <n v="2002"/>
    <n v="1898"/>
    <m/>
    <d v="2021-01-09T00:00:00"/>
    <s v="to-read"/>
    <s v="to-read (#35)"/>
    <x v="1"/>
    <n v="0"/>
    <n v="0"/>
    <x v="0"/>
  </r>
  <r>
    <s v="Inferno: The World at War, 1939-1945"/>
    <s v="Max Hastings"/>
    <s v="Hastings, Max"/>
    <m/>
    <n v="0"/>
    <n v="4.3499999999999996"/>
    <n v="4.3499999999999996"/>
    <s v="Knopf"/>
    <s v="Hardcover"/>
    <x v="2"/>
    <n v="729"/>
    <n v="0"/>
    <n v="2011"/>
    <n v="2011"/>
    <m/>
    <d v="2021-01-09T00:00:00"/>
    <s v="to-read"/>
    <s v="to-read (#34)"/>
    <x v="1"/>
    <n v="0"/>
    <n v="0"/>
    <x v="0"/>
  </r>
  <r>
    <s v="A Dance with Dragons (A Song of Ice and Fire, #5)"/>
    <s v="George R.R. Martin"/>
    <s v="Martin, George R.R."/>
    <m/>
    <n v="0"/>
    <n v="4.34"/>
    <n v="4.34"/>
    <s v="Bantam"/>
    <s v="Kindle Edition"/>
    <x v="3"/>
    <n v="1125"/>
    <n v="0"/>
    <n v="2011"/>
    <n v="2011"/>
    <m/>
    <d v="2021-01-09T00:00:00"/>
    <s v="to-read"/>
    <s v="to-read (#33)"/>
    <x v="1"/>
    <n v="0"/>
    <n v="0"/>
    <x v="0"/>
  </r>
  <r>
    <s v="A Feast for Crows (A Song of Ice and Fire, #4)"/>
    <s v="George R.R. Martin"/>
    <s v="Martin, George R.R."/>
    <m/>
    <n v="0"/>
    <n v="4.17"/>
    <n v="4.17"/>
    <s v="Bantam Books"/>
    <s v="Mass Market Paperback"/>
    <x v="3"/>
    <n v="1060"/>
    <n v="0"/>
    <n v="2011"/>
    <n v="2005"/>
    <m/>
    <d v="2021-01-09T00:00:00"/>
    <s v="to-read"/>
    <s v="to-read (#32)"/>
    <x v="1"/>
    <n v="0"/>
    <n v="0"/>
    <x v="0"/>
  </r>
  <r>
    <s v="A Storm of Swords (A Song of Ice and Fire, #3)"/>
    <s v="George R.R. Martin"/>
    <s v="Martin, George R.R."/>
    <m/>
    <n v="0"/>
    <n v="4.55"/>
    <n v="4.55"/>
    <s v="Bantam"/>
    <s v="Mass Market Paperback"/>
    <x v="3"/>
    <n v="1177"/>
    <n v="0"/>
    <n v="2003"/>
    <n v="2000"/>
    <m/>
    <d v="2021-01-09T00:00:00"/>
    <s v="to-read"/>
    <s v="to-read (#31)"/>
    <x v="1"/>
    <n v="0"/>
    <n v="0"/>
    <x v="0"/>
  </r>
  <r>
    <s v="A Clash of Kings  (A Song of Ice and Fire, #2)"/>
    <s v="George R.R. Martin"/>
    <s v="Martin, George R.R."/>
    <m/>
    <n v="0"/>
    <n v="4.42"/>
    <n v="4.42"/>
    <s v="Random House Worlds"/>
    <s v="Paperback"/>
    <x v="3"/>
    <n v="1009"/>
    <n v="0"/>
    <n v="2002"/>
    <n v="1998"/>
    <m/>
    <d v="2021-01-09T00:00:00"/>
    <s v="to-read"/>
    <s v="to-read (#30)"/>
    <x v="1"/>
    <n v="0"/>
    <n v="0"/>
    <x v="0"/>
  </r>
  <r>
    <s v="A Game of Thrones (A Song of Ice and Fire, #1)"/>
    <s v="George R.R. Martin"/>
    <s v="Martin, George R.R."/>
    <m/>
    <n v="0"/>
    <n v="4.45"/>
    <n v="4.45"/>
    <s v="Bantam"/>
    <s v="Mass Market Paperback"/>
    <x v="3"/>
    <n v="835"/>
    <n v="0"/>
    <n v="2005"/>
    <n v="1996"/>
    <m/>
    <d v="2021-01-09T00:00:00"/>
    <s v="to-read"/>
    <s v="to-read (#29)"/>
    <x v="1"/>
    <n v="0"/>
    <n v="0"/>
    <x v="0"/>
  </r>
  <r>
    <s v="Thirteen Months to Go: The Creation of the Empire State Building"/>
    <s v="Geraldine B. Wagner"/>
    <s v="Wagner, Geraldine B."/>
    <m/>
    <n v="0"/>
    <n v="3.84"/>
    <n v="3.84"/>
    <s v="Thunder Bay Pr"/>
    <s v="Hardcover"/>
    <x v="0"/>
    <n v="160"/>
    <n v="0"/>
    <n v="2003"/>
    <n v="2004"/>
    <m/>
    <d v="2021-01-06T00:00:00"/>
    <s v="to-read"/>
    <s v="to-read (#28)"/>
    <x v="1"/>
    <n v="0"/>
    <n v="0"/>
    <x v="0"/>
  </r>
  <r>
    <s v="The British Are Coming: The War for America, Lexington to Princeton, 1775-1777"/>
    <s v="Rick Atkinson"/>
    <s v="Atkinson, Rick"/>
    <s v="John Sterling"/>
    <n v="0"/>
    <n v="4.42"/>
    <n v="4.42"/>
    <s v="Henry Holt and Co."/>
    <s v="Hardcover"/>
    <x v="3"/>
    <n v="776"/>
    <n v="0"/>
    <n v="2019"/>
    <n v="2019"/>
    <m/>
    <d v="2021-01-06T00:00:00"/>
    <s v="to-read"/>
    <s v="to-read (#27)"/>
    <x v="1"/>
    <n v="0"/>
    <n v="0"/>
    <x v="0"/>
  </r>
  <r>
    <s v="Titan: The Life of John D. Rockefeller, Sr."/>
    <s v="Ron Chernow"/>
    <s v="Chernow, Ron"/>
    <m/>
    <n v="0"/>
    <n v="4.17"/>
    <n v="4.17"/>
    <s v="Vintage"/>
    <s v="Paperback"/>
    <x v="3"/>
    <n v="832"/>
    <n v="0"/>
    <n v="2004"/>
    <n v="1998"/>
    <m/>
    <d v="2021-01-06T00:00:00"/>
    <s v="to-read"/>
    <s v="to-read (#26)"/>
    <x v="1"/>
    <n v="0"/>
    <n v="0"/>
    <x v="0"/>
  </r>
  <r>
    <s v="Jaws (Jaws, #1)"/>
    <s v="Peter Benchley"/>
    <s v="Benchley, Peter"/>
    <m/>
    <n v="0"/>
    <n v="3.95"/>
    <n v="3.95"/>
    <s v="Random House"/>
    <s v="Hardcover"/>
    <x v="1"/>
    <n v="368"/>
    <n v="0"/>
    <n v="2005"/>
    <n v="1974"/>
    <m/>
    <d v="2020-12-03T00:00:00"/>
    <s v="to-read"/>
    <s v="to-read (#25)"/>
    <x v="1"/>
    <n v="0"/>
    <n v="0"/>
    <x v="0"/>
  </r>
  <r>
    <s v="The Breaks of the Game"/>
    <s v="David Halberstam"/>
    <s v="Halberstam, David"/>
    <m/>
    <n v="0"/>
    <n v="4.21"/>
    <n v="4.21"/>
    <s v="Ballantine Books"/>
    <s v="Mass Market Paperback"/>
    <x v="1"/>
    <n v="362"/>
    <n v="0"/>
    <n v="1983"/>
    <n v="1981"/>
    <m/>
    <d v="2020-12-03T00:00:00"/>
    <s v="to-read"/>
    <s v="to-read (#24)"/>
    <x v="1"/>
    <n v="0"/>
    <n v="0"/>
    <x v="0"/>
  </r>
  <r>
    <s v="Moneyball"/>
    <s v="Michael   Lewis"/>
    <s v="Lewis, Michael"/>
    <m/>
    <n v="0"/>
    <n v="4.2699999999999996"/>
    <n v="4.2699999999999996"/>
    <s v="W. W. Norton &amp; Company"/>
    <s v="Paperback"/>
    <x v="1"/>
    <n v="317"/>
    <n v="0"/>
    <n v="2004"/>
    <n v="2003"/>
    <m/>
    <d v="2020-12-03T00:00:00"/>
    <s v="to-read"/>
    <s v="to-read (#23)"/>
    <x v="1"/>
    <n v="0"/>
    <n v="0"/>
    <x v="0"/>
  </r>
  <r>
    <s v="When the Garden Was Eden: Clyde, the Captain, Dollar Bill, and the Glory Days of the New York Knicks"/>
    <s v="Harvey Araton"/>
    <s v="Araton, Harvey"/>
    <m/>
    <n v="0"/>
    <n v="4.1900000000000004"/>
    <n v="4.1900000000000004"/>
    <s v="Harper"/>
    <s v="Hardcover"/>
    <x v="1"/>
    <n v="368"/>
    <n v="0"/>
    <n v="2011"/>
    <n v="2011"/>
    <m/>
    <d v="2020-12-03T00:00:00"/>
    <s v="to-read"/>
    <s v="to-read (#22)"/>
    <x v="1"/>
    <n v="0"/>
    <n v="0"/>
    <x v="0"/>
  </r>
  <r>
    <s v="The Immortal Life of Henrietta Lacks"/>
    <s v="Rebecca Skloot"/>
    <s v="Skloot, Rebecca"/>
    <m/>
    <n v="3"/>
    <n v="4.12"/>
    <n v="3.56"/>
    <s v="Crown Publishing Group"/>
    <s v="Hardcover"/>
    <x v="1"/>
    <n v="370"/>
    <n v="370"/>
    <n v="2010"/>
    <n v="2010"/>
    <m/>
    <d v="2020-12-03T00:00:00"/>
    <m/>
    <m/>
    <x v="0"/>
    <n v="1"/>
    <n v="0"/>
    <x v="0"/>
  </r>
  <r>
    <s v="Macbeth"/>
    <s v="William Shakespeare"/>
    <s v="Shakespeare, William"/>
    <m/>
    <n v="4"/>
    <n v="3.89"/>
    <n v="3.9450000000000003"/>
    <s v="Simon &amp; Schuster"/>
    <s v="Mass Market Paperback"/>
    <x v="0"/>
    <n v="249"/>
    <n v="249"/>
    <n v="2013"/>
    <n v="1623"/>
    <m/>
    <d v="2020-12-03T00:00:00"/>
    <m/>
    <m/>
    <x v="0"/>
    <n v="1"/>
    <n v="0"/>
    <x v="0"/>
  </r>
  <r>
    <s v="The Metamorphosis"/>
    <s v="Franz Kafka"/>
    <s v="Kafka, Franz"/>
    <s v="Stanley Corngold"/>
    <n v="2"/>
    <n v="3.89"/>
    <n v="2.9450000000000003"/>
    <s v="Bantam Classics"/>
    <s v="Mass Market Paperback"/>
    <x v="0"/>
    <n v="201"/>
    <n v="201"/>
    <n v="1972"/>
    <n v="1915"/>
    <m/>
    <d v="2020-12-03T00:00:00"/>
    <m/>
    <m/>
    <x v="0"/>
    <n v="1"/>
    <n v="0"/>
    <x v="0"/>
  </r>
  <r>
    <s v="The Witches"/>
    <s v="Roald Dahl"/>
    <s v="Dahl, Roald"/>
    <s v="Quentin Blake"/>
    <n v="3"/>
    <n v="4.18"/>
    <n v="3.59"/>
    <s v="Scholastic Inc."/>
    <s v="Paperback"/>
    <x v="0"/>
    <n v="208"/>
    <n v="208"/>
    <n v="1997"/>
    <n v="1981"/>
    <m/>
    <d v="2020-12-03T00:00:00"/>
    <m/>
    <m/>
    <x v="0"/>
    <n v="1"/>
    <n v="0"/>
    <x v="0"/>
  </r>
  <r>
    <s v="Charlie and the Great Glass Elevator (Charlie Bucket, #2)"/>
    <s v="Roald Dahl"/>
    <s v="Dahl, Roald"/>
    <s v="Quentin Blake"/>
    <n v="2"/>
    <n v="3.68"/>
    <n v="2.84"/>
    <s v="Viking Books for Young Readers"/>
    <s v="Paperback"/>
    <x v="0"/>
    <n v="159"/>
    <n v="159"/>
    <n v="2005"/>
    <n v="1972"/>
    <m/>
    <d v="2020-12-03T00:00:00"/>
    <m/>
    <m/>
    <x v="0"/>
    <n v="1"/>
    <n v="0"/>
    <x v="0"/>
  </r>
  <r>
    <s v="Tuck Everlasting"/>
    <s v="Natalie Babbitt"/>
    <s v="Babbitt, Natalie"/>
    <m/>
    <n v="4"/>
    <n v="3.9"/>
    <n v="3.95"/>
    <s v="Farrar, Straus and Giroux (BYR)"/>
    <s v="Paperback"/>
    <x v="0"/>
    <n v="148"/>
    <n v="148"/>
    <n v="1985"/>
    <n v="1975"/>
    <m/>
    <d v="2020-12-03T00:00:00"/>
    <m/>
    <m/>
    <x v="0"/>
    <n v="1"/>
    <n v="0"/>
    <x v="0"/>
  </r>
  <r>
    <s v="Kon-Tiki"/>
    <s v="Thor Heyerdahl"/>
    <s v="Heyerdahl, Thor"/>
    <m/>
    <n v="0"/>
    <n v="4.16"/>
    <n v="4.16"/>
    <s v="Rand McNally"/>
    <s v="Paperback"/>
    <x v="0"/>
    <n v="240"/>
    <n v="0"/>
    <n v="1990"/>
    <n v="1948"/>
    <m/>
    <d v="2020-12-03T00:00:00"/>
    <s v="to-read"/>
    <s v="to-read (#21)"/>
    <x v="1"/>
    <n v="0"/>
    <n v="0"/>
    <x v="0"/>
  </r>
  <r>
    <s v="Into Thin Air: A Personal Account of the Mt. Everest Disaster"/>
    <s v="Jon Krakauer"/>
    <s v="Krakauer, Jon"/>
    <m/>
    <n v="0"/>
    <n v="4.25"/>
    <n v="4.25"/>
    <s v="Anchor Books"/>
    <s v="Paperback"/>
    <x v="1"/>
    <n v="368"/>
    <n v="0"/>
    <n v="1999"/>
    <n v="1997"/>
    <m/>
    <d v="2020-12-03T00:00:00"/>
    <s v="to-read"/>
    <s v="to-read (#20)"/>
    <x v="1"/>
    <n v="0"/>
    <n v="0"/>
    <x v="0"/>
  </r>
  <r>
    <s v="The Selfish Gene"/>
    <s v="Richard Dawkins"/>
    <s v="Dawkins, Richard"/>
    <m/>
    <n v="4"/>
    <n v="4.16"/>
    <n v="4.08"/>
    <s v="Oxford University Press"/>
    <s v="Paperback"/>
    <x v="1"/>
    <n v="360"/>
    <n v="360"/>
    <n v="2006"/>
    <n v="1976"/>
    <m/>
    <d v="2020-12-03T00:00:00"/>
    <m/>
    <m/>
    <x v="0"/>
    <n v="1"/>
    <n v="0"/>
    <x v="0"/>
  </r>
  <r>
    <s v="A Christmas Carol"/>
    <s v="Charles Dickens"/>
    <s v="Dickens, Charles"/>
    <s v="Joe L. Wheeler"/>
    <n v="4"/>
    <n v="4.09"/>
    <n v="4.0449999999999999"/>
    <s v="Bethany House Publishers "/>
    <s v="Paperback"/>
    <x v="0"/>
    <n v="184"/>
    <n v="184"/>
    <n v="1999"/>
    <n v="1843"/>
    <m/>
    <d v="2020-12-03T00:00:00"/>
    <m/>
    <m/>
    <x v="0"/>
    <n v="1"/>
    <n v="0"/>
    <x v="0"/>
  </r>
  <r>
    <s v="A Peopleâ€™s History of the United States: 1492 - Present"/>
    <s v="Howard Zinn"/>
    <s v="Zinn, Howard"/>
    <m/>
    <n v="0"/>
    <n v="4.08"/>
    <n v="4.08"/>
    <s v="Harper Perennial"/>
    <s v="Paperback"/>
    <x v="2"/>
    <n v="729"/>
    <n v="0"/>
    <n v="1995"/>
    <n v="1980"/>
    <m/>
    <d v="2020-12-03T00:00:00"/>
    <s v="to-read"/>
    <s v="to-read (#19)"/>
    <x v="1"/>
    <n v="0"/>
    <n v="0"/>
    <x v="0"/>
  </r>
  <r>
    <s v="Rip Van Winkle and The legend of Sleepy Hollow"/>
    <s v="Washington Irving"/>
    <s v="Irving, Washington"/>
    <s v="Alan  Hines"/>
    <n v="0"/>
    <n v="3.81"/>
    <n v="3.81"/>
    <s v="Oxford University Press"/>
    <m/>
    <x v="4"/>
    <n v="51"/>
    <n v="0"/>
    <n v="2010"/>
    <n v="1819"/>
    <m/>
    <d v="2020-12-03T00:00:00"/>
    <s v="to-read"/>
    <s v="to-read (#18)"/>
    <x v="1"/>
    <n v="0"/>
    <n v="0"/>
    <x v="0"/>
  </r>
  <r>
    <s v="Black Like Me"/>
    <s v="John Howard Griffin"/>
    <s v="Griffin, John Howard"/>
    <m/>
    <n v="4"/>
    <n v="4.1100000000000003"/>
    <n v="4.0549999999999997"/>
    <s v="Berkley"/>
    <s v="Paperback"/>
    <x v="0"/>
    <n v="208"/>
    <n v="208"/>
    <n v="2003"/>
    <n v="1961"/>
    <m/>
    <d v="2020-12-03T00:00:00"/>
    <m/>
    <m/>
    <x v="0"/>
    <n v="1"/>
    <n v="0"/>
    <x v="0"/>
  </r>
  <r>
    <s v="East of Eden"/>
    <s v="John Steinbeck"/>
    <s v="Steinbeck, John"/>
    <m/>
    <n v="0"/>
    <n v="4.42"/>
    <n v="4.42"/>
    <s v="Penguin Books"/>
    <s v="Paperback"/>
    <x v="2"/>
    <n v="601"/>
    <n v="0"/>
    <n v="2002"/>
    <n v="1952"/>
    <m/>
    <d v="2020-12-03T00:00:00"/>
    <s v="to-read"/>
    <s v="to-read (#17)"/>
    <x v="1"/>
    <n v="0"/>
    <n v="0"/>
    <x v="0"/>
  </r>
  <r>
    <s v="The Time Machine"/>
    <s v="H.G. Wells"/>
    <s v="Wells, H.G."/>
    <s v="Carlo Pagetti, Greg Bear"/>
    <n v="0"/>
    <n v="3.9"/>
    <n v="3.9"/>
    <s v="Signet Classics"/>
    <s v="Paperback"/>
    <x v="0"/>
    <n v="118"/>
    <n v="0"/>
    <n v="2002"/>
    <n v="1895"/>
    <m/>
    <d v="2020-12-03T00:00:00"/>
    <s v="to-read"/>
    <s v="to-read (#16)"/>
    <x v="1"/>
    <n v="0"/>
    <n v="0"/>
    <x v="0"/>
  </r>
  <r>
    <s v="The Princess Bride"/>
    <s v="William Goldman"/>
    <s v="Goldman, William"/>
    <m/>
    <n v="0"/>
    <n v="4.2699999999999996"/>
    <n v="4.2699999999999996"/>
    <s v="Ballantine Books"/>
    <s v="Paperback"/>
    <x v="1"/>
    <n v="429"/>
    <n v="0"/>
    <n v="2003"/>
    <n v="1973"/>
    <m/>
    <d v="2020-12-03T00:00:00"/>
    <s v="to-read"/>
    <s v="to-read (#15)"/>
    <x v="1"/>
    <n v="0"/>
    <n v="0"/>
    <x v="0"/>
  </r>
  <r>
    <s v="Holes (Holes, #1)"/>
    <s v="Louis Sachar"/>
    <s v="Sachar, Louis"/>
    <m/>
    <n v="4"/>
    <n v="4.01"/>
    <n v="4.0049999999999999"/>
    <s v="Scholastic"/>
    <s v="Paperback"/>
    <x v="1"/>
    <n v="272"/>
    <n v="272"/>
    <n v="2000"/>
    <n v="1998"/>
    <m/>
    <d v="2020-12-03T00:00:00"/>
    <m/>
    <m/>
    <x v="0"/>
    <n v="1"/>
    <n v="0"/>
    <x v="0"/>
  </r>
  <r>
    <s v="Candide"/>
    <s v="Voltaire"/>
    <s v="Voltaire, Voltaire"/>
    <s v="Sara Gioacchino Corcos, Don Hagen, Walter Jerrold, Rockwell Kent"/>
    <n v="3"/>
    <n v="3.76"/>
    <n v="3.38"/>
    <s v="Dover Publications, Incorporated"/>
    <s v="Paperback"/>
    <x v="0"/>
    <n v="129"/>
    <n v="129"/>
    <n v="1991"/>
    <n v="1759"/>
    <m/>
    <d v="2020-12-03T00:00:00"/>
    <m/>
    <m/>
    <x v="0"/>
    <n v="1"/>
    <n v="0"/>
    <x v="0"/>
  </r>
  <r>
    <s v="Ethan Frome"/>
    <s v="Edith Wharton"/>
    <s v="Wharton, Edith"/>
    <s v="Anita Shreve, Elizabeth Ammons"/>
    <n v="1"/>
    <n v="3.45"/>
    <n v="2.2250000000000001"/>
    <s v="Penguin Classics"/>
    <s v="Paperback"/>
    <x v="4"/>
    <n v="99"/>
    <n v="99"/>
    <n v="2005"/>
    <n v="1911"/>
    <m/>
    <d v="2020-12-03T00:00:00"/>
    <m/>
    <m/>
    <x v="0"/>
    <n v="1"/>
    <n v="0"/>
    <x v="0"/>
  </r>
  <r>
    <s v="The Stranger"/>
    <s v="Albert Camus"/>
    <s v="Camus, Albert"/>
    <s v="Matthew  Ward"/>
    <n v="3"/>
    <n v="4.03"/>
    <n v="3.5150000000000001"/>
    <s v="Vintage International"/>
    <s v="Paperback"/>
    <x v="0"/>
    <n v="123"/>
    <n v="123"/>
    <n v="1989"/>
    <n v="1942"/>
    <m/>
    <d v="2020-12-03T00:00:00"/>
    <m/>
    <m/>
    <x v="0"/>
    <n v="1"/>
    <n v="0"/>
    <x v="0"/>
  </r>
  <r>
    <s v="Siddhartha"/>
    <s v="Hermann Hesse"/>
    <s v="Hesse, Hermann"/>
    <s v="Zigmantas Ardickas, Hilda Rosner"/>
    <n v="2"/>
    <n v="4.08"/>
    <n v="3.04"/>
    <s v="Bantam Books"/>
    <s v="Mass Market Paperback"/>
    <x v="0"/>
    <n v="152"/>
    <n v="152"/>
    <n v="1981"/>
    <n v="1922"/>
    <m/>
    <d v="2020-12-03T00:00:00"/>
    <m/>
    <m/>
    <x v="0"/>
    <n v="1"/>
    <n v="0"/>
    <x v="0"/>
  </r>
  <r>
    <s v="The Things They Carried"/>
    <s v="Tim O'Brien"/>
    <s v="O'Brien, Tim"/>
    <m/>
    <n v="3"/>
    <n v="4.1399999999999997"/>
    <n v="3.57"/>
    <s v="Broadway"/>
    <s v="Paperback"/>
    <x v="0"/>
    <n v="246"/>
    <n v="246"/>
    <n v="1998"/>
    <n v="1990"/>
    <m/>
    <d v="2020-12-03T00:00:00"/>
    <m/>
    <m/>
    <x v="0"/>
    <n v="1"/>
    <n v="0"/>
    <x v="0"/>
  </r>
  <r>
    <s v="The Awakening"/>
    <s v="Kate Chopin"/>
    <s v="Chopin, Kate"/>
    <m/>
    <n v="3"/>
    <n v="3.68"/>
    <n v="3.34"/>
    <s v="Elibron Classics"/>
    <s v="Paperback"/>
    <x v="0"/>
    <n v="195"/>
    <n v="195"/>
    <n v="2006"/>
    <n v="1899"/>
    <m/>
    <d v="2020-12-03T00:00:00"/>
    <m/>
    <m/>
    <x v="0"/>
    <n v="1"/>
    <n v="0"/>
    <x v="0"/>
  </r>
  <r>
    <s v="Heart of Darkness"/>
    <s v="Joseph Conrad"/>
    <s v="Conrad, Joseph"/>
    <m/>
    <n v="3"/>
    <n v="3.43"/>
    <n v="3.2149999999999999"/>
    <s v="Green Integer"/>
    <s v="Paperback"/>
    <x v="0"/>
    <n v="188"/>
    <n v="188"/>
    <n v="2003"/>
    <n v="1899"/>
    <m/>
    <d v="2020-12-03T00:00:00"/>
    <m/>
    <m/>
    <x v="0"/>
    <n v="1"/>
    <n v="0"/>
    <x v="0"/>
  </r>
  <r>
    <s v="All Quiet on the Western Front"/>
    <s v="Erich Maria Remarque"/>
    <s v="Remarque, Erich Maria"/>
    <s v="Arthur Wesley Wheen"/>
    <n v="0"/>
    <n v="4.09"/>
    <n v="4.09"/>
    <s v="Ballantine Books"/>
    <s v="Mass Market Paperback"/>
    <x v="1"/>
    <n v="296"/>
    <n v="0"/>
    <n v="1987"/>
    <n v="1928"/>
    <m/>
    <d v="2020-12-03T00:00:00"/>
    <s v="to-read"/>
    <s v="to-read (#14)"/>
    <x v="1"/>
    <n v="0"/>
    <n v="0"/>
    <x v="0"/>
  </r>
  <r>
    <s v="The Canterbury Tales"/>
    <s v="Geoffrey Chaucer"/>
    <s v="Chaucer, Geoffrey"/>
    <s v="Nevill Coghill"/>
    <n v="2"/>
    <n v="3.52"/>
    <n v="2.76"/>
    <s v="Penguin Books"/>
    <s v="Paperback"/>
    <x v="2"/>
    <n v="504"/>
    <n v="504"/>
    <n v="2003"/>
    <n v="1400"/>
    <m/>
    <d v="2020-12-03T00:00:00"/>
    <m/>
    <m/>
    <x v="0"/>
    <n v="1"/>
    <n v="0"/>
    <x v="0"/>
  </r>
  <r>
    <s v="The Crucible"/>
    <s v="Arthur Miller"/>
    <s v="Miller, Arthur"/>
    <s v="Christopher W.E. Bigsby"/>
    <n v="2"/>
    <n v="3.61"/>
    <n v="2.8049999999999997"/>
    <s v="Penguin Books"/>
    <s v="Paperback"/>
    <x v="0"/>
    <n v="143"/>
    <n v="143"/>
    <n v="2003"/>
    <n v="1953"/>
    <m/>
    <d v="2020-12-03T00:00:00"/>
    <m/>
    <m/>
    <x v="0"/>
    <n v="1"/>
    <n v="0"/>
    <x v="0"/>
  </r>
  <r>
    <s v="The Giver (The Giver, #1)"/>
    <s v="Lois Lowry"/>
    <s v="Lowry, Lois"/>
    <m/>
    <n v="3"/>
    <n v="4.12"/>
    <n v="3.56"/>
    <s v="Ember"/>
    <s v="Paperback"/>
    <x v="0"/>
    <n v="208"/>
    <n v="208"/>
    <n v="2006"/>
    <n v="1993"/>
    <m/>
    <d v="2020-12-03T00:00:00"/>
    <m/>
    <m/>
    <x v="0"/>
    <n v="1"/>
    <n v="0"/>
    <x v="0"/>
  </r>
  <r>
    <s v="The Odyssey"/>
    <s v="Homer"/>
    <s v="Homer, Homer"/>
    <s v="Robert Fagles, Bernard Knox"/>
    <n v="5"/>
    <n v="3.82"/>
    <n v="4.41"/>
    <s v="Penguin Classics "/>
    <s v="Paperback"/>
    <x v="2"/>
    <n v="541"/>
    <n v="541"/>
    <n v="2006"/>
    <n v="-700"/>
    <m/>
    <d v="2020-12-03T00:00:00"/>
    <m/>
    <m/>
    <x v="0"/>
    <n v="1"/>
    <n v="0"/>
    <x v="0"/>
  </r>
  <r>
    <s v="The Iliad"/>
    <s v="Homer"/>
    <s v="Homer, Homer"/>
    <s v="Bernard Knox, Robert Fagles"/>
    <n v="5"/>
    <n v="3.92"/>
    <n v="4.46"/>
    <s v="Penguin Classics"/>
    <s v="Paperback"/>
    <x v="2"/>
    <n v="683"/>
    <n v="683"/>
    <n v="1999"/>
    <n v="-800"/>
    <m/>
    <d v="2020-12-03T00:00:00"/>
    <m/>
    <m/>
    <x v="0"/>
    <n v="1"/>
    <n v="0"/>
    <x v="0"/>
  </r>
  <r>
    <s v="Origin (Robert Langdon, #5)"/>
    <s v="Dan    Brown"/>
    <s v="Brown, Dan"/>
    <m/>
    <n v="0"/>
    <n v="3.9"/>
    <n v="3.9"/>
    <s v="Doubleday"/>
    <s v="Hardcover"/>
    <x v="1"/>
    <n v="461"/>
    <n v="0"/>
    <n v="2017"/>
    <n v="2017"/>
    <m/>
    <d v="2020-12-03T00:00:00"/>
    <s v="to-read"/>
    <s v="to-read (#13)"/>
    <x v="1"/>
    <n v="0"/>
    <n v="0"/>
    <x v="0"/>
  </r>
  <r>
    <s v="Inferno (Robert Langdon, #4)"/>
    <s v="Dan    Brown"/>
    <s v="Brown, Dan"/>
    <m/>
    <n v="0"/>
    <n v="3.9"/>
    <n v="3.9"/>
    <s v="Doubleday"/>
    <s v="Hardcover"/>
    <x v="1"/>
    <n v="463"/>
    <n v="0"/>
    <n v="2013"/>
    <n v="2013"/>
    <m/>
    <d v="2020-12-03T00:00:00"/>
    <s v="to-read"/>
    <s v="to-read (#12)"/>
    <x v="1"/>
    <n v="0"/>
    <n v="0"/>
    <x v="0"/>
  </r>
  <r>
    <s v="The Lost Symbol (Robert Langdon, #3)"/>
    <s v="Dan    Brown"/>
    <s v="Brown, Dan"/>
    <m/>
    <n v="0"/>
    <n v="3.76"/>
    <n v="3.76"/>
    <s v="Doubleday"/>
    <s v="Hardcover"/>
    <x v="2"/>
    <n v="509"/>
    <n v="0"/>
    <n v="2009"/>
    <n v="2009"/>
    <m/>
    <d v="2020-12-03T00:00:00"/>
    <s v="to-read"/>
    <s v="to-read (#11)"/>
    <x v="1"/>
    <n v="0"/>
    <n v="0"/>
    <x v="0"/>
  </r>
  <r>
    <s v="Angels &amp; Demons (Robert Langdon, #1)"/>
    <s v="Dan    Brown"/>
    <s v="Brown, Dan"/>
    <m/>
    <n v="0"/>
    <n v="3.95"/>
    <n v="3.95"/>
    <s v="Pocket Books"/>
    <s v="Paperback"/>
    <x v="2"/>
    <n v="736"/>
    <n v="0"/>
    <n v="2006"/>
    <n v="2000"/>
    <m/>
    <d v="2020-12-03T00:00:00"/>
    <s v="to-read"/>
    <s v="to-read (#10)"/>
    <x v="1"/>
    <n v="0"/>
    <n v="0"/>
    <x v="0"/>
  </r>
  <r>
    <s v="The da Vinci Code"/>
    <s v="Dan    Brown"/>
    <s v="Brown, Dan"/>
    <m/>
    <n v="0"/>
    <n v="3.93"/>
    <n v="3.93"/>
    <s v="Random House Audio"/>
    <s v="Audio CD"/>
    <x v="4"/>
    <m/>
    <n v="0"/>
    <n v="2010"/>
    <n v="2003"/>
    <m/>
    <d v="2020-12-03T00:00:00"/>
    <s v="to-read"/>
    <s v="to-read (#9)"/>
    <x v="1"/>
    <n v="0"/>
    <n v="0"/>
    <x v="0"/>
  </r>
  <r>
    <s v="Night"/>
    <s v="Elie Wiesel"/>
    <s v="Wiesel, Elie"/>
    <s v="Marion Wiesel, FranÃ§ois Mauriac"/>
    <n v="4"/>
    <n v="4.38"/>
    <n v="4.1899999999999995"/>
    <s v="Hill &amp; Wang"/>
    <s v="Paperback"/>
    <x v="0"/>
    <n v="120"/>
    <n v="120"/>
    <n v="2006"/>
    <n v="1956"/>
    <m/>
    <d v="2020-12-03T00:00:00"/>
    <m/>
    <m/>
    <x v="0"/>
    <n v="1"/>
    <n v="0"/>
    <x v="0"/>
  </r>
  <r>
    <s v="Animal Farm"/>
    <s v="George Orwell"/>
    <s v="Orwell, George"/>
    <s v="Russell Baker, C.M. Woodhouse"/>
    <n v="3"/>
    <n v="4"/>
    <n v="3.5"/>
    <s v="Signet Classics"/>
    <s v="Paperback"/>
    <x v="0"/>
    <n v="152"/>
    <n v="152"/>
    <n v="2020"/>
    <n v="1945"/>
    <m/>
    <d v="2020-12-02T00:00:00"/>
    <m/>
    <m/>
    <x v="0"/>
    <n v="1"/>
    <n v="0"/>
    <x v="0"/>
  </r>
  <r>
    <s v="Romeo and Juliet"/>
    <s v="William Shakespeare"/>
    <s v="Shakespeare, William"/>
    <m/>
    <n v="4"/>
    <n v="3.74"/>
    <n v="3.87"/>
    <s v="Washington Square Press"/>
    <s v="Mass Market Paperback"/>
    <x v="1"/>
    <n v="281"/>
    <n v="281"/>
    <n v="2002"/>
    <n v="1597"/>
    <m/>
    <d v="2020-12-02T00:00:00"/>
    <m/>
    <m/>
    <x v="0"/>
    <n v="1"/>
    <n v="0"/>
    <x v="0"/>
  </r>
  <r>
    <s v="Pride and Prejudice"/>
    <s v="Jane Austen"/>
    <s v="Austen, Jane"/>
    <s v="Anna Quindlen"/>
    <n v="2"/>
    <n v="4.29"/>
    <n v="3.145"/>
    <s v="Modern Library"/>
    <s v="Paperback"/>
    <x v="1"/>
    <n v="279"/>
    <n v="279"/>
    <n v="2023"/>
    <n v="1813"/>
    <m/>
    <d v="2020-12-02T00:00:00"/>
    <m/>
    <m/>
    <x v="0"/>
    <n v="1"/>
    <n v="0"/>
    <x v="0"/>
  </r>
  <r>
    <s v="Hamlet"/>
    <s v="William Shakespeare"/>
    <s v="Shakespeare, William"/>
    <s v="Harold Bloom, Rex Gibson, Israel Gollancz, Henry Norman Hudson, L.A. Sherman, Max J. Herzberg"/>
    <n v="4"/>
    <n v="4.0199999999999996"/>
    <n v="4.01"/>
    <s v="Cambridge University Press"/>
    <s v="Paperback"/>
    <x v="1"/>
    <n v="289"/>
    <n v="289"/>
    <n v="2005"/>
    <n v="1601"/>
    <m/>
    <d v="2020-12-02T00:00:00"/>
    <m/>
    <m/>
    <x v="0"/>
    <n v="1"/>
    <n v="0"/>
    <x v="0"/>
  </r>
  <r>
    <s v="Brave New World"/>
    <s v="Aldous Huxley"/>
    <s v="Huxley, Aldous"/>
    <m/>
    <n v="4"/>
    <n v="3.99"/>
    <n v="3.9950000000000001"/>
    <s v="HarperPerennial / Perennial Classics"/>
    <s v="Paperback"/>
    <x v="1"/>
    <n v="268"/>
    <n v="268"/>
    <n v="1998"/>
    <n v="1932"/>
    <m/>
    <d v="2020-12-02T00:00:00"/>
    <m/>
    <m/>
    <x v="0"/>
    <n v="1"/>
    <n v="0"/>
    <x v="0"/>
  </r>
  <r>
    <s v="One Flew Over the Cuckooâ€™s Nest"/>
    <s v="Ken Kesey"/>
    <s v="Kesey, Ken"/>
    <m/>
    <n v="4"/>
    <n v="4.2"/>
    <n v="4.0999999999999996"/>
    <s v="Signet"/>
    <s v="Mass Market Paperback"/>
    <x v="1"/>
    <n v="325"/>
    <n v="325"/>
    <n v="1963"/>
    <n v="1962"/>
    <m/>
    <d v="2020-12-02T00:00:00"/>
    <m/>
    <m/>
    <x v="0"/>
    <n v="1"/>
    <n v="0"/>
    <x v="0"/>
  </r>
  <r>
    <s v="To Kill a Mockingbird"/>
    <s v="Harper Lee"/>
    <s v="Lee, Harper"/>
    <m/>
    <n v="5"/>
    <n v="4.26"/>
    <n v="4.63"/>
    <s v="Harper Perennial Modern Classics "/>
    <s v="Paperback"/>
    <x v="1"/>
    <n v="323"/>
    <n v="323"/>
    <n v="2006"/>
    <n v="1960"/>
    <m/>
    <d v="2020-12-02T00:00:00"/>
    <m/>
    <m/>
    <x v="0"/>
    <n v="1"/>
    <n v="0"/>
    <x v="0"/>
  </r>
  <r>
    <s v="Of Mice and Men"/>
    <s v="John Steinbeck"/>
    <s v="Steinbeck, John"/>
    <m/>
    <n v="3"/>
    <n v="3.89"/>
    <n v="3.4450000000000003"/>
    <s v="Penguin Books"/>
    <s v="Paperback"/>
    <x v="0"/>
    <n v="107"/>
    <n v="107"/>
    <n v="2002"/>
    <n v="1937"/>
    <m/>
    <d v="2020-12-02T00:00:00"/>
    <m/>
    <m/>
    <x v="0"/>
    <n v="1"/>
    <n v="0"/>
    <x v="0"/>
  </r>
  <r>
    <s v="The Scarlet Letter"/>
    <s v="Nathaniel Hawthorne"/>
    <s v="Hawthorne, Nathaniel"/>
    <m/>
    <n v="1"/>
    <n v="3.44"/>
    <n v="2.2199999999999998"/>
    <m/>
    <s v="Kindle Edition"/>
    <x v="0"/>
    <n v="222"/>
    <n v="222"/>
    <n v="2016"/>
    <n v="1850"/>
    <m/>
    <d v="2020-12-02T00:00:00"/>
    <m/>
    <m/>
    <x v="0"/>
    <n v="1"/>
    <n v="0"/>
    <x v="0"/>
  </r>
  <r>
    <s v="Lord of the Flies"/>
    <s v="William Golding"/>
    <s v="Golding, William"/>
    <m/>
    <n v="3"/>
    <n v="3.7"/>
    <n v="3.35"/>
    <s v="Penguin Books "/>
    <s v="Paperback"/>
    <x v="0"/>
    <n v="182"/>
    <n v="182"/>
    <n v="1999"/>
    <n v="1954"/>
    <m/>
    <d v="2020-12-02T00:00:00"/>
    <m/>
    <m/>
    <x v="0"/>
    <n v="1"/>
    <n v="0"/>
    <x v="0"/>
  </r>
  <r>
    <s v="Charlie and the Chocolate Factory (Charlie Bucket, #1)"/>
    <s v="Roald Dahl"/>
    <s v="Dahl, Roald"/>
    <s v="Quentin Blake"/>
    <n v="4"/>
    <n v="4.16"/>
    <n v="4.08"/>
    <s v="Puffin Books"/>
    <s v="Paperback"/>
    <x v="0"/>
    <n v="176"/>
    <n v="176"/>
    <n v="2005"/>
    <n v="1964"/>
    <m/>
    <d v="2020-12-02T00:00:00"/>
    <m/>
    <m/>
    <x v="0"/>
    <n v="1"/>
    <n v="0"/>
    <x v="0"/>
  </r>
  <r>
    <s v="The Last Olympian (Percy Jackson and the Olympians, #5)"/>
    <s v="Rick Riordan"/>
    <s v="Riordan, Rick"/>
    <m/>
    <n v="4"/>
    <n v="4.55"/>
    <n v="4.2750000000000004"/>
    <s v="Disney-Hyperion Books"/>
    <s v="Hardcover"/>
    <x v="1"/>
    <n v="381"/>
    <n v="381"/>
    <n v="2009"/>
    <n v="2009"/>
    <m/>
    <d v="2020-12-02T00:00:00"/>
    <m/>
    <m/>
    <x v="0"/>
    <n v="1"/>
    <n v="0"/>
    <x v="0"/>
  </r>
  <r>
    <s v="The Titanâ€™s Curse (Percy Jackson and the Olympians, #3)"/>
    <s v="Rick Riordan"/>
    <s v="Riordan, Rick"/>
    <m/>
    <n v="4"/>
    <n v="4.37"/>
    <n v="4.1850000000000005"/>
    <s v="Puffin Books"/>
    <s v="Kindle Edition"/>
    <x v="1"/>
    <n v="352"/>
    <n v="352"/>
    <n v="2007"/>
    <n v="2007"/>
    <m/>
    <d v="2020-12-02T00:00:00"/>
    <m/>
    <m/>
    <x v="0"/>
    <n v="1"/>
    <n v="0"/>
    <x v="0"/>
  </r>
  <r>
    <s v="The Battle of the Labyrinth (Percy Jackson and the Olympians, #4)"/>
    <s v="Rick Riordan"/>
    <s v="Riordan, Rick"/>
    <m/>
    <n v="4"/>
    <n v="4.42"/>
    <n v="4.21"/>
    <s v="Hyperion Books for Children"/>
    <s v="Hardcover"/>
    <x v="1"/>
    <n v="361"/>
    <n v="361"/>
    <n v="2008"/>
    <n v="2008"/>
    <m/>
    <d v="2020-12-02T00:00:00"/>
    <m/>
    <m/>
    <x v="0"/>
    <n v="1"/>
    <n v="0"/>
    <x v="0"/>
  </r>
  <r>
    <s v="The Sea of Monsters (Percy Jackson and the Olympians, #2)"/>
    <s v="Rick Riordan"/>
    <s v="Riordan, Rick"/>
    <m/>
    <n v="4"/>
    <n v="4.24"/>
    <n v="4.12"/>
    <s v="Hyperion Books"/>
    <s v="Hardcover"/>
    <x v="1"/>
    <n v="279"/>
    <n v="279"/>
    <n v="2006"/>
    <n v="2006"/>
    <m/>
    <d v="2020-12-02T00:00:00"/>
    <m/>
    <m/>
    <x v="0"/>
    <n v="1"/>
    <n v="0"/>
    <x v="0"/>
  </r>
  <r>
    <s v="Dream Team: How Michael, Magic, Larry, Charles, and the Greatest Team of All Time Conquered the World and Changed the Game of Basketball Forever"/>
    <s v="Jack McCallum"/>
    <s v="McCallum, Jack"/>
    <m/>
    <n v="5"/>
    <n v="4.2300000000000004"/>
    <n v="4.6150000000000002"/>
    <s v="Ballantine Books"/>
    <s v="Hardcover"/>
    <x v="1"/>
    <n v="352"/>
    <n v="352"/>
    <n v="2012"/>
    <n v="2012"/>
    <m/>
    <d v="2020-12-02T00:00:00"/>
    <m/>
    <m/>
    <x v="0"/>
    <n v="1"/>
    <n v="0"/>
    <x v="0"/>
  </r>
  <r>
    <s v="No Country for Old Men"/>
    <s v="Cormac McCarthy"/>
    <s v="McCarthy, Cormac"/>
    <m/>
    <n v="0"/>
    <n v="4.16"/>
    <n v="4.16"/>
    <s v="Knopf Doubleday Publishing Group"/>
    <s v="Paperback"/>
    <x v="1"/>
    <n v="309"/>
    <n v="0"/>
    <n v="2006"/>
    <n v="2005"/>
    <m/>
    <d v="2020-12-02T00:00:00"/>
    <s v="to-read"/>
    <s v="to-read (#8)"/>
    <x v="1"/>
    <n v="0"/>
    <n v="0"/>
    <x v="0"/>
  </r>
  <r>
    <s v="L.A. Confidential (L.A. Quartet, #3)"/>
    <s v="James Ellroy"/>
    <s v="Ellroy, James"/>
    <m/>
    <n v="0"/>
    <n v="4.18"/>
    <n v="4.18"/>
    <s v="Arrow"/>
    <s v="Paperback"/>
    <x v="1"/>
    <n v="496"/>
    <n v="0"/>
    <n v="1994"/>
    <n v="1990"/>
    <m/>
    <d v="2020-12-02T00:00:00"/>
    <s v="to-read"/>
    <s v="to-read (#7)"/>
    <x v="1"/>
    <n v="0"/>
    <n v="0"/>
    <x v="0"/>
  </r>
  <r>
    <s v="Jurassic Park (Jurassic Park, #1)"/>
    <s v="Michael Crichton"/>
    <s v="Crichton, Michael"/>
    <m/>
    <n v="0"/>
    <n v="4.12"/>
    <n v="4.12"/>
    <s v="Ballantine Books"/>
    <s v="Kindle Edition"/>
    <x v="1"/>
    <n v="450"/>
    <n v="0"/>
    <n v="2012"/>
    <n v="1990"/>
    <m/>
    <d v="2020-12-02T00:00:00"/>
    <s v="to-read"/>
    <s v="to-read (#6)"/>
    <x v="1"/>
    <n v="0"/>
    <n v="0"/>
    <x v="0"/>
  </r>
  <r>
    <s v="Nothing Lasts Forever (Die Hard, #1)"/>
    <s v="Roderick Thorp"/>
    <s v="Thorp, Roderick"/>
    <m/>
    <n v="0"/>
    <n v="3.52"/>
    <n v="3.52"/>
    <s v="Graymalkin Media"/>
    <s v="Paperback"/>
    <x v="0"/>
    <n v="245"/>
    <n v="0"/>
    <n v="2012"/>
    <n v="1979"/>
    <m/>
    <d v="2020-12-02T00:00:00"/>
    <s v="to-read"/>
    <s v="to-read (#5)"/>
    <x v="1"/>
    <n v="0"/>
    <n v="0"/>
    <x v="0"/>
  </r>
  <r>
    <s v="The Hound of the Baskervilles (Sherlock Holmes, #5)"/>
    <s v="Arthur Conan Doyle"/>
    <s v="Doyle, Arthur Conan"/>
    <s v="Mark Hallaq, Anne Perry"/>
    <n v="0"/>
    <n v="4.13"/>
    <n v="4.13"/>
    <s v="Signet"/>
    <s v="Mass Market Paperback"/>
    <x v="1"/>
    <n v="256"/>
    <n v="0"/>
    <n v="2001"/>
    <n v="1901"/>
    <m/>
    <d v="2020-12-02T00:00:00"/>
    <s v="to-read"/>
    <s v="to-read (#4)"/>
    <x v="1"/>
    <n v="0"/>
    <n v="0"/>
    <x v="0"/>
  </r>
  <r>
    <s v="Zodiac"/>
    <s v="Robert Graysmith"/>
    <s v="Graysmith, Robert"/>
    <m/>
    <n v="0"/>
    <n v="3.91"/>
    <n v="3.91"/>
    <s v="Berkley"/>
    <s v="Mass Market Paperback"/>
    <x v="1"/>
    <n v="356"/>
    <n v="0"/>
    <n v="1987"/>
    <n v="1986"/>
    <m/>
    <d v="2020-12-02T00:00:00"/>
    <s v="to-read"/>
    <s v="to-read (#3)"/>
    <x v="1"/>
    <n v="0"/>
    <n v="0"/>
    <x v="0"/>
  </r>
  <r>
    <s v="Bridge of Spies: A True Story of the Cold War"/>
    <s v="Giles Whittell"/>
    <s v="Whittell, Giles"/>
    <m/>
    <n v="0"/>
    <n v="3.83"/>
    <n v="3.83"/>
    <s v="Broadway Books"/>
    <s v="Hardcover"/>
    <x v="1"/>
    <n v="304"/>
    <n v="0"/>
    <n v="2010"/>
    <n v="2010"/>
    <m/>
    <d v="2020-12-02T00:00:00"/>
    <s v="to-read"/>
    <s v="to-read (#1)"/>
    <x v="1"/>
    <n v="0"/>
    <n v="0"/>
    <x v="0"/>
  </r>
  <r>
    <s v="The Great Gatsby"/>
    <s v="F. Scott Fitzgerald"/>
    <s v="Fitzgerald, F. Scott"/>
    <m/>
    <n v="5"/>
    <n v="3.93"/>
    <n v="4.4649999999999999"/>
    <s v="Scribner"/>
    <s v="Paperback"/>
    <x v="0"/>
    <n v="180"/>
    <n v="180"/>
    <n v="1925"/>
    <n v="1925"/>
    <m/>
    <d v="2020-12-02T00:00:00"/>
    <m/>
    <m/>
    <x v="0"/>
    <n v="1"/>
    <n v="0"/>
    <x v="0"/>
  </r>
  <r>
    <s v="The Book of Basketball: The NBA According to The Sports Guy"/>
    <s v="Bill Simmons"/>
    <s v="Simmons, Bill"/>
    <s v="Malcolm Gladwell"/>
    <n v="4"/>
    <n v="4.2"/>
    <n v="4.0999999999999996"/>
    <s v="ESPN"/>
    <s v="Hardcover"/>
    <x v="2"/>
    <n v="736"/>
    <n v="736"/>
    <n v="2009"/>
    <n v="2009"/>
    <m/>
    <d v="2020-12-02T00:00:00"/>
    <m/>
    <m/>
    <x v="0"/>
    <n v="1"/>
    <n v="0"/>
    <x v="0"/>
  </r>
  <r>
    <s v="The Lightning Thief (Percy Jackson and the Olympians, #1)"/>
    <s v="Rick Riordan"/>
    <s v="Riordan, Rick"/>
    <m/>
    <n v="4"/>
    <n v="4.3099999999999996"/>
    <n v="4.1549999999999994"/>
    <s v="Disney Hyperion Books"/>
    <s v="Paperback"/>
    <x v="1"/>
    <n v="377"/>
    <n v="377"/>
    <n v="2006"/>
    <n v="2005"/>
    <m/>
    <d v="2020-12-02T00:00:00"/>
    <m/>
    <m/>
    <x v="0"/>
    <n v="1"/>
    <n v="0"/>
    <x v="0"/>
  </r>
  <r>
    <s v="Harry Potter and the Cursed Child: Parts One and Two (Harry Potter, #8)"/>
    <s v="J.K. Rowling"/>
    <s v="Rowling, J.K."/>
    <s v="Jack Thorne, John Tiffany"/>
    <n v="3"/>
    <n v="3.48"/>
    <n v="3.24"/>
    <s v="Little, Brown"/>
    <s v="Hardcover"/>
    <x v="1"/>
    <n v="343"/>
    <n v="343"/>
    <n v="2016"/>
    <n v="2016"/>
    <m/>
    <d v="2020-12-02T00:00:00"/>
    <m/>
    <m/>
    <x v="0"/>
    <n v="1"/>
    <n v="0"/>
    <x v="0"/>
  </r>
  <r>
    <s v="Mockingjay (The Hunger Games, #3)"/>
    <s v="Suzanne Collins"/>
    <s v="Collins, Suzanne"/>
    <m/>
    <n v="3"/>
    <n v="4.0999999999999996"/>
    <n v="3.55"/>
    <s v="Scholastic Press"/>
    <s v="Hardcover"/>
    <x v="1"/>
    <n v="390"/>
    <n v="390"/>
    <n v="2010"/>
    <n v="2010"/>
    <m/>
    <d v="2020-12-02T00:00:00"/>
    <m/>
    <m/>
    <x v="0"/>
    <n v="1"/>
    <n v="0"/>
    <x v="0"/>
  </r>
  <r>
    <s v="Catching Fire (The Hunger Games, #2)"/>
    <s v="Suzanne Collins"/>
    <s v="Collins, Suzanne"/>
    <m/>
    <n v="4"/>
    <n v="4.34"/>
    <n v="4.17"/>
    <s v="Scholastic Press"/>
    <s v="Hardcover"/>
    <x v="1"/>
    <n v="391"/>
    <n v="391"/>
    <n v="2009"/>
    <n v="2009"/>
    <m/>
    <d v="2020-12-02T00:00:00"/>
    <m/>
    <m/>
    <x v="0"/>
    <n v="1"/>
    <n v="0"/>
    <x v="0"/>
  </r>
  <r>
    <s v="The Hunger Games (The Hunger Games, #1)"/>
    <s v="Suzanne Collins"/>
    <s v="Collins, Suzanne"/>
    <m/>
    <n v="4"/>
    <n v="4.34"/>
    <n v="4.17"/>
    <s v="Scholastic Press"/>
    <s v="Hardcover"/>
    <x v="1"/>
    <n v="374"/>
    <n v="374"/>
    <n v="2008"/>
    <n v="2008"/>
    <m/>
    <d v="2020-12-02T00:00:00"/>
    <m/>
    <m/>
    <x v="0"/>
    <n v="1"/>
    <n v="0"/>
    <x v="0"/>
  </r>
  <r>
    <s v="The Shining (The Shining, #1)"/>
    <s v="Stephen        King"/>
    <s v="King, Stephen"/>
    <m/>
    <n v="0"/>
    <n v="4.28"/>
    <n v="4.28"/>
    <s v="New English Library (Hodder &amp; Stoughton) "/>
    <s v="Paperback"/>
    <x v="1"/>
    <n v="497"/>
    <n v="0"/>
    <n v="1980"/>
    <n v="1977"/>
    <m/>
    <d v="2025-03-04T00:00:00"/>
    <s v="to-read"/>
    <s v="to-read (#104)"/>
    <x v="1"/>
    <n v="0"/>
    <n v="0"/>
    <x v="1"/>
  </r>
  <r>
    <s v="Lorne: The Man Who Invented Saturday Night Live"/>
    <s v="Susan    Morrison"/>
    <s v="Morrison, Susan"/>
    <m/>
    <n v="0"/>
    <n v="4.3600000000000003"/>
    <n v="4.3600000000000003"/>
    <s v="Random House"/>
    <s v="Hardcover"/>
    <x v="2"/>
    <n v="656"/>
    <n v="0"/>
    <n v="2025"/>
    <n v="2025"/>
    <m/>
    <d v="2025-02-28T00:00:00"/>
    <s v="to-read"/>
    <s v="to-read (#103)"/>
    <x v="1"/>
    <n v="0"/>
    <n v="0"/>
    <x v="1"/>
  </r>
  <r>
    <s v="Live From New York: The Complete, Uncensored History of Saturday Night Live as Told by Its Stars, Writers, and Guests: Newly Updated and Expanded for SNL's 40th Season by Tom Shales (2015-02-26)"/>
    <s v="Tom Shales"/>
    <s v="Shales, Tom"/>
    <m/>
    <n v="0"/>
    <n v="4.08"/>
    <n v="4.08"/>
    <s v="Little, Brown US"/>
    <s v="Hardcover"/>
    <x v="3"/>
    <n v="800"/>
    <n v="0"/>
    <m/>
    <n v="2002"/>
    <m/>
    <d v="2025-02-28T00:00:00"/>
    <s v="to-read"/>
    <s v="to-read (#102)"/>
    <x v="1"/>
    <n v="0"/>
    <n v="0"/>
    <x v="1"/>
  </r>
  <r>
    <s v="Blood in the Garden: The Flagrant History of the 1990s New York Knicks"/>
    <s v="Chris  Herring"/>
    <s v="Herring, Chris"/>
    <m/>
    <n v="0"/>
    <n v="4.29"/>
    <n v="4.29"/>
    <s v="Atria Books"/>
    <s v="Paperback"/>
    <x v="1"/>
    <n v="368"/>
    <n v="0"/>
    <n v="2022"/>
    <n v="2022"/>
    <m/>
    <d v="2021-09-13T00:00:00"/>
    <s v="currently-reading"/>
    <s v="currently-reading (#2)"/>
    <x v="2"/>
    <n v="1"/>
    <n v="0"/>
    <x v="1"/>
  </r>
  <r>
    <s v="The Kid Stays in the Picture"/>
    <s v="Robert  Evans"/>
    <s v="Evans, Robert"/>
    <m/>
    <n v="4"/>
    <n v="3.96"/>
    <n v="3.98"/>
    <s v="Faber &amp; Faber"/>
    <s v="Paperback"/>
    <x v="1"/>
    <n v="462"/>
    <n v="462"/>
    <n v="2004"/>
    <n v="1994"/>
    <d v="2025-02-24T00:00:00"/>
    <d v="2025-01-24T00:00:00"/>
    <m/>
    <m/>
    <x v="0"/>
    <n v="1"/>
    <n v="0"/>
    <x v="1"/>
  </r>
  <r>
    <n v="1776"/>
    <s v="David McCullough"/>
    <s v="McCullough, David"/>
    <m/>
    <n v="0"/>
    <n v="4.0999999999999996"/>
    <n v="4.0999999999999996"/>
    <s v="Simon  Schuster"/>
    <s v="Paperback"/>
    <x v="1"/>
    <n v="386"/>
    <n v="0"/>
    <n v="2006"/>
    <n v="2005"/>
    <m/>
    <d v="2021-02-19T00:00:00"/>
    <s v="currently-reading"/>
    <s v="currently-reading (#1)"/>
    <x v="2"/>
    <n v="1"/>
    <n v="0"/>
    <x v="1"/>
  </r>
  <r>
    <s v="YOU CAN'T MAKE THIS UP"/>
    <s v="Al Michaels"/>
    <s v="Michaels, Al"/>
    <m/>
    <n v="4"/>
    <n v="4.5"/>
    <n v="4.25"/>
    <s v="Thresholds Books"/>
    <m/>
    <x v="1"/>
    <n v="300"/>
    <n v="300"/>
    <n v="2021"/>
    <m/>
    <d v="2025-02-19T00:00:00"/>
    <d v="2025-01-31T00:00:00"/>
    <m/>
    <m/>
    <x v="0"/>
    <n v="1"/>
    <n v="0"/>
    <x v="1"/>
  </r>
  <r>
    <s v="The Path to Paradise: A Francis Ford Coppola Story"/>
    <s v="Sam Wasson"/>
    <s v="Wasson, Sam"/>
    <m/>
    <n v="3"/>
    <n v="3.77"/>
    <n v="3.3849999999999998"/>
    <s v="Harper"/>
    <s v="Hardcover"/>
    <x v="1"/>
    <n v="400"/>
    <n v="400"/>
    <n v="2023"/>
    <n v="2023"/>
    <d v="2025-01-29T00:00:00"/>
    <d v="2025-01-24T00:00:00"/>
    <m/>
    <m/>
    <x v="0"/>
    <n v="1"/>
    <n v="0"/>
    <x v="1"/>
  </r>
  <r>
    <s v="Vineland"/>
    <s v="Thomas Pynchon"/>
    <s v="Pynchon, Thomas"/>
    <m/>
    <n v="0"/>
    <n v="3.74"/>
    <n v="3.74"/>
    <s v="Rowohlt Tb."/>
    <s v="Paperback"/>
    <x v="1"/>
    <n v="480"/>
    <n v="0"/>
    <n v="1995"/>
    <n v="1990"/>
    <m/>
    <d v="2025-01-24T00:00:00"/>
    <s v="to-read"/>
    <s v="to-read (#101)"/>
    <x v="1"/>
    <n v="0"/>
    <n v="0"/>
    <x v="1"/>
  </r>
  <r>
    <s v="The Breaks of the Game"/>
    <s v="David Halberstam"/>
    <s v="Halberstam, David"/>
    <m/>
    <n v="5"/>
    <n v="4.21"/>
    <n v="4.6050000000000004"/>
    <s v="Ballantine Books"/>
    <s v="Mass Market Paperback"/>
    <x v="1"/>
    <n v="362"/>
    <n v="362"/>
    <n v="1983"/>
    <n v="1981"/>
    <d v="2025-01-24T00:00:00"/>
    <d v="2020-07-08T00:00:00"/>
    <m/>
    <m/>
    <x v="0"/>
    <n v="1"/>
    <n v="0"/>
    <x v="1"/>
  </r>
  <r>
    <s v="The Victory Machine: The Making and Unmaking of the Warriors Dynasty"/>
    <s v="Ethan Sherwood Strauss"/>
    <s v="Strauss, Ethan Sherwood"/>
    <m/>
    <n v="3"/>
    <n v="3.74"/>
    <n v="3.37"/>
    <s v="PublicAffairs"/>
    <s v="Hardcover"/>
    <x v="0"/>
    <n v="224"/>
    <n v="224"/>
    <n v="2020"/>
    <n v="2020"/>
    <d v="2024-12-20T00:00:00"/>
    <d v="2021-01-21T00:00:00"/>
    <m/>
    <m/>
    <x v="0"/>
    <n v="1"/>
    <n v="0"/>
    <x v="1"/>
  </r>
  <r>
    <s v="The Wager: A Tale of Shipwreck, Mutiny and Murder"/>
    <s v="David Grann"/>
    <s v="Grann, David"/>
    <m/>
    <n v="0"/>
    <n v="4.18"/>
    <n v="4.18"/>
    <s v="Doubleday"/>
    <s v="Hardcover"/>
    <x v="1"/>
    <n v="331"/>
    <n v="0"/>
    <n v="2023"/>
    <n v="2023"/>
    <m/>
    <d v="2024-11-23T00:00:00"/>
    <s v="to-read"/>
    <s v="to-read (#100)"/>
    <x v="1"/>
    <n v="0"/>
    <n v="0"/>
    <x v="1"/>
  </r>
  <r>
    <s v="Serving the Servant: Remembering Kurt Cobain"/>
    <s v="Danny Goldberg"/>
    <s v="Goldberg, Danny"/>
    <m/>
    <n v="4"/>
    <n v="3.94"/>
    <n v="3.9699999999999998"/>
    <s v="Ecco"/>
    <s v="Kindle Edition"/>
    <x v="1"/>
    <n v="291"/>
    <n v="291"/>
    <n v="2019"/>
    <n v="2019"/>
    <d v="2024-11-22T00:00:00"/>
    <d v="2024-11-22T00:00:00"/>
    <m/>
    <m/>
    <x v="0"/>
    <n v="1"/>
    <n v="0"/>
    <x v="1"/>
  </r>
  <r>
    <s v="Sprawlball: A Visual Tour of the New Era of the NBA"/>
    <s v="Kirk Goldsberry"/>
    <s v="Goldsberry, Kirk"/>
    <m/>
    <n v="0"/>
    <n v="4.1100000000000003"/>
    <n v="4.1100000000000003"/>
    <s v="Mariner Books"/>
    <s v="Hardcover"/>
    <x v="1"/>
    <n v="256"/>
    <n v="0"/>
    <n v="2019"/>
    <n v="2019"/>
    <m/>
    <d v="2024-10-24T00:00:00"/>
    <s v="to-read"/>
    <s v="to-read (#99)"/>
    <x v="1"/>
    <n v="0"/>
    <n v="0"/>
    <x v="1"/>
  </r>
  <r>
    <s v="West by West: My Charmed, Tormented Life"/>
    <s v="Jerry     West"/>
    <s v="West, Jerry"/>
    <s v="Jonathan Coleman"/>
    <n v="0"/>
    <n v="3.85"/>
    <n v="3.85"/>
    <s v="Little, Brown and Company"/>
    <s v="Hardcover"/>
    <x v="1"/>
    <n v="338"/>
    <n v="0"/>
    <n v="2011"/>
    <n v="2011"/>
    <m/>
    <d v="2024-10-24T00:00:00"/>
    <s v="to-read"/>
    <s v="to-read (#98)"/>
    <x v="1"/>
    <n v="0"/>
    <n v="0"/>
    <x v="1"/>
  </r>
  <r>
    <s v="Sex, Drugs, and Cocoa Puffs: A Low Culture Manifesto"/>
    <s v="Chuck Klosterman"/>
    <s v="Klosterman, Chuck"/>
    <m/>
    <n v="3"/>
    <n v="3.74"/>
    <n v="3.37"/>
    <s v="Scribner"/>
    <s v="Paperback"/>
    <x v="1"/>
    <n v="272"/>
    <n v="272"/>
    <n v="2004"/>
    <n v="2003"/>
    <d v="2024-10-21T00:00:00"/>
    <d v="2022-11-26T00:00:00"/>
    <m/>
    <m/>
    <x v="0"/>
    <n v="1"/>
    <n v="0"/>
    <x v="1"/>
  </r>
  <r>
    <s v="The Spy Who Came In from the Cold (George Smiley, #3)"/>
    <s v="John Le CarrÃ©"/>
    <s v="CarrÃ©, John Le"/>
    <m/>
    <n v="4"/>
    <n v="4.09"/>
    <n v="4.0449999999999999"/>
    <s v="Scribner"/>
    <s v="Paperback"/>
    <x v="0"/>
    <n v="212"/>
    <n v="212"/>
    <n v="2001"/>
    <n v="1963"/>
    <d v="2024-08-19T00:00:00"/>
    <d v="2024-08-10T00:00:00"/>
    <m/>
    <m/>
    <x v="0"/>
    <n v="1"/>
    <n v="0"/>
    <x v="1"/>
  </r>
  <r>
    <s v="Making Movies"/>
    <s v="Sidney Lumet"/>
    <s v="Lumet, Sidney"/>
    <m/>
    <n v="5"/>
    <n v="4.28"/>
    <n v="4.6400000000000006"/>
    <s v="Vintage"/>
    <s v="Paperback"/>
    <x v="0"/>
    <n v="218"/>
    <n v="218"/>
    <n v="1996"/>
    <n v="1995"/>
    <d v="2024-08-10T00:00:00"/>
    <d v="2021-02-19T00:00:00"/>
    <m/>
    <m/>
    <x v="0"/>
    <n v="1"/>
    <n v="0"/>
    <x v="1"/>
  </r>
  <r>
    <s v="His Last Bow (Sherlock Holmes, #8)"/>
    <s v="Arthur Conan Doyle"/>
    <s v="Doyle, Arthur Conan"/>
    <s v="Otto Penzler"/>
    <n v="0"/>
    <n v="4.25"/>
    <n v="4.25"/>
    <s v="Headline"/>
    <s v="Paperback"/>
    <x v="0"/>
    <n v="242"/>
    <n v="0"/>
    <n v="2006"/>
    <n v="1917"/>
    <m/>
    <d v="2021-08-09T00:00:00"/>
    <s v="to-read"/>
    <s v="to-read (#77)"/>
    <x v="1"/>
    <n v="0"/>
    <n v="0"/>
    <x v="1"/>
  </r>
  <r>
    <s v="Juiced: Wild Times, Rampant 'Roids, Smash Hits, and How Baseball Got Big"/>
    <s v="JosÃ© Canseco"/>
    <s v="Canseco, JosÃ©"/>
    <m/>
    <n v="1"/>
    <n v="3.29"/>
    <n v="2.145"/>
    <s v="It Books"/>
    <s v="Paperback"/>
    <x v="1"/>
    <n v="304"/>
    <n v="304"/>
    <n v="2006"/>
    <n v="2005"/>
    <d v="2024-04-10T00:00:00"/>
    <d v="2024-03-22T00:00:00"/>
    <m/>
    <m/>
    <x v="0"/>
    <n v="1"/>
    <n v="0"/>
    <x v="1"/>
  </r>
  <r>
    <s v="The Illiad (Classics Illustrated)"/>
    <s v="Homer"/>
    <s v="Homer, Homer"/>
    <s v="William B. Jones Jr."/>
    <n v="0"/>
    <n v="3.84"/>
    <n v="3.84"/>
    <s v="Jack Lake Productions Inc."/>
    <s v="Comic"/>
    <x v="4"/>
    <n v="48"/>
    <n v="0"/>
    <m/>
    <m/>
    <m/>
    <d v="2024-04-09T00:00:00"/>
    <s v="to-read"/>
    <s v="to-read (#97)"/>
    <x v="1"/>
    <n v="0"/>
    <n v="0"/>
    <x v="1"/>
  </r>
  <r>
    <s v="Oscar Wars: A History of Hollywood in Gold, Sweat, and Tears"/>
    <s v="Michael        Schulman"/>
    <s v="Schulman, Michael"/>
    <m/>
    <n v="5"/>
    <n v="4.08"/>
    <n v="4.54"/>
    <s v="Harper"/>
    <s v="Hardcover"/>
    <x v="2"/>
    <n v="589"/>
    <n v="589"/>
    <n v="2023"/>
    <n v="2023"/>
    <d v="2024-03-21T00:00:00"/>
    <d v="2023-04-12T00:00:00"/>
    <m/>
    <m/>
    <x v="0"/>
    <n v="1"/>
    <n v="0"/>
    <x v="1"/>
  </r>
  <r>
    <s v="Dune Messiah (Dune #2)"/>
    <s v="Frank Herbert"/>
    <s v="Herbert, Frank"/>
    <s v="Brian Herbert"/>
    <n v="0"/>
    <n v="3.89"/>
    <n v="3.89"/>
    <s v="Ace"/>
    <s v="Mass Market Paperback"/>
    <x v="1"/>
    <n v="336"/>
    <n v="0"/>
    <n v="2019"/>
    <n v="1969"/>
    <m/>
    <d v="2024-03-02T00:00:00"/>
    <s v="to-read"/>
    <s v="to-read (#96)"/>
    <x v="1"/>
    <n v="0"/>
    <n v="0"/>
    <x v="1"/>
  </r>
  <r>
    <s v="Hollywood: The Oral History"/>
    <s v="Jeanine Basinger"/>
    <s v="Basinger, Jeanine"/>
    <s v="Sam Wasson"/>
    <n v="0"/>
    <n v="4.03"/>
    <n v="4.03"/>
    <s v="Harper Paperbacks"/>
    <s v="Paperback"/>
    <x v="3"/>
    <n v="768"/>
    <n v="0"/>
    <n v="2023"/>
    <n v="2022"/>
    <m/>
    <d v="2024-02-28T00:00:00"/>
    <s v="to-read"/>
    <s v="to-read (#95)"/>
    <x v="1"/>
    <n v="0"/>
    <n v="0"/>
    <x v="1"/>
  </r>
  <r>
    <s v="Cinema Speculation"/>
    <s v="Quentin Tarantino"/>
    <s v="Tarantino, Quentin"/>
    <m/>
    <n v="0"/>
    <n v="4.05"/>
    <n v="4.05"/>
    <s v="HarperCollins"/>
    <s v="Hardcover"/>
    <x v="1"/>
    <n v="391"/>
    <n v="0"/>
    <n v="2022"/>
    <n v="2022"/>
    <m/>
    <d v="2024-02-24T00:00:00"/>
    <s v="to-read"/>
    <s v="to-read (#94)"/>
    <x v="1"/>
    <n v="0"/>
    <n v="0"/>
    <x v="1"/>
  </r>
  <r>
    <s v="The Making of a Miracle: The Untold Story of the Captain of the 1980 Gold Medal-Winning U.S. Olympic Hockey Team"/>
    <s v="Mike Eruzione"/>
    <s v="Eruzione, Mike"/>
    <s v="Neal E. Boudette"/>
    <n v="3"/>
    <n v="4.38"/>
    <n v="3.69"/>
    <s v="HarperCollins and Blackstone Publishing"/>
    <s v="MP3 CD"/>
    <x v="1"/>
    <n v="288"/>
    <n v="288"/>
    <n v="2020"/>
    <n v="2020"/>
    <d v="2024-02-03T00:00:00"/>
    <d v="2024-01-09T00:00:00"/>
    <m/>
    <m/>
    <x v="0"/>
    <n v="1"/>
    <n v="0"/>
    <x v="1"/>
  </r>
  <r>
    <s v="The Big Goodbye: Chinatown and the Last Years of Hollywood"/>
    <s v="Sam Wasson"/>
    <s v="Wasson, Sam"/>
    <m/>
    <n v="5"/>
    <n v="4.0999999999999996"/>
    <n v="4.55"/>
    <s v="Flatiron Books"/>
    <s v="Hardcover"/>
    <x v="1"/>
    <n v="416"/>
    <n v="416"/>
    <n v="2020"/>
    <n v="2020"/>
    <d v="2024-01-09T00:00:00"/>
    <d v="2021-02-19T00:00:00"/>
    <m/>
    <m/>
    <x v="0"/>
    <n v="1"/>
    <n v="0"/>
    <x v="1"/>
  </r>
  <r>
    <s v="Invincible: Inside Arsenal's Unbeaten 2003-2004 Season"/>
    <s v="Amy  Lawrence"/>
    <s v="Lawrence, Amy"/>
    <s v="ArsÃ¨ne Wenger"/>
    <n v="4"/>
    <n v="4.25"/>
    <n v="4.125"/>
    <s v="Viking"/>
    <s v="Kindle Edition"/>
    <x v="0"/>
    <n v="233"/>
    <n v="233"/>
    <n v="2014"/>
    <n v="2014"/>
    <d v="2023-12-13T00:00:00"/>
    <d v="2021-06-10T00:00:00"/>
    <m/>
    <m/>
    <x v="0"/>
    <n v="1"/>
    <n v="0"/>
    <x v="1"/>
  </r>
  <r>
    <s v="Low Life: Lures and Snares of Old New York"/>
    <s v="Lucy Sante"/>
    <s v="Sante, Lucy"/>
    <m/>
    <n v="0"/>
    <n v="4.1100000000000003"/>
    <n v="4.1100000000000003"/>
    <s v="Farrar, Straus and Giroux"/>
    <s v="Hardcover"/>
    <x v="1"/>
    <n v="414"/>
    <n v="0"/>
    <n v="1991"/>
    <n v="1991"/>
    <m/>
    <d v="2023-11-21T00:00:00"/>
    <s v="to-read"/>
    <s v="to-read (#93)"/>
    <x v="1"/>
    <n v="0"/>
    <n v="0"/>
    <x v="1"/>
  </r>
  <r>
    <s v="One of Them"/>
    <s v="Musa Okwonga"/>
    <s v="Okwonga, Musa"/>
    <m/>
    <n v="5"/>
    <n v="3.99"/>
    <n v="4.4950000000000001"/>
    <s v="Unbound"/>
    <s v="Kindle Edition"/>
    <x v="0"/>
    <n v="164"/>
    <n v="164"/>
    <n v="2021"/>
    <n v="2021"/>
    <d v="2023-09-16T00:00:00"/>
    <d v="2022-12-15T00:00:00"/>
    <m/>
    <m/>
    <x v="0"/>
    <n v="1"/>
    <n v="0"/>
    <x v="1"/>
  </r>
  <r>
    <s v="Chums: How A Tiny Caste of Oxford Tories Took Over The UK"/>
    <s v="Simon Kuper"/>
    <s v="Kuper, Simon"/>
    <m/>
    <n v="0"/>
    <n v="3.96"/>
    <n v="3.96"/>
    <s v="IPS - Profile Books"/>
    <s v="Hardcover"/>
    <x v="0"/>
    <n v="240"/>
    <n v="0"/>
    <n v="2022"/>
    <n v="2022"/>
    <m/>
    <d v="2023-08-23T00:00:00"/>
    <s v="to-read"/>
    <s v="to-read (#92)"/>
    <x v="1"/>
    <n v="0"/>
    <n v="0"/>
    <x v="1"/>
  </r>
  <r>
    <s v="The Jordan Rules: The Inside Story of One Turbulent Season with Michael Jordan and the Chicago Bulls"/>
    <s v="Sam  Smith"/>
    <s v="Smith, Sam"/>
    <s v="Doug Grud"/>
    <n v="4"/>
    <n v="4.25"/>
    <n v="4.125"/>
    <s v="Pocket Books"/>
    <s v="Mass Market Paperback"/>
    <x v="1"/>
    <n v="384"/>
    <n v="384"/>
    <n v="1993"/>
    <n v="1992"/>
    <d v="2023-08-22T00:00:00"/>
    <d v="2020-07-08T00:00:00"/>
    <m/>
    <m/>
    <x v="0"/>
    <n v="1"/>
    <n v="0"/>
    <x v="1"/>
  </r>
  <r>
    <s v="Napoleon: A Life"/>
    <s v="Andrew Roberts"/>
    <s v="Roberts, Andrew"/>
    <m/>
    <n v="4"/>
    <n v="4.24"/>
    <n v="4.12"/>
    <s v="Viking Pr"/>
    <s v="Paperback"/>
    <x v="3"/>
    <n v="976"/>
    <n v="1952"/>
    <n v="2014"/>
    <n v="2014"/>
    <d v="2023-04-26T00:00:00"/>
    <d v="2023-04-26T00:00:00"/>
    <m/>
    <m/>
    <x v="0"/>
    <n v="2"/>
    <n v="0"/>
    <x v="1"/>
  </r>
  <r>
    <s v="Unguarded"/>
    <s v="Scottie Pippen"/>
    <s v="Pippen, Scottie"/>
    <s v="Michael Arkush"/>
    <n v="1"/>
    <n v="3.54"/>
    <n v="2.27"/>
    <s v="Atria Books"/>
    <s v="Hardcover"/>
    <x v="1"/>
    <n v="320"/>
    <n v="320"/>
    <n v="2021"/>
    <n v="2021"/>
    <d v="2023-04-11T00:00:00"/>
    <d v="2021-06-30T00:00:00"/>
    <m/>
    <m/>
    <x v="0"/>
    <n v="1"/>
    <n v="0"/>
    <x v="1"/>
  </r>
  <r>
    <s v="Bubbleball: Inside the NBA's Fight to Save a Season"/>
    <s v="Ben Golliver"/>
    <s v="Golliver, Ben"/>
    <m/>
    <n v="4"/>
    <n v="3.78"/>
    <n v="3.8899999999999997"/>
    <s v="Harry N. Abrams"/>
    <s v="Hardcover"/>
    <x v="1"/>
    <n v="304"/>
    <n v="304"/>
    <n v="2021"/>
    <n v="2021"/>
    <d v="2023-03-28T00:00:00"/>
    <d v="2021-02-19T00:00:00"/>
    <m/>
    <m/>
    <x v="0"/>
    <n v="1"/>
    <n v="0"/>
    <x v="1"/>
  </r>
  <r>
    <s v="Giannis: The Improbable Rise of an NBA MVP"/>
    <s v="Mirin Fader"/>
    <s v="Fader, Mirin"/>
    <m/>
    <n v="5"/>
    <n v="4.41"/>
    <n v="4.7050000000000001"/>
    <s v="Grand Central Publishing"/>
    <s v="Hardcover"/>
    <x v="1"/>
    <n v="400"/>
    <n v="400"/>
    <n v="2021"/>
    <n v="2021"/>
    <d v="2023-01-07T00:00:00"/>
    <d v="2021-07-21T00:00:00"/>
    <m/>
    <m/>
    <x v="0"/>
    <n v="1"/>
    <n v="0"/>
    <x v="1"/>
  </r>
  <r>
    <s v="But What If We're Wrong? Thinking About the Present As If It Were the Past"/>
    <s v="Chuck Klosterman"/>
    <s v="Klosterman, Chuck"/>
    <m/>
    <n v="0"/>
    <n v="3.66"/>
    <n v="3.66"/>
    <s v="Penguin Press"/>
    <s v="Hardcover"/>
    <x v="1"/>
    <n v="262"/>
    <n v="0"/>
    <n v="2016"/>
    <n v="2016"/>
    <m/>
    <d v="2022-11-26T00:00:00"/>
    <s v="to-read"/>
    <s v="to-read (#91)"/>
    <x v="1"/>
    <n v="0"/>
    <n v="0"/>
    <x v="1"/>
  </r>
  <r>
    <s v="The Nineties"/>
    <s v="Chuck Klosterman"/>
    <s v="Klosterman, Chuck"/>
    <m/>
    <n v="0"/>
    <n v="3.87"/>
    <n v="3.87"/>
    <s v="Penguin Press"/>
    <s v="Hardcover"/>
    <x v="1"/>
    <n v="370"/>
    <n v="0"/>
    <n v="2022"/>
    <n v="2022"/>
    <m/>
    <d v="2022-11-26T00:00:00"/>
    <s v="to-read"/>
    <s v="to-read (#90)"/>
    <x v="1"/>
    <n v="0"/>
    <n v="0"/>
    <x v="1"/>
  </r>
  <r>
    <s v="Leave the Gun, Take the Cannoli: The Epic Story of the Making of The Godfather"/>
    <s v="Mark Seal"/>
    <s v="Seal, Mark"/>
    <m/>
    <n v="0"/>
    <n v="4.3600000000000003"/>
    <n v="4.3600000000000003"/>
    <s v="Gallery Books"/>
    <s v="Hardcover"/>
    <x v="1"/>
    <n v="432"/>
    <n v="0"/>
    <n v="2021"/>
    <n v="2021"/>
    <m/>
    <d v="2022-05-22T00:00:00"/>
    <s v="to-read"/>
    <s v="to-read (#89)"/>
    <x v="1"/>
    <n v="0"/>
    <n v="0"/>
    <x v="1"/>
  </r>
  <r>
    <s v="The Perfect Mile: Three Athletes, One Goal, and Less Than Four Minutes to Achieve It"/>
    <s v="Neal Bascomb"/>
    <s v="Bascomb, Neal"/>
    <m/>
    <n v="5"/>
    <n v="4.21"/>
    <n v="4.6050000000000004"/>
    <s v="Mariner Books"/>
    <s v="Paperback"/>
    <x v="1"/>
    <n v="322"/>
    <n v="322"/>
    <n v="2005"/>
    <n v="2004"/>
    <d v="2022-05-21T00:00:00"/>
    <d v="2020-11-15T00:00:00"/>
    <m/>
    <m/>
    <x v="0"/>
    <n v="1"/>
    <n v="0"/>
    <x v="1"/>
  </r>
  <r>
    <s v="Casino Royale (James Bond, #1)"/>
    <s v="Ian Fleming"/>
    <s v="Fleming, Ian"/>
    <s v="Jeffery Deaver"/>
    <n v="3"/>
    <n v="3.74"/>
    <n v="3.37"/>
    <s v="Penguin"/>
    <s v="Mass Market Paperback"/>
    <x v="0"/>
    <n v="192"/>
    <n v="192"/>
    <n v="2002"/>
    <n v="1953"/>
    <d v="2022-03-11T00:00:00"/>
    <d v="2022-03-11T00:00:00"/>
    <m/>
    <m/>
    <x v="0"/>
    <n v="1"/>
    <n v="0"/>
    <x v="1"/>
  </r>
  <r>
    <s v="White Noise"/>
    <s v="Don DeLillo"/>
    <s v="DeLillo, Don"/>
    <m/>
    <n v="0"/>
    <n v="3.86"/>
    <n v="3.86"/>
    <s v="Penguin Classics"/>
    <s v="Paperback"/>
    <x v="1"/>
    <n v="320"/>
    <n v="0"/>
    <n v="2016"/>
    <n v="1985"/>
    <m/>
    <d v="2022-01-26T00:00:00"/>
    <s v="to-read"/>
    <s v="to-read (#88)"/>
    <x v="1"/>
    <n v="0"/>
    <n v="0"/>
    <x v="1"/>
  </r>
  <r>
    <s v="Dr. J: The Autobiography"/>
    <s v="Julius Erving"/>
    <s v="Erving, Julius"/>
    <m/>
    <n v="0"/>
    <n v="4.04"/>
    <n v="4.04"/>
    <s v="Harper"/>
    <s v="Hardcover"/>
    <x v="1"/>
    <n v="431"/>
    <n v="0"/>
    <n v="2013"/>
    <n v="2013"/>
    <m/>
    <d v="2022-01-25T00:00:00"/>
    <s v="to-read"/>
    <s v="to-read (#87)"/>
    <x v="1"/>
    <n v="0"/>
    <n v="0"/>
    <x v="1"/>
  </r>
  <r>
    <s v="Alex Ferguson: My Autobiography"/>
    <s v="Alex Ferguson"/>
    <s v="Ferguson, Alex"/>
    <m/>
    <n v="0"/>
    <n v="3.94"/>
    <n v="3.94"/>
    <s v="Hodder &amp; Stoughton"/>
    <s v="Hardcover"/>
    <x v="1"/>
    <n v="416"/>
    <n v="0"/>
    <n v="2013"/>
    <n v="2013"/>
    <m/>
    <d v="2022-01-18T00:00:00"/>
    <s v="to-read"/>
    <s v="to-read (#86)"/>
    <x v="1"/>
    <n v="0"/>
    <n v="0"/>
    <x v="1"/>
  </r>
  <r>
    <s v="Those Guys Have All the Fun: Inside the World of ESPN"/>
    <s v="James Andrew Miller"/>
    <s v="Miller, James Andrew"/>
    <s v="Tom Shales"/>
    <n v="0"/>
    <n v="3.76"/>
    <n v="3.76"/>
    <s v="Little, Brown and Company"/>
    <s v="Hardcover"/>
    <x v="3"/>
    <n v="763"/>
    <n v="0"/>
    <n v="2011"/>
    <n v="2011"/>
    <m/>
    <d v="2022-01-18T00:00:00"/>
    <s v="to-read"/>
    <s v="to-read (#85)"/>
    <x v="1"/>
    <n v="0"/>
    <n v="0"/>
    <x v="1"/>
  </r>
  <r>
    <s v="The Club: How the English Premier League Became the Wildest, Richest, Most Disruptive Force in Sports"/>
    <s v="Joshua  Robinson"/>
    <s v="Robinson, Joshua"/>
    <s v="Jonathan Clegg"/>
    <n v="5"/>
    <n v="4.33"/>
    <n v="4.665"/>
    <s v="Houghton Mifflin Harcourt"/>
    <s v="Hardcover"/>
    <x v="1"/>
    <n v="368"/>
    <n v="368"/>
    <n v="2018"/>
    <n v="2018"/>
    <d v="2022-01-18T00:00:00"/>
    <d v="2021-06-10T00:00:00"/>
    <m/>
    <m/>
    <x v="0"/>
    <n v="1"/>
    <n v="0"/>
    <x v="1"/>
  </r>
  <r>
    <s v="Will"/>
    <s v="Will  Smith"/>
    <s v="Smith, Will"/>
    <s v="Mark Manson"/>
    <n v="0"/>
    <n v="4.25"/>
    <n v="4.25"/>
    <s v="Penguin Press"/>
    <s v="Hardcover"/>
    <x v="1"/>
    <n v="418"/>
    <n v="0"/>
    <n v="2021"/>
    <n v="2021"/>
    <m/>
    <d v="2021-12-30T00:00:00"/>
    <s v="to-read"/>
    <s v="to-read (#84)"/>
    <x v="1"/>
    <n v="0"/>
    <n v="0"/>
    <x v="1"/>
  </r>
  <r>
    <s v="A Short History of England"/>
    <s v="Simon Jenkins"/>
    <s v="Jenkins, Simon"/>
    <m/>
    <n v="4"/>
    <n v="3.77"/>
    <n v="3.8849999999999998"/>
    <s v="Profile Books"/>
    <s v="Paperback"/>
    <x v="1"/>
    <n v="319"/>
    <n v="319"/>
    <n v="2012"/>
    <n v="2011"/>
    <d v="2021-12-29T00:00:00"/>
    <d v="2021-11-17T00:00:00"/>
    <m/>
    <m/>
    <x v="0"/>
    <n v="1"/>
    <n v="0"/>
    <x v="1"/>
  </r>
  <r>
    <s v="A Short History of London"/>
    <s v="Simon Jenkins"/>
    <s v="Jenkins, Simon"/>
    <m/>
    <n v="3"/>
    <n v="3.61"/>
    <n v="3.3049999999999997"/>
    <s v="Viking"/>
    <s v="Hardcover"/>
    <x v="1"/>
    <n v="304"/>
    <n v="304"/>
    <n v="2019"/>
    <n v="2019"/>
    <d v="2021-11-17T00:00:00"/>
    <d v="2021-11-17T00:00:00"/>
    <m/>
    <m/>
    <x v="0"/>
    <n v="1"/>
    <n v="0"/>
    <x v="1"/>
  </r>
  <r>
    <s v="The Anti-Christ"/>
    <s v="Friedrich Nietzsche"/>
    <s v="Nietzsche, Friedrich"/>
    <m/>
    <n v="0"/>
    <n v="3.89"/>
    <n v="3.89"/>
    <s v="Adamant Media Corporation"/>
    <s v="Paperback"/>
    <x v="0"/>
    <n v="126"/>
    <n v="126"/>
    <n v="2002"/>
    <n v="1895"/>
    <d v="2021-10-23T00:00:00"/>
    <d v="2020-10-20T00:00:00"/>
    <m/>
    <m/>
    <x v="0"/>
    <n v="1"/>
    <n v="0"/>
    <x v="1"/>
  </r>
  <r>
    <s v="The Communist Manifesto"/>
    <s v="Karl Marx"/>
    <s v="Marx, Karl"/>
    <s v="Friedrich Engels, Leon Trotsky, Samuel Moore, Erkin Ã–zalp, Amanda Lee, Antonio Carlos Braga, Aldrin Alexander Evies, Oqtay EloÄŸlu"/>
    <n v="0"/>
    <n v="3.67"/>
    <n v="3.67"/>
    <s v="Penguin Books"/>
    <s v="Paperback"/>
    <x v="1"/>
    <n v="288"/>
    <n v="288"/>
    <n v="2002"/>
    <n v="1848"/>
    <d v="2021-10-04T00:00:00"/>
    <d v="2020-10-20T00:00:00"/>
    <m/>
    <m/>
    <x v="0"/>
    <n v="1"/>
    <n v="0"/>
    <x v="1"/>
  </r>
  <r>
    <s v="The Sign of Four (Sherlock Holmes, #2)"/>
    <s v="Arthur Conan Doyle"/>
    <s v="Doyle, Arthur Conan"/>
    <s v="Peter Ackroyd"/>
    <n v="3"/>
    <n v="3.89"/>
    <n v="3.4450000000000003"/>
    <s v="Penguin Books"/>
    <s v="Paperback"/>
    <x v="0"/>
    <n v="129"/>
    <n v="129"/>
    <n v="2001"/>
    <n v="1890"/>
    <d v="2021-10-03T00:00:00"/>
    <d v="2021-08-09T00:00:00"/>
    <m/>
    <m/>
    <x v="0"/>
    <n v="1"/>
    <n v="0"/>
    <x v="1"/>
  </r>
  <r>
    <s v="It's Better to Be Feared: The New England Patriots Dynasty and the Pursuit of Greatness"/>
    <s v="Seth Wickersham"/>
    <s v="Wickersham, Seth"/>
    <m/>
    <n v="0"/>
    <n v="4.34"/>
    <n v="4.34"/>
    <s v="Liveright"/>
    <s v="ebook"/>
    <x v="2"/>
    <n v="544"/>
    <n v="0"/>
    <n v="2021"/>
    <n v="2021"/>
    <m/>
    <d v="2021-10-02T00:00:00"/>
    <s v="to-read"/>
    <s v="to-read (#83)"/>
    <x v="1"/>
    <n v="0"/>
    <n v="0"/>
    <x v="1"/>
  </r>
  <r>
    <s v="Basketball: A Love Story"/>
    <s v="Jackie MacMullan"/>
    <s v="MacMullan, Jackie"/>
    <s v="Rafe Bartholomew, Dan Klores"/>
    <n v="0"/>
    <n v="4.1900000000000004"/>
    <n v="4.1900000000000004"/>
    <s v="Crown Archetype"/>
    <s v="Hardcover"/>
    <x v="1"/>
    <n v="448"/>
    <n v="0"/>
    <n v="2018"/>
    <n v="2018"/>
    <m/>
    <d v="2020-07-08T00:00:00"/>
    <s v="to-read"/>
    <s v="to-read (#1)"/>
    <x v="1"/>
    <n v="0"/>
    <n v="0"/>
    <x v="1"/>
  </r>
  <r>
    <s v="Making Sense of the Troubles: The Story of the Conflict in Northern Ireland"/>
    <s v="David McKittrick"/>
    <s v="McKittrick, David"/>
    <s v="David McVea"/>
    <n v="0"/>
    <n v="4.1100000000000003"/>
    <n v="4.1100000000000003"/>
    <s v="New Amsterdam Books"/>
    <s v="Hardcover"/>
    <x v="1"/>
    <n v="323"/>
    <n v="0"/>
    <n v="2002"/>
    <n v="2000"/>
    <m/>
    <d v="2021-09-29T00:00:00"/>
    <s v="to-read"/>
    <s v="to-read (#82)"/>
    <x v="1"/>
    <n v="0"/>
    <n v="0"/>
    <x v="1"/>
  </r>
  <r>
    <s v="Northern Ireland: The Troubles: From The Provos to The Det, 1968â€“1998 (History of Terror)"/>
    <s v="Kenneth Lesley-Dixon"/>
    <s v="Lesley-Dixon, Kenneth"/>
    <m/>
    <n v="0"/>
    <n v="3.85"/>
    <n v="3.85"/>
    <s v="Pen &amp; Sword Military"/>
    <s v="Kindle Edition"/>
    <x v="0"/>
    <n v="124"/>
    <n v="0"/>
    <n v="2018"/>
    <m/>
    <m/>
    <d v="2021-09-29T00:00:00"/>
    <s v="to-read"/>
    <s v="to-read (#81)"/>
    <x v="1"/>
    <n v="0"/>
    <n v="0"/>
    <x v="1"/>
  </r>
  <r>
    <s v="London: The Biography"/>
    <s v="Peter Ackroyd"/>
    <s v="Ackroyd, Peter"/>
    <m/>
    <n v="0"/>
    <n v="3.96"/>
    <n v="3.96"/>
    <s v="Anchor"/>
    <s v="Paperback"/>
    <x v="3"/>
    <n v="801"/>
    <n v="0"/>
    <n v="2003"/>
    <n v="2000"/>
    <m/>
    <d v="2021-09-25T00:00:00"/>
    <s v="to-read"/>
    <s v="to-read (#80)"/>
    <x v="1"/>
    <n v="0"/>
    <n v="0"/>
    <x v="1"/>
  </r>
  <r>
    <s v="King Lear"/>
    <s v="William Shakespeare"/>
    <s v="Shakespeare, William"/>
    <s v="William James Rolfe"/>
    <n v="4"/>
    <n v="3.91"/>
    <n v="3.9550000000000001"/>
    <s v="Simon &amp; Schuster"/>
    <s v="Mass Market Paperback"/>
    <x v="1"/>
    <n v="339"/>
    <n v="339"/>
    <n v="2004"/>
    <n v="1605"/>
    <d v="2021-09-24T00:00:00"/>
    <d v="2020-10-15T00:00:00"/>
    <m/>
    <m/>
    <x v="0"/>
    <n v="1"/>
    <n v="0"/>
    <x v="1"/>
  </r>
  <r>
    <s v="Foul! The Connie Hawkins Story"/>
    <s v="David  Wolf"/>
    <s v="Wolf, David"/>
    <m/>
    <n v="0"/>
    <n v="4.37"/>
    <n v="4.37"/>
    <s v="Holt, Rinehart and Winston"/>
    <s v="Hardcover"/>
    <x v="1"/>
    <n v="400"/>
    <n v="0"/>
    <n v="1972"/>
    <n v="1972"/>
    <m/>
    <d v="2021-09-22T00:00:00"/>
    <s v="to-read"/>
    <s v="to-read (#79)"/>
    <x v="1"/>
    <n v="0"/>
    <n v="0"/>
    <x v="1"/>
  </r>
  <r>
    <s v="Dream Team: How Michael, Magic, Larry, Charles, and the Greatest Team of All Time Conquered the World and Changed the Game of Basketball Forever"/>
    <s v="Jack McCallum"/>
    <s v="McCallum, Jack"/>
    <m/>
    <n v="5"/>
    <n v="4.2300000000000004"/>
    <n v="4.6150000000000002"/>
    <s v="Ballantine Books"/>
    <s v="Hardcover"/>
    <x v="1"/>
    <n v="352"/>
    <n v="352"/>
    <n v="2012"/>
    <n v="2012"/>
    <d v="2021-09-19T00:00:00"/>
    <d v="2020-12-03T00:00:00"/>
    <m/>
    <m/>
    <x v="0"/>
    <n v="1"/>
    <n v="0"/>
    <x v="1"/>
  </r>
  <r>
    <s v="A Study in Scarlet (Sherlock Holmes, #1)"/>
    <s v="Arthur Conan Doyle"/>
    <s v="Doyle, Arthur Conan"/>
    <m/>
    <n v="4"/>
    <n v="4.1399999999999997"/>
    <n v="4.07"/>
    <s v="Digireads.com"/>
    <s v="Paperback"/>
    <x v="0"/>
    <n v="123"/>
    <n v="123"/>
    <n v="2005"/>
    <n v="1887"/>
    <d v="2021-08-23T00:00:00"/>
    <d v="2021-08-09T00:00:00"/>
    <m/>
    <m/>
    <x v="0"/>
    <n v="1"/>
    <n v="0"/>
    <x v="1"/>
  </r>
  <r>
    <s v="The Case-Book of Sherlock Holmes (Sherlock Holmes, #9)"/>
    <s v="Arthur Conan Doyle"/>
    <s v="Doyle, Arthur Conan"/>
    <m/>
    <n v="0"/>
    <n v="4.12"/>
    <n v="4.12"/>
    <s v="Collector's Library"/>
    <s v="Hardcover"/>
    <x v="1"/>
    <n v="303"/>
    <n v="0"/>
    <n v="2004"/>
    <n v="1927"/>
    <m/>
    <d v="2021-08-09T00:00:00"/>
    <s v="to-read"/>
    <s v="to-read (#78)"/>
    <x v="1"/>
    <n v="0"/>
    <n v="0"/>
    <x v="1"/>
  </r>
  <r>
    <s v="The Valley of Fear (Sherlock Holmes, #7)"/>
    <s v="Arthur Conan Doyle"/>
    <s v="Doyle, Arthur Conan"/>
    <s v="David Timson"/>
    <n v="0"/>
    <n v="3.96"/>
    <n v="3.96"/>
    <s v="Naxos Audio Books"/>
    <s v="Audio CD"/>
    <x v="0"/>
    <n v="172"/>
    <n v="0"/>
    <n v="2007"/>
    <n v="1914"/>
    <m/>
    <d v="2021-08-09T00:00:00"/>
    <s v="to-read"/>
    <s v="to-read (#76)"/>
    <x v="1"/>
    <n v="0"/>
    <n v="0"/>
    <x v="1"/>
  </r>
  <r>
    <s v="The Return of Sherlock Holmes (Sherlock Holmes, #6)"/>
    <s v="Arthur Conan Doyle"/>
    <s v="Doyle, Arthur Conan"/>
    <s v="Owen Dudley Edwards, Angus Wilson, Richard Lancelyn Green"/>
    <n v="0"/>
    <n v="4.28"/>
    <n v="4.28"/>
    <s v="Oxford University Press"/>
    <s v="Hardcover"/>
    <x v="1"/>
    <n v="455"/>
    <n v="0"/>
    <n v="1993"/>
    <n v="1905"/>
    <m/>
    <d v="2021-08-09T00:00:00"/>
    <s v="to-read"/>
    <s v="to-read (#75)"/>
    <x v="1"/>
    <n v="0"/>
    <n v="0"/>
    <x v="1"/>
  </r>
  <r>
    <s v="The Hound of the Baskervilles (Sherlock Holmes, #5)"/>
    <s v="Arthur Conan Doyle"/>
    <s v="Doyle, Arthur Conan"/>
    <s v="Anne Perry, Mark Hallaq"/>
    <n v="0"/>
    <n v="4.13"/>
    <n v="4.13"/>
    <s v="Signet"/>
    <s v="Mass Market Paperback"/>
    <x v="1"/>
    <n v="256"/>
    <n v="0"/>
    <n v="2001"/>
    <n v="1901"/>
    <m/>
    <d v="2021-08-09T00:00:00"/>
    <s v="to-read"/>
    <s v="to-read (#74)"/>
    <x v="1"/>
    <n v="0"/>
    <n v="0"/>
    <x v="1"/>
  </r>
  <r>
    <s v="The Memoirs of Sherlock Holmes (Sherlock Holmes, #4)"/>
    <s v="Arthur Conan Doyle"/>
    <s v="Doyle, Arthur Conan"/>
    <s v="Owen Dudley Edwards, Christopher Roden"/>
    <n v="0"/>
    <n v="4.3"/>
    <n v="4.3"/>
    <s v="Oxford University Press"/>
    <s v="Hardcover"/>
    <x v="1"/>
    <n v="378"/>
    <n v="0"/>
    <n v="1993"/>
    <n v="1893"/>
    <m/>
    <d v="2021-08-09T00:00:00"/>
    <s v="to-read"/>
    <s v="to-read (#73)"/>
    <x v="1"/>
    <n v="0"/>
    <n v="0"/>
    <x v="1"/>
  </r>
  <r>
    <s v="The Adventures of Sherlock Holmes (Sherlock Holmes, #3)"/>
    <s v="Arthur Conan Doyle"/>
    <s v="Doyle, Arthur Conan"/>
    <m/>
    <n v="0"/>
    <n v="4.3"/>
    <n v="4.3"/>
    <s v="Oxford University Press"/>
    <s v="Paperback"/>
    <x v="1"/>
    <n v="389"/>
    <n v="0"/>
    <n v="1998"/>
    <n v="1892"/>
    <m/>
    <d v="2021-08-09T00:00:00"/>
    <s v="to-read"/>
    <s v="to-read (#72)"/>
    <x v="1"/>
    <n v="0"/>
    <n v="0"/>
    <x v="1"/>
  </r>
  <r>
    <s v="A Christmas Carol"/>
    <s v="Charles Dickens"/>
    <s v="Dickens, Charles"/>
    <s v="Joe L. Wheeler"/>
    <n v="4"/>
    <n v="4.09"/>
    <n v="4.0449999999999999"/>
    <s v="Bethany House Publishers "/>
    <s v="Paperback"/>
    <x v="0"/>
    <n v="184"/>
    <n v="368"/>
    <n v="1999"/>
    <n v="1843"/>
    <d v="2021-08-09T00:00:00"/>
    <d v="2021-08-09T00:00:00"/>
    <m/>
    <m/>
    <x v="0"/>
    <n v="2"/>
    <n v="0"/>
    <x v="1"/>
  </r>
  <r>
    <s v="KG: A to Z: An Uncensored Encyclopedia of Life, Basketball, and Everything in Between"/>
    <s v="Kevin Garnett"/>
    <s v="Garnett, Kevin"/>
    <m/>
    <n v="4"/>
    <n v="4.09"/>
    <n v="4.0449999999999999"/>
    <s v="Simon &amp; Schuster"/>
    <s v="Kindle Edition"/>
    <x v="1"/>
    <n v="318"/>
    <n v="318"/>
    <n v="2021"/>
    <n v="2021"/>
    <d v="2021-08-09T00:00:00"/>
    <d v="2021-02-22T00:00:00"/>
    <m/>
    <m/>
    <x v="0"/>
    <n v="1"/>
    <n v="0"/>
    <x v="1"/>
  </r>
  <r>
    <s v="England Expects: A History of the England Football Team"/>
    <s v="James Corbett"/>
    <s v="Corbett, James"/>
    <m/>
    <n v="0"/>
    <n v="4.18"/>
    <n v="4.18"/>
    <s v="DeCoubertin Books"/>
    <s v="Paperback"/>
    <x v="2"/>
    <n v="624"/>
    <n v="0"/>
    <n v="2010"/>
    <n v="2010"/>
    <m/>
    <d v="2021-07-06T00:00:00"/>
    <s v="to-read"/>
    <s v="to-read (#71)"/>
    <x v="1"/>
    <n v="0"/>
    <n v="0"/>
    <x v="1"/>
  </r>
  <r>
    <s v="Fifty Years of Hurt"/>
    <s v="Henry Winter"/>
    <s v="Winter, Henry"/>
    <m/>
    <n v="0"/>
    <n v="3.89"/>
    <n v="3.89"/>
    <s v="Bantam Press"/>
    <s v="Paperback"/>
    <x v="1"/>
    <n v="384"/>
    <n v="0"/>
    <n v="2016"/>
    <n v="2016"/>
    <m/>
    <d v="2021-07-06T00:00:00"/>
    <s v="to-read"/>
    <s v="to-read (#70)"/>
    <x v="1"/>
    <n v="0"/>
    <n v="0"/>
    <x v="1"/>
  </r>
  <r>
    <s v="Dracula"/>
    <s v="Bram Stoker"/>
    <s v="Stoker, Bram"/>
    <s v="RubÃ©n Toledo, Nina Auerbach, David J. Skal"/>
    <n v="4"/>
    <n v="4.0199999999999996"/>
    <n v="4.01"/>
    <s v="Norton"/>
    <s v="Paperback"/>
    <x v="1"/>
    <n v="488"/>
    <n v="488"/>
    <n v="1986"/>
    <n v="1897"/>
    <d v="2021-06-30T00:00:00"/>
    <d v="2020-09-14T00:00:00"/>
    <m/>
    <m/>
    <x v="0"/>
    <n v="1"/>
    <n v="0"/>
    <x v="1"/>
  </r>
  <r>
    <s v="Make My Day: Movie Culture in the Age of Reagan"/>
    <s v="J. Hoberman"/>
    <s v="Hoberman, J."/>
    <m/>
    <n v="0"/>
    <n v="4.12"/>
    <n v="4.12"/>
    <s v="The New Press"/>
    <s v="Hardcover"/>
    <x v="1"/>
    <n v="400"/>
    <n v="0"/>
    <n v="2019"/>
    <n v="2019"/>
    <m/>
    <d v="2021-06-08T00:00:00"/>
    <s v="to-read"/>
    <s v="to-read (#69)"/>
    <x v="1"/>
    <n v="0"/>
    <n v="0"/>
    <x v="1"/>
  </r>
  <r>
    <s v="Skywalking: The Life And Films of George Lucas"/>
    <s v="Dale M. Pollock"/>
    <s v="Pollock, Dale M."/>
    <m/>
    <n v="0"/>
    <n v="3.86"/>
    <n v="3.86"/>
    <s v="Da Capo"/>
    <s v="Paperback"/>
    <x v="1"/>
    <n v="368"/>
    <n v="0"/>
    <n v="1999"/>
    <n v="1984"/>
    <m/>
    <d v="2021-06-07T00:00:00"/>
    <s v="to-read"/>
    <s v="to-read (#68)"/>
    <x v="1"/>
    <n v="0"/>
    <n v="0"/>
    <x v="1"/>
  </r>
  <r>
    <s v="Once Upon a Time in Hollywood"/>
    <s v="Quentin Tarantino"/>
    <s v="Tarantino, Quentin"/>
    <m/>
    <n v="0"/>
    <n v="3.87"/>
    <n v="3.87"/>
    <s v="Harper Perennial "/>
    <s v="Paperback"/>
    <x v="1"/>
    <n v="400"/>
    <n v="0"/>
    <n v="2021"/>
    <n v="2021"/>
    <m/>
    <d v="2021-06-05T00:00:00"/>
    <s v="to-read"/>
    <s v="to-read (#67)"/>
    <x v="1"/>
    <n v="0"/>
    <n v="0"/>
    <x v="1"/>
  </r>
  <r>
    <s v="The Last Season: A Team In Search of Its Soul"/>
    <s v="Phil Jackson"/>
    <s v="Jackson, Phil"/>
    <m/>
    <n v="0"/>
    <n v="4.1100000000000003"/>
    <n v="4.1100000000000003"/>
    <s v="The Penguin Press"/>
    <s v="Hardcover"/>
    <x v="1"/>
    <n v="272"/>
    <n v="0"/>
    <n v="2004"/>
    <n v="2005"/>
    <m/>
    <d v="2021-05-31T00:00:00"/>
    <s v="to-read"/>
    <s v="to-read (#66)"/>
    <x v="1"/>
    <n v="0"/>
    <n v="0"/>
    <x v="1"/>
  </r>
  <r>
    <s v="The Franchise: Building a Winner With the World Champion Detroit Pistons, Basketballs Bad Boys"/>
    <s v="Cameron Stauth"/>
    <s v="Stauth, Cameron"/>
    <m/>
    <n v="0"/>
    <n v="4.22"/>
    <n v="4.22"/>
    <s v="William Morrow &amp; Co"/>
    <s v="Hardcover"/>
    <x v="1"/>
    <n v="365"/>
    <n v="0"/>
    <n v="1990"/>
    <n v="1990"/>
    <m/>
    <d v="2021-05-31T00:00:00"/>
    <s v="to-read"/>
    <s v="to-read (#65)"/>
    <x v="1"/>
    <n v="0"/>
    <n v="0"/>
    <x v="1"/>
  </r>
  <r>
    <s v="Every Day I Fight"/>
    <s v="Stuart  Scott"/>
    <s v="Scott, Stuart"/>
    <s v="Larry Platt"/>
    <n v="0"/>
    <n v="4.4000000000000004"/>
    <n v="4.4000000000000004"/>
    <s v="Blue Rider Pr"/>
    <s v="Hardcover"/>
    <x v="1"/>
    <n v="298"/>
    <n v="0"/>
    <n v="2015"/>
    <n v="2015"/>
    <m/>
    <d v="2021-05-14T00:00:00"/>
    <s v="to-read"/>
    <s v="to-read (#64)"/>
    <x v="1"/>
    <n v="0"/>
    <n v="0"/>
    <x v="1"/>
  </r>
  <r>
    <s v="The Goldblum Variations: Adventures of Jeff Goldblum Across the Known (and Unknown) Universe"/>
    <s v="Helen McClory"/>
    <s v="McClory, Helen"/>
    <m/>
    <n v="5"/>
    <n v="3.63"/>
    <n v="4.3149999999999995"/>
    <s v="Penguin Books"/>
    <s v="Paperback"/>
    <x v="4"/>
    <n v="96"/>
    <n v="96"/>
    <n v="2019"/>
    <n v="2019"/>
    <d v="2021-05-03T00:00:00"/>
    <d v="2021-05-03T00:00:00"/>
    <m/>
    <m/>
    <x v="0"/>
    <n v="1"/>
    <n v="0"/>
    <x v="1"/>
  </r>
  <r>
    <s v="KD: Kevin Durant's Relentless Pursuit to Be the Greatest"/>
    <s v="Marcus Thompson"/>
    <s v="Thompson, Marcus"/>
    <m/>
    <n v="0"/>
    <n v="3.84"/>
    <n v="3.84"/>
    <s v="Atria Books"/>
    <s v="Hardcover"/>
    <x v="1"/>
    <n v="272"/>
    <n v="0"/>
    <n v="2019"/>
    <m/>
    <m/>
    <d v="2021-05-03T00:00:00"/>
    <s v="to-read"/>
    <s v="to-read (#63)"/>
    <x v="1"/>
    <n v="0"/>
    <n v="0"/>
    <x v="1"/>
  </r>
  <r>
    <s v="Alternate Oscars"/>
    <s v="Danny Peary"/>
    <s v="Peary, Danny"/>
    <m/>
    <n v="0"/>
    <n v="4.1900000000000004"/>
    <n v="4.1900000000000004"/>
    <s v="Delta"/>
    <s v="Paperback"/>
    <x v="1"/>
    <n v="325"/>
    <n v="0"/>
    <n v="1993"/>
    <n v="1993"/>
    <m/>
    <d v="2021-04-27T00:00:00"/>
    <s v="to-read"/>
    <s v="to-read (#62)"/>
    <x v="1"/>
    <n v="0"/>
    <n v="0"/>
    <x v="1"/>
  </r>
  <r>
    <s v="When the Game Was Ours"/>
    <s v="Larry Bird"/>
    <s v="Bird, Larry"/>
    <s v="Earvin &quot;Magic&quot; Johnson, Jackie MacMullan"/>
    <n v="0"/>
    <n v="4.2300000000000004"/>
    <n v="4.2300000000000004"/>
    <s v="Mariner Books"/>
    <s v="Kindle Edition"/>
    <x v="1"/>
    <n v="369"/>
    <n v="0"/>
    <n v="2009"/>
    <n v="2009"/>
    <m/>
    <d v="2021-04-25T00:00:00"/>
    <s v="to-read"/>
    <s v="to-read (#61)"/>
    <x v="1"/>
    <n v="0"/>
    <n v="0"/>
    <x v="1"/>
  </r>
  <r>
    <s v="Shoe Dog: A Memoir by the Creator of Nike"/>
    <s v="Phil Knight"/>
    <s v="Knight, Phil"/>
    <m/>
    <n v="0"/>
    <n v="4.47"/>
    <n v="4.47"/>
    <s v="Scribner"/>
    <s v="Hardcover"/>
    <x v="1"/>
    <n v="400"/>
    <n v="0"/>
    <n v="2016"/>
    <n v="2016"/>
    <m/>
    <d v="2021-04-25T00:00:00"/>
    <s v="to-read"/>
    <s v="to-read (#60)"/>
    <x v="1"/>
    <n v="0"/>
    <n v="0"/>
    <x v="1"/>
  </r>
  <r>
    <s v="Dune (Dune, #1)"/>
    <s v="Frank Herbert"/>
    <s v="Herbert, Frank"/>
    <m/>
    <n v="3"/>
    <n v="4.28"/>
    <n v="3.64"/>
    <s v="Ace"/>
    <s v="Hardcover"/>
    <x v="2"/>
    <n v="658"/>
    <n v="658"/>
    <n v="2019"/>
    <n v="1965"/>
    <d v="2021-04-25T00:00:00"/>
    <d v="2020-09-23T00:00:00"/>
    <m/>
    <m/>
    <x v="0"/>
    <n v="1"/>
    <n v="0"/>
    <x v="1"/>
  </r>
  <r>
    <s v="Golden: The Miraculous Rise of Steph Curry"/>
    <s v="Marcus Thompson"/>
    <s v="Thompson, Marcus"/>
    <m/>
    <n v="0"/>
    <n v="3.96"/>
    <n v="3.96"/>
    <s v="Atria Books"/>
    <s v="Hardcover"/>
    <x v="1"/>
    <n v="272"/>
    <n v="0"/>
    <n v="2017"/>
    <n v="2017"/>
    <m/>
    <d v="2021-04-16T00:00:00"/>
    <s v="to-read"/>
    <s v="to-read (#59)"/>
    <x v="1"/>
    <n v="0"/>
    <n v="0"/>
    <x v="1"/>
  </r>
  <r>
    <s v="The Big Picture: The Fight for the Future of Movies"/>
    <s v="Ben Fritz"/>
    <s v="Fritz, Ben"/>
    <m/>
    <n v="0"/>
    <n v="4.0199999999999996"/>
    <n v="4.0199999999999996"/>
    <s v="Harper Business"/>
    <s v="Kindle Edition"/>
    <x v="1"/>
    <n v="377"/>
    <n v="0"/>
    <n v="2018"/>
    <n v="2018"/>
    <m/>
    <d v="2021-04-16T00:00:00"/>
    <s v="to-read"/>
    <s v="to-read (#58)"/>
    <x v="1"/>
    <n v="0"/>
    <n v="0"/>
    <x v="1"/>
  </r>
  <r>
    <s v="Three-Ring Circus: Kobe, Shaq, Phil, and the Crazy Years of the Lakers Dynasty"/>
    <s v="Jeff Pearlman"/>
    <s v="Pearlman, Jeff"/>
    <m/>
    <n v="0"/>
    <n v="4.28"/>
    <n v="4.28"/>
    <s v="Mariner Books"/>
    <s v="Hardcover"/>
    <x v="1"/>
    <n v="426"/>
    <n v="0"/>
    <n v="2020"/>
    <n v="2020"/>
    <m/>
    <d v="2021-04-16T00:00:00"/>
    <s v="to-read"/>
    <s v="to-read (#57)"/>
    <x v="1"/>
    <n v="0"/>
    <n v="0"/>
    <x v="1"/>
  </r>
  <r>
    <s v="Boys Among Men: How the Prep-to-Pro Generation Redefined the NBA and Sparked a Basketball Revolution"/>
    <s v="Jonathan Abrams"/>
    <s v="Abrams, Jonathan"/>
    <m/>
    <n v="0"/>
    <n v="4.1500000000000004"/>
    <n v="4.1500000000000004"/>
    <s v="Crown Archetype"/>
    <s v="Hardcover"/>
    <x v="1"/>
    <n v="313"/>
    <n v="0"/>
    <n v="2016"/>
    <n v="2016"/>
    <m/>
    <d v="2021-04-05T00:00:00"/>
    <s v="to-read"/>
    <s v="to-read (#56)"/>
    <x v="1"/>
    <n v="0"/>
    <n v="0"/>
    <x v="1"/>
  </r>
  <r>
    <s v="Forty-Eight Minutes: A Night in the Life of the NBA"/>
    <s v="Bob Ryan"/>
    <s v="Ryan, Bob"/>
    <s v="Terry Pluto"/>
    <n v="0"/>
    <n v="4.08"/>
    <n v="4.08"/>
    <s v="Collier Books"/>
    <s v="Paperback"/>
    <x v="1"/>
    <n v="372"/>
    <n v="0"/>
    <n v="1989"/>
    <n v="1987"/>
    <m/>
    <d v="2021-04-05T00:00:00"/>
    <s v="to-read"/>
    <s v="to-read (#55)"/>
    <x v="1"/>
    <n v="0"/>
    <n v="0"/>
    <x v="1"/>
  </r>
  <r>
    <s v="Loose Balls: The Short, Wild Life of the American Basketball Association"/>
    <s v="Terry Pluto"/>
    <s v="Pluto, Terry"/>
    <m/>
    <n v="0"/>
    <n v="4.21"/>
    <n v="4.21"/>
    <s v="Simon &amp; Schuster"/>
    <s v="Paperback"/>
    <x v="1"/>
    <n v="450"/>
    <n v="0"/>
    <n v="1991"/>
    <n v="1990"/>
    <m/>
    <d v="2021-04-05T00:00:00"/>
    <s v="to-read"/>
    <s v="to-read (#54)"/>
    <x v="1"/>
    <n v="0"/>
    <n v="0"/>
    <x v="1"/>
  </r>
  <r>
    <s v="Hang Time: My Life in Basketball"/>
    <s v="Elgin Baylor"/>
    <s v="Baylor, Elgin"/>
    <s v="Alan Eisenstock"/>
    <n v="0"/>
    <n v="4.16"/>
    <n v="4.16"/>
    <s v="Mariner Books"/>
    <s v="Hardcover"/>
    <x v="1"/>
    <n v="326"/>
    <n v="0"/>
    <n v="2018"/>
    <n v="2018"/>
    <m/>
    <d v="2021-03-31T00:00:00"/>
    <s v="to-read"/>
    <s v="to-read (#53)"/>
    <x v="1"/>
    <n v="0"/>
    <n v="0"/>
    <x v="1"/>
  </r>
  <r>
    <s v="A Promised Land"/>
    <s v="Barack Obama"/>
    <s v="Obama, Barack"/>
    <m/>
    <n v="5"/>
    <n v="4.33"/>
    <n v="4.665"/>
    <s v="Crown"/>
    <s v="Kindle Edition"/>
    <x v="3"/>
    <n v="768"/>
    <n v="768"/>
    <n v="2020"/>
    <n v="2020"/>
    <d v="2021-03-14T00:00:00"/>
    <d v="2020-11-15T00:00:00"/>
    <m/>
    <m/>
    <x v="0"/>
    <n v="1"/>
    <n v="0"/>
    <x v="1"/>
  </r>
  <r>
    <s v="The Book of Basketball: The NBA According to The Sports Guy"/>
    <s v="Bill Simmons"/>
    <s v="Simmons, Bill"/>
    <s v="Malcolm Gladwell"/>
    <n v="5"/>
    <n v="4.2"/>
    <n v="4.5999999999999996"/>
    <s v="ESPN"/>
    <s v="Hardcover"/>
    <x v="2"/>
    <n v="736"/>
    <n v="736"/>
    <n v="2009"/>
    <n v="2009"/>
    <d v="2020-05-01T00:00:00"/>
    <d v="2020-07-02T00:00:00"/>
    <m/>
    <m/>
    <x v="0"/>
    <n v="1"/>
    <n v="0"/>
    <x v="1"/>
  </r>
  <r>
    <s v="The Fellowship of the Ring (The Lord of the Rings, #1)"/>
    <s v="J.R.R. Tolkien"/>
    <s v="Tolkien, J.R.R."/>
    <s v="Francis Ledoux, Maria Skibniewska"/>
    <n v="5"/>
    <n v="4.4000000000000004"/>
    <n v="4.7"/>
    <s v="Houghton Mifflin Harcourt"/>
    <s v="Paperback"/>
    <x v="1"/>
    <n v="398"/>
    <n v="398"/>
    <n v="2003"/>
    <n v="1954"/>
    <d v="2020-06-01T00:00:00"/>
    <d v="2020-07-02T00:00:00"/>
    <m/>
    <m/>
    <x v="0"/>
    <n v="1"/>
    <n v="0"/>
    <x v="1"/>
  </r>
  <r>
    <s v="The Great Movies"/>
    <s v="Roger Ebert"/>
    <s v="Ebert, Roger"/>
    <m/>
    <n v="0"/>
    <n v="4.26"/>
    <n v="4.26"/>
    <s v="Crown"/>
    <s v="Paperback"/>
    <x v="2"/>
    <n v="544"/>
    <n v="0"/>
    <n v="2003"/>
    <n v="2002"/>
    <m/>
    <d v="2021-02-19T00:00:00"/>
    <s v="to-read"/>
    <s v="to-read (#52)"/>
    <x v="1"/>
    <n v="0"/>
    <n v="0"/>
    <x v="1"/>
  </r>
  <r>
    <s v="The Story of Hollywood: An Illustrated History"/>
    <s v="Gregory Paul Williams"/>
    <s v="Williams, Gregory Paul"/>
    <m/>
    <n v="0"/>
    <n v="4.3"/>
    <n v="4.3"/>
    <s v="Bl Pr Llc"/>
    <s v="Hardcover"/>
    <x v="1"/>
    <n v="403"/>
    <n v="0"/>
    <n v="2006"/>
    <n v="2006"/>
    <m/>
    <d v="2021-02-19T00:00:00"/>
    <s v="to-read"/>
    <s v="to-read (#51)"/>
    <x v="1"/>
    <n v="0"/>
    <n v="0"/>
    <x v="1"/>
  </r>
  <r>
    <s v="Easy Riders, Raging Bulls: How the Sex-Drugs-and-Rock 'n' Roll Generation Saved Hollywood"/>
    <s v="Peter Biskind"/>
    <s v="Biskind, Peter"/>
    <m/>
    <n v="0"/>
    <n v="4.1399999999999997"/>
    <n v="4.1399999999999997"/>
    <s v="Simon &amp; Schuster"/>
    <s v="Paperback"/>
    <x v="2"/>
    <n v="512"/>
    <n v="0"/>
    <n v="1999"/>
    <n v="1998"/>
    <m/>
    <d v="2021-02-19T00:00:00"/>
    <s v="to-read"/>
    <s v="to-read (#50)"/>
    <x v="1"/>
    <n v="0"/>
    <n v="0"/>
    <x v="1"/>
  </r>
  <r>
    <s v="Rebels on the Backlot: Six Maverick Directors and How They Conquered the Hollywood Studio System (P.S.)"/>
    <s v="Sharon Waxman"/>
    <s v="Waxman, Sharon"/>
    <m/>
    <n v="0"/>
    <n v="3.78"/>
    <n v="3.78"/>
    <s v="William Morrow Paperbacks"/>
    <s v="Paperback"/>
    <x v="1"/>
    <n v="386"/>
    <n v="0"/>
    <n v="2006"/>
    <n v="2005"/>
    <m/>
    <d v="2021-02-19T00:00:00"/>
    <s v="to-read"/>
    <s v="to-read (#49)"/>
    <x v="1"/>
    <n v="0"/>
    <n v="0"/>
    <x v="1"/>
  </r>
  <r>
    <s v="The American Cinema: Directors and Directions, 1929-1968"/>
    <s v="Andrew Sarris"/>
    <s v="Sarris, Andrew"/>
    <m/>
    <n v="0"/>
    <n v="4.04"/>
    <n v="4.04"/>
    <s v="Da Capo"/>
    <s v="Paperback"/>
    <x v="1"/>
    <n v="392"/>
    <n v="0"/>
    <n v="1996"/>
    <n v="1968"/>
    <m/>
    <d v="2021-02-19T00:00:00"/>
    <s v="to-read"/>
    <s v="to-read (#48)"/>
    <x v="1"/>
    <n v="0"/>
    <n v="0"/>
    <x v="1"/>
  </r>
  <r>
    <s v="America's Quarterback: Bart Starr and the Rise of the National Football League"/>
    <s v="Keith Dunnavant"/>
    <s v="Dunnavant, Keith"/>
    <m/>
    <n v="0"/>
    <n v="4.2699999999999996"/>
    <n v="4.2699999999999996"/>
    <s v="Thomas Dunne Books"/>
    <s v="Hardcover"/>
    <x v="1"/>
    <n v="368"/>
    <n v="0"/>
    <n v="2011"/>
    <n v="2011"/>
    <m/>
    <d v="2021-02-19T00:00:00"/>
    <s v="to-read"/>
    <s v="to-read (#47)"/>
    <x v="1"/>
    <n v="0"/>
    <n v="0"/>
    <x v="1"/>
  </r>
  <r>
    <s v="When Pride Still Mattered : A Life Of Vince Lombardi"/>
    <s v="David Maraniss"/>
    <s v="Maraniss, David"/>
    <m/>
    <n v="0"/>
    <n v="4.22"/>
    <n v="4.22"/>
    <s v="Simon &amp; Schuster"/>
    <s v="Paperback"/>
    <x v="2"/>
    <n v="544"/>
    <n v="0"/>
    <n v="2000"/>
    <n v="1999"/>
    <m/>
    <d v="2021-02-19T00:00:00"/>
    <s v="to-read"/>
    <s v="to-read (#46)"/>
    <x v="1"/>
    <n v="0"/>
    <n v="0"/>
    <x v="1"/>
  </r>
  <r>
    <s v="Showtime: Magic, Kareem, Riley, and the Los Angeles Lakers Dynasty of the 1980s"/>
    <s v="Jeff Pearlman"/>
    <s v="Pearlman, Jeff"/>
    <m/>
    <n v="0"/>
    <n v="4.3499999999999996"/>
    <n v="4.3499999999999996"/>
    <s v="Avery"/>
    <s v="Hardcover"/>
    <x v="1"/>
    <n v="496"/>
    <n v="0"/>
    <n v="2014"/>
    <n v="2014"/>
    <m/>
    <d v="2021-02-19T00:00:00"/>
    <s v="to-read"/>
    <s v="to-read (#45)"/>
    <x v="1"/>
    <n v="0"/>
    <n v="0"/>
    <x v="1"/>
  </r>
  <r>
    <s v="Tall Tales: The Glory Years of the NBA"/>
    <s v="Terry Pluto"/>
    <s v="Pluto, Terry"/>
    <m/>
    <n v="0"/>
    <n v="4.28"/>
    <n v="4.28"/>
    <s v="University of Nebraska Press"/>
    <s v="Paperback"/>
    <x v="1"/>
    <n v="413"/>
    <n v="0"/>
    <n v="2000"/>
    <n v="1992"/>
    <m/>
    <d v="2021-02-19T00:00:00"/>
    <s v="to-read"/>
    <s v="to-read (#44)"/>
    <x v="1"/>
    <n v="0"/>
    <n v="0"/>
    <x v="1"/>
  </r>
  <r>
    <s v="Fab Five: Basketball, Trash Talk, The American Dream"/>
    <s v="Mitch Albom"/>
    <s v="Albom, Mitch"/>
    <m/>
    <n v="0"/>
    <n v="4.29"/>
    <n v="4.29"/>
    <s v="Grand Central Publishing"/>
    <s v="Mass Market Paperback"/>
    <x v="1"/>
    <n v="417"/>
    <n v="0"/>
    <n v="1994"/>
    <n v="1993"/>
    <m/>
    <d v="2021-02-19T00:00:00"/>
    <s v="to-read"/>
    <s v="to-read (#43)"/>
    <x v="1"/>
    <n v="0"/>
    <n v="0"/>
    <x v="1"/>
  </r>
  <r>
    <s v="Michael Jordan: The Life"/>
    <s v="Roland Lazenby"/>
    <s v="Lazenby, Roland"/>
    <m/>
    <n v="0"/>
    <n v="4.3099999999999996"/>
    <n v="4.3099999999999996"/>
    <s v="Little, Brown and Company"/>
    <s v="Hardcover"/>
    <x v="2"/>
    <n v="720"/>
    <n v="0"/>
    <n v="2014"/>
    <n v="2014"/>
    <m/>
    <d v="2021-02-19T00:00:00"/>
    <s v="to-read"/>
    <s v="to-read (#42)"/>
    <x v="1"/>
    <n v="0"/>
    <n v="0"/>
    <x v="1"/>
  </r>
  <r>
    <s v="The Rivalry: Bill Russell, Wilt Chamberlain, and the Golden Age of Basketball"/>
    <s v="John                   Taylor"/>
    <s v="Taylor, John"/>
    <m/>
    <n v="0"/>
    <n v="4.21"/>
    <n v="4.21"/>
    <s v="Random House Publishing Group"/>
    <s v="Paperback"/>
    <x v="1"/>
    <n v="432"/>
    <n v="0"/>
    <n v="2006"/>
    <n v="2005"/>
    <m/>
    <d v="2021-02-19T00:00:00"/>
    <s v="to-read"/>
    <s v="to-read (#41)"/>
    <x v="1"/>
    <n v="0"/>
    <n v="0"/>
    <x v="1"/>
  </r>
  <r>
    <s v="Second Wind"/>
    <s v="Bill    Russell"/>
    <s v="Russell, Bill"/>
    <s v="Taylor Branch"/>
    <n v="0"/>
    <n v="4.22"/>
    <n v="4.22"/>
    <s v="Ballantine Books"/>
    <s v="Paperback"/>
    <x v="1"/>
    <n v="303"/>
    <n v="0"/>
    <n v="1980"/>
    <n v="1979"/>
    <m/>
    <d v="2021-02-19T00:00:00"/>
    <s v="to-read"/>
    <s v="to-read (#40)"/>
    <x v="1"/>
    <n v="0"/>
    <n v="0"/>
    <x v="1"/>
  </r>
  <r>
    <s v="Seven Seconds or Less: My Season on the Bench with the Runnin' and Gunnin' Phoenix Suns"/>
    <s v="Jack McCallum"/>
    <s v="McCallum, Jack"/>
    <m/>
    <n v="0"/>
    <n v="4.04"/>
    <n v="4.04"/>
    <s v="Touchstone"/>
    <s v="Kindle Edition"/>
    <x v="1"/>
    <n v="320"/>
    <n v="0"/>
    <n v="2006"/>
    <n v="2006"/>
    <m/>
    <d v="2021-02-19T00:00:00"/>
    <s v="to-read"/>
    <s v="to-read (#39)"/>
    <x v="1"/>
    <n v="0"/>
    <n v="0"/>
    <x v="1"/>
  </r>
  <r>
    <s v="When the Game Was Ours"/>
    <s v="Larry Bird"/>
    <s v="Bird, Larry"/>
    <s v="Earvin &quot;Magic&quot; Johnson, Jackie MacMullan"/>
    <n v="0"/>
    <n v="4.2300000000000004"/>
    <n v="4.2300000000000004"/>
    <s v="Houghton Mifflin Harcourt"/>
    <s v="Paperback"/>
    <x v="1"/>
    <n v="340"/>
    <n v="0"/>
    <n v="2009"/>
    <n v="2009"/>
    <m/>
    <d v="2021-02-19T00:00:00"/>
    <s v="to-read"/>
    <s v="to-read (#38)"/>
    <x v="1"/>
    <n v="0"/>
    <n v="0"/>
    <x v="1"/>
  </r>
  <r>
    <s v="Jaws (Jaws, #1)"/>
    <s v="Peter Benchley"/>
    <s v="Benchley, Peter"/>
    <m/>
    <n v="3"/>
    <n v="3.95"/>
    <n v="3.4750000000000001"/>
    <s v="Random House"/>
    <s v="Hardcover"/>
    <x v="1"/>
    <n v="368"/>
    <n v="368"/>
    <n v="2005"/>
    <n v="1974"/>
    <d v="2021-02-14T00:00:00"/>
    <d v="2021-02-14T00:00:00"/>
    <m/>
    <m/>
    <x v="0"/>
    <n v="1"/>
    <n v="0"/>
    <x v="1"/>
  </r>
  <r>
    <s v="The Talented Mr. Ripley (Ripley, #1)"/>
    <s v="Patricia Highsmith"/>
    <s v="Highsmith, Patricia"/>
    <m/>
    <n v="3"/>
    <n v="3.95"/>
    <n v="3.4750000000000001"/>
    <s v="W. W. Norton  Company"/>
    <s v="Paperback"/>
    <x v="1"/>
    <n v="271"/>
    <n v="271"/>
    <n v="2008"/>
    <n v="1955"/>
    <d v="2020-09-07T00:00:00"/>
    <d v="2020-09-07T00:00:00"/>
    <m/>
    <m/>
    <x v="0"/>
    <n v="1"/>
    <n v="0"/>
    <x v="1"/>
  </r>
  <r>
    <s v="The Last Days of John Lennon"/>
    <s v="James  Patterson"/>
    <s v="Patterson, James"/>
    <s v="Casey Sherman, Dave Wedge"/>
    <n v="3"/>
    <n v="3.88"/>
    <n v="3.44"/>
    <s v="Little, Brown and Company"/>
    <s v="Hardcover"/>
    <x v="1"/>
    <n v="448"/>
    <n v="448"/>
    <n v="2020"/>
    <n v="2020"/>
    <d v="2021-02-01T00:00:00"/>
    <d v="2021-01-21T00:00:00"/>
    <m/>
    <m/>
    <x v="0"/>
    <n v="1"/>
    <n v="0"/>
    <x v="1"/>
  </r>
  <r>
    <s v="Thinking Basketball"/>
    <s v="Ben Taylor"/>
    <s v="Taylor, Ben"/>
    <m/>
    <n v="0"/>
    <n v="4.18"/>
    <n v="4.18"/>
    <s v="CreateSpace Independent Publishing Platform"/>
    <s v="Paperback"/>
    <x v="0"/>
    <n v="180"/>
    <n v="0"/>
    <n v="2016"/>
    <n v="2016"/>
    <m/>
    <d v="2021-01-27T00:00:00"/>
    <s v="to-read"/>
    <s v="to-read (#37)"/>
    <x v="1"/>
    <n v="0"/>
    <n v="0"/>
    <x v="1"/>
  </r>
  <r>
    <s v="The Cap: How Larry Fleisher and David Stern Built the Modern NBA"/>
    <s v="Joshua  Mendelsohn"/>
    <s v="Mendelsohn, Joshua"/>
    <m/>
    <n v="3"/>
    <n v="4.1900000000000004"/>
    <n v="3.5950000000000002"/>
    <s v="University of Nebraska Press"/>
    <s v="Hardcover"/>
    <x v="1"/>
    <n v="376"/>
    <n v="376"/>
    <n v="2020"/>
    <m/>
    <d v="2021-01-21T00:00:00"/>
    <d v="2020-11-20T00:00:00"/>
    <m/>
    <m/>
    <x v="0"/>
    <n v="1"/>
    <n v="0"/>
    <x v="1"/>
  </r>
  <r>
    <s v="We Should All Be Feminists"/>
    <s v="Chimamanda Ngozi Adichie"/>
    <s v="Adichie, Chimamanda Ngozi"/>
    <m/>
    <n v="5"/>
    <n v="4.4000000000000004"/>
    <n v="4.7"/>
    <s v="Vintage"/>
    <s v="Kindle Edition"/>
    <x v="4"/>
    <n v="65"/>
    <n v="65"/>
    <n v="2014"/>
    <n v="2012"/>
    <d v="2020-12-30T00:00:00"/>
    <d v="2020-12-30T00:00:00"/>
    <m/>
    <m/>
    <x v="0"/>
    <n v="1"/>
    <n v="0"/>
    <x v="1"/>
  </r>
  <r>
    <s v="The Plague"/>
    <s v="Albert Camus"/>
    <s v="Camus, Albert"/>
    <s v="Stuart Gilbert"/>
    <n v="3"/>
    <n v="4.0199999999999996"/>
    <n v="3.51"/>
    <s v="Vintage International"/>
    <s v="Paperback"/>
    <x v="1"/>
    <n v="308"/>
    <n v="308"/>
    <n v="1991"/>
    <n v="1947"/>
    <d v="2020-12-30T00:00:00"/>
    <d v="2020-10-20T00:00:00"/>
    <m/>
    <m/>
    <x v="0"/>
    <n v="1"/>
    <n v="0"/>
    <x v="1"/>
  </r>
  <r>
    <s v="Making of Citizen Kane, Revised edition"/>
    <s v="Robert L. Carringer"/>
    <s v="Carringer, Robert L."/>
    <m/>
    <n v="0"/>
    <n v="4"/>
    <n v="4"/>
    <s v="University of California Press"/>
    <s v="Paperback"/>
    <x v="0"/>
    <n v="200"/>
    <n v="0"/>
    <n v="1996"/>
    <n v="1985"/>
    <m/>
    <d v="2020-12-05T00:00:00"/>
    <s v="to-read"/>
    <s v="to-read (#36)"/>
    <x v="1"/>
    <n v="0"/>
    <n v="0"/>
    <x v="1"/>
  </r>
  <r>
    <s v="Zodiac"/>
    <s v="Robert Graysmith"/>
    <s v="Graysmith, Robert"/>
    <m/>
    <n v="0"/>
    <n v="3.91"/>
    <n v="3.91"/>
    <s v="Berkley"/>
    <s v="Mass Market Paperback"/>
    <x v="1"/>
    <n v="356"/>
    <n v="0"/>
    <n v="1987"/>
    <n v="1986"/>
    <m/>
    <d v="2020-12-03T00:00:00"/>
    <s v="to-read"/>
    <s v="to-read (#35)"/>
    <x v="1"/>
    <n v="0"/>
    <n v="0"/>
    <x v="1"/>
  </r>
  <r>
    <s v="The Martian"/>
    <s v="Andy Weir"/>
    <s v="Weir, Andy"/>
    <m/>
    <n v="0"/>
    <n v="4.42"/>
    <n v="4.42"/>
    <s v="Ballantine Books"/>
    <s v="Hardcover"/>
    <x v="1"/>
    <n v="384"/>
    <n v="0"/>
    <n v="2014"/>
    <n v="2011"/>
    <m/>
    <d v="2020-12-03T00:00:00"/>
    <s v="to-read"/>
    <s v="to-read (#34)"/>
    <x v="1"/>
    <n v="0"/>
    <n v="0"/>
    <x v="1"/>
  </r>
  <r>
    <s v="Holes (Holes, #1)"/>
    <s v="Louis Sachar"/>
    <s v="Sachar, Louis"/>
    <m/>
    <n v="0"/>
    <n v="4.01"/>
    <n v="4.01"/>
    <s v="Scholastic"/>
    <s v="Paperback"/>
    <x v="1"/>
    <n v="272"/>
    <n v="272"/>
    <n v="2000"/>
    <n v="1998"/>
    <m/>
    <d v="2020-12-03T00:00:00"/>
    <m/>
    <m/>
    <x v="0"/>
    <n v="1"/>
    <n v="0"/>
    <x v="1"/>
  </r>
  <r>
    <s v="Ethan Frome"/>
    <s v="Edith Wharton"/>
    <s v="Wharton, Edith"/>
    <s v="Anita Shreve, Elizabeth Ammons"/>
    <n v="0"/>
    <n v="3.45"/>
    <n v="3.45"/>
    <s v="Penguin Classics"/>
    <s v="Paperback"/>
    <x v="4"/>
    <n v="99"/>
    <n v="99"/>
    <n v="2005"/>
    <n v="1911"/>
    <m/>
    <d v="2020-12-03T00:00:00"/>
    <m/>
    <m/>
    <x v="0"/>
    <n v="1"/>
    <n v="0"/>
    <x v="1"/>
  </r>
  <r>
    <s v="When the Garden Was Eden: Clyde, the Captain, Dollar Bill, and the Glory Days of the New York Knicks"/>
    <s v="Harvey Araton"/>
    <s v="Araton, Harvey"/>
    <m/>
    <n v="0"/>
    <n v="4.1900000000000004"/>
    <n v="4.1900000000000004"/>
    <s v="Harper"/>
    <s v="Hardcover"/>
    <x v="1"/>
    <n v="368"/>
    <n v="0"/>
    <n v="2011"/>
    <n v="2011"/>
    <m/>
    <d v="2020-11-20T00:00:00"/>
    <s v="to-read"/>
    <s v="to-read (#33)"/>
    <x v="1"/>
    <n v="0"/>
    <n v="0"/>
    <x v="1"/>
  </r>
  <r>
    <s v="Agincourt"/>
    <s v="Bernard Cornwell"/>
    <s v="Cornwell, Bernard"/>
    <m/>
    <n v="0"/>
    <n v="4.16"/>
    <n v="4.16"/>
    <s v="HarperCollins Publishers"/>
    <s v="Hardcover"/>
    <x v="1"/>
    <n v="453"/>
    <n v="0"/>
    <n v="2008"/>
    <n v="2008"/>
    <m/>
    <d v="2020-11-20T00:00:00"/>
    <s v="to-read"/>
    <s v="to-read (#32)"/>
    <x v="1"/>
    <n v="0"/>
    <n v="0"/>
    <x v="1"/>
  </r>
  <r>
    <s v="Band of Brothers: E Company, 506th Regiment, 101st Airborne from Normandy to Hitler's Eagle's Nest"/>
    <s v="Stephen E. Ambrose"/>
    <s v="Ambrose, Stephen E."/>
    <m/>
    <n v="5"/>
    <n v="4.43"/>
    <n v="4.7149999999999999"/>
    <s v="Simon &amp; Schuster; Media Tie-In edition"/>
    <s v="Paperback"/>
    <x v="1"/>
    <n v="432"/>
    <n v="432"/>
    <n v="2002"/>
    <n v="1992"/>
    <d v="2020-11-12T00:00:00"/>
    <d v="2020-07-08T00:00:00"/>
    <m/>
    <m/>
    <x v="0"/>
    <n v="1"/>
    <n v="0"/>
    <x v="1"/>
  </r>
  <r>
    <s v="Common Sense, The Rights of Man and Other Essential Writings"/>
    <s v="Thomas Paine"/>
    <s v="Paine, Thomas"/>
    <s v="Jack Fruchtman Jr., Sidney Hook"/>
    <n v="0"/>
    <n v="4.1399999999999997"/>
    <n v="4.1399999999999997"/>
    <s v="Signet"/>
    <s v="Paperback"/>
    <x v="1"/>
    <n v="416"/>
    <n v="0"/>
    <n v="2003"/>
    <n v="1776"/>
    <m/>
    <d v="2020-11-03T00:00:00"/>
    <s v="to-read"/>
    <s v="to-read (#31)"/>
    <x v="1"/>
    <n v="0"/>
    <n v="0"/>
    <x v="1"/>
  </r>
  <r>
    <s v="Paul Newman: A Life"/>
    <s v="Shawn Levy"/>
    <s v="Levy, Shawn"/>
    <m/>
    <n v="0"/>
    <n v="3.84"/>
    <n v="3.84"/>
    <s v="Crown Archetype"/>
    <s v="Hardcover"/>
    <x v="1"/>
    <n v="496"/>
    <n v="0"/>
    <n v="2009"/>
    <n v="2009"/>
    <m/>
    <d v="2020-11-01T00:00:00"/>
    <s v="to-read"/>
    <s v="to-read (#30)"/>
    <x v="1"/>
    <n v="0"/>
    <n v="0"/>
    <x v="1"/>
  </r>
  <r>
    <s v="The Rise and Fall of the Third Reich: A History of Nazi Germany"/>
    <s v="William L. Shirer"/>
    <s v="Shirer, William L."/>
    <m/>
    <n v="0"/>
    <n v="4.22"/>
    <n v="4.22"/>
    <s v="Simon &amp; Schuster"/>
    <s v="Mass Market Paperback"/>
    <x v="3"/>
    <n v="1147"/>
    <n v="0"/>
    <n v="1990"/>
    <n v="1960"/>
    <m/>
    <d v="2020-11-01T00:00:00"/>
    <s v="to-read"/>
    <s v="to-read (#29)"/>
    <x v="1"/>
    <n v="0"/>
    <n v="0"/>
    <x v="1"/>
  </r>
  <r>
    <s v="The Second World War"/>
    <s v="Antony Beevor"/>
    <s v="Beevor, Antony"/>
    <m/>
    <n v="0"/>
    <n v="4.3899999999999997"/>
    <n v="4.3899999999999997"/>
    <s v="Little, Brown and Company"/>
    <s v="Hardcover"/>
    <x v="3"/>
    <n v="863"/>
    <n v="0"/>
    <n v="2012"/>
    <n v="2012"/>
    <m/>
    <d v="2020-11-01T00:00:00"/>
    <s v="to-read"/>
    <s v="to-read (#28)"/>
    <x v="1"/>
    <n v="0"/>
    <n v="0"/>
    <x v="1"/>
  </r>
  <r>
    <s v="Inferno: The World at War, 1939-1945"/>
    <s v="Max Hastings"/>
    <s v="Hastings, Max"/>
    <m/>
    <n v="0"/>
    <n v="4.3499999999999996"/>
    <n v="4.3499999999999996"/>
    <s v="Knopf"/>
    <s v="Hardcover"/>
    <x v="2"/>
    <n v="729"/>
    <n v="0"/>
    <n v="2011"/>
    <n v="2011"/>
    <m/>
    <d v="2020-11-01T00:00:00"/>
    <s v="to-read"/>
    <s v="to-read (#27)"/>
    <x v="1"/>
    <n v="0"/>
    <n v="0"/>
    <x v="1"/>
  </r>
  <r>
    <s v="Waterloo: The True Story of Four Days, Three Armies and Three Battles"/>
    <s v="Bernard Cornwell"/>
    <s v="Cornwell, Bernard"/>
    <m/>
    <n v="0"/>
    <n v="4.2300000000000004"/>
    <n v="4.2300000000000004"/>
    <s v="William Collins"/>
    <s v="Hardcover"/>
    <x v="1"/>
    <n v="352"/>
    <n v="0"/>
    <n v="2014"/>
    <n v="2014"/>
    <m/>
    <d v="2020-11-01T00:00:00"/>
    <s v="to-read"/>
    <s v="to-read (#26)"/>
    <x v="1"/>
    <n v="0"/>
    <n v="0"/>
    <x v="1"/>
  </r>
  <r>
    <s v="A New World Begins: The History of the French Revolution"/>
    <s v="Jeremy D. Popkin"/>
    <s v="Popkin, Jeremy D."/>
    <m/>
    <n v="0"/>
    <n v="4.1900000000000004"/>
    <n v="4.1900000000000004"/>
    <s v="Basic Books"/>
    <s v="Hardcover"/>
    <x v="2"/>
    <n v="640"/>
    <n v="0"/>
    <n v="2019"/>
    <n v="2019"/>
    <m/>
    <d v="2020-11-01T00:00:00"/>
    <s v="to-read"/>
    <s v="to-read (#25)"/>
    <x v="1"/>
    <n v="0"/>
    <n v="0"/>
    <x v="1"/>
  </r>
  <r>
    <s v="The French Revolution and What Went Wrong"/>
    <s v="Stephen  Clarke"/>
    <s v="Clarke, Stephen"/>
    <m/>
    <n v="0"/>
    <n v="4.2"/>
    <n v="4.2"/>
    <s v="Cornerstone Digital"/>
    <s v="Kindle Edition"/>
    <x v="2"/>
    <n v="687"/>
    <n v="0"/>
    <n v="2018"/>
    <n v="2018"/>
    <m/>
    <d v="2020-11-01T00:00:00"/>
    <s v="to-read"/>
    <s v="to-read (#24)"/>
    <x v="1"/>
    <n v="0"/>
    <n v="0"/>
    <x v="1"/>
  </r>
  <r>
    <s v="God Is Not Great: How Religion Poisons Everything"/>
    <s v="Christopher Hitchens"/>
    <s v="Hitchens, Christopher"/>
    <m/>
    <n v="3"/>
    <n v="3.96"/>
    <n v="3.48"/>
    <s v="Twelve Books"/>
    <s v="Hardcover"/>
    <x v="1"/>
    <n v="307"/>
    <n v="307"/>
    <n v="2007"/>
    <n v="2007"/>
    <d v="2020-10-29T00:00:00"/>
    <d v="2020-09-30T00:00:00"/>
    <m/>
    <m/>
    <x v="0"/>
    <n v="1"/>
    <n v="0"/>
    <x v="1"/>
  </r>
  <r>
    <s v="Moneyball"/>
    <s v="Michael   Lewis"/>
    <s v="Lewis, Michael"/>
    <m/>
    <n v="0"/>
    <n v="4.2699999999999996"/>
    <n v="4.2699999999999996"/>
    <s v="W. W. Norton &amp; Company"/>
    <s v="Paperback"/>
    <x v="1"/>
    <n v="317"/>
    <n v="0"/>
    <n v="2004"/>
    <n v="2003"/>
    <m/>
    <d v="2020-10-20T00:00:00"/>
    <s v="to-read"/>
    <s v="to-read (#23)"/>
    <x v="1"/>
    <n v="0"/>
    <n v="0"/>
    <x v="1"/>
  </r>
  <r>
    <s v="1066: The Year of the Conquest"/>
    <s v="David Howarth"/>
    <s v="Howarth, David"/>
    <m/>
    <n v="0"/>
    <n v="4.0599999999999996"/>
    <n v="4.0599999999999996"/>
    <s v="Penguin Books"/>
    <s v="Paperback"/>
    <x v="0"/>
    <n v="208"/>
    <n v="0"/>
    <n v="1981"/>
    <n v="1977"/>
    <m/>
    <d v="2020-10-20T00:00:00"/>
    <s v="to-read"/>
    <s v="to-read (#22)"/>
    <x v="1"/>
    <n v="0"/>
    <n v="0"/>
    <x v="1"/>
  </r>
  <r>
    <s v="The Wars of the Roses: The Fall of the Plantagenets and the Rise of the Tudors"/>
    <s v="Dan Jones"/>
    <s v="Jones, Dan"/>
    <m/>
    <n v="0"/>
    <n v="4.2699999999999996"/>
    <n v="4.2699999999999996"/>
    <s v="Viking"/>
    <s v="Hardcover"/>
    <x v="1"/>
    <n v="392"/>
    <n v="0"/>
    <n v="2014"/>
    <n v="2014"/>
    <m/>
    <d v="2020-10-20T00:00:00"/>
    <s v="to-read"/>
    <s v="to-read (#21)"/>
    <x v="1"/>
    <n v="0"/>
    <n v="0"/>
    <x v="1"/>
  </r>
  <r>
    <s v="East of Eden"/>
    <s v="John Steinbeck"/>
    <s v="Steinbeck, John"/>
    <m/>
    <n v="0"/>
    <n v="4.42"/>
    <n v="4.42"/>
    <s v="Penguin Books"/>
    <s v="Paperback"/>
    <x v="2"/>
    <n v="601"/>
    <n v="0"/>
    <n v="2002"/>
    <n v="1952"/>
    <m/>
    <d v="2020-10-20T00:00:00"/>
    <s v="to-read"/>
    <s v="to-read (#20)"/>
    <x v="1"/>
    <n v="0"/>
    <n v="0"/>
    <x v="1"/>
  </r>
  <r>
    <s v="The Plantagenets: The Warrior Kings and Queens Who Made England"/>
    <s v="Dan Jones"/>
    <s v="Jones, Dan"/>
    <m/>
    <n v="0"/>
    <n v="4.24"/>
    <n v="4.24"/>
    <s v="Viking"/>
    <s v="Hardcover"/>
    <x v="2"/>
    <n v="534"/>
    <n v="0"/>
    <n v="2013"/>
    <n v="2012"/>
    <m/>
    <d v="2020-10-20T00:00:00"/>
    <s v="to-read"/>
    <s v="to-read (#19)"/>
    <x v="1"/>
    <n v="0"/>
    <n v="0"/>
    <x v="1"/>
  </r>
  <r>
    <s v="Critique of Pure Reason"/>
    <s v="Immanuel Kant"/>
    <s v="Kant, Immanuel"/>
    <s v="Paul Guyer, Allen W. Wood"/>
    <n v="0"/>
    <n v="3.96"/>
    <n v="3.96"/>
    <s v="Cambridge University Press"/>
    <s v="Paperback"/>
    <x v="3"/>
    <n v="785"/>
    <n v="0"/>
    <n v="1999"/>
    <n v="1781"/>
    <m/>
    <d v="2020-10-20T00:00:00"/>
    <s v="to-read"/>
    <s v="to-read (#18)"/>
    <x v="1"/>
    <n v="0"/>
    <n v="0"/>
    <x v="1"/>
  </r>
  <r>
    <s v="Beyond Good and Evil"/>
    <s v="Friedrich Nietzsche"/>
    <s v="Nietzsche, Friedrich"/>
    <s v="Michael Tanner, R.J. Hollingdale"/>
    <n v="0"/>
    <n v="4.03"/>
    <n v="4.03"/>
    <s v="Penguin Classics"/>
    <s v="Paperback"/>
    <x v="0"/>
    <n v="240"/>
    <n v="0"/>
    <n v="2003"/>
    <n v="1886"/>
    <m/>
    <d v="2020-10-20T00:00:00"/>
    <s v="to-read"/>
    <s v="to-read (#17)"/>
    <x v="1"/>
    <n v="0"/>
    <n v="0"/>
    <x v="1"/>
  </r>
  <r>
    <s v="The Things They Carried"/>
    <s v="Tim O'Brien"/>
    <s v="O'Brien, Tim"/>
    <m/>
    <n v="0"/>
    <n v="4.1399999999999997"/>
    <n v="4.1399999999999997"/>
    <s v="Broadway"/>
    <s v="Paperback"/>
    <x v="0"/>
    <n v="246"/>
    <n v="246"/>
    <n v="1998"/>
    <n v="1990"/>
    <m/>
    <d v="2020-10-20T00:00:00"/>
    <m/>
    <m/>
    <x v="0"/>
    <n v="1"/>
    <n v="0"/>
    <x v="1"/>
  </r>
  <r>
    <s v="Henry V"/>
    <s v="William Shakespeare"/>
    <s v="Shakespeare, William"/>
    <s v="Michael Neill, Paul Werstine, Barbara A. Mowat"/>
    <n v="0"/>
    <n v="3.85"/>
    <n v="3.85"/>
    <s v="Washington Square Press"/>
    <s v="Paperback"/>
    <x v="1"/>
    <n v="294"/>
    <n v="0"/>
    <n v="2004"/>
    <n v="1599"/>
    <m/>
    <d v="2020-10-20T00:00:00"/>
    <s v="to-read"/>
    <s v="to-read (#16)"/>
    <x v="1"/>
    <n v="0"/>
    <n v="0"/>
    <x v="1"/>
  </r>
  <r>
    <s v="Richard III"/>
    <s v="William Shakespeare"/>
    <s v="Shakespeare, William"/>
    <s v="John Jowett"/>
    <n v="0"/>
    <n v="3.91"/>
    <n v="3.91"/>
    <s v="Oxford University Press"/>
    <s v="Paperback"/>
    <x v="1"/>
    <n v="419"/>
    <n v="0"/>
    <n v="2000"/>
    <n v="1593"/>
    <m/>
    <d v="2020-10-20T00:00:00"/>
    <s v="to-read"/>
    <s v="to-read (#15)"/>
    <x v="1"/>
    <n v="0"/>
    <n v="0"/>
    <x v="1"/>
  </r>
  <r>
    <s v="Tuck Everlasting"/>
    <s v="Natalie Babbitt"/>
    <s v="Babbitt, Natalie"/>
    <m/>
    <n v="0"/>
    <n v="3.9"/>
    <n v="3.9"/>
    <s v="Farrar, Straus and Giroux (BYR)"/>
    <s v="Paperback"/>
    <x v="0"/>
    <n v="148"/>
    <n v="148"/>
    <n v="1985"/>
    <n v="1975"/>
    <m/>
    <d v="2020-10-20T00:00:00"/>
    <m/>
    <m/>
    <x v="0"/>
    <n v="1"/>
    <n v="0"/>
    <x v="1"/>
  </r>
  <r>
    <s v="Notes from Underground"/>
    <s v="Fyodor Dostoevsky"/>
    <s v="Dostoevsky, Fyodor"/>
    <s v="Richard Pevear, Larissa Volokhonsky, Donald Fanger"/>
    <n v="0"/>
    <n v="4.17"/>
    <n v="4.17"/>
    <s v="Vintage Classics"/>
    <s v="Paperback"/>
    <x v="0"/>
    <n v="136"/>
    <n v="0"/>
    <n v="1994"/>
    <n v="1864"/>
    <m/>
    <d v="2020-10-20T00:00:00"/>
    <s v="to-read"/>
    <s v="to-read (#14)"/>
    <x v="1"/>
    <n v="0"/>
    <n v="0"/>
    <x v="1"/>
  </r>
  <r>
    <s v="The Divine Comedy: Inferno - Purgatorio - Paradiso"/>
    <s v="Dante Alighieri"/>
    <s v="Alighieri, Dante"/>
    <s v="Allen Mandelbaum, Eugenio Montale, Peter Armour, Sandro Botticelli"/>
    <n v="0"/>
    <n v="4.08"/>
    <n v="4.08"/>
    <s v="Everyman's Library"/>
    <s v="Hardcover"/>
    <x v="3"/>
    <n v="798"/>
    <n v="0"/>
    <n v="1995"/>
    <n v="1320"/>
    <m/>
    <d v="2020-10-20T00:00:00"/>
    <s v="to-read"/>
    <s v="to-read (#13)"/>
    <x v="1"/>
    <n v="0"/>
    <n v="0"/>
    <x v="1"/>
  </r>
  <r>
    <s v="Paradise Lost"/>
    <s v="John Milton"/>
    <s v="Milton, John"/>
    <m/>
    <n v="0"/>
    <n v="3.85"/>
    <n v="3.85"/>
    <s v="Penguin Classics"/>
    <s v="Paperback"/>
    <x v="2"/>
    <n v="512"/>
    <n v="0"/>
    <n v="2003"/>
    <n v="1667"/>
    <m/>
    <d v="2020-10-20T00:00:00"/>
    <s v="to-read"/>
    <s v="to-read (#12)"/>
    <x v="1"/>
    <n v="0"/>
    <n v="0"/>
    <x v="1"/>
  </r>
  <r>
    <s v="The War of the Worlds"/>
    <s v="H.G. Wells"/>
    <s v="Wells, H.G."/>
    <s v="Arthur C. Clarke"/>
    <n v="0"/>
    <n v="3.83"/>
    <n v="3.83"/>
    <s v="Random House Publishing Group"/>
    <s v="Paperback"/>
    <x v="0"/>
    <n v="192"/>
    <n v="0"/>
    <n v="2002"/>
    <n v="1898"/>
    <m/>
    <d v="2020-10-20T00:00:00"/>
    <s v="to-read"/>
    <s v="to-read (#11)"/>
    <x v="1"/>
    <n v="0"/>
    <n v="0"/>
    <x v="1"/>
  </r>
  <r>
    <s v="Julius Caesar"/>
    <s v="William Shakespeare"/>
    <s v="Shakespeare, William"/>
    <s v="Harold Bloom, Roma Gill, William Allan Neilson"/>
    <n v="0"/>
    <n v="3.71"/>
    <n v="3.71"/>
    <s v="Oxford University Press"/>
    <s v="Paperback"/>
    <x v="0"/>
    <n v="175"/>
    <n v="0"/>
    <n v="2002"/>
    <n v="1599"/>
    <m/>
    <d v="2020-10-20T00:00:00"/>
    <s v="to-read"/>
    <s v="to-read (#10)"/>
    <x v="1"/>
    <n v="0"/>
    <n v="0"/>
    <x v="1"/>
  </r>
  <r>
    <s v="One Flew Over the Cuckooâ€™s Nest"/>
    <s v="Ken Kesey"/>
    <s v="Kesey, Ken"/>
    <m/>
    <n v="0"/>
    <n v="4.2"/>
    <n v="4.2"/>
    <s v="Signet"/>
    <s v="Mass Market Paperback"/>
    <x v="1"/>
    <n v="325"/>
    <n v="0"/>
    <n v="1963"/>
    <n v="1962"/>
    <m/>
    <d v="2020-10-20T00:00:00"/>
    <s v="to-read"/>
    <s v="to-read (#9)"/>
    <x v="1"/>
    <n v="0"/>
    <n v="0"/>
    <x v="1"/>
  </r>
  <r>
    <s v="A Tale of Two Cities"/>
    <s v="Charles Dickens"/>
    <s v="Dickens, Charles"/>
    <s v="Richard Maxwell"/>
    <n v="0"/>
    <n v="3.87"/>
    <n v="3.87"/>
    <s v="Penguin Books"/>
    <s v="Paperback"/>
    <x v="1"/>
    <n v="489"/>
    <n v="0"/>
    <n v="2003"/>
    <n v="1859"/>
    <m/>
    <d v="2020-10-20T00:00:00"/>
    <s v="to-read"/>
    <s v="to-read (#8)"/>
    <x v="1"/>
    <n v="0"/>
    <n v="0"/>
    <x v="1"/>
  </r>
  <r>
    <s v="The Hitchhikerâ€™s Guide to the Galaxy (The Hitchhiker's Guide to the Galaxy, #1)"/>
    <s v="Douglas Adams"/>
    <s v="Adams, Douglas"/>
    <m/>
    <n v="3"/>
    <n v="4.2300000000000004"/>
    <n v="3.6150000000000002"/>
    <s v="Del Rey"/>
    <s v="Paperback"/>
    <x v="0"/>
    <n v="193"/>
    <n v="193"/>
    <n v="2007"/>
    <n v="1979"/>
    <d v="2020-09-30T00:00:00"/>
    <d v="2020-09-23T00:00:00"/>
    <m/>
    <m/>
    <x v="0"/>
    <n v="1"/>
    <n v="0"/>
    <x v="1"/>
  </r>
  <r>
    <s v="Brave New World"/>
    <s v="Aldous Huxley"/>
    <s v="Huxley, Aldous"/>
    <m/>
    <n v="4"/>
    <n v="3.99"/>
    <n v="3.9950000000000001"/>
    <s v="HarperPerennial / Perennial Classics"/>
    <s v="Paperback"/>
    <x v="1"/>
    <n v="268"/>
    <n v="536"/>
    <n v="1998"/>
    <n v="1932"/>
    <d v="2020-09-23T00:00:00"/>
    <d v="2020-07-08T00:00:00"/>
    <m/>
    <m/>
    <x v="0"/>
    <n v="2"/>
    <n v="0"/>
    <x v="1"/>
  </r>
  <r>
    <s v="Inferno"/>
    <s v="Dante Alighieri"/>
    <s v="Alighieri, Dante"/>
    <s v="Anthony Esolen"/>
    <n v="0"/>
    <n v="4.03"/>
    <n v="4.03"/>
    <s v="Modern Library"/>
    <s v="Kindle Edition"/>
    <x v="1"/>
    <n v="490"/>
    <n v="0"/>
    <n v="2022"/>
    <n v="1320"/>
    <m/>
    <d v="2020-09-14T00:00:00"/>
    <s v="to-read"/>
    <s v="to-read (#7)"/>
    <x v="1"/>
    <n v="0"/>
    <n v="0"/>
    <x v="1"/>
  </r>
  <r>
    <s v="All Quiet on the Western Front"/>
    <s v="Erich Maria Remarque"/>
    <s v="Remarque, Erich Maria"/>
    <s v="Arthur Wesley Wheen"/>
    <n v="0"/>
    <n v="4.09"/>
    <n v="4.09"/>
    <s v="Ballantine Books"/>
    <s v="Mass Market Paperback"/>
    <x v="1"/>
    <n v="296"/>
    <n v="0"/>
    <n v="1987"/>
    <n v="1928"/>
    <m/>
    <d v="2020-09-14T00:00:00"/>
    <s v="to-read"/>
    <s v="to-read (#6)"/>
    <x v="1"/>
    <n v="0"/>
    <n v="0"/>
    <x v="1"/>
  </r>
  <r>
    <s v="Why Orwell Matters"/>
    <s v="Christopher Hitchens"/>
    <s v="Hitchens, Christopher"/>
    <m/>
    <n v="3"/>
    <n v="3.96"/>
    <n v="3.48"/>
    <s v="Basic Books"/>
    <s v="Paperback"/>
    <x v="0"/>
    <n v="211"/>
    <n v="211"/>
    <n v="2003"/>
    <n v="2002"/>
    <d v="2020-08-01T00:00:00"/>
    <d v="2020-08-09T00:00:00"/>
    <m/>
    <m/>
    <x v="0"/>
    <n v="1"/>
    <n v="0"/>
    <x v="1"/>
  </r>
  <r>
    <s v="The Return of the King (The Lord of the Rings, #3)"/>
    <s v="J.R.R. Tolkien"/>
    <s v="Tolkien, J.R.R."/>
    <m/>
    <n v="4"/>
    <n v="4.57"/>
    <n v="4.2850000000000001"/>
    <s v="Del Rey"/>
    <s v="Mass Market Paperback"/>
    <x v="1"/>
    <n v="404"/>
    <n v="404"/>
    <n v="2003"/>
    <n v="1955"/>
    <d v="2020-08-09T00:00:00"/>
    <d v="2020-08-09T00:00:00"/>
    <m/>
    <m/>
    <x v="0"/>
    <n v="1"/>
    <n v="0"/>
    <x v="1"/>
  </r>
  <r>
    <s v="The Two Towers (The Lord of the Rings, #2)"/>
    <s v="J.R.R. Tolkien"/>
    <s v="Tolkien, J.R.R."/>
    <s v="Peter S. Beagle"/>
    <n v="4"/>
    <n v="4.49"/>
    <n v="4.2450000000000001"/>
    <s v="Houghton Mifflin"/>
    <s v="Paperback"/>
    <x v="1"/>
    <n v="322"/>
    <n v="322"/>
    <n v="1993"/>
    <n v="1954"/>
    <d v="2020-07-25T00:00:00"/>
    <d v="2020-07-02T00:00:00"/>
    <m/>
    <m/>
    <x v="0"/>
    <n v="1"/>
    <n v="0"/>
    <x v="1"/>
  </r>
  <r>
    <s v="Fahrenheit 451"/>
    <s v="Ray Bradbury"/>
    <s v="Bradbury, Ray"/>
    <s v="Neil Gaiman"/>
    <n v="0"/>
    <n v="3.97"/>
    <n v="3.97"/>
    <s v="Simon  Schuster"/>
    <s v="Paperback"/>
    <x v="0"/>
    <n v="159"/>
    <n v="0"/>
    <n v="2012"/>
    <n v="1953"/>
    <m/>
    <d v="2020-07-08T00:00:00"/>
    <s v="to-read"/>
    <s v="to-read (#5)"/>
    <x v="1"/>
    <n v="0"/>
    <n v="0"/>
    <x v="1"/>
  </r>
  <r>
    <s v="The Awakening"/>
    <s v="Kate Chopin"/>
    <s v="Chopin, Kate"/>
    <m/>
    <n v="2"/>
    <n v="3.68"/>
    <n v="2.84"/>
    <s v="Elibron Classics"/>
    <s v="Paperback"/>
    <x v="0"/>
    <n v="195"/>
    <n v="195"/>
    <n v="2006"/>
    <n v="1899"/>
    <m/>
    <d v="2020-07-08T00:00:00"/>
    <m/>
    <m/>
    <x v="0"/>
    <n v="1"/>
    <n v="0"/>
    <x v="1"/>
  </r>
  <r>
    <s v="Romeo and Juliet"/>
    <s v="William Shakespeare"/>
    <s v="Shakespeare, William"/>
    <m/>
    <n v="5"/>
    <n v="3.74"/>
    <n v="4.37"/>
    <s v="Washington Square Press"/>
    <s v="Mass Market Paperback"/>
    <x v="1"/>
    <n v="281"/>
    <n v="281"/>
    <n v="2002"/>
    <n v="1597"/>
    <m/>
    <d v="2020-07-02T00:00:00"/>
    <m/>
    <m/>
    <x v="0"/>
    <n v="1"/>
    <n v="0"/>
    <x v="1"/>
  </r>
  <r>
    <s v="Hamlet"/>
    <s v="William Shakespeare"/>
    <s v="Shakespeare, William"/>
    <s v="Harold Bloom, Rex Gibson, Israel Gollancz, Henry Norman Hudson, L.A. Sherman, Max J. Herzberg"/>
    <n v="5"/>
    <n v="4.0199999999999996"/>
    <n v="4.51"/>
    <s v="Cambridge University Press"/>
    <s v="Paperback"/>
    <x v="1"/>
    <n v="289"/>
    <n v="289"/>
    <n v="2005"/>
    <n v="1601"/>
    <m/>
    <d v="2020-07-02T00:00:00"/>
    <m/>
    <m/>
    <x v="0"/>
    <n v="1"/>
    <n v="0"/>
    <x v="1"/>
  </r>
  <r>
    <s v="Macbeth"/>
    <s v="William Shakespeare"/>
    <s v="Shakespeare, William"/>
    <m/>
    <n v="4"/>
    <n v="3.89"/>
    <n v="3.9450000000000003"/>
    <s v="Simon &amp; Schuster"/>
    <s v="Mass Market Paperback"/>
    <x v="0"/>
    <n v="249"/>
    <n v="249"/>
    <n v="2013"/>
    <n v="1623"/>
    <m/>
    <d v="2020-07-02T00:00:00"/>
    <m/>
    <m/>
    <x v="0"/>
    <n v="1"/>
    <n v="0"/>
    <x v="1"/>
  </r>
  <r>
    <s v="The Metamorphosis"/>
    <s v="Franz Kafka"/>
    <s v="Kafka, Franz"/>
    <s v="Stanley Corngold"/>
    <n v="1"/>
    <n v="3.89"/>
    <n v="2.4450000000000003"/>
    <s v="Bantam Classics"/>
    <s v="Mass Market Paperback"/>
    <x v="0"/>
    <n v="201"/>
    <n v="201"/>
    <n v="1972"/>
    <n v="1915"/>
    <m/>
    <d v="2020-07-02T00:00:00"/>
    <m/>
    <m/>
    <x v="0"/>
    <n v="1"/>
    <n v="0"/>
    <x v="1"/>
  </r>
  <r>
    <s v="The Crucible"/>
    <s v="Arthur Miller"/>
    <s v="Miller, Arthur"/>
    <s v="Christopher W.E. Bigsby"/>
    <n v="4"/>
    <n v="3.61"/>
    <n v="3.8049999999999997"/>
    <s v="Penguin Books"/>
    <s v="Paperback"/>
    <x v="0"/>
    <n v="143"/>
    <n v="143"/>
    <n v="2003"/>
    <n v="1953"/>
    <m/>
    <d v="2020-07-02T00:00:00"/>
    <m/>
    <m/>
    <x v="0"/>
    <n v="1"/>
    <n v="0"/>
    <x v="1"/>
  </r>
  <r>
    <s v="Beowulf"/>
    <s v="Unknown"/>
    <s v="Unknown, Unknown"/>
    <s v="Seamus Heaney"/>
    <n v="4"/>
    <n v="3.49"/>
    <n v="3.7450000000000001"/>
    <s v="W.W. Norton &amp; Company"/>
    <s v="Paperback"/>
    <x v="1"/>
    <n v="259"/>
    <n v="259"/>
    <n v="2001"/>
    <n v="1000"/>
    <m/>
    <d v="2020-07-02T00:00:00"/>
    <m/>
    <m/>
    <x v="0"/>
    <n v="1"/>
    <n v="0"/>
    <x v="1"/>
  </r>
  <r>
    <s v="The Canterbury Tales"/>
    <s v="Geoffrey Chaucer"/>
    <s v="Chaucer, Geoffrey"/>
    <s v="Nevill Coghill"/>
    <n v="1"/>
    <n v="3.52"/>
    <n v="2.2599999999999998"/>
    <s v="Penguin Books"/>
    <s v="Paperback"/>
    <x v="2"/>
    <n v="504"/>
    <n v="504"/>
    <n v="2003"/>
    <n v="1400"/>
    <m/>
    <d v="2020-07-02T00:00:00"/>
    <m/>
    <m/>
    <x v="0"/>
    <n v="1"/>
    <n v="0"/>
    <x v="1"/>
  </r>
  <r>
    <s v="Siddhartha"/>
    <s v="Hermann Hesse"/>
    <s v="Hesse, Hermann"/>
    <s v="Hilda Rosner, Zigmantas Ardickas"/>
    <n v="2"/>
    <n v="4.08"/>
    <n v="3.04"/>
    <s v="Bantam Books"/>
    <s v="Mass Market Paperback"/>
    <x v="0"/>
    <n v="152"/>
    <n v="152"/>
    <n v="1981"/>
    <n v="1922"/>
    <m/>
    <d v="2020-07-02T00:00:00"/>
    <m/>
    <m/>
    <x v="0"/>
    <n v="1"/>
    <n v="0"/>
    <x v="1"/>
  </r>
  <r>
    <s v="Where the Red Fern Grows"/>
    <s v="Wilson Rawls"/>
    <s v="Rawls, Wilson"/>
    <m/>
    <n v="2"/>
    <n v="4.12"/>
    <n v="3.06"/>
    <s v="Yearling"/>
    <s v="Mass Market Paperback"/>
    <x v="1"/>
    <n v="272"/>
    <n v="272"/>
    <n v="2000"/>
    <n v="1961"/>
    <m/>
    <d v="2020-07-02T00:00:00"/>
    <m/>
    <m/>
    <x v="0"/>
    <n v="1"/>
    <n v="0"/>
    <x v="1"/>
  </r>
  <r>
    <s v="The Red Badge of Courage"/>
    <s v="Stephen Crane"/>
    <s v="Crane, Stephen"/>
    <m/>
    <n v="3"/>
    <n v="3.29"/>
    <n v="3.145"/>
    <s v="Clayton, Del. : Prestwick House Literary Touchstone Classics,"/>
    <s v="Paperback"/>
    <x v="0"/>
    <n v="149"/>
    <n v="149"/>
    <n v="2006"/>
    <n v="1895"/>
    <m/>
    <d v="2020-07-02T00:00:00"/>
    <m/>
    <m/>
    <x v="0"/>
    <n v="1"/>
    <n v="0"/>
    <x v="1"/>
  </r>
  <r>
    <s v="Charlie and the Chocolate Factory (Charlie Bucket, #1)"/>
    <s v="Roald Dahl"/>
    <s v="Dahl, Roald"/>
    <s v="Quentin Blake"/>
    <n v="4"/>
    <n v="4.16"/>
    <n v="4.08"/>
    <s v="Puffin Books"/>
    <s v="Paperback"/>
    <x v="0"/>
    <n v="176"/>
    <n v="176"/>
    <n v="2005"/>
    <n v="1964"/>
    <m/>
    <d v="2020-07-02T00:00:00"/>
    <m/>
    <m/>
    <x v="0"/>
    <n v="1"/>
    <n v="0"/>
    <x v="1"/>
  </r>
  <r>
    <s v="The BFG"/>
    <s v="Roald Dahl"/>
    <s v="Dahl, Roald"/>
    <s v="Quentin Blake"/>
    <n v="3"/>
    <n v="4.2300000000000004"/>
    <n v="3.6150000000000002"/>
    <s v="Puffin Books"/>
    <s v="Paperback"/>
    <x v="0"/>
    <n v="199"/>
    <n v="199"/>
    <n v="2001"/>
    <n v="1982"/>
    <m/>
    <d v="2020-07-02T00:00:00"/>
    <m/>
    <m/>
    <x v="0"/>
    <n v="1"/>
    <n v="0"/>
    <x v="1"/>
  </r>
  <r>
    <s v="The Witches"/>
    <s v="Roald Dahl"/>
    <s v="Dahl, Roald"/>
    <s v="Quentin Blake"/>
    <n v="3"/>
    <n v="4.18"/>
    <n v="3.59"/>
    <s v="Scholastic Inc."/>
    <s v="Paperback"/>
    <x v="0"/>
    <n v="208"/>
    <n v="208"/>
    <n v="1997"/>
    <n v="1981"/>
    <m/>
    <d v="2020-07-02T00:00:00"/>
    <m/>
    <m/>
    <x v="0"/>
    <n v="1"/>
    <n v="0"/>
    <x v="1"/>
  </r>
  <r>
    <s v="Charlie and the Great Glass Elevator (Charlie Bucket, #2)"/>
    <s v="Roald Dahl"/>
    <s v="Dahl, Roald"/>
    <s v="Quentin Blake"/>
    <n v="2"/>
    <n v="3.68"/>
    <n v="2.84"/>
    <s v="Viking Books for Young Readers"/>
    <s v="Paperback"/>
    <x v="0"/>
    <n v="159"/>
    <n v="159"/>
    <n v="2005"/>
    <n v="1972"/>
    <m/>
    <d v="2020-07-02T00:00:00"/>
    <m/>
    <m/>
    <x v="0"/>
    <n v="1"/>
    <n v="0"/>
    <x v="1"/>
  </r>
  <r>
    <s v="The Hunger Games (The Hunger Games, #1)"/>
    <s v="Suzanne Collins"/>
    <s v="Collins, Suzanne"/>
    <m/>
    <n v="4"/>
    <n v="4.34"/>
    <n v="4.17"/>
    <s v="Scholastic Press"/>
    <s v="Hardcover"/>
    <x v="1"/>
    <n v="374"/>
    <n v="374"/>
    <n v="2008"/>
    <n v="2008"/>
    <m/>
    <d v="2020-07-02T00:00:00"/>
    <m/>
    <m/>
    <x v="0"/>
    <n v="1"/>
    <n v="0"/>
    <x v="1"/>
  </r>
  <r>
    <s v="Catching Fire (The Hunger Games, #2)"/>
    <s v="Suzanne Collins"/>
    <s v="Collins, Suzanne"/>
    <m/>
    <n v="4"/>
    <n v="4.34"/>
    <n v="4.17"/>
    <s v="Scholastic Press"/>
    <s v="Hardcover"/>
    <x v="1"/>
    <n v="391"/>
    <n v="391"/>
    <n v="2009"/>
    <n v="2009"/>
    <m/>
    <d v="2020-07-02T00:00:00"/>
    <m/>
    <m/>
    <x v="0"/>
    <n v="1"/>
    <n v="0"/>
    <x v="1"/>
  </r>
  <r>
    <s v="Mockingjay (The Hunger Games, #3)"/>
    <s v="Suzanne Collins"/>
    <s v="Collins, Suzanne"/>
    <m/>
    <n v="2"/>
    <n v="4.0999999999999996"/>
    <n v="3.05"/>
    <s v="Scholastic Press"/>
    <s v="Hardcover"/>
    <x v="1"/>
    <n v="390"/>
    <n v="390"/>
    <n v="2010"/>
    <n v="2010"/>
    <m/>
    <d v="2020-07-02T00:00:00"/>
    <m/>
    <m/>
    <x v="0"/>
    <n v="1"/>
    <n v="0"/>
    <x v="1"/>
  </r>
  <r>
    <s v="Harry Potter and the Sorcerer's Stone (Harry Potter, #1)"/>
    <s v="J.K. Rowling"/>
    <s v="Rowling, J.K."/>
    <m/>
    <n v="4"/>
    <n v="4.47"/>
    <n v="4.2349999999999994"/>
    <s v="Scholastic Inc"/>
    <s v="Hardcover"/>
    <x v="1"/>
    <n v="309"/>
    <n v="309"/>
    <n v="2003"/>
    <n v="1997"/>
    <m/>
    <d v="2020-07-02T00:00:00"/>
    <m/>
    <m/>
    <x v="0"/>
    <n v="1"/>
    <n v="0"/>
    <x v="1"/>
  </r>
  <r>
    <s v="Night"/>
    <s v="Elie Wiesel"/>
    <s v="Wiesel, Elie"/>
    <s v="Marion Wiesel, FranÃ§ois Mauriac"/>
    <n v="3"/>
    <n v="4.38"/>
    <n v="3.69"/>
    <s v="Hill &amp; Wang"/>
    <s v="Paperback"/>
    <x v="0"/>
    <n v="120"/>
    <n v="120"/>
    <n v="2006"/>
    <n v="1956"/>
    <m/>
    <d v="2020-07-08T00:00:00"/>
    <m/>
    <m/>
    <x v="0"/>
    <n v="1"/>
    <n v="0"/>
    <x v="1"/>
  </r>
  <r>
    <s v="Science(ish): The Peculiar Science Behind the Movies"/>
    <s v="Rick Edwards"/>
    <s v="Edwards, Rick"/>
    <s v="Michael Brooks"/>
    <n v="4"/>
    <n v="3.91"/>
    <n v="3.9550000000000001"/>
    <s v="Atlantic Books"/>
    <s v="Hardcover"/>
    <x v="1"/>
    <n v="272"/>
    <n v="272"/>
    <n v="2017"/>
    <n v="2017"/>
    <d v="2020-04-01T00:00:00"/>
    <d v="2020-07-08T00:00:00"/>
    <m/>
    <m/>
    <x v="0"/>
    <n v="1"/>
    <n v="0"/>
    <x v="1"/>
  </r>
  <r>
    <s v="A Farewell to Arms"/>
    <s v="Ernest Hemingway"/>
    <s v="Hemingway, Ernest"/>
    <m/>
    <n v="4"/>
    <n v="3.82"/>
    <n v="3.91"/>
    <s v="Arrow Books"/>
    <s v="Paperback"/>
    <x v="1"/>
    <n v="293"/>
    <n v="293"/>
    <n v="2004"/>
    <n v="1929"/>
    <d v="2020-04-01T00:00:00"/>
    <d v="2020-07-02T00:00:00"/>
    <m/>
    <m/>
    <x v="0"/>
    <n v="1"/>
    <n v="0"/>
    <x v="1"/>
  </r>
  <r>
    <s v="Basketball (and Other Things): A Collection of Questions Asked, Answered, Illustrated"/>
    <s v="Shea Serrano"/>
    <s v="Serrano, Shea"/>
    <s v="Reggie Miller, Arturo Torres"/>
    <n v="5"/>
    <n v="4.38"/>
    <n v="4.6899999999999995"/>
    <s v="Abrams Image"/>
    <s v="Paperback"/>
    <x v="0"/>
    <n v="240"/>
    <n v="240"/>
    <n v="2017"/>
    <n v="2017"/>
    <d v="2020-04-01T00:00:00"/>
    <d v="2020-07-02T00:00:00"/>
    <m/>
    <m/>
    <x v="0"/>
    <n v="1"/>
    <n v="0"/>
    <x v="1"/>
  </r>
  <r>
    <s v="Movies (And Other Things)"/>
    <s v="Shea Serrano"/>
    <s v="Serrano, Shea"/>
    <s v="Arturo Torres"/>
    <n v="5"/>
    <n v="4.16"/>
    <n v="4.58"/>
    <s v="Twelve"/>
    <s v="Hardcover"/>
    <x v="1"/>
    <n v="256"/>
    <n v="256"/>
    <n v="2019"/>
    <n v="2019"/>
    <d v="2019-10-01T00:00:00"/>
    <d v="2020-07-02T00:00:00"/>
    <m/>
    <m/>
    <x v="0"/>
    <n v="1"/>
    <n v="0"/>
    <x v="1"/>
  </r>
  <r>
    <s v="Adventures in the Screen Trade: A Personal View of Hollywood and Screenwriting"/>
    <s v="William Goldman"/>
    <s v="Goldman, William"/>
    <m/>
    <n v="4"/>
    <n v="4.12"/>
    <n v="4.0600000000000005"/>
    <s v="Grand Central Publishing"/>
    <s v="Paperback"/>
    <x v="2"/>
    <n v="608"/>
    <n v="608"/>
    <n v="1989"/>
    <n v="1983"/>
    <d v="2020-05-01T00:00:00"/>
    <d v="2020-07-02T00:00:00"/>
    <m/>
    <m/>
    <x v="0"/>
    <n v="1"/>
    <n v="0"/>
    <x v="1"/>
  </r>
  <r>
    <s v="Checkpoint Charlie: The Cold War, The Berlin Wall, and the Most Dangerous Place On Earth (Compelling Cold War History)"/>
    <s v="Iain MacGregor"/>
    <s v="MacGregor, Iain"/>
    <m/>
    <n v="4"/>
    <n v="3.92"/>
    <n v="3.96"/>
    <s v="Scribner"/>
    <s v="Hardcover"/>
    <x v="1"/>
    <n v="352"/>
    <n v="352"/>
    <n v="2019"/>
    <n v="2019"/>
    <d v="2020-05-01T00:00:00"/>
    <d v="2020-07-02T00:00:00"/>
    <m/>
    <m/>
    <x v="0"/>
    <n v="1"/>
    <n v="0"/>
    <x v="1"/>
  </r>
  <r>
    <s v="The Godfather (The Godfather, #1)"/>
    <s v="Mario Puzo"/>
    <s v="Puzo, Mario"/>
    <s v="Robert Thompson, Peter Bart"/>
    <n v="5"/>
    <n v="4.3899999999999997"/>
    <n v="4.6950000000000003"/>
    <s v="NAL"/>
    <s v="Paperback"/>
    <x v="1"/>
    <n v="448"/>
    <n v="448"/>
    <n v="2002"/>
    <n v="1969"/>
    <d v="2018-01-01T00:00:00"/>
    <d v="2020-07-02T00:00:00"/>
    <m/>
    <m/>
    <x v="0"/>
    <n v="1"/>
    <n v="0"/>
    <x v="1"/>
  </r>
  <r>
    <s v="The Great Gatsby"/>
    <s v="F. Scott Fitzgerald"/>
    <s v="Fitzgerald, F. Scott"/>
    <m/>
    <n v="3"/>
    <n v="3.93"/>
    <n v="3.4649999999999999"/>
    <s v="Scribner"/>
    <s v="Paperback"/>
    <x v="0"/>
    <n v="180"/>
    <n v="180"/>
    <n v="1925"/>
    <n v="1925"/>
    <m/>
    <d v="2020-07-02T00:00:00"/>
    <m/>
    <m/>
    <x v="0"/>
    <n v="1"/>
    <n v="0"/>
    <x v="1"/>
  </r>
  <r>
    <s v="Lost Horizon"/>
    <s v="James Hilton"/>
    <s v="Hilton, James"/>
    <m/>
    <n v="3"/>
    <n v="3.95"/>
    <n v="3.4750000000000001"/>
    <s v="Open Road Media"/>
    <s v="Kindle Edition"/>
    <x v="0"/>
    <n v="166"/>
    <n v="166"/>
    <n v="2012"/>
    <n v="1933"/>
    <m/>
    <d v="2020-07-02T00:00:00"/>
    <m/>
    <m/>
    <x v="0"/>
    <n v="1"/>
    <n v="0"/>
    <x v="1"/>
  </r>
  <r>
    <s v="Catch-22"/>
    <s v="Joseph Heller"/>
    <s v="Heller, Joseph"/>
    <m/>
    <n v="4"/>
    <n v="3.99"/>
    <n v="3.9950000000000001"/>
    <s v="Simon &amp; Schuster "/>
    <s v="Paperback"/>
    <x v="1"/>
    <n v="453"/>
    <n v="453"/>
    <n v="2004"/>
    <n v="1961"/>
    <m/>
    <d v="2020-07-02T00:00:00"/>
    <m/>
    <m/>
    <x v="0"/>
    <n v="1"/>
    <n v="0"/>
    <x v="1"/>
  </r>
  <r>
    <s v="Slaughterhouse-Five"/>
    <s v="Kurt Vonnegut Jr."/>
    <s v="Jr., Kurt Vonnegut"/>
    <m/>
    <n v="5"/>
    <n v="4.0999999999999996"/>
    <n v="4.55"/>
    <s v="Dial Press"/>
    <s v="Paperback"/>
    <x v="1"/>
    <n v="275"/>
    <n v="275"/>
    <n v="1999"/>
    <n v="1969"/>
    <m/>
    <d v="2020-07-02T00:00:00"/>
    <m/>
    <m/>
    <x v="0"/>
    <n v="1"/>
    <n v="0"/>
    <x v="1"/>
  </r>
  <r>
    <s v="Of Mice and Men"/>
    <s v="John Steinbeck"/>
    <s v="Steinbeck, John"/>
    <m/>
    <n v="3"/>
    <n v="3.89"/>
    <n v="3.4450000000000003"/>
    <s v="Penguin Books"/>
    <s v="Paperback"/>
    <x v="0"/>
    <n v="107"/>
    <n v="107"/>
    <n v="2002"/>
    <n v="1937"/>
    <m/>
    <d v="2020-07-02T00:00:00"/>
    <m/>
    <m/>
    <x v="0"/>
    <n v="1"/>
    <n v="0"/>
    <x v="1"/>
  </r>
  <r>
    <s v="To Kill a Mockingbird"/>
    <s v="Harper Lee"/>
    <s v="Lee, Harper"/>
    <m/>
    <n v="4"/>
    <n v="4.26"/>
    <n v="4.13"/>
    <s v="Harper Perennial Modern Classics "/>
    <s v="Paperback"/>
    <x v="1"/>
    <n v="323"/>
    <n v="323"/>
    <n v="2006"/>
    <n v="1960"/>
    <m/>
    <d v="2020-07-02T00:00:00"/>
    <m/>
    <m/>
    <x v="0"/>
    <n v="1"/>
    <n v="0"/>
    <x v="1"/>
  </r>
  <r>
    <s v="Heart of Darkness"/>
    <s v="Joseph Conrad"/>
    <s v="Conrad, Joseph"/>
    <m/>
    <n v="2"/>
    <n v="3.43"/>
    <n v="2.7149999999999999"/>
    <s v="Green Integer"/>
    <s v="Paperback"/>
    <x v="0"/>
    <n v="188"/>
    <n v="188"/>
    <n v="2003"/>
    <n v="1899"/>
    <m/>
    <d v="2020-07-02T00:00:00"/>
    <m/>
    <m/>
    <x v="0"/>
    <n v="1"/>
    <n v="0"/>
    <x v="1"/>
  </r>
  <r>
    <s v="The Scarlet Letter"/>
    <s v="Nathaniel Hawthorne"/>
    <s v="Hawthorne, Nathaniel"/>
    <m/>
    <n v="1"/>
    <n v="3.44"/>
    <n v="2.2199999999999998"/>
    <m/>
    <s v="Kindle Edition"/>
    <x v="0"/>
    <n v="222"/>
    <n v="222"/>
    <n v="2016"/>
    <n v="1850"/>
    <m/>
    <d v="2020-07-02T00:00:00"/>
    <m/>
    <m/>
    <x v="0"/>
    <n v="1"/>
    <n v="0"/>
    <x v="1"/>
  </r>
  <r>
    <s v="Pride and Prejudice"/>
    <s v="Jane Austen"/>
    <s v="Austen, Jane"/>
    <s v="Anna Quindlen"/>
    <n v="2"/>
    <n v="4.29"/>
    <n v="3.145"/>
    <s v="Modern Library"/>
    <s v="Paperback"/>
    <x v="1"/>
    <n v="279"/>
    <n v="279"/>
    <n v="2023"/>
    <n v="1813"/>
    <m/>
    <d v="2020-07-02T00:00:00"/>
    <m/>
    <m/>
    <x v="0"/>
    <n v="1"/>
    <n v="0"/>
    <x v="1"/>
  </r>
  <r>
    <s v="Pre: The Story of America's Greatest Running Legend, Steve Prefontaine"/>
    <s v="Tom Jordan"/>
    <s v="Jordan, Tom"/>
    <m/>
    <n v="5"/>
    <n v="4.0199999999999996"/>
    <n v="4.51"/>
    <s v="Rodale Books"/>
    <s v="Paperback"/>
    <x v="0"/>
    <n v="168"/>
    <n v="168"/>
    <n v="1997"/>
    <n v="1977"/>
    <m/>
    <d v="2020-07-02T00:00:00"/>
    <m/>
    <m/>
    <x v="0"/>
    <n v="1"/>
    <n v="0"/>
    <x v="1"/>
  </r>
  <r>
    <s v="Instant Replay: The Green Bay Diary of Jerry Kramer"/>
    <s v="Jerry Kramer"/>
    <s v="Kramer, Jerry"/>
    <m/>
    <n v="4"/>
    <n v="4.22"/>
    <n v="4.1099999999999994"/>
    <s v="Doubleday"/>
    <s v="Hardcover"/>
    <x v="1"/>
    <n v="320"/>
    <n v="320"/>
    <n v="2006"/>
    <n v="1968"/>
    <m/>
    <d v="2020-07-02T00:00:00"/>
    <m/>
    <m/>
    <x v="0"/>
    <n v="1"/>
    <n v="0"/>
    <x v="1"/>
  </r>
  <r>
    <s v="Lord of the Flies"/>
    <s v="William Golding"/>
    <s v="Golding, William"/>
    <m/>
    <n v="3"/>
    <n v="3.7"/>
    <n v="3.35"/>
    <s v="Penguin Books "/>
    <s v="Paperback"/>
    <x v="0"/>
    <n v="182"/>
    <n v="182"/>
    <n v="1999"/>
    <n v="1954"/>
    <m/>
    <d v="2020-07-02T00:00:00"/>
    <m/>
    <m/>
    <x v="0"/>
    <n v="1"/>
    <n v="0"/>
    <x v="1"/>
  </r>
  <r>
    <s v="For Your Eyes Only: Ian Fleming and James Bond"/>
    <s v="Ben Macintyre"/>
    <s v="Macintyre, Ben"/>
    <m/>
    <n v="3"/>
    <n v="3.84"/>
    <n v="3.42"/>
    <s v="Bloomsbury UK"/>
    <s v="Hardcover"/>
    <x v="0"/>
    <n v="224"/>
    <n v="224"/>
    <n v="2008"/>
    <n v="2008"/>
    <m/>
    <d v="2020-07-02T00:00:00"/>
    <m/>
    <m/>
    <x v="0"/>
    <n v="1"/>
    <n v="0"/>
    <x v="1"/>
  </r>
  <r>
    <s v="Driven: From Homeless to Hero, My Journeys On and Off Lambeau Field"/>
    <s v="Donald Driver"/>
    <s v="Driver, Donald"/>
    <m/>
    <n v="3"/>
    <n v="4.12"/>
    <n v="3.56"/>
    <s v="Crown Archetype"/>
    <s v="Hardcover"/>
    <x v="1"/>
    <n v="288"/>
    <n v="288"/>
    <n v="2013"/>
    <n v="2013"/>
    <m/>
    <d v="2020-07-02T00:00:00"/>
    <m/>
    <m/>
    <x v="0"/>
    <n v="1"/>
    <n v="0"/>
    <x v="1"/>
  </r>
  <r>
    <n v="1984"/>
    <s v="George Orwell"/>
    <s v="Orwell, George"/>
    <m/>
    <n v="5"/>
    <n v="4.2"/>
    <n v="4.5999999999999996"/>
    <s v="Houghton Mifflin Harcourt"/>
    <s v="ebook"/>
    <x v="1"/>
    <n v="298"/>
    <n v="298"/>
    <n v="2013"/>
    <n v="1949"/>
    <m/>
    <d v="2020-07-02T00:00:00"/>
    <m/>
    <m/>
    <x v="0"/>
    <n v="1"/>
    <n v="0"/>
    <x v="1"/>
  </r>
  <r>
    <s v="Animal Farm"/>
    <s v="George Orwell"/>
    <s v="Orwell, George"/>
    <s v="Russell Baker, C.M. Woodhouse"/>
    <n v="2"/>
    <n v="4"/>
    <n v="3"/>
    <s v="Signet Classics"/>
    <s v="Paperback"/>
    <x v="0"/>
    <n v="152"/>
    <n v="152"/>
    <n v="2020"/>
    <n v="1945"/>
    <m/>
    <d v="2020-07-02T00:00:00"/>
    <m/>
    <m/>
    <x v="0"/>
    <n v="1"/>
    <n v="0"/>
    <x v="1"/>
  </r>
  <r>
    <s v="A Game of Thrones (A Song of Ice and Fire, #1)"/>
    <s v="George R.R. Martin"/>
    <s v="Martin, George R.R."/>
    <m/>
    <n v="5"/>
    <n v="4.45"/>
    <n v="4.7249999999999996"/>
    <s v="Bantam"/>
    <s v="Mass Market Paperback"/>
    <x v="3"/>
    <n v="835"/>
    <n v="835"/>
    <n v="2005"/>
    <n v="1996"/>
    <d v="2016-01-01T00:00:00"/>
    <d v="2020-07-02T00:00:00"/>
    <m/>
    <m/>
    <x v="0"/>
    <n v="1"/>
    <n v="0"/>
    <x v="1"/>
  </r>
  <r>
    <s v="A Clash of Kings  (A Song of Ice and Fire, #2)"/>
    <s v="George R.R. Martin"/>
    <s v="Martin, George R.R."/>
    <m/>
    <n v="5"/>
    <n v="4.42"/>
    <n v="4.71"/>
    <s v="Random House Worlds"/>
    <s v="Paperback"/>
    <x v="3"/>
    <n v="1009"/>
    <n v="1009"/>
    <n v="2002"/>
    <n v="1998"/>
    <d v="2017-08-01T00:00:00"/>
    <d v="2020-07-02T00:00:00"/>
    <m/>
    <m/>
    <x v="0"/>
    <n v="1"/>
    <n v="0"/>
    <x v="1"/>
  </r>
  <r>
    <s v="A Storm of Swords (A Song of Ice and Fire, #3)"/>
    <s v="George R.R. Martin"/>
    <s v="Martin, George R.R."/>
    <m/>
    <n v="5"/>
    <n v="4.55"/>
    <n v="4.7750000000000004"/>
    <s v="Bantam"/>
    <s v="Mass Market Paperback"/>
    <x v="3"/>
    <n v="1177"/>
    <n v="1177"/>
    <n v="2003"/>
    <n v="2000"/>
    <d v="2018-06-01T00:00:00"/>
    <d v="2020-07-02T00:00:00"/>
    <m/>
    <m/>
    <x v="0"/>
    <n v="1"/>
    <n v="0"/>
    <x v="1"/>
  </r>
  <r>
    <s v="A Feast for Crows (A Song of Ice and Fire, #4)"/>
    <s v="George R.R. Martin"/>
    <s v="Martin, George R.R."/>
    <m/>
    <n v="3"/>
    <n v="4.17"/>
    <n v="3.585"/>
    <s v="Bantam Books"/>
    <s v="Mass Market Paperback"/>
    <x v="3"/>
    <n v="1060"/>
    <n v="1060"/>
    <n v="2011"/>
    <n v="2005"/>
    <d v="2018-12-01T00:00:00"/>
    <d v="2020-07-02T00:00:00"/>
    <m/>
    <m/>
    <x v="0"/>
    <n v="1"/>
    <n v="0"/>
    <x v="1"/>
  </r>
  <r>
    <s v="A Dance with Dragons (A Song of Ice and Fire, #5)"/>
    <s v="George R.R. Martin"/>
    <s v="Martin, George R.R."/>
    <m/>
    <n v="4"/>
    <n v="4.34"/>
    <n v="4.17"/>
    <s v="Bantam"/>
    <s v="Kindle Edition"/>
    <x v="3"/>
    <n v="1125"/>
    <n v="1125"/>
    <n v="2011"/>
    <n v="2011"/>
    <d v="2020-02-01T00:00:00"/>
    <d v="2020-07-02T00:00:00"/>
    <m/>
    <m/>
    <x v="0"/>
    <n v="1"/>
    <n v="0"/>
    <x v="1"/>
  </r>
  <r>
    <s v="The Hobbit, or There and Back Again"/>
    <s v="J.R.R. Tolkien"/>
    <s v="Tolkien, J.R.R."/>
    <s v="Douglas A. Anderson, Michael Hague, Jemima Catlin"/>
    <n v="5"/>
    <n v="4.29"/>
    <n v="4.6449999999999996"/>
    <s v="Houghton Mifflin"/>
    <s v="Paperback"/>
    <x v="1"/>
    <n v="366"/>
    <n v="366"/>
    <n v="2002"/>
    <n v="1937"/>
    <d v="2018-07-01T00:00:00"/>
    <d v="2020-07-02T00:00:00"/>
    <m/>
    <m/>
    <x v="0"/>
    <n v="1"/>
    <n v="0"/>
    <x v="1"/>
  </r>
  <r>
    <s v="The Old Man and the Sea"/>
    <s v="Ernest Hemingway"/>
    <s v="Hemingway, Ernest"/>
    <m/>
    <n v="3"/>
    <n v="3.81"/>
    <n v="3.4050000000000002"/>
    <s v="Scribner"/>
    <s v="Hardcover"/>
    <x v="4"/>
    <n v="96"/>
    <n v="96"/>
    <n v="1996"/>
    <n v="1952"/>
    <d v="2020-04-01T00:00:00"/>
    <d v="2020-07-02T00:00:00"/>
    <m/>
    <m/>
    <x v="0"/>
    <n v="1"/>
    <n v="0"/>
    <x v="1"/>
  </r>
  <r>
    <s v="The Sun Also Rises"/>
    <s v="Ernest Hemingway"/>
    <s v="Hemingway, Ernest"/>
    <m/>
    <n v="3"/>
    <n v="3.79"/>
    <n v="3.395"/>
    <s v="Pan Books"/>
    <s v="Paperback"/>
    <x v="0"/>
    <n v="189"/>
    <n v="189"/>
    <n v="1957"/>
    <n v="1926"/>
    <d v="2020-04-01T00:00:00"/>
    <d v="2020-07-02T00:00:00"/>
    <m/>
    <m/>
    <x v="0"/>
    <n v="1"/>
    <n v="0"/>
    <x v="1"/>
  </r>
  <r>
    <s v="Les MisÃ©rables"/>
    <s v="Victor Hugo"/>
    <s v="Hugo, Victor"/>
    <s v="Norman MacAfee, Charles E. Wilbour, Lee Fahnestock, Isabel Florence Hapgood"/>
    <n v="0"/>
    <n v="4.21"/>
    <n v="4.21"/>
    <s v="Penguin"/>
    <s v="Mass Market Paperback"/>
    <x v="3"/>
    <n v="1463"/>
    <n v="0"/>
    <n v="1987"/>
    <n v="1862"/>
    <m/>
    <d v="2020-07-08T00:00:00"/>
    <s v="to-read"/>
    <s v="to-read (#4)"/>
    <x v="1"/>
    <n v="0"/>
    <n v="0"/>
    <x v="1"/>
  </r>
  <r>
    <s v="The Odyssey"/>
    <s v="Homer"/>
    <s v="Homer, Homer"/>
    <s v="Robert Fagles, Bernard Knox"/>
    <n v="0"/>
    <n v="3.82"/>
    <n v="3.82"/>
    <s v="Penguin Classics "/>
    <s v="Paperback"/>
    <x v="2"/>
    <n v="541"/>
    <n v="0"/>
    <n v="2006"/>
    <n v="-700"/>
    <m/>
    <d v="2020-07-08T00:00:00"/>
    <s v="to-read"/>
    <s v="to-read (#3)"/>
    <x v="1"/>
    <n v="0"/>
    <n v="0"/>
    <x v="1"/>
  </r>
  <r>
    <s v="Playing for Keeps: Michael Jordan and the World He Made"/>
    <s v="David Halberstam"/>
    <s v="Halberstam, David"/>
    <m/>
    <n v="0"/>
    <n v="4.28"/>
    <n v="4.28"/>
    <s v="Crown"/>
    <s v="Paperback"/>
    <x v="1"/>
    <n v="432"/>
    <n v="0"/>
    <n v="2000"/>
    <n v="1989"/>
    <m/>
    <d v="2020-07-08T00:00:00"/>
    <s v="to-read"/>
    <s v="to-read (#2)"/>
    <x v="1"/>
    <n v="0"/>
    <n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7">
  <r>
    <s v="The Gunslinger (The Dark Tower, #1)"/>
    <s v="Stephen        King"/>
    <s v="King, Stephen"/>
    <m/>
    <n v="3"/>
    <n v="3.92"/>
    <n v="3.46"/>
    <s v="Plume"/>
    <s v="Paperback"/>
    <x v="0"/>
    <n v="231"/>
    <n v="231"/>
    <n v="2003"/>
    <s v="1980's"/>
    <n v="1982"/>
    <d v="2025-02-21T00:00:00"/>
    <d v="2024-12-20T00:00:00"/>
    <m/>
    <m/>
    <s v="read"/>
    <n v="1"/>
    <n v="0"/>
    <x v="0"/>
  </r>
  <r>
    <s v="Cinemaps: An Atlas of 35 Great Movies"/>
    <s v="Andrew DeGraff"/>
    <s v="DeGraff, Andrew"/>
    <s v="A.D. Jameson"/>
    <n v="0"/>
    <n v="3.78"/>
    <n v="3.78"/>
    <s v="Quirk Books"/>
    <s v="Hardcover"/>
    <x v="0"/>
    <n v="160"/>
    <n v="0"/>
    <n v="2017"/>
    <s v="2010's"/>
    <n v="2017"/>
    <m/>
    <d v="2024-12-20T00:00:00"/>
    <s v="to-read"/>
    <s v="to-read (#69)"/>
    <s v="to-read"/>
    <n v="0"/>
    <n v="0"/>
    <x v="0"/>
  </r>
  <r>
    <s v="The Spy Who Came In from the Cold (George Smiley, #3)"/>
    <s v="John Le CarrÃ©"/>
    <s v="CarrÃ©, John Le"/>
    <m/>
    <n v="4"/>
    <n v="4.09"/>
    <n v="4.0449999999999999"/>
    <s v="Scribner"/>
    <s v="Paperback"/>
    <x v="0"/>
    <n v="212"/>
    <n v="212"/>
    <n v="2001"/>
    <s v="1960's"/>
    <n v="1963"/>
    <d v="2024-01-01T00:00:00"/>
    <d v="2024-12-16T00:00:00"/>
    <m/>
    <m/>
    <s v="read"/>
    <n v="1"/>
    <n v="0"/>
    <x v="0"/>
  </r>
  <r>
    <s v="The Talented Mr. Ripley (Ripley, #1)"/>
    <s v="Patricia Highsmith"/>
    <s v="Highsmith, Patricia"/>
    <m/>
    <n v="4"/>
    <n v="3.95"/>
    <n v="3.9750000000000001"/>
    <s v="W. W. Norton  Company"/>
    <s v="Paperback"/>
    <x v="1"/>
    <n v="271"/>
    <n v="271"/>
    <n v="2008"/>
    <s v="1950's"/>
    <n v="1955"/>
    <d v="2024-12-16T00:00:00"/>
    <d v="2020-12-02T00:00:00"/>
    <m/>
    <m/>
    <s v="read"/>
    <n v="1"/>
    <n v="0"/>
    <x v="0"/>
  </r>
  <r>
    <s v="Around the World in Eighty Days"/>
    <s v="Jules Verne"/>
    <s v="Verne, Jules"/>
    <s v="Brian W. Aldiss, Michael Glencross"/>
    <n v="0"/>
    <n v="3.95"/>
    <n v="3.95"/>
    <s v="Penguin Books "/>
    <s v="Paperback"/>
    <x v="1"/>
    <n v="252"/>
    <n v="0"/>
    <n v="2004"/>
    <s v="Pre 1900's"/>
    <n v="1872"/>
    <m/>
    <d v="2021-01-09T00:00:00"/>
    <s v="to-read"/>
    <s v="to-read (#42)"/>
    <s v="to-read"/>
    <n v="0"/>
    <n v="0"/>
    <x v="0"/>
  </r>
  <r>
    <s v="Oscar Wars: A History of Hollywood in Gold, Sweat, and Tears"/>
    <s v="Michael        Schulman"/>
    <s v="Schulman, Michael"/>
    <m/>
    <n v="5"/>
    <n v="4.08"/>
    <n v="4.54"/>
    <s v="Harper"/>
    <s v="Hardcover"/>
    <x v="2"/>
    <n v="589"/>
    <n v="589"/>
    <n v="2023"/>
    <s v="2020's"/>
    <n v="2023"/>
    <d v="2023-08-01T00:00:00"/>
    <d v="2023-03-31T00:00:00"/>
    <m/>
    <m/>
    <s v="read"/>
    <n v="1"/>
    <n v="0"/>
    <x v="0"/>
  </r>
  <r>
    <s v="Gone Girl"/>
    <s v="Gillian Flynn"/>
    <s v="Flynn, Gillian"/>
    <m/>
    <n v="5"/>
    <n v="4.1399999999999997"/>
    <n v="4.57"/>
    <s v="Ballantine Books"/>
    <s v="Paperback"/>
    <x v="1"/>
    <n v="432"/>
    <n v="432"/>
    <n v="2014"/>
    <s v="2010's"/>
    <n v="2012"/>
    <d v="2024-04-05T00:00:00"/>
    <d v="2024-04-05T00:00:00"/>
    <m/>
    <m/>
    <s v="read"/>
    <n v="1"/>
    <n v="0"/>
    <x v="0"/>
  </r>
  <r>
    <s v="The Academy and the Award: The Coming of Age of Oscar and the Academy of Motion Picture Arts and Sciences"/>
    <s v="Bruce Davis"/>
    <s v="Davis, Bruce"/>
    <m/>
    <n v="0"/>
    <n v="3.76"/>
    <n v="3.76"/>
    <s v="Brandeis University Press"/>
    <s v="Hardcover"/>
    <x v="2"/>
    <n v="512"/>
    <n v="0"/>
    <n v="2022"/>
    <s v="Pre 1900's"/>
    <m/>
    <m/>
    <d v="2023-06-22T00:00:00"/>
    <s v="to-read"/>
    <s v="to-read (#68)"/>
    <s v="to-read"/>
    <n v="0"/>
    <n v="0"/>
    <x v="0"/>
  </r>
  <r>
    <s v="Making Movies"/>
    <s v="Sidney Lumet"/>
    <s v="Lumet, Sidney"/>
    <m/>
    <n v="4"/>
    <n v="4.28"/>
    <n v="4.1400000000000006"/>
    <s v="Vintage"/>
    <s v="Paperback"/>
    <x v="0"/>
    <n v="218"/>
    <n v="218"/>
    <n v="1996"/>
    <s v="1990's"/>
    <n v="1995"/>
    <d v="2023-06-14T00:00:00"/>
    <d v="2023-06-14T00:00:00"/>
    <m/>
    <m/>
    <s v="read"/>
    <n v="1"/>
    <n v="0"/>
    <x v="0"/>
  </r>
  <r>
    <s v="Best Pick: A Journey through Film History and the Academy Awards"/>
    <s v="John Dorney"/>
    <s v="Dorney, John"/>
    <s v="Jessica Regan, Tom Salinsky, Helen O'Hara"/>
    <n v="0"/>
    <n v="3.94"/>
    <n v="3.94"/>
    <s v="Rowman and Littlefield"/>
    <s v="Hardcover"/>
    <x v="1"/>
    <n v="332"/>
    <n v="0"/>
    <n v="2022"/>
    <s v="Pre 1900's"/>
    <m/>
    <m/>
    <d v="2023-03-31T00:00:00"/>
    <s v="to-read"/>
    <s v="to-read (#67)"/>
    <s v="to-read"/>
    <n v="0"/>
    <n v="0"/>
    <x v="0"/>
  </r>
  <r>
    <s v="Leonardo da Vinci"/>
    <s v="Walter Isaacson"/>
    <s v="Isaacson, Walter"/>
    <m/>
    <n v="4"/>
    <n v="4.2"/>
    <n v="4.0999999999999996"/>
    <s v="Simon &amp; Schuster"/>
    <s v="Hardcover"/>
    <x v="2"/>
    <n v="600"/>
    <n v="0"/>
    <n v="2017"/>
    <s v="2010's"/>
    <n v="2017"/>
    <d v="2023-03-31T00:00:00"/>
    <d v="2020-12-02T00:00:00"/>
    <s v="to-read"/>
    <s v="to-read (#2)"/>
    <s v="to-read"/>
    <n v="1"/>
    <n v="0"/>
    <x v="0"/>
  </r>
  <r>
    <s v="Basketball (and Other Things): A Collection of Questions Asked, Answered, Illustrated"/>
    <s v="Shea Serrano"/>
    <s v="Serrano, Shea"/>
    <s v="Reggie Miller, Arturo Torres"/>
    <n v="5"/>
    <n v="4.38"/>
    <n v="4.6899999999999995"/>
    <s v="Abrams Image"/>
    <s v="Paperback"/>
    <x v="0"/>
    <n v="240"/>
    <n v="480"/>
    <n v="2017"/>
    <s v="2010's"/>
    <n v="2017"/>
    <d v="2020-02-01T00:00:00"/>
    <d v="2020-12-02T00:00:00"/>
    <m/>
    <m/>
    <s v="read"/>
    <n v="2"/>
    <n v="0"/>
    <x v="0"/>
  </r>
  <r>
    <s v="Amsterdam: A History of the World's Most Liberal City"/>
    <s v="Russell Shorto"/>
    <s v="Shorto, Russell"/>
    <m/>
    <n v="4"/>
    <n v="4.1100000000000003"/>
    <n v="4.0549999999999997"/>
    <s v="Doubleday"/>
    <s v="Hardcover"/>
    <x v="1"/>
    <n v="368"/>
    <n v="368"/>
    <n v="2013"/>
    <s v="2010's"/>
    <n v="2013"/>
    <d v="2022-10-02T00:00:00"/>
    <d v="2022-08-17T00:00:00"/>
    <m/>
    <m/>
    <s v="read"/>
    <n v="1"/>
    <n v="0"/>
    <x v="0"/>
  </r>
  <r>
    <s v="The da Vinci Code (Robert Langdon, #2)"/>
    <s v="Dan    Brown"/>
    <s v="Brown, Dan"/>
    <m/>
    <n v="4"/>
    <n v="3.93"/>
    <n v="3.9649999999999999"/>
    <s v="Anchor"/>
    <s v="Paperback"/>
    <x v="1"/>
    <n v="489"/>
    <n v="489"/>
    <n v="2006"/>
    <s v="2000's"/>
    <n v="2003"/>
    <d v="2022-05-01T00:00:00"/>
    <d v="2022-08-17T00:00:00"/>
    <m/>
    <m/>
    <s v="read"/>
    <n v="1"/>
    <n v="0"/>
    <x v="0"/>
  </r>
  <r>
    <s v="The Gray Man (Gray Man, #1)"/>
    <s v="Mark Greaney"/>
    <s v="Greaney, Mark"/>
    <m/>
    <n v="0"/>
    <n v="4.16"/>
    <n v="4.16"/>
    <s v="Berkley"/>
    <s v="Mass Market Paperback"/>
    <x v="1"/>
    <n v="456"/>
    <n v="456"/>
    <n v="2009"/>
    <s v="2000's"/>
    <n v="2009"/>
    <d v="2022-07-01T00:00:00"/>
    <d v="2022-08-17T00:00:00"/>
    <m/>
    <m/>
    <s v="read"/>
    <n v="1"/>
    <n v="0"/>
    <x v="0"/>
  </r>
  <r>
    <s v="Giannis: The Improbable Rise of an NBA MVP"/>
    <s v="Mirin Fader"/>
    <s v="Fader, Mirin"/>
    <m/>
    <n v="5"/>
    <n v="4.41"/>
    <n v="4.7050000000000001"/>
    <s v="Grand Central Publishing"/>
    <s v="Hardcover"/>
    <x v="1"/>
    <n v="400"/>
    <n v="400"/>
    <n v="2021"/>
    <s v="2020's"/>
    <n v="2021"/>
    <d v="2022-04-09T00:00:00"/>
    <d v="2021-07-28T00:00:00"/>
    <m/>
    <m/>
    <s v="read"/>
    <n v="1"/>
    <n v="0"/>
    <x v="0"/>
  </r>
  <r>
    <s v="Once Upon a Time in Hollywood"/>
    <s v="Quentin Tarantino"/>
    <s v="Tarantino, Quentin"/>
    <m/>
    <n v="4"/>
    <n v="3.87"/>
    <n v="3.9350000000000001"/>
    <s v="Harper Perennial "/>
    <s v="Paperback"/>
    <x v="1"/>
    <n v="400"/>
    <n v="400"/>
    <n v="2021"/>
    <s v="2020's"/>
    <n v="2021"/>
    <d v="2022-03-02T00:00:00"/>
    <d v="2021-07-28T00:00:00"/>
    <m/>
    <m/>
    <s v="read"/>
    <n v="1"/>
    <n v="0"/>
    <x v="0"/>
  </r>
  <r>
    <s v="Beowulf"/>
    <s v="Unknown"/>
    <s v="Unknown, Unknown"/>
    <s v="Seamus Heaney"/>
    <n v="0"/>
    <n v="3.49"/>
    <n v="3.49"/>
    <s v="W.W. Norton &amp; Company"/>
    <s v="Paperback"/>
    <x v="1"/>
    <n v="259"/>
    <n v="259"/>
    <n v="2001"/>
    <s v="Pre 1900's"/>
    <n v="1000"/>
    <d v="2022-03-02T00:00:00"/>
    <d v="2021-01-09T00:00:00"/>
    <m/>
    <m/>
    <s v="read"/>
    <n v="1"/>
    <n v="0"/>
    <x v="0"/>
  </r>
  <r>
    <s v="The Answer Isâ€¦: Reflections on My Life"/>
    <s v="Alex Trebek"/>
    <s v="Trebek, Alex"/>
    <m/>
    <n v="5"/>
    <n v="4.2"/>
    <n v="4.5999999999999996"/>
    <s v="Simon &amp; Schuster"/>
    <s v="Hardcover"/>
    <x v="1"/>
    <n v="304"/>
    <n v="304"/>
    <n v="2020"/>
    <s v="2020's"/>
    <n v="2020"/>
    <m/>
    <d v="2021-12-10T00:00:00"/>
    <m/>
    <m/>
    <s v="read"/>
    <n v="1"/>
    <n v="0"/>
    <x v="0"/>
  </r>
  <r>
    <s v="Harry Potter and the Sorcerer's Stone (Harry Potter, #1)"/>
    <s v="J.K. Rowling"/>
    <s v="Rowling, J.K."/>
    <m/>
    <n v="5"/>
    <n v="4.47"/>
    <n v="4.7349999999999994"/>
    <s v="Scholastic Inc"/>
    <s v="Hardcover"/>
    <x v="1"/>
    <n v="309"/>
    <n v="618"/>
    <n v="2003"/>
    <s v="1990's"/>
    <n v="1997"/>
    <d v="2015-01-01T00:00:00"/>
    <d v="2020-12-02T00:00:00"/>
    <m/>
    <m/>
    <s v="read"/>
    <n v="2"/>
    <n v="0"/>
    <x v="0"/>
  </r>
  <r>
    <s v="Harry Potter and the Order of the Phoenix (Harry Potter, #5)"/>
    <s v="J.K. Rowling"/>
    <s v="Rowling, J.K."/>
    <s v="Mary GrandPrÃ©"/>
    <n v="5"/>
    <n v="4.5"/>
    <n v="4.75"/>
    <s v="Scholastic Inc."/>
    <s v="Paperback"/>
    <x v="3"/>
    <n v="912"/>
    <n v="1824"/>
    <n v="2004"/>
    <s v="2000's"/>
    <n v="2003"/>
    <d v="2015-01-01T00:00:00"/>
    <d v="2020-12-02T00:00:00"/>
    <m/>
    <m/>
    <s v="read"/>
    <n v="2"/>
    <n v="0"/>
    <x v="0"/>
  </r>
  <r>
    <s v="Harry Potter and the Prisoner of Azkaban (Harry Potter, #3)"/>
    <s v="J.K. Rowling"/>
    <s v="Rowling, J.K."/>
    <s v="Mary GrandPrÃ©"/>
    <n v="5"/>
    <n v="4.58"/>
    <n v="4.79"/>
    <s v="Scholastic Inc."/>
    <s v="Mass Market Paperback"/>
    <x v="1"/>
    <n v="435"/>
    <n v="870"/>
    <n v="2004"/>
    <s v="1990's"/>
    <n v="1999"/>
    <d v="2015-01-01T00:00:00"/>
    <d v="2020-12-02T00:00:00"/>
    <m/>
    <m/>
    <s v="read"/>
    <n v="2"/>
    <n v="0"/>
    <x v="0"/>
  </r>
  <r>
    <s v="I'm Your Huckleberry: A Memoir"/>
    <s v="Val Kilmer"/>
    <s v="Kilmer, Val"/>
    <m/>
    <n v="3"/>
    <n v="3.65"/>
    <n v="3.3250000000000002"/>
    <s v="Simon &amp; Schuster"/>
    <s v="Hardcover"/>
    <x v="1"/>
    <n v="320"/>
    <n v="320"/>
    <n v="2020"/>
    <s v="2020's"/>
    <n v="2020"/>
    <d v="2021-11-22T00:00:00"/>
    <d v="2021-11-22T00:00:00"/>
    <m/>
    <m/>
    <s v="read"/>
    <n v="1"/>
    <n v="0"/>
    <x v="0"/>
  </r>
  <r>
    <s v="A Short History of London"/>
    <s v="Simon Jenkins"/>
    <s v="Jenkins, Simon"/>
    <m/>
    <n v="0"/>
    <n v="3.61"/>
    <n v="3.61"/>
    <s v="Viking"/>
    <s v="Hardcover"/>
    <x v="1"/>
    <n v="304"/>
    <n v="0"/>
    <n v="2019"/>
    <s v="2010's"/>
    <n v="2019"/>
    <m/>
    <d v="2021-11-22T00:00:00"/>
    <s v="to-read"/>
    <s v="to-read (#66)"/>
    <s v="to-read"/>
    <n v="0"/>
    <n v="0"/>
    <x v="0"/>
  </r>
  <r>
    <s v="London: The Biography"/>
    <s v="Peter Ackroyd"/>
    <s v="Ackroyd, Peter"/>
    <m/>
    <n v="0"/>
    <n v="3.96"/>
    <n v="3.96"/>
    <s v="Anchor"/>
    <s v="Paperback"/>
    <x v="3"/>
    <n v="801"/>
    <n v="0"/>
    <n v="2003"/>
    <s v="2000's"/>
    <n v="2000"/>
    <m/>
    <d v="2021-10-28T00:00:00"/>
    <s v="to-read"/>
    <s v="to-read (#65)"/>
    <s v="to-read"/>
    <n v="0"/>
    <n v="0"/>
    <x v="0"/>
  </r>
  <r>
    <s v="Harry Potter and the Deathly Hallows (Harry Potter, #7)"/>
    <s v="J.K. Rowling"/>
    <s v="Rowling, J.K."/>
    <m/>
    <n v="5"/>
    <n v="4.62"/>
    <n v="4.8100000000000005"/>
    <s v="Arthur A. Levine Books"/>
    <s v="Hardcover"/>
    <x v="3"/>
    <n v="759"/>
    <n v="1518"/>
    <n v="2007"/>
    <s v="2000's"/>
    <n v="2007"/>
    <d v="2015-01-01T00:00:00"/>
    <d v="2020-12-02T00:00:00"/>
    <m/>
    <m/>
    <s v="read"/>
    <n v="2"/>
    <n v="0"/>
    <x v="0"/>
  </r>
  <r>
    <s v="Harry Potter and the Half-Blood Prince (Harry Potter, #6)"/>
    <s v="J.K. Rowling"/>
    <s v="Rowling, J.K."/>
    <m/>
    <n v="5"/>
    <n v="4.58"/>
    <n v="4.79"/>
    <s v="Scholastic Inc"/>
    <s v="Paperback"/>
    <x v="2"/>
    <n v="652"/>
    <n v="1304"/>
    <n v="2006"/>
    <s v="2000's"/>
    <n v="2005"/>
    <d v="2015-01-01T00:00:00"/>
    <d v="2020-12-02T00:00:00"/>
    <m/>
    <m/>
    <s v="read"/>
    <n v="2"/>
    <n v="0"/>
    <x v="0"/>
  </r>
  <r>
    <s v="Project Hail Mary"/>
    <s v="Andy Weir"/>
    <s v="Weir, Andy"/>
    <m/>
    <n v="3"/>
    <n v="4.5"/>
    <n v="3.75"/>
    <s v="Ballantine Books"/>
    <s v="Hardcover"/>
    <x v="1"/>
    <n v="476"/>
    <n v="476"/>
    <n v="2021"/>
    <s v="2020's"/>
    <n v="2021"/>
    <d v="2021-08-16T00:00:00"/>
    <d v="2021-08-16T00:00:00"/>
    <m/>
    <m/>
    <s v="read"/>
    <n v="1"/>
    <n v="0"/>
    <x v="0"/>
  </r>
  <r>
    <s v="Harry Potter and the Goblet of Fire (Harry Potter, #4)"/>
    <s v="J.K. Rowling"/>
    <s v="Rowling, J.K."/>
    <s v="Mary GrandPrÃ©"/>
    <n v="5"/>
    <n v="4.57"/>
    <n v="4.7850000000000001"/>
    <s v="Scholastic"/>
    <s v="Paperback"/>
    <x v="2"/>
    <n v="734"/>
    <n v="1468"/>
    <n v="2002"/>
    <s v="2000's"/>
    <n v="2000"/>
    <d v="2015-01-01T00:00:00"/>
    <d v="2020-12-02T00:00:00"/>
    <m/>
    <m/>
    <s v="read"/>
    <n v="2"/>
    <n v="0"/>
    <x v="0"/>
  </r>
  <r>
    <s v="Alternate Oscars"/>
    <s v="Danny Peary"/>
    <s v="Peary, Danny"/>
    <m/>
    <n v="0"/>
    <n v="4.1900000000000004"/>
    <n v="4.1900000000000004"/>
    <s v="Delta"/>
    <s v="Paperback"/>
    <x v="1"/>
    <n v="325"/>
    <n v="0"/>
    <n v="1993"/>
    <s v="1990's"/>
    <n v="1993"/>
    <m/>
    <d v="2021-07-28T00:00:00"/>
    <s v="to-read"/>
    <s v="to-read (#64)"/>
    <s v="to-read"/>
    <n v="0"/>
    <n v="0"/>
    <x v="0"/>
  </r>
  <r>
    <s v="Harry Potter and the Chamber of Secrets (Harry Potter, #2)"/>
    <s v="J.K. Rowling"/>
    <s v="Rowling, J.K."/>
    <s v="Mary GrandPrÃ©"/>
    <n v="4"/>
    <n v="4.43"/>
    <n v="4.2149999999999999"/>
    <s v="Arthur A. Levine Books"/>
    <s v="Hardcover"/>
    <x v="1"/>
    <n v="352"/>
    <n v="704"/>
    <n v="1999"/>
    <s v="1990's"/>
    <n v="1998"/>
    <d v="2015-01-01T00:00:00"/>
    <d v="2021-02-05T00:00:00"/>
    <m/>
    <m/>
    <s v="read"/>
    <n v="2"/>
    <n v="0"/>
    <x v="0"/>
  </r>
  <r>
    <s v="The Great Bridge: The Epic Story of the Building of the Brooklyn Bridge"/>
    <s v="David McCullough"/>
    <s v="McCullough, David"/>
    <m/>
    <n v="3"/>
    <n v="4.25"/>
    <n v="3.625"/>
    <s v="Simon &amp; Schuster"/>
    <s v="Hardcover"/>
    <x v="2"/>
    <n v="608"/>
    <n v="608"/>
    <n v="2001"/>
    <s v="1970's"/>
    <n v="1972"/>
    <d v="2021-06-26T00:00:00"/>
    <d v="2020-12-02T00:00:00"/>
    <m/>
    <m/>
    <s v="read"/>
    <n v="1"/>
    <n v="0"/>
    <x v="0"/>
  </r>
  <r>
    <s v="Once a Runner"/>
    <s v="John L. Parker Jr."/>
    <s v="Jr., John L. Parker"/>
    <m/>
    <n v="3"/>
    <n v="4.08"/>
    <n v="3.54"/>
    <s v="Cedarwinds Pub Co"/>
    <s v="Paperback"/>
    <x v="0"/>
    <n v="248"/>
    <n v="248"/>
    <n v="1999"/>
    <s v="1970's"/>
    <n v="1978"/>
    <m/>
    <d v="2021-05-08T00:00:00"/>
    <m/>
    <m/>
    <s v="read"/>
    <n v="1"/>
    <n v="0"/>
    <x v="0"/>
  </r>
  <r>
    <s v="Dune (Dune, #1)"/>
    <s v="Frank Herbert"/>
    <s v="Herbert, Frank"/>
    <m/>
    <n v="4"/>
    <n v="4.28"/>
    <n v="4.1400000000000006"/>
    <s v="Ace"/>
    <s v="Hardcover"/>
    <x v="2"/>
    <n v="658"/>
    <n v="658"/>
    <n v="2019"/>
    <s v="1960's"/>
    <n v="1965"/>
    <d v="2021-04-06T00:00:00"/>
    <d v="2020-12-02T00:00:00"/>
    <m/>
    <m/>
    <s v="read"/>
    <n v="1"/>
    <n v="0"/>
    <x v="0"/>
  </r>
  <r>
    <s v="Tombstone: The Earp Brothers, Doc Holliday, and the Vendetta Ride from Hell (Frontier Lawmen)"/>
    <s v="Tom Clavin"/>
    <s v="Clavin, Tom"/>
    <m/>
    <n v="0"/>
    <n v="4.04"/>
    <n v="4.04"/>
    <s v="St. Martin's Press"/>
    <s v="Hardcover"/>
    <x v="1"/>
    <n v="400"/>
    <n v="0"/>
    <n v="2020"/>
    <s v="2020's"/>
    <n v="2020"/>
    <m/>
    <d v="2021-03-31T00:00:00"/>
    <s v="to-read"/>
    <s v="to-read (#63)"/>
    <s v="to-read"/>
    <n v="0"/>
    <n v="0"/>
    <x v="0"/>
  </r>
  <r>
    <s v="Hang Time: My Life in Basketball"/>
    <s v="Elgin Baylor"/>
    <s v="Baylor, Elgin"/>
    <s v="Alan Eisenstock"/>
    <n v="0"/>
    <n v="4.16"/>
    <n v="4.16"/>
    <s v="Mariner Books"/>
    <s v="Hardcover"/>
    <x v="1"/>
    <n v="326"/>
    <n v="0"/>
    <n v="2018"/>
    <s v="2010's"/>
    <n v="2018"/>
    <m/>
    <d v="2021-03-30T00:00:00"/>
    <s v="to-read"/>
    <s v="to-read (#62)"/>
    <s v="to-read"/>
    <n v="0"/>
    <n v="0"/>
    <x v="0"/>
  </r>
  <r>
    <s v="Earl The Pearl: My Story"/>
    <s v="Earl Monroe"/>
    <s v="Monroe, Earl"/>
    <s v="Quincy Troupe"/>
    <n v="0"/>
    <n v="3.55"/>
    <n v="3.55"/>
    <s v="Rodale Books"/>
    <s v="Hardcover"/>
    <x v="1"/>
    <n v="432"/>
    <n v="0"/>
    <n v="2013"/>
    <s v="2010's"/>
    <n v="2013"/>
    <m/>
    <d v="2021-03-30T00:00:00"/>
    <s v="to-read"/>
    <s v="to-read (#61)"/>
    <s v="to-read"/>
    <n v="0"/>
    <n v="0"/>
    <x v="0"/>
  </r>
  <r>
    <s v="Golden: The Miraculous Rise of Steph Curry"/>
    <s v="Marcus Thompson"/>
    <s v="Thompson, Marcus"/>
    <m/>
    <n v="0"/>
    <n v="3.96"/>
    <n v="3.96"/>
    <s v="Atria Books"/>
    <s v="Hardcover"/>
    <x v="1"/>
    <n v="272"/>
    <n v="0"/>
    <n v="2017"/>
    <s v="2010's"/>
    <n v="2017"/>
    <m/>
    <d v="2021-03-30T00:00:00"/>
    <s v="to-read"/>
    <s v="to-read (#60)"/>
    <s v="to-read"/>
    <n v="0"/>
    <n v="0"/>
    <x v="0"/>
  </r>
  <r>
    <s v="Tall Tales: The Glory Years of the NBA"/>
    <s v="Terry Pluto"/>
    <s v="Pluto, Terry"/>
    <m/>
    <n v="0"/>
    <n v="4.28"/>
    <n v="4.28"/>
    <s v="University of Nebraska Press"/>
    <s v="Paperback"/>
    <x v="1"/>
    <n v="413"/>
    <n v="0"/>
    <n v="2000"/>
    <s v="1990's"/>
    <n v="1992"/>
    <m/>
    <d v="2021-03-30T00:00:00"/>
    <s v="to-read"/>
    <s v="to-read (#59)"/>
    <s v="to-read"/>
    <n v="0"/>
    <n v="0"/>
    <x v="0"/>
  </r>
  <r>
    <s v="Seven Seconds or Less: My Season on the Bench with the Runnin' and Gunnin' Phoenix Suns"/>
    <s v="Jack McCallum"/>
    <s v="McCallum, Jack"/>
    <m/>
    <n v="0"/>
    <n v="4.04"/>
    <n v="4.04"/>
    <s v="Touchstone"/>
    <s v="Kindle Edition"/>
    <x v="1"/>
    <n v="320"/>
    <n v="0"/>
    <n v="2006"/>
    <s v="2000's"/>
    <n v="2006"/>
    <m/>
    <d v="2021-03-30T00:00:00"/>
    <s v="to-read"/>
    <s v="to-read (#58)"/>
    <s v="to-read"/>
    <n v="0"/>
    <n v="0"/>
    <x v="0"/>
  </r>
  <r>
    <s v="Tip-Off: How the 1984 NBA Draft Changed Basketball Forever"/>
    <s v="Filip Bondy"/>
    <s v="Bondy, Filip"/>
    <m/>
    <n v="0"/>
    <n v="4.13"/>
    <n v="4.13"/>
    <s v="Da Capo Press"/>
    <s v="Hardcover"/>
    <x v="1"/>
    <n v="300"/>
    <n v="0"/>
    <n v="2007"/>
    <s v="2000's"/>
    <n v="2007"/>
    <m/>
    <d v="2021-03-30T00:00:00"/>
    <s v="to-read"/>
    <s v="to-read (#57)"/>
    <s v="to-read"/>
    <n v="0"/>
    <n v="0"/>
    <x v="0"/>
  </r>
  <r>
    <s v="Michael Jordan: The Life"/>
    <s v="Roland Lazenby"/>
    <s v="Lazenby, Roland"/>
    <m/>
    <n v="5"/>
    <n v="4.3099999999999996"/>
    <n v="4.6549999999999994"/>
    <s v="Little, Brown and Company"/>
    <s v="Hardcover"/>
    <x v="2"/>
    <n v="720"/>
    <n v="720"/>
    <n v="2014"/>
    <s v="2010's"/>
    <n v="2014"/>
    <d v="2021-03-02T00:00:00"/>
    <d v="2020-12-29T00:00:00"/>
    <m/>
    <m/>
    <s v="read"/>
    <n v="1"/>
    <n v="0"/>
    <x v="0"/>
  </r>
  <r>
    <s v="Raiders!: The Story of the Greatest Fan Film Ever Made"/>
    <s v="Alan Eisenstock"/>
    <s v="Eisenstock, Alan"/>
    <m/>
    <n v="4"/>
    <n v="4.17"/>
    <n v="4.085"/>
    <s v="Thomas Dunne Books"/>
    <s v="Kindle Edition"/>
    <x v="1"/>
    <n v="320"/>
    <n v="320"/>
    <n v="2012"/>
    <s v="2010's"/>
    <n v="2012"/>
    <d v="2017-01-01T00:00:00"/>
    <d v="2021-02-22T00:00:00"/>
    <m/>
    <m/>
    <s v="read"/>
    <n v="1"/>
    <n v="0"/>
    <x v="0"/>
  </r>
  <r>
    <s v="Back From the Future: A Celebration of the Greatest Time Travel Story Ever Told"/>
    <s v="Brad Gilmore"/>
    <s v="Gilmore, Brad"/>
    <m/>
    <n v="0"/>
    <n v="3.54"/>
    <n v="3.54"/>
    <s v="Mango Media"/>
    <s v="Hardcover"/>
    <x v="0"/>
    <n v="158"/>
    <n v="0"/>
    <n v="2020"/>
    <s v="2020's"/>
    <n v="2020"/>
    <m/>
    <d v="2021-02-22T00:00:00"/>
    <s v="to-read"/>
    <s v="to-read (#56)"/>
    <s v="to-read"/>
    <n v="0"/>
    <n v="0"/>
    <x v="0"/>
  </r>
  <r>
    <s v="We Don't Need Roads: The Making of the Back to the Future Trilogy"/>
    <s v="Caseen Gaines"/>
    <s v="Gaines, Caseen"/>
    <m/>
    <n v="0"/>
    <n v="3.98"/>
    <n v="3.98"/>
    <s v="Plume"/>
    <s v="Paperback"/>
    <x v="1"/>
    <n v="288"/>
    <n v="288"/>
    <n v="2015"/>
    <s v="2010's"/>
    <n v="2015"/>
    <m/>
    <d v="2021-02-22T00:00:00"/>
    <m/>
    <m/>
    <s v="read"/>
    <n v="1"/>
    <n v="0"/>
    <x v="0"/>
  </r>
  <r>
    <s v="Making of Citizen Kane, Revised edition"/>
    <s v="Robert L. Carringer"/>
    <s v="Carringer, Robert L."/>
    <m/>
    <n v="0"/>
    <n v="4"/>
    <n v="4"/>
    <s v="University of California Press"/>
    <s v="Paperback"/>
    <x v="0"/>
    <n v="200"/>
    <n v="0"/>
    <n v="1996"/>
    <s v="1980's"/>
    <n v="1985"/>
    <m/>
    <d v="2021-02-21T00:00:00"/>
    <s v="to-read"/>
    <s v="to-read (#55)"/>
    <s v="to-read"/>
    <n v="0"/>
    <n v="0"/>
    <x v="0"/>
  </r>
  <r>
    <s v="Ultramarathon Man: Confessions of an All-Night Runner"/>
    <s v="Dean Karnazes"/>
    <s v="Karnazes, Dean"/>
    <m/>
    <n v="4"/>
    <n v="4.0199999999999996"/>
    <n v="4.01"/>
    <s v="TarcherPerigee"/>
    <s v="Paperback"/>
    <x v="1"/>
    <n v="295"/>
    <n v="295"/>
    <n v="2006"/>
    <s v="2000's"/>
    <n v="2005"/>
    <d v="2016-01-01T00:00:00"/>
    <d v="2020-12-03T00:00:00"/>
    <m/>
    <m/>
    <s v="read"/>
    <n v="1"/>
    <n v="0"/>
    <x v="0"/>
  </r>
  <r>
    <s v="The Revenant"/>
    <s v="Michael Punke"/>
    <s v="Punke, Michael"/>
    <m/>
    <n v="4"/>
    <n v="3.96"/>
    <n v="3.98"/>
    <s v="Picador"/>
    <s v="Hardcover"/>
    <x v="1"/>
    <n v="262"/>
    <n v="262"/>
    <n v="2015"/>
    <s v="2000's"/>
    <n v="2002"/>
    <d v="2016-01-01T00:00:00"/>
    <d v="2020-12-02T00:00:00"/>
    <m/>
    <m/>
    <s v="read"/>
    <n v="1"/>
    <n v="0"/>
    <x v="0"/>
  </r>
  <r>
    <s v="The Devil in the White City: Murder, Magic, and Madness at the Fair That Changed America"/>
    <s v="Erik Larson"/>
    <s v="Larson, Erik"/>
    <m/>
    <n v="4"/>
    <n v="4"/>
    <n v="4"/>
    <s v="Crown Publishers"/>
    <s v="Hardcover"/>
    <x v="1"/>
    <n v="464"/>
    <n v="464"/>
    <n v="2003"/>
    <s v="2000's"/>
    <n v="2003"/>
    <d v="2016-01-01T00:00:00"/>
    <d v="2021-01-06T00:00:00"/>
    <m/>
    <m/>
    <s v="read"/>
    <n v="1"/>
    <n v="0"/>
    <x v="0"/>
  </r>
  <r>
    <s v="My Marathon: Reflections on a Gold Medal Life"/>
    <s v="Frank Shorter"/>
    <s v="Shorter, Frank"/>
    <s v="John Brant, Kenny Moore"/>
    <n v="5"/>
    <n v="4.17"/>
    <n v="4.585"/>
    <s v="Rodale Books"/>
    <s v="Hardcover"/>
    <x v="1"/>
    <n v="272"/>
    <n v="272"/>
    <n v="2016"/>
    <s v="2010's"/>
    <n v="2016"/>
    <d v="2016-01-01T00:00:00"/>
    <d v="2020-12-03T00:00:00"/>
    <m/>
    <m/>
    <s v="read"/>
    <n v="1"/>
    <n v="0"/>
    <x v="0"/>
  </r>
  <r>
    <s v="The Perks of Being a Wallflower"/>
    <s v="Stephen Chbosky"/>
    <s v="Chbosky, Stephen"/>
    <m/>
    <n v="5"/>
    <n v="4.2300000000000004"/>
    <n v="4.6150000000000002"/>
    <s v="MTV Books/Pocket Books"/>
    <s v="Hardcover"/>
    <x v="0"/>
    <n v="213"/>
    <n v="213"/>
    <n v="1999"/>
    <s v="1990's"/>
    <n v="1999"/>
    <d v="2015-01-01T00:00:00"/>
    <d v="2020-12-02T00:00:00"/>
    <m/>
    <m/>
    <s v="read"/>
    <n v="1"/>
    <n v="0"/>
    <x v="0"/>
  </r>
  <r>
    <s v="Ready Player One (Ready Player One, #1)"/>
    <s v="Ernest Cline"/>
    <s v="Cline, Ernest"/>
    <m/>
    <n v="4"/>
    <n v="4.2300000000000004"/>
    <n v="4.1150000000000002"/>
    <s v="Crown Publishers"/>
    <s v="Hardcover"/>
    <x v="1"/>
    <n v="480"/>
    <n v="480"/>
    <n v="2011"/>
    <s v="2010's"/>
    <n v="2011"/>
    <d v="2017-01-01T00:00:00"/>
    <d v="2020-12-02T00:00:00"/>
    <m/>
    <m/>
    <s v="read"/>
    <n v="1"/>
    <n v="0"/>
    <x v="0"/>
  </r>
  <r>
    <d v="1963-11-22T00:00:00"/>
    <s v="Stephen        King"/>
    <s v="King, Stephen"/>
    <m/>
    <n v="4"/>
    <n v="4.34"/>
    <n v="4.17"/>
    <s v="Scribner"/>
    <s v="Hardcover"/>
    <x v="3"/>
    <n v="849"/>
    <n v="849"/>
    <n v="2011"/>
    <s v="2010's"/>
    <n v="2011"/>
    <d v="2017-01-01T00:00:00"/>
    <d v="2020-12-02T00:00:00"/>
    <m/>
    <m/>
    <s v="read"/>
    <n v="1"/>
    <n v="0"/>
    <x v="0"/>
  </r>
  <r>
    <s v="The Martian"/>
    <s v="Andy Weir"/>
    <s v="Weir, Andy"/>
    <m/>
    <n v="5"/>
    <n v="4.42"/>
    <n v="4.71"/>
    <s v="Ballantine Books"/>
    <s v="Hardcover"/>
    <x v="1"/>
    <n v="384"/>
    <n v="384"/>
    <n v="2014"/>
    <s v="2010's"/>
    <n v="2011"/>
    <d v="2016-03-01T00:00:00"/>
    <d v="2020-12-02T00:00:00"/>
    <m/>
    <m/>
    <s v="read"/>
    <n v="1"/>
    <n v="0"/>
    <x v="0"/>
  </r>
  <r>
    <s v="One Year Off: Leaving It All Behind for a Round-the-World Journey with Our Children"/>
    <s v="David Elliot Cohen"/>
    <s v="Cohen, David Elliot"/>
    <m/>
    <n v="4"/>
    <n v="3.83"/>
    <n v="3.915"/>
    <s v="Travelers' Tales"/>
    <s v="Paperback"/>
    <x v="1"/>
    <n v="302"/>
    <n v="302"/>
    <n v="2001"/>
    <s v="1990's"/>
    <n v="1999"/>
    <d v="2016-01-01T00:00:00"/>
    <d v="2020-12-02T00:00:00"/>
    <m/>
    <m/>
    <s v="read"/>
    <n v="1"/>
    <n v="0"/>
    <x v="0"/>
  </r>
  <r>
    <s v="Timeline"/>
    <s v="Michael Crichton"/>
    <s v="Crichton, Michael"/>
    <m/>
    <n v="4"/>
    <n v="3.87"/>
    <n v="3.9350000000000001"/>
    <s v="Arrow Books"/>
    <s v="Mass Market Paperback"/>
    <x v="1"/>
    <n v="489"/>
    <n v="489"/>
    <n v="2000"/>
    <s v="1990's"/>
    <n v="1999"/>
    <d v="2016-01-01T00:00:00"/>
    <d v="2020-12-02T00:00:00"/>
    <m/>
    <m/>
    <s v="read"/>
    <n v="1"/>
    <n v="0"/>
    <x v="0"/>
  </r>
  <r>
    <s v="Pre: The Story of America's Greatest Running Legend, Steve Prefontaine"/>
    <s v="Tom Jordan"/>
    <s v="Jordan, Tom"/>
    <m/>
    <n v="4"/>
    <n v="4.0199999999999996"/>
    <n v="4.01"/>
    <s v="Rodale Books"/>
    <s v="Paperback"/>
    <x v="0"/>
    <n v="168"/>
    <n v="168"/>
    <n v="1997"/>
    <s v="1970's"/>
    <n v="1977"/>
    <d v="2019-02-01T00:00:00"/>
    <d v="2020-12-03T00:00:00"/>
    <m/>
    <m/>
    <s v="read"/>
    <n v="1"/>
    <n v="0"/>
    <x v="0"/>
  </r>
  <r>
    <s v="In the Enemy's House: The Secret Saga of the FBI Agent and the Code Breaker Who Caught the Russian Spies"/>
    <s v="Howard Blum"/>
    <s v="Blum, Howard"/>
    <m/>
    <n v="4"/>
    <n v="4.1399999999999997"/>
    <n v="4.07"/>
    <s v="Harper Perennial"/>
    <s v="Paperback"/>
    <x v="1"/>
    <n v="352"/>
    <n v="352"/>
    <n v="2019"/>
    <s v="2010's"/>
    <n v="2018"/>
    <d v="2019-01-01T00:00:00"/>
    <d v="2020-12-03T00:00:00"/>
    <m/>
    <m/>
    <s v="read"/>
    <n v="1"/>
    <n v="0"/>
    <x v="0"/>
  </r>
  <r>
    <s v="Mr. Wilson's Cabinet Of Wonder: Pronged Ants, Horned Humans, Mice on Toast, and Other Marvels of Jurassic Technology"/>
    <s v="Lawrence Weschler"/>
    <s v="Weschler, Lawrence"/>
    <m/>
    <n v="2"/>
    <n v="3.96"/>
    <n v="2.98"/>
    <s v="Vintage"/>
    <s v="Paperback"/>
    <x v="0"/>
    <n v="171"/>
    <n v="171"/>
    <n v="1996"/>
    <s v="1990's"/>
    <n v="1995"/>
    <d v="2017-10-01T00:00:00"/>
    <d v="2021-02-05T00:00:00"/>
    <m/>
    <m/>
    <s v="read"/>
    <n v="1"/>
    <n v="0"/>
    <x v="0"/>
  </r>
  <r>
    <s v="SPQR: A History of Ancient Rome"/>
    <s v="Mary Beard"/>
    <s v="Beard, Mary"/>
    <m/>
    <n v="0"/>
    <n v="4.0599999999999996"/>
    <n v="4.0599999999999996"/>
    <s v="Liveright"/>
    <s v="Paperback"/>
    <x v="2"/>
    <n v="606"/>
    <n v="0"/>
    <n v="2016"/>
    <s v="2010's"/>
    <n v="2015"/>
    <m/>
    <d v="2021-02-05T00:00:00"/>
    <s v="to-read"/>
    <s v="to-read (#54)"/>
    <s v="to-read"/>
    <n v="0"/>
    <n v="0"/>
    <x v="0"/>
  </r>
  <r>
    <s v="Unbroken: A World War II Story of Survival, Resilience and Redemption"/>
    <s v="Laura Hillenbrand"/>
    <s v="Hillenbrand, Laura"/>
    <m/>
    <n v="0"/>
    <n v="4.3899999999999997"/>
    <n v="4.3899999999999997"/>
    <s v="Random House"/>
    <s v="Hardcover"/>
    <x v="1"/>
    <n v="475"/>
    <n v="0"/>
    <n v="2010"/>
    <s v="2010's"/>
    <n v="2010"/>
    <m/>
    <d v="2021-02-05T00:00:00"/>
    <s v="to-read"/>
    <s v="to-read (#53)"/>
    <s v="to-read"/>
    <n v="0"/>
    <n v="0"/>
    <x v="0"/>
  </r>
  <r>
    <s v="The Aeneid"/>
    <s v="Virgil"/>
    <s v="Virgil, Virgil"/>
    <s v="David   West, Robert Fitzgerald"/>
    <n v="3"/>
    <n v="3.87"/>
    <n v="3.4350000000000001"/>
    <s v="Vintage"/>
    <s v="Paperback"/>
    <x v="1"/>
    <n v="442"/>
    <n v="442"/>
    <n v="1990"/>
    <s v="Pre 1900's"/>
    <n v="-19"/>
    <m/>
    <d v="2020-12-03T00:00:00"/>
    <m/>
    <m/>
    <s v="read"/>
    <n v="1"/>
    <n v="0"/>
    <x v="0"/>
  </r>
  <r>
    <s v="The Hobbit, or There and Back Again"/>
    <s v="J.R.R. Tolkien"/>
    <s v="Tolkien, J.R.R."/>
    <s v="Douglas A. Anderson, Michael Hague, Jemima Catlin"/>
    <n v="4"/>
    <n v="4.29"/>
    <n v="4.1449999999999996"/>
    <s v="Houghton Mifflin"/>
    <s v="Paperback"/>
    <x v="1"/>
    <n v="366"/>
    <n v="366"/>
    <n v="2002"/>
    <s v="1930's"/>
    <n v="1937"/>
    <d v="2021-02-05T00:00:00"/>
    <d v="2020-12-02T00:00:00"/>
    <m/>
    <m/>
    <s v="read"/>
    <n v="1"/>
    <n v="0"/>
    <x v="0"/>
  </r>
  <r>
    <s v="First Man: The Life of Neil A. Armstrong"/>
    <s v="James R. Hansen"/>
    <s v="Hansen, James R."/>
    <m/>
    <n v="4"/>
    <n v="3.92"/>
    <n v="3.96"/>
    <s v="Simon &amp; Schuster"/>
    <s v="Paperback"/>
    <x v="3"/>
    <n v="784"/>
    <n v="784"/>
    <n v="2006"/>
    <s v="2000's"/>
    <n v="2005"/>
    <d v="2019-01-01T00:00:00"/>
    <d v="2020-12-02T00:00:00"/>
    <m/>
    <m/>
    <s v="read"/>
    <n v="1"/>
    <n v="0"/>
    <x v="0"/>
  </r>
  <r>
    <s v="Movies (And Other Things)"/>
    <s v="Shea Serrano"/>
    <s v="Serrano, Shea"/>
    <s v="Arturo Torres"/>
    <n v="5"/>
    <n v="4.16"/>
    <n v="4.58"/>
    <s v="Twelve"/>
    <s v="Hardcover"/>
    <x v="1"/>
    <n v="256"/>
    <n v="256"/>
    <n v="2019"/>
    <s v="2010's"/>
    <n v="2019"/>
    <d v="2019-10-10T00:00:00"/>
    <d v="2020-12-02T00:00:00"/>
    <m/>
    <m/>
    <s v="read"/>
    <n v="1"/>
    <n v="0"/>
    <x v="0"/>
  </r>
  <r>
    <s v="The Spy and the Traitor: The Greatest Espionage Story of the Cold War"/>
    <s v="Ben Macintyre"/>
    <s v="Macintyre, Ben"/>
    <m/>
    <n v="0"/>
    <n v="4.5199999999999996"/>
    <n v="4.5199999999999996"/>
    <s v="Signal"/>
    <s v="Hardcover"/>
    <x v="1"/>
    <n v="384"/>
    <n v="0"/>
    <n v="2018"/>
    <s v="2010's"/>
    <n v="2018"/>
    <m/>
    <d v="2021-02-05T00:00:00"/>
    <s v="to-read"/>
    <s v="to-read (#52)"/>
    <s v="to-read"/>
    <n v="0"/>
    <n v="0"/>
    <x v="0"/>
  </r>
  <r>
    <s v="The Wright Brothers"/>
    <s v="David McCullough"/>
    <s v="McCullough, David"/>
    <m/>
    <n v="4"/>
    <n v="4.17"/>
    <n v="4.085"/>
    <s v="Simon &amp; Schuster"/>
    <s v="Hardcover"/>
    <x v="1"/>
    <n v="320"/>
    <n v="320"/>
    <n v="2015"/>
    <s v="2010's"/>
    <n v="2015"/>
    <d v="2021-01-21T00:00:00"/>
    <d v="2021-01-07T00:00:00"/>
    <m/>
    <m/>
    <s v="read"/>
    <n v="1"/>
    <n v="0"/>
    <x v="0"/>
  </r>
  <r>
    <s v="In the Garden of Beasts: Love, Terror, and an American Family in Hitler's Berlin"/>
    <s v="Erik Larson"/>
    <s v="Larson, Erik"/>
    <m/>
    <n v="0"/>
    <n v="3.89"/>
    <n v="3.89"/>
    <s v="Crown"/>
    <s v="Hardcover"/>
    <x v="1"/>
    <n v="448"/>
    <n v="0"/>
    <n v="2011"/>
    <s v="2010's"/>
    <n v="2011"/>
    <m/>
    <d v="2021-01-19T00:00:00"/>
    <s v="to-read"/>
    <s v="to-read (#51)"/>
    <s v="to-read"/>
    <n v="0"/>
    <n v="0"/>
    <x v="0"/>
  </r>
  <r>
    <s v="The Second World War"/>
    <s v="Antony Beevor"/>
    <s v="Beevor, Antony"/>
    <m/>
    <n v="0"/>
    <n v="4.3899999999999997"/>
    <n v="4.3899999999999997"/>
    <s v="Little, Brown and Company"/>
    <s v="Hardcover"/>
    <x v="3"/>
    <n v="863"/>
    <n v="0"/>
    <n v="2012"/>
    <s v="2010's"/>
    <n v="2012"/>
    <m/>
    <d v="2021-01-19T00:00:00"/>
    <s v="to-read"/>
    <s v="to-read (#50)"/>
    <s v="to-read"/>
    <n v="0"/>
    <n v="0"/>
    <x v="0"/>
  </r>
  <r>
    <s v="A Short History of England: The Glorious Story of a Rowdy Nation"/>
    <s v="Simon Jenkins"/>
    <s v="Jenkins, Simon"/>
    <m/>
    <n v="4"/>
    <n v="3.77"/>
    <n v="3.8849999999999998"/>
    <s v="PublicAffairs"/>
    <s v="Paperback"/>
    <x v="1"/>
    <n v="336"/>
    <n v="336"/>
    <n v="2013"/>
    <s v="2010's"/>
    <n v="2011"/>
    <d v="2019-09-01T00:00:00"/>
    <d v="2020-12-03T00:00:00"/>
    <m/>
    <m/>
    <s v="read"/>
    <n v="1"/>
    <n v="0"/>
    <x v="0"/>
  </r>
  <r>
    <s v="Peter Pan"/>
    <s v="J.M. Barrie"/>
    <s v="Barrie, J.M."/>
    <s v="Michael Hague"/>
    <n v="4"/>
    <n v="4.04"/>
    <n v="4.0199999999999996"/>
    <s v="Henry Holt and Co."/>
    <s v="Hardcover"/>
    <x v="0"/>
    <n v="155"/>
    <n v="155"/>
    <n v="2003"/>
    <s v="1910's"/>
    <n v="1911"/>
    <d v="2016-12-01T00:00:00"/>
    <d v="2020-12-02T00:00:00"/>
    <m/>
    <m/>
    <s v="read"/>
    <n v="1"/>
    <n v="0"/>
    <x v="0"/>
  </r>
  <r>
    <s v="American Moonshot: John F. Kennedy and the Great Space Race"/>
    <s v="Douglas Brinkley"/>
    <s v="Brinkley, Douglas"/>
    <m/>
    <n v="5"/>
    <n v="4.17"/>
    <n v="4.585"/>
    <s v="Harper"/>
    <s v="ebook"/>
    <x v="2"/>
    <n v="576"/>
    <n v="576"/>
    <n v="2019"/>
    <s v="2010's"/>
    <n v="2019"/>
    <d v="2019-07-01T00:00:00"/>
    <d v="2020-12-02T00:00:00"/>
    <m/>
    <m/>
    <s v="read"/>
    <n v="1"/>
    <n v="0"/>
    <x v="0"/>
  </r>
  <r>
    <s v="The Fellowship of the Ring (The Lord of the Rings, #1)"/>
    <s v="J.R.R. Tolkien"/>
    <s v="Tolkien, J.R.R."/>
    <m/>
    <n v="5"/>
    <n v="4.4000000000000004"/>
    <n v="4.7"/>
    <s v="Ballantine Books"/>
    <s v="Mass Market Paperback"/>
    <x v="2"/>
    <n v="527"/>
    <n v="527"/>
    <n v="1973"/>
    <s v="1950's"/>
    <n v="1954"/>
    <d v="2020-07-01T00:00:00"/>
    <d v="2020-12-02T00:00:00"/>
    <m/>
    <m/>
    <s v="read"/>
    <n v="1"/>
    <n v="0"/>
    <x v="0"/>
  </r>
  <r>
    <s v="The Ghost Ship of Brooklyn: An Untold Story of the American Revolution"/>
    <s v="Robert P.  Watson"/>
    <s v="Watson, Robert P."/>
    <m/>
    <n v="3"/>
    <n v="3.74"/>
    <n v="3.37"/>
    <s v="Grand Central Publishing"/>
    <s v="Hardcover"/>
    <x v="1"/>
    <n v="312"/>
    <n v="312"/>
    <n v="2017"/>
    <s v="2010's"/>
    <n v="2017"/>
    <d v="2020-05-01T00:00:00"/>
    <d v="2020-12-02T00:00:00"/>
    <m/>
    <m/>
    <s v="read"/>
    <n v="1"/>
    <n v="0"/>
    <x v="0"/>
  </r>
  <r>
    <s v="The Song of Achilles"/>
    <s v="Madeline Miller"/>
    <s v="Miller, Madeline"/>
    <m/>
    <n v="4"/>
    <n v="4.3099999999999996"/>
    <n v="4.1549999999999994"/>
    <s v="Bloomsbury Publishing"/>
    <s v="Hardcover"/>
    <x v="1"/>
    <n v="352"/>
    <n v="352"/>
    <n v="2011"/>
    <s v="2010's"/>
    <n v="2011"/>
    <d v="2020-05-01T00:00:00"/>
    <d v="2020-12-02T00:00:00"/>
    <m/>
    <m/>
    <s v="read"/>
    <n v="1"/>
    <n v="0"/>
    <x v="0"/>
  </r>
  <r>
    <s v="The Return of the King (The Lord of the Rings, #3)"/>
    <s v="J.R.R. Tolkien"/>
    <s v="Tolkien, J.R.R."/>
    <m/>
    <n v="5"/>
    <n v="4.57"/>
    <n v="4.7850000000000001"/>
    <s v="Ballantine Books"/>
    <s v="Mass Market Paperback"/>
    <x v="1"/>
    <n v="385"/>
    <n v="385"/>
    <n v="1974"/>
    <s v="1950's"/>
    <n v="1955"/>
    <d v="2020-10-01T00:00:00"/>
    <d v="2020-12-02T00:00:00"/>
    <m/>
    <m/>
    <s v="read"/>
    <n v="1"/>
    <n v="0"/>
    <x v="0"/>
  </r>
  <r>
    <s v="The Two Towers (The Lord of the Rings, #2)"/>
    <s v="J.R.R. Tolkien"/>
    <s v="Tolkien, J.R.R."/>
    <m/>
    <n v="4"/>
    <n v="4.49"/>
    <n v="4.2450000000000001"/>
    <s v="Ballantine Books"/>
    <s v="Mass Market Paperback"/>
    <x v="1"/>
    <n v="447"/>
    <n v="447"/>
    <n v="1973"/>
    <s v="1950's"/>
    <n v="1954"/>
    <d v="2020-08-01T00:00:00"/>
    <d v="2020-12-02T00:00:00"/>
    <m/>
    <m/>
    <s v="read"/>
    <n v="1"/>
    <n v="0"/>
    <x v="0"/>
  </r>
  <r>
    <s v="Basketball: A Love Story"/>
    <s v="Jackie MacMullan"/>
    <s v="MacMullan, Jackie"/>
    <s v="Rafe Bartholomew, Dan Klores"/>
    <n v="4"/>
    <n v="4.1900000000000004"/>
    <n v="4.0950000000000006"/>
    <s v="Books on Tape"/>
    <s v="Audio CD"/>
    <x v="1"/>
    <n v="448"/>
    <n v="448"/>
    <n v="2018"/>
    <s v="2010's"/>
    <n v="2018"/>
    <d v="2020-02-01T00:00:00"/>
    <d v="2020-12-02T00:00:00"/>
    <m/>
    <m/>
    <s v="read"/>
    <n v="1"/>
    <n v="0"/>
    <x v="0"/>
  </r>
  <r>
    <s v="Adventures in the Screen Trade: A Personal View of Hollywood and Screenwriting"/>
    <s v="William Goldman"/>
    <s v="Goldman, William"/>
    <m/>
    <n v="5"/>
    <n v="4.12"/>
    <n v="4.5600000000000005"/>
    <s v="Grand Central Publishing"/>
    <s v="Paperback"/>
    <x v="2"/>
    <n v="608"/>
    <n v="608"/>
    <n v="1989"/>
    <s v="1980's"/>
    <n v="1983"/>
    <d v="2020-04-01T00:00:00"/>
    <d v="2020-12-02T00:00:00"/>
    <m/>
    <m/>
    <s v="read"/>
    <n v="1"/>
    <n v="0"/>
    <x v="0"/>
  </r>
  <r>
    <s v="The Splendid and the Vile: A Saga of Churchill, Family, and Defiance During the Blitz"/>
    <s v="Erik Larson"/>
    <s v="Larson, Erik"/>
    <m/>
    <n v="5"/>
    <n v="4.3"/>
    <n v="4.6500000000000004"/>
    <s v="Crown "/>
    <s v="Kindle Edition"/>
    <x v="2"/>
    <n v="546"/>
    <n v="546"/>
    <n v="2020"/>
    <s v="2020's"/>
    <n v="2020"/>
    <d v="2020-03-01T00:00:00"/>
    <d v="2020-12-02T00:00:00"/>
    <m/>
    <m/>
    <s v="read"/>
    <n v="1"/>
    <n v="0"/>
    <x v="0"/>
  </r>
  <r>
    <n v="1776"/>
    <s v="David McCullough"/>
    <s v="McCullough, David"/>
    <m/>
    <n v="5"/>
    <n v="4.0999999999999996"/>
    <n v="4.55"/>
    <s v="Simon  Schuster"/>
    <s v="Paperback"/>
    <x v="1"/>
    <n v="386"/>
    <n v="386"/>
    <n v="2006"/>
    <s v="2000's"/>
    <n v="2005"/>
    <d v="2021-01-09T00:00:00"/>
    <d v="2020-12-02T00:00:00"/>
    <m/>
    <m/>
    <s v="read"/>
    <n v="1"/>
    <n v="0"/>
    <x v="0"/>
  </r>
  <r>
    <n v="1984"/>
    <s v="George Orwell"/>
    <s v="Orwell, George"/>
    <m/>
    <n v="0"/>
    <n v="4.2"/>
    <n v="4.2"/>
    <s v="Houghton Mifflin Harcourt"/>
    <s v="ebook"/>
    <x v="1"/>
    <n v="298"/>
    <n v="0"/>
    <n v="2013"/>
    <s v="1940's"/>
    <n v="1949"/>
    <m/>
    <d v="2021-01-09T00:00:00"/>
    <s v="to-read"/>
    <s v="to-read (#49)"/>
    <s v="to-read"/>
    <n v="0"/>
    <n v="0"/>
    <x v="0"/>
  </r>
  <r>
    <s v="From the Earth to the Moon"/>
    <s v="Jules Verne"/>
    <s v="Verne, Jules"/>
    <m/>
    <n v="0"/>
    <n v="3.76"/>
    <n v="3.76"/>
    <s v="Aegypan"/>
    <s v="Paperback"/>
    <x v="0"/>
    <n v="136"/>
    <n v="0"/>
    <n v="2006"/>
    <s v="Pre 1900's"/>
    <n v="1865"/>
    <m/>
    <d v="2021-01-09T00:00:00"/>
    <s v="to-read"/>
    <s v="to-read (#48)"/>
    <s v="to-read"/>
    <n v="0"/>
    <n v="0"/>
    <x v="0"/>
  </r>
  <r>
    <s v="Gulliverâ€™s Travels"/>
    <s v="Jonathan Swift"/>
    <s v="Swift, Jonathan"/>
    <s v="Robert DeMaria Jr."/>
    <n v="0"/>
    <n v="3.59"/>
    <n v="3.59"/>
    <s v="Penguin"/>
    <s v="Paperback"/>
    <x v="1"/>
    <n v="306"/>
    <n v="0"/>
    <n v="2017"/>
    <s v="Pre 1900's"/>
    <n v="1726"/>
    <m/>
    <d v="2021-01-09T00:00:00"/>
    <s v="to-read"/>
    <s v="to-read (#47)"/>
    <s v="to-read"/>
    <n v="0"/>
    <n v="0"/>
    <x v="0"/>
  </r>
  <r>
    <s v="The Adventures of Huckleberry Finn"/>
    <s v="Mark Twain"/>
    <s v="Twain, Mark"/>
    <s v="Walter Trier, John Seelye, E.W. Kemble, Guy Cardwell, William Little Hughes, Tom Wilson"/>
    <n v="0"/>
    <n v="3.83"/>
    <n v="3.83"/>
    <s v="Penguin Classics"/>
    <s v="Paperback"/>
    <x v="1"/>
    <n v="327"/>
    <n v="0"/>
    <n v="2002"/>
    <s v="Pre 1900's"/>
    <n v="1884"/>
    <m/>
    <d v="2021-01-09T00:00:00"/>
    <s v="to-read"/>
    <s v="to-read (#46)"/>
    <s v="to-read"/>
    <n v="0"/>
    <n v="0"/>
    <x v="0"/>
  </r>
  <r>
    <s v="The Swiss Family Robinson"/>
    <s v="Johann David Wyss"/>
    <s v="Wyss, Johann David"/>
    <s v="Arthur Pober, Scott McKowen"/>
    <n v="0"/>
    <n v="3.91"/>
    <n v="3.91"/>
    <s v="Sterling"/>
    <s v="Hardcover"/>
    <x v="1"/>
    <n v="345"/>
    <n v="0"/>
    <n v="2006"/>
    <s v="Pre 1900's"/>
    <n v="1812"/>
    <m/>
    <d v="2021-01-09T00:00:00"/>
    <s v="to-read"/>
    <s v="to-read (#45)"/>
    <s v="to-read"/>
    <n v="0"/>
    <n v="0"/>
    <x v="0"/>
  </r>
  <r>
    <s v="Journey to the Center of the Earth"/>
    <s v="Jules Verne"/>
    <s v="Verne, Jules"/>
    <s v="Lowell Bair, Kim Stanley Robinson"/>
    <n v="0"/>
    <n v="3.85"/>
    <n v="3.85"/>
    <s v="Bantam"/>
    <s v="Mass Market Paperback"/>
    <x v="0"/>
    <n v="240"/>
    <n v="0"/>
    <n v="1991"/>
    <s v="Pre 1900's"/>
    <n v="1864"/>
    <m/>
    <d v="2021-01-09T00:00:00"/>
    <s v="to-read"/>
    <s v="to-read (#44)"/>
    <s v="to-read"/>
    <n v="0"/>
    <n v="0"/>
    <x v="0"/>
  </r>
  <r>
    <s v="Twenty Thousand Leagues Under the Sea (Captain Nemo, #2)"/>
    <s v="Jules Verne"/>
    <s v="Verne, Jules"/>
    <s v="Anthony Bonner"/>
    <n v="0"/>
    <n v="3.89"/>
    <n v="3.89"/>
    <s v="Barnes &amp; Noble"/>
    <s v="Hardcover"/>
    <x v="1"/>
    <n v="269"/>
    <n v="0"/>
    <n v="2002"/>
    <s v="Pre 1900's"/>
    <n v="1869"/>
    <m/>
    <d v="2021-01-09T00:00:00"/>
    <s v="to-read"/>
    <s v="to-read (#43)"/>
    <s v="to-read"/>
    <n v="0"/>
    <n v="0"/>
    <x v="0"/>
  </r>
  <r>
    <s v="The Adventures of Tom Sawyer"/>
    <s v="Mark Twain"/>
    <s v="Twain, Mark"/>
    <s v="Guy Cardwell, John Seelye, Mark Hallaq, Amanda Lee"/>
    <n v="0"/>
    <n v="3.92"/>
    <n v="3.92"/>
    <s v="Penguin Classics"/>
    <s v="Paperback"/>
    <x v="0"/>
    <n v="244"/>
    <n v="0"/>
    <n v="2006"/>
    <s v="Pre 1900's"/>
    <n v="1876"/>
    <m/>
    <d v="2021-01-09T00:00:00"/>
    <s v="to-read"/>
    <s v="to-read (#41)"/>
    <s v="to-read"/>
    <n v="0"/>
    <n v="0"/>
    <x v="0"/>
  </r>
  <r>
    <s v="Treasure Island"/>
    <s v="Robert Louis Stevenson"/>
    <s v="Stevenson, Robert Louis"/>
    <s v="N.C. Wyeth"/>
    <n v="0"/>
    <n v="3.85"/>
    <n v="3.85"/>
    <s v="Kingfisher"/>
    <s v="Hardcover"/>
    <x v="1"/>
    <n v="352"/>
    <n v="0"/>
    <n v="2001"/>
    <s v="Pre 1900's"/>
    <n v="1882"/>
    <m/>
    <d v="2021-01-09T00:00:00"/>
    <s v="to-read"/>
    <s v="to-read (#40)"/>
    <s v="to-read"/>
    <n v="0"/>
    <n v="0"/>
    <x v="0"/>
  </r>
  <r>
    <s v="The Merry Adventures of Robin Hood"/>
    <s v="Howard Pyle"/>
    <s v="Pyle, Howard"/>
    <m/>
    <n v="0"/>
    <n v="4.07"/>
    <n v="4.07"/>
    <s v="1st World Library - Literary Society"/>
    <s v="Paperback"/>
    <x v="1"/>
    <n v="398"/>
    <n v="0"/>
    <n v="2004"/>
    <s v="Pre 1900's"/>
    <n v="1883"/>
    <m/>
    <d v="2021-01-09T00:00:00"/>
    <s v="to-read"/>
    <s v="to-read (#39)"/>
    <s v="to-read"/>
    <n v="0"/>
    <n v="0"/>
    <x v="0"/>
  </r>
  <r>
    <s v="The Story of King Arthur and His Knights"/>
    <s v="Howard Pyle"/>
    <s v="Pyle, Howard"/>
    <s v="John F. Plummer"/>
    <n v="0"/>
    <n v="3.97"/>
    <n v="3.97"/>
    <s v="Signet"/>
    <s v="Mass Market Paperback"/>
    <x v="1"/>
    <n v="416"/>
    <n v="0"/>
    <n v="2006"/>
    <s v="1900's"/>
    <n v="1903"/>
    <m/>
    <d v="2021-01-09T00:00:00"/>
    <s v="to-read"/>
    <s v="to-read (#38)"/>
    <s v="to-read"/>
    <n v="0"/>
    <n v="0"/>
    <x v="0"/>
  </r>
  <r>
    <s v="Gunslinger: The Remarkable, Improbable, Iconic Life of Brett Favre"/>
    <s v="Jeff Pearlman"/>
    <s v="Pearlman, Jeff"/>
    <m/>
    <n v="0"/>
    <n v="4.21"/>
    <n v="4.21"/>
    <s v="Houghton Mifflin Harcourt"/>
    <s v="Hardcover"/>
    <x v="1"/>
    <n v="448"/>
    <n v="0"/>
    <n v="2016"/>
    <s v="2010's"/>
    <n v="2016"/>
    <m/>
    <d v="2021-01-09T00:00:00"/>
    <s v="to-read"/>
    <s v="to-read (#37)"/>
    <s v="to-read"/>
    <n v="0"/>
    <n v="0"/>
    <x v="0"/>
  </r>
  <r>
    <s v="A Tale of Two Cities"/>
    <s v="Charles Dickens"/>
    <s v="Dickens, Charles"/>
    <s v="Richard Maxwell"/>
    <n v="0"/>
    <n v="3.87"/>
    <n v="3.87"/>
    <s v="Penguin Books"/>
    <s v="Paperback"/>
    <x v="1"/>
    <n v="489"/>
    <n v="0"/>
    <n v="2003"/>
    <s v="Pre 1900's"/>
    <n v="1859"/>
    <m/>
    <d v="2021-01-09T00:00:00"/>
    <s v="to-read"/>
    <s v="to-read (#36)"/>
    <s v="to-read"/>
    <n v="0"/>
    <n v="0"/>
    <x v="0"/>
  </r>
  <r>
    <s v="The War of the Worlds"/>
    <s v="H.G. Wells"/>
    <s v="Wells, H.G."/>
    <s v="Arthur C. Clarke"/>
    <n v="0"/>
    <n v="3.83"/>
    <n v="3.83"/>
    <s v="Random House Publishing Group"/>
    <s v="Paperback"/>
    <x v="0"/>
    <n v="192"/>
    <n v="0"/>
    <n v="2002"/>
    <s v="Pre 1900's"/>
    <n v="1898"/>
    <m/>
    <d v="2021-01-09T00:00:00"/>
    <s v="to-read"/>
    <s v="to-read (#35)"/>
    <s v="to-read"/>
    <n v="0"/>
    <n v="0"/>
    <x v="0"/>
  </r>
  <r>
    <s v="Inferno: The World at War, 1939-1945"/>
    <s v="Max Hastings"/>
    <s v="Hastings, Max"/>
    <m/>
    <n v="0"/>
    <n v="4.3499999999999996"/>
    <n v="4.3499999999999996"/>
    <s v="Knopf"/>
    <s v="Hardcover"/>
    <x v="2"/>
    <n v="729"/>
    <n v="0"/>
    <n v="2011"/>
    <s v="2010's"/>
    <n v="2011"/>
    <m/>
    <d v="2021-01-09T00:00:00"/>
    <s v="to-read"/>
    <s v="to-read (#34)"/>
    <s v="to-read"/>
    <n v="0"/>
    <n v="0"/>
    <x v="0"/>
  </r>
  <r>
    <s v="A Dance with Dragons (A Song of Ice and Fire, #5)"/>
    <s v="George R.R. Martin"/>
    <s v="Martin, George R.R."/>
    <m/>
    <n v="0"/>
    <n v="4.34"/>
    <n v="4.34"/>
    <s v="Bantam"/>
    <s v="Kindle Edition"/>
    <x v="3"/>
    <n v="1125"/>
    <n v="0"/>
    <n v="2011"/>
    <s v="2010's"/>
    <n v="2011"/>
    <m/>
    <d v="2021-01-09T00:00:00"/>
    <s v="to-read"/>
    <s v="to-read (#33)"/>
    <s v="to-read"/>
    <n v="0"/>
    <n v="0"/>
    <x v="0"/>
  </r>
  <r>
    <s v="A Feast for Crows (A Song of Ice and Fire, #4)"/>
    <s v="George R.R. Martin"/>
    <s v="Martin, George R.R."/>
    <m/>
    <n v="0"/>
    <n v="4.17"/>
    <n v="4.17"/>
    <s v="Bantam Books"/>
    <s v="Mass Market Paperback"/>
    <x v="3"/>
    <n v="1060"/>
    <n v="0"/>
    <n v="2011"/>
    <s v="2000's"/>
    <n v="2005"/>
    <m/>
    <d v="2021-01-09T00:00:00"/>
    <s v="to-read"/>
    <s v="to-read (#32)"/>
    <s v="to-read"/>
    <n v="0"/>
    <n v="0"/>
    <x v="0"/>
  </r>
  <r>
    <s v="A Storm of Swords (A Song of Ice and Fire, #3)"/>
    <s v="George R.R. Martin"/>
    <s v="Martin, George R.R."/>
    <m/>
    <n v="0"/>
    <n v="4.55"/>
    <n v="4.55"/>
    <s v="Bantam"/>
    <s v="Mass Market Paperback"/>
    <x v="3"/>
    <n v="1177"/>
    <n v="0"/>
    <n v="2003"/>
    <s v="2000's"/>
    <n v="2000"/>
    <m/>
    <d v="2021-01-09T00:00:00"/>
    <s v="to-read"/>
    <s v="to-read (#31)"/>
    <s v="to-read"/>
    <n v="0"/>
    <n v="0"/>
    <x v="0"/>
  </r>
  <r>
    <s v="A Clash of Kings  (A Song of Ice and Fire, #2)"/>
    <s v="George R.R. Martin"/>
    <s v="Martin, George R.R."/>
    <m/>
    <n v="0"/>
    <n v="4.42"/>
    <n v="4.42"/>
    <s v="Random House Worlds"/>
    <s v="Paperback"/>
    <x v="3"/>
    <n v="1009"/>
    <n v="0"/>
    <n v="2002"/>
    <s v="1990's"/>
    <n v="1998"/>
    <m/>
    <d v="2021-01-09T00:00:00"/>
    <s v="to-read"/>
    <s v="to-read (#30)"/>
    <s v="to-read"/>
    <n v="0"/>
    <n v="0"/>
    <x v="0"/>
  </r>
  <r>
    <s v="A Game of Thrones (A Song of Ice and Fire, #1)"/>
    <s v="George R.R. Martin"/>
    <s v="Martin, George R.R."/>
    <m/>
    <n v="0"/>
    <n v="4.45"/>
    <n v="4.45"/>
    <s v="Bantam"/>
    <s v="Mass Market Paperback"/>
    <x v="3"/>
    <n v="835"/>
    <n v="0"/>
    <n v="2005"/>
    <s v="1990's"/>
    <n v="1996"/>
    <m/>
    <d v="2021-01-09T00:00:00"/>
    <s v="to-read"/>
    <s v="to-read (#29)"/>
    <s v="to-read"/>
    <n v="0"/>
    <n v="0"/>
    <x v="0"/>
  </r>
  <r>
    <s v="Thirteen Months to Go: The Creation of the Empire State Building"/>
    <s v="Geraldine B. Wagner"/>
    <s v="Wagner, Geraldine B."/>
    <m/>
    <n v="0"/>
    <n v="3.84"/>
    <n v="3.84"/>
    <s v="Thunder Bay Pr"/>
    <s v="Hardcover"/>
    <x v="0"/>
    <n v="160"/>
    <n v="0"/>
    <n v="2003"/>
    <s v="2000's"/>
    <n v="2004"/>
    <m/>
    <d v="2021-01-06T00:00:00"/>
    <s v="to-read"/>
    <s v="to-read (#28)"/>
    <s v="to-read"/>
    <n v="0"/>
    <n v="0"/>
    <x v="0"/>
  </r>
  <r>
    <s v="The British Are Coming: The War for America, Lexington to Princeton, 1775-1777"/>
    <s v="Rick Atkinson"/>
    <s v="Atkinson, Rick"/>
    <s v="John Sterling"/>
    <n v="0"/>
    <n v="4.42"/>
    <n v="4.42"/>
    <s v="Henry Holt and Co."/>
    <s v="Hardcover"/>
    <x v="3"/>
    <n v="776"/>
    <n v="0"/>
    <n v="2019"/>
    <s v="2010's"/>
    <n v="2019"/>
    <m/>
    <d v="2021-01-06T00:00:00"/>
    <s v="to-read"/>
    <s v="to-read (#27)"/>
    <s v="to-read"/>
    <n v="0"/>
    <n v="0"/>
    <x v="0"/>
  </r>
  <r>
    <s v="Titan: The Life of John D. Rockefeller, Sr."/>
    <s v="Ron Chernow"/>
    <s v="Chernow, Ron"/>
    <m/>
    <n v="0"/>
    <n v="4.17"/>
    <n v="4.17"/>
    <s v="Vintage"/>
    <s v="Paperback"/>
    <x v="3"/>
    <n v="832"/>
    <n v="0"/>
    <n v="2004"/>
    <s v="1990's"/>
    <n v="1998"/>
    <m/>
    <d v="2021-01-06T00:00:00"/>
    <s v="to-read"/>
    <s v="to-read (#26)"/>
    <s v="to-read"/>
    <n v="0"/>
    <n v="0"/>
    <x v="0"/>
  </r>
  <r>
    <s v="Jaws (Jaws, #1)"/>
    <s v="Peter Benchley"/>
    <s v="Benchley, Peter"/>
    <m/>
    <n v="0"/>
    <n v="3.95"/>
    <n v="3.95"/>
    <s v="Random House"/>
    <s v="Hardcover"/>
    <x v="1"/>
    <n v="368"/>
    <n v="0"/>
    <n v="2005"/>
    <s v="1970's"/>
    <n v="1974"/>
    <m/>
    <d v="2020-12-03T00:00:00"/>
    <s v="to-read"/>
    <s v="to-read (#25)"/>
    <s v="to-read"/>
    <n v="0"/>
    <n v="0"/>
    <x v="0"/>
  </r>
  <r>
    <s v="The Breaks of the Game"/>
    <s v="David Halberstam"/>
    <s v="Halberstam, David"/>
    <m/>
    <n v="0"/>
    <n v="4.21"/>
    <n v="4.21"/>
    <s v="Ballantine Books"/>
    <s v="Mass Market Paperback"/>
    <x v="1"/>
    <n v="362"/>
    <n v="0"/>
    <n v="1983"/>
    <s v="1980's"/>
    <n v="1981"/>
    <m/>
    <d v="2020-12-03T00:00:00"/>
    <s v="to-read"/>
    <s v="to-read (#24)"/>
    <s v="to-read"/>
    <n v="0"/>
    <n v="0"/>
    <x v="0"/>
  </r>
  <r>
    <s v="Moneyball"/>
    <s v="Michael   Lewis"/>
    <s v="Lewis, Michael"/>
    <m/>
    <n v="0"/>
    <n v="4.2699999999999996"/>
    <n v="4.2699999999999996"/>
    <s v="W. W. Norton &amp; Company"/>
    <s v="Paperback"/>
    <x v="1"/>
    <n v="317"/>
    <n v="0"/>
    <n v="2004"/>
    <s v="2000's"/>
    <n v="2003"/>
    <m/>
    <d v="2020-12-03T00:00:00"/>
    <s v="to-read"/>
    <s v="to-read (#23)"/>
    <s v="to-read"/>
    <n v="0"/>
    <n v="0"/>
    <x v="0"/>
  </r>
  <r>
    <s v="When the Garden Was Eden: Clyde, the Captain, Dollar Bill, and the Glory Days of the New York Knicks"/>
    <s v="Harvey Araton"/>
    <s v="Araton, Harvey"/>
    <m/>
    <n v="0"/>
    <n v="4.1900000000000004"/>
    <n v="4.1900000000000004"/>
    <s v="Harper"/>
    <s v="Hardcover"/>
    <x v="1"/>
    <n v="368"/>
    <n v="0"/>
    <n v="2011"/>
    <s v="2010's"/>
    <n v="2011"/>
    <m/>
    <d v="2020-12-03T00:00:00"/>
    <s v="to-read"/>
    <s v="to-read (#22)"/>
    <s v="to-read"/>
    <n v="0"/>
    <n v="0"/>
    <x v="0"/>
  </r>
  <r>
    <s v="The Immortal Life of Henrietta Lacks"/>
    <s v="Rebecca Skloot"/>
    <s v="Skloot, Rebecca"/>
    <m/>
    <n v="3"/>
    <n v="4.12"/>
    <n v="3.56"/>
    <s v="Crown Publishing Group"/>
    <s v="Hardcover"/>
    <x v="1"/>
    <n v="370"/>
    <n v="370"/>
    <n v="2010"/>
    <s v="2010's"/>
    <n v="2010"/>
    <m/>
    <d v="2020-12-03T00:00:00"/>
    <m/>
    <m/>
    <s v="read"/>
    <n v="1"/>
    <n v="0"/>
    <x v="0"/>
  </r>
  <r>
    <s v="Macbeth"/>
    <s v="William Shakespeare"/>
    <s v="Shakespeare, William"/>
    <m/>
    <n v="4"/>
    <n v="3.89"/>
    <n v="3.9450000000000003"/>
    <s v="Simon &amp; Schuster"/>
    <s v="Mass Market Paperback"/>
    <x v="0"/>
    <n v="249"/>
    <n v="249"/>
    <n v="2013"/>
    <s v="Pre 1900's"/>
    <n v="1623"/>
    <m/>
    <d v="2020-12-03T00:00:00"/>
    <m/>
    <m/>
    <s v="read"/>
    <n v="1"/>
    <n v="0"/>
    <x v="0"/>
  </r>
  <r>
    <s v="The Metamorphosis"/>
    <s v="Franz Kafka"/>
    <s v="Kafka, Franz"/>
    <s v="Stanley Corngold"/>
    <n v="2"/>
    <n v="3.89"/>
    <n v="2.9450000000000003"/>
    <s v="Bantam Classics"/>
    <s v="Mass Market Paperback"/>
    <x v="0"/>
    <n v="201"/>
    <n v="201"/>
    <n v="1972"/>
    <s v="1910's"/>
    <n v="1915"/>
    <m/>
    <d v="2020-12-03T00:00:00"/>
    <m/>
    <m/>
    <s v="read"/>
    <n v="1"/>
    <n v="0"/>
    <x v="0"/>
  </r>
  <r>
    <s v="The Witches"/>
    <s v="Roald Dahl"/>
    <s v="Dahl, Roald"/>
    <s v="Quentin Blake"/>
    <n v="3"/>
    <n v="4.18"/>
    <n v="3.59"/>
    <s v="Scholastic Inc."/>
    <s v="Paperback"/>
    <x v="0"/>
    <n v="208"/>
    <n v="208"/>
    <n v="1997"/>
    <s v="1980's"/>
    <n v="1981"/>
    <m/>
    <d v="2020-12-03T00:00:00"/>
    <m/>
    <m/>
    <s v="read"/>
    <n v="1"/>
    <n v="0"/>
    <x v="0"/>
  </r>
  <r>
    <s v="Charlie and the Great Glass Elevator (Charlie Bucket, #2)"/>
    <s v="Roald Dahl"/>
    <s v="Dahl, Roald"/>
    <s v="Quentin Blake"/>
    <n v="2"/>
    <n v="3.68"/>
    <n v="2.84"/>
    <s v="Viking Books for Young Readers"/>
    <s v="Paperback"/>
    <x v="0"/>
    <n v="159"/>
    <n v="159"/>
    <n v="2005"/>
    <s v="1970's"/>
    <n v="1972"/>
    <m/>
    <d v="2020-12-03T00:00:00"/>
    <m/>
    <m/>
    <s v="read"/>
    <n v="1"/>
    <n v="0"/>
    <x v="0"/>
  </r>
  <r>
    <s v="Tuck Everlasting"/>
    <s v="Natalie Babbitt"/>
    <s v="Babbitt, Natalie"/>
    <m/>
    <n v="4"/>
    <n v="3.9"/>
    <n v="3.95"/>
    <s v="Farrar, Straus and Giroux (BYR)"/>
    <s v="Paperback"/>
    <x v="0"/>
    <n v="148"/>
    <n v="148"/>
    <n v="1985"/>
    <s v="1970's"/>
    <n v="1975"/>
    <m/>
    <d v="2020-12-03T00:00:00"/>
    <m/>
    <m/>
    <s v="read"/>
    <n v="1"/>
    <n v="0"/>
    <x v="0"/>
  </r>
  <r>
    <s v="Kon-Tiki"/>
    <s v="Thor Heyerdahl"/>
    <s v="Heyerdahl, Thor"/>
    <m/>
    <n v="0"/>
    <n v="4.16"/>
    <n v="4.16"/>
    <s v="Rand McNally"/>
    <s v="Paperback"/>
    <x v="0"/>
    <n v="240"/>
    <n v="0"/>
    <n v="1990"/>
    <s v="1940's"/>
    <n v="1948"/>
    <m/>
    <d v="2020-12-03T00:00:00"/>
    <s v="to-read"/>
    <s v="to-read (#21)"/>
    <s v="to-read"/>
    <n v="0"/>
    <n v="0"/>
    <x v="0"/>
  </r>
  <r>
    <s v="Into Thin Air: A Personal Account of the Mt. Everest Disaster"/>
    <s v="Jon Krakauer"/>
    <s v="Krakauer, Jon"/>
    <m/>
    <n v="0"/>
    <n v="4.25"/>
    <n v="4.25"/>
    <s v="Anchor Books"/>
    <s v="Paperback"/>
    <x v="1"/>
    <n v="368"/>
    <n v="0"/>
    <n v="1999"/>
    <s v="1990's"/>
    <n v="1997"/>
    <m/>
    <d v="2020-12-03T00:00:00"/>
    <s v="to-read"/>
    <s v="to-read (#20)"/>
    <s v="to-read"/>
    <n v="0"/>
    <n v="0"/>
    <x v="0"/>
  </r>
  <r>
    <s v="The Selfish Gene"/>
    <s v="Richard Dawkins"/>
    <s v="Dawkins, Richard"/>
    <m/>
    <n v="4"/>
    <n v="4.16"/>
    <n v="4.08"/>
    <s v="Oxford University Press"/>
    <s v="Paperback"/>
    <x v="1"/>
    <n v="360"/>
    <n v="360"/>
    <n v="2006"/>
    <s v="1970's"/>
    <n v="1976"/>
    <m/>
    <d v="2020-12-03T00:00:00"/>
    <m/>
    <m/>
    <s v="read"/>
    <n v="1"/>
    <n v="0"/>
    <x v="0"/>
  </r>
  <r>
    <s v="A Christmas Carol"/>
    <s v="Charles Dickens"/>
    <s v="Dickens, Charles"/>
    <s v="Joe L. Wheeler"/>
    <n v="4"/>
    <n v="4.09"/>
    <n v="4.0449999999999999"/>
    <s v="Bethany House Publishers "/>
    <s v="Paperback"/>
    <x v="0"/>
    <n v="184"/>
    <n v="184"/>
    <n v="1999"/>
    <s v="Pre 1900's"/>
    <n v="1843"/>
    <m/>
    <d v="2020-12-03T00:00:00"/>
    <m/>
    <m/>
    <s v="read"/>
    <n v="1"/>
    <n v="0"/>
    <x v="0"/>
  </r>
  <r>
    <s v="A Peopleâ€™s History of the United States: 1492 - Present"/>
    <s v="Howard Zinn"/>
    <s v="Zinn, Howard"/>
    <m/>
    <n v="0"/>
    <n v="4.08"/>
    <n v="4.08"/>
    <s v="Harper Perennial"/>
    <s v="Paperback"/>
    <x v="2"/>
    <n v="729"/>
    <n v="0"/>
    <n v="1995"/>
    <s v="1980's"/>
    <n v="1980"/>
    <m/>
    <d v="2020-12-03T00:00:00"/>
    <s v="to-read"/>
    <s v="to-read (#19)"/>
    <s v="to-read"/>
    <n v="0"/>
    <n v="0"/>
    <x v="0"/>
  </r>
  <r>
    <s v="Rip Van Winkle and The legend of Sleepy Hollow"/>
    <s v="Washington Irving"/>
    <s v="Irving, Washington"/>
    <s v="Alan  Hines"/>
    <n v="0"/>
    <n v="3.81"/>
    <n v="3.81"/>
    <s v="Oxford University Press"/>
    <m/>
    <x v="4"/>
    <n v="51"/>
    <n v="0"/>
    <n v="2010"/>
    <s v="Pre 1900's"/>
    <n v="1819"/>
    <m/>
    <d v="2020-12-03T00:00:00"/>
    <s v="to-read"/>
    <s v="to-read (#18)"/>
    <s v="to-read"/>
    <n v="0"/>
    <n v="0"/>
    <x v="0"/>
  </r>
  <r>
    <s v="Black Like Me"/>
    <s v="John Howard Griffin"/>
    <s v="Griffin, John Howard"/>
    <m/>
    <n v="4"/>
    <n v="4.1100000000000003"/>
    <n v="4.0549999999999997"/>
    <s v="Berkley"/>
    <s v="Paperback"/>
    <x v="0"/>
    <n v="208"/>
    <n v="208"/>
    <n v="2003"/>
    <s v="1960's"/>
    <n v="1961"/>
    <m/>
    <d v="2020-12-03T00:00:00"/>
    <m/>
    <m/>
    <s v="read"/>
    <n v="1"/>
    <n v="0"/>
    <x v="0"/>
  </r>
  <r>
    <s v="East of Eden"/>
    <s v="John Steinbeck"/>
    <s v="Steinbeck, John"/>
    <m/>
    <n v="0"/>
    <n v="4.42"/>
    <n v="4.42"/>
    <s v="Penguin Books"/>
    <s v="Paperback"/>
    <x v="2"/>
    <n v="601"/>
    <n v="0"/>
    <n v="2002"/>
    <s v="1950's"/>
    <n v="1952"/>
    <m/>
    <d v="2020-12-03T00:00:00"/>
    <s v="to-read"/>
    <s v="to-read (#17)"/>
    <s v="to-read"/>
    <n v="0"/>
    <n v="0"/>
    <x v="0"/>
  </r>
  <r>
    <s v="The Time Machine"/>
    <s v="H.G. Wells"/>
    <s v="Wells, H.G."/>
    <s v="Carlo Pagetti, Greg Bear"/>
    <n v="0"/>
    <n v="3.9"/>
    <n v="3.9"/>
    <s v="Signet Classics"/>
    <s v="Paperback"/>
    <x v="0"/>
    <n v="118"/>
    <n v="0"/>
    <n v="2002"/>
    <s v="Pre 1900's"/>
    <n v="1895"/>
    <m/>
    <d v="2020-12-03T00:00:00"/>
    <s v="to-read"/>
    <s v="to-read (#16)"/>
    <s v="to-read"/>
    <n v="0"/>
    <n v="0"/>
    <x v="0"/>
  </r>
  <r>
    <s v="The Princess Bride"/>
    <s v="William Goldman"/>
    <s v="Goldman, William"/>
    <m/>
    <n v="0"/>
    <n v="4.2699999999999996"/>
    <n v="4.2699999999999996"/>
    <s v="Ballantine Books"/>
    <s v="Paperback"/>
    <x v="1"/>
    <n v="429"/>
    <n v="0"/>
    <n v="2003"/>
    <s v="1970's"/>
    <n v="1973"/>
    <m/>
    <d v="2020-12-03T00:00:00"/>
    <s v="to-read"/>
    <s v="to-read (#15)"/>
    <s v="to-read"/>
    <n v="0"/>
    <n v="0"/>
    <x v="0"/>
  </r>
  <r>
    <s v="Holes (Holes, #1)"/>
    <s v="Louis Sachar"/>
    <s v="Sachar, Louis"/>
    <m/>
    <n v="4"/>
    <n v="4.01"/>
    <n v="4.0049999999999999"/>
    <s v="Scholastic"/>
    <s v="Paperback"/>
    <x v="1"/>
    <n v="272"/>
    <n v="272"/>
    <n v="2000"/>
    <s v="1990's"/>
    <n v="1998"/>
    <m/>
    <d v="2020-12-03T00:00:00"/>
    <m/>
    <m/>
    <s v="read"/>
    <n v="1"/>
    <n v="0"/>
    <x v="0"/>
  </r>
  <r>
    <s v="Candide"/>
    <s v="Voltaire"/>
    <s v="Voltaire, Voltaire"/>
    <s v="Sara Gioacchino Corcos, Don Hagen, Walter Jerrold, Rockwell Kent"/>
    <n v="3"/>
    <n v="3.76"/>
    <n v="3.38"/>
    <s v="Dover Publications, Incorporated"/>
    <s v="Paperback"/>
    <x v="0"/>
    <n v="129"/>
    <n v="129"/>
    <n v="1991"/>
    <s v="Pre 1900's"/>
    <n v="1759"/>
    <m/>
    <d v="2020-12-03T00:00:00"/>
    <m/>
    <m/>
    <s v="read"/>
    <n v="1"/>
    <n v="0"/>
    <x v="0"/>
  </r>
  <r>
    <s v="Ethan Frome"/>
    <s v="Edith Wharton"/>
    <s v="Wharton, Edith"/>
    <s v="Anita Shreve, Elizabeth Ammons"/>
    <n v="1"/>
    <n v="3.45"/>
    <n v="2.2250000000000001"/>
    <s v="Penguin Classics"/>
    <s v="Paperback"/>
    <x v="4"/>
    <n v="99"/>
    <n v="99"/>
    <n v="2005"/>
    <s v="1910's"/>
    <n v="1911"/>
    <m/>
    <d v="2020-12-03T00:00:00"/>
    <m/>
    <m/>
    <s v="read"/>
    <n v="1"/>
    <n v="0"/>
    <x v="0"/>
  </r>
  <r>
    <s v="The Stranger"/>
    <s v="Albert Camus"/>
    <s v="Camus, Albert"/>
    <s v="Matthew  Ward"/>
    <n v="3"/>
    <n v="4.03"/>
    <n v="3.5150000000000001"/>
    <s v="Vintage International"/>
    <s v="Paperback"/>
    <x v="0"/>
    <n v="123"/>
    <n v="123"/>
    <n v="1989"/>
    <s v="1940's"/>
    <n v="1942"/>
    <m/>
    <d v="2020-12-03T00:00:00"/>
    <m/>
    <m/>
    <s v="read"/>
    <n v="1"/>
    <n v="0"/>
    <x v="0"/>
  </r>
  <r>
    <s v="Siddhartha"/>
    <s v="Hermann Hesse"/>
    <s v="Hesse, Hermann"/>
    <s v="Zigmantas Ardickas, Hilda Rosner"/>
    <n v="2"/>
    <n v="4.08"/>
    <n v="3.04"/>
    <s v="Bantam Books"/>
    <s v="Mass Market Paperback"/>
    <x v="0"/>
    <n v="152"/>
    <n v="152"/>
    <n v="1981"/>
    <s v="1920's"/>
    <n v="1922"/>
    <m/>
    <d v="2020-12-03T00:00:00"/>
    <m/>
    <m/>
    <s v="read"/>
    <n v="1"/>
    <n v="0"/>
    <x v="0"/>
  </r>
  <r>
    <s v="The Things They Carried"/>
    <s v="Tim O'Brien"/>
    <s v="O'Brien, Tim"/>
    <m/>
    <n v="3"/>
    <n v="4.1399999999999997"/>
    <n v="3.57"/>
    <s v="Broadway"/>
    <s v="Paperback"/>
    <x v="0"/>
    <n v="246"/>
    <n v="246"/>
    <n v="1998"/>
    <s v="1990's"/>
    <n v="1990"/>
    <m/>
    <d v="2020-12-03T00:00:00"/>
    <m/>
    <m/>
    <s v="read"/>
    <n v="1"/>
    <n v="0"/>
    <x v="0"/>
  </r>
  <r>
    <s v="The Awakening"/>
    <s v="Kate Chopin"/>
    <s v="Chopin, Kate"/>
    <m/>
    <n v="3"/>
    <n v="3.68"/>
    <n v="3.34"/>
    <s v="Elibron Classics"/>
    <s v="Paperback"/>
    <x v="0"/>
    <n v="195"/>
    <n v="195"/>
    <n v="2006"/>
    <s v="Pre 1900's"/>
    <n v="1899"/>
    <m/>
    <d v="2020-12-03T00:00:00"/>
    <m/>
    <m/>
    <s v="read"/>
    <n v="1"/>
    <n v="0"/>
    <x v="0"/>
  </r>
  <r>
    <s v="Heart of Darkness"/>
    <s v="Joseph Conrad"/>
    <s v="Conrad, Joseph"/>
    <m/>
    <n v="3"/>
    <n v="3.43"/>
    <n v="3.2149999999999999"/>
    <s v="Green Integer"/>
    <s v="Paperback"/>
    <x v="0"/>
    <n v="188"/>
    <n v="188"/>
    <n v="2003"/>
    <s v="Pre 1900's"/>
    <n v="1899"/>
    <m/>
    <d v="2020-12-03T00:00:00"/>
    <m/>
    <m/>
    <s v="read"/>
    <n v="1"/>
    <n v="0"/>
    <x v="0"/>
  </r>
  <r>
    <s v="All Quiet on the Western Front"/>
    <s v="Erich Maria Remarque"/>
    <s v="Remarque, Erich Maria"/>
    <s v="Arthur Wesley Wheen"/>
    <n v="0"/>
    <n v="4.09"/>
    <n v="4.09"/>
    <s v="Ballantine Books"/>
    <s v="Mass Market Paperback"/>
    <x v="1"/>
    <n v="296"/>
    <n v="0"/>
    <n v="1987"/>
    <s v="1920's"/>
    <n v="1928"/>
    <m/>
    <d v="2020-12-03T00:00:00"/>
    <s v="to-read"/>
    <s v="to-read (#14)"/>
    <s v="to-read"/>
    <n v="0"/>
    <n v="0"/>
    <x v="0"/>
  </r>
  <r>
    <s v="The Canterbury Tales"/>
    <s v="Geoffrey Chaucer"/>
    <s v="Chaucer, Geoffrey"/>
    <s v="Nevill Coghill"/>
    <n v="2"/>
    <n v="3.52"/>
    <n v="2.76"/>
    <s v="Penguin Books"/>
    <s v="Paperback"/>
    <x v="2"/>
    <n v="504"/>
    <n v="504"/>
    <n v="2003"/>
    <s v="Pre 1900's"/>
    <n v="1400"/>
    <m/>
    <d v="2020-12-03T00:00:00"/>
    <m/>
    <m/>
    <s v="read"/>
    <n v="1"/>
    <n v="0"/>
    <x v="0"/>
  </r>
  <r>
    <s v="The Crucible"/>
    <s v="Arthur Miller"/>
    <s v="Miller, Arthur"/>
    <s v="Christopher W.E. Bigsby"/>
    <n v="2"/>
    <n v="3.61"/>
    <n v="2.8049999999999997"/>
    <s v="Penguin Books"/>
    <s v="Paperback"/>
    <x v="0"/>
    <n v="143"/>
    <n v="143"/>
    <n v="2003"/>
    <s v="1950's"/>
    <n v="1953"/>
    <m/>
    <d v="2020-12-03T00:00:00"/>
    <m/>
    <m/>
    <s v="read"/>
    <n v="1"/>
    <n v="0"/>
    <x v="0"/>
  </r>
  <r>
    <s v="The Giver (The Giver, #1)"/>
    <s v="Lois Lowry"/>
    <s v="Lowry, Lois"/>
    <m/>
    <n v="3"/>
    <n v="4.12"/>
    <n v="3.56"/>
    <s v="Ember"/>
    <s v="Paperback"/>
    <x v="0"/>
    <n v="208"/>
    <n v="208"/>
    <n v="2006"/>
    <s v="1990's"/>
    <n v="1993"/>
    <m/>
    <d v="2020-12-03T00:00:00"/>
    <m/>
    <m/>
    <s v="read"/>
    <n v="1"/>
    <n v="0"/>
    <x v="0"/>
  </r>
  <r>
    <s v="The Odyssey"/>
    <s v="Homer"/>
    <s v="Homer, Homer"/>
    <s v="Robert Fagles, Bernard Knox"/>
    <n v="5"/>
    <n v="3.82"/>
    <n v="4.41"/>
    <s v="Penguin Classics "/>
    <s v="Paperback"/>
    <x v="2"/>
    <n v="541"/>
    <n v="541"/>
    <n v="2006"/>
    <s v="Pre 1900's"/>
    <n v="-700"/>
    <m/>
    <d v="2020-12-03T00:00:00"/>
    <m/>
    <m/>
    <s v="read"/>
    <n v="1"/>
    <n v="0"/>
    <x v="0"/>
  </r>
  <r>
    <s v="The Iliad"/>
    <s v="Homer"/>
    <s v="Homer, Homer"/>
    <s v="Bernard Knox, Robert Fagles"/>
    <n v="5"/>
    <n v="3.92"/>
    <n v="4.46"/>
    <s v="Penguin Classics"/>
    <s v="Paperback"/>
    <x v="2"/>
    <n v="683"/>
    <n v="683"/>
    <n v="1999"/>
    <s v="Pre 1900's"/>
    <n v="-800"/>
    <m/>
    <d v="2020-12-03T00:00:00"/>
    <m/>
    <m/>
    <s v="read"/>
    <n v="1"/>
    <n v="0"/>
    <x v="0"/>
  </r>
  <r>
    <s v="Origin (Robert Langdon, #5)"/>
    <s v="Dan    Brown"/>
    <s v="Brown, Dan"/>
    <m/>
    <n v="0"/>
    <n v="3.9"/>
    <n v="3.9"/>
    <s v="Doubleday"/>
    <s v="Hardcover"/>
    <x v="1"/>
    <n v="461"/>
    <n v="0"/>
    <n v="2017"/>
    <s v="2010's"/>
    <n v="2017"/>
    <m/>
    <d v="2020-12-03T00:00:00"/>
    <s v="to-read"/>
    <s v="to-read (#13)"/>
    <s v="to-read"/>
    <n v="0"/>
    <n v="0"/>
    <x v="0"/>
  </r>
  <r>
    <s v="Inferno (Robert Langdon, #4)"/>
    <s v="Dan    Brown"/>
    <s v="Brown, Dan"/>
    <m/>
    <n v="0"/>
    <n v="3.9"/>
    <n v="3.9"/>
    <s v="Doubleday"/>
    <s v="Hardcover"/>
    <x v="1"/>
    <n v="463"/>
    <n v="0"/>
    <n v="2013"/>
    <s v="2010's"/>
    <n v="2013"/>
    <m/>
    <d v="2020-12-03T00:00:00"/>
    <s v="to-read"/>
    <s v="to-read (#12)"/>
    <s v="to-read"/>
    <n v="0"/>
    <n v="0"/>
    <x v="0"/>
  </r>
  <r>
    <s v="The Lost Symbol (Robert Langdon, #3)"/>
    <s v="Dan    Brown"/>
    <s v="Brown, Dan"/>
    <m/>
    <n v="0"/>
    <n v="3.76"/>
    <n v="3.76"/>
    <s v="Doubleday"/>
    <s v="Hardcover"/>
    <x v="2"/>
    <n v="509"/>
    <n v="0"/>
    <n v="2009"/>
    <s v="2000's"/>
    <n v="2009"/>
    <m/>
    <d v="2020-12-03T00:00:00"/>
    <s v="to-read"/>
    <s v="to-read (#11)"/>
    <s v="to-read"/>
    <n v="0"/>
    <n v="0"/>
    <x v="0"/>
  </r>
  <r>
    <s v="Angels &amp; Demons (Robert Langdon, #1)"/>
    <s v="Dan    Brown"/>
    <s v="Brown, Dan"/>
    <m/>
    <n v="0"/>
    <n v="3.95"/>
    <n v="3.95"/>
    <s v="Pocket Books"/>
    <s v="Paperback"/>
    <x v="2"/>
    <n v="736"/>
    <n v="0"/>
    <n v="2006"/>
    <s v="2000's"/>
    <n v="2000"/>
    <m/>
    <d v="2020-12-03T00:00:00"/>
    <s v="to-read"/>
    <s v="to-read (#10)"/>
    <s v="to-read"/>
    <n v="0"/>
    <n v="0"/>
    <x v="0"/>
  </r>
  <r>
    <s v="The da Vinci Code"/>
    <s v="Dan    Brown"/>
    <s v="Brown, Dan"/>
    <m/>
    <n v="0"/>
    <n v="3.93"/>
    <n v="3.93"/>
    <s v="Random House Audio"/>
    <s v="Audio CD"/>
    <x v="4"/>
    <m/>
    <n v="0"/>
    <n v="2010"/>
    <s v="2000's"/>
    <n v="2003"/>
    <m/>
    <d v="2020-12-03T00:00:00"/>
    <s v="to-read"/>
    <s v="to-read (#9)"/>
    <s v="to-read"/>
    <n v="0"/>
    <n v="0"/>
    <x v="0"/>
  </r>
  <r>
    <s v="Night"/>
    <s v="Elie Wiesel"/>
    <s v="Wiesel, Elie"/>
    <s v="Marion Wiesel, FranÃ§ois Mauriac"/>
    <n v="4"/>
    <n v="4.38"/>
    <n v="4.1899999999999995"/>
    <s v="Hill &amp; Wang"/>
    <s v="Paperback"/>
    <x v="0"/>
    <n v="120"/>
    <n v="120"/>
    <n v="2006"/>
    <s v="1950's"/>
    <n v="1956"/>
    <m/>
    <d v="2020-12-03T00:00:00"/>
    <m/>
    <m/>
    <s v="read"/>
    <n v="1"/>
    <n v="0"/>
    <x v="0"/>
  </r>
  <r>
    <s v="Animal Farm"/>
    <s v="George Orwell"/>
    <s v="Orwell, George"/>
    <s v="Russell Baker, C.M. Woodhouse"/>
    <n v="3"/>
    <n v="4"/>
    <n v="3.5"/>
    <s v="Signet Classics"/>
    <s v="Paperback"/>
    <x v="0"/>
    <n v="152"/>
    <n v="152"/>
    <n v="2020"/>
    <s v="1940's"/>
    <n v="1945"/>
    <m/>
    <d v="2020-12-02T00:00:00"/>
    <m/>
    <m/>
    <s v="read"/>
    <n v="1"/>
    <n v="0"/>
    <x v="0"/>
  </r>
  <r>
    <s v="Romeo and Juliet"/>
    <s v="William Shakespeare"/>
    <s v="Shakespeare, William"/>
    <m/>
    <n v="4"/>
    <n v="3.74"/>
    <n v="3.87"/>
    <s v="Washington Square Press"/>
    <s v="Mass Market Paperback"/>
    <x v="1"/>
    <n v="281"/>
    <n v="281"/>
    <n v="2002"/>
    <s v="Pre 1900's"/>
    <n v="1597"/>
    <m/>
    <d v="2020-12-02T00:00:00"/>
    <m/>
    <m/>
    <s v="read"/>
    <n v="1"/>
    <n v="0"/>
    <x v="0"/>
  </r>
  <r>
    <s v="Pride and Prejudice"/>
    <s v="Jane Austen"/>
    <s v="Austen, Jane"/>
    <s v="Anna Quindlen"/>
    <n v="2"/>
    <n v="4.29"/>
    <n v="3.145"/>
    <s v="Modern Library"/>
    <s v="Paperback"/>
    <x v="1"/>
    <n v="279"/>
    <n v="279"/>
    <n v="2023"/>
    <s v="Pre 1900's"/>
    <n v="1813"/>
    <m/>
    <d v="2020-12-02T00:00:00"/>
    <m/>
    <m/>
    <s v="read"/>
    <n v="1"/>
    <n v="0"/>
    <x v="0"/>
  </r>
  <r>
    <s v="Hamlet"/>
    <s v="William Shakespeare"/>
    <s v="Shakespeare, William"/>
    <s v="Harold Bloom, Rex Gibson, Israel Gollancz, Henry Norman Hudson, L.A. Sherman, Max J. Herzberg"/>
    <n v="4"/>
    <n v="4.0199999999999996"/>
    <n v="4.01"/>
    <s v="Cambridge University Press"/>
    <s v="Paperback"/>
    <x v="1"/>
    <n v="289"/>
    <n v="289"/>
    <n v="2005"/>
    <s v="Pre 1900's"/>
    <n v="1601"/>
    <m/>
    <d v="2020-12-02T00:00:00"/>
    <m/>
    <m/>
    <s v="read"/>
    <n v="1"/>
    <n v="0"/>
    <x v="0"/>
  </r>
  <r>
    <s v="Brave New World"/>
    <s v="Aldous Huxley"/>
    <s v="Huxley, Aldous"/>
    <m/>
    <n v="4"/>
    <n v="3.99"/>
    <n v="3.9950000000000001"/>
    <s v="HarperPerennial / Perennial Classics"/>
    <s v="Paperback"/>
    <x v="1"/>
    <n v="268"/>
    <n v="268"/>
    <n v="1998"/>
    <s v="1930's"/>
    <n v="1932"/>
    <m/>
    <d v="2020-12-02T00:00:00"/>
    <m/>
    <m/>
    <s v="read"/>
    <n v="1"/>
    <n v="0"/>
    <x v="0"/>
  </r>
  <r>
    <s v="One Flew Over the Cuckooâ€™s Nest"/>
    <s v="Ken Kesey"/>
    <s v="Kesey, Ken"/>
    <m/>
    <n v="4"/>
    <n v="4.2"/>
    <n v="4.0999999999999996"/>
    <s v="Signet"/>
    <s v="Mass Market Paperback"/>
    <x v="1"/>
    <n v="325"/>
    <n v="325"/>
    <n v="1963"/>
    <s v="1960's"/>
    <n v="1962"/>
    <m/>
    <d v="2020-12-02T00:00:00"/>
    <m/>
    <m/>
    <s v="read"/>
    <n v="1"/>
    <n v="0"/>
    <x v="0"/>
  </r>
  <r>
    <s v="To Kill a Mockingbird"/>
    <s v="Harper Lee"/>
    <s v="Lee, Harper"/>
    <m/>
    <n v="5"/>
    <n v="4.26"/>
    <n v="4.63"/>
    <s v="Harper Perennial Modern Classics "/>
    <s v="Paperback"/>
    <x v="1"/>
    <n v="323"/>
    <n v="323"/>
    <n v="2006"/>
    <s v="1960's"/>
    <n v="1960"/>
    <m/>
    <d v="2020-12-02T00:00:00"/>
    <m/>
    <m/>
    <s v="read"/>
    <n v="1"/>
    <n v="0"/>
    <x v="0"/>
  </r>
  <r>
    <s v="Of Mice and Men"/>
    <s v="John Steinbeck"/>
    <s v="Steinbeck, John"/>
    <m/>
    <n v="3"/>
    <n v="3.89"/>
    <n v="3.4450000000000003"/>
    <s v="Penguin Books"/>
    <s v="Paperback"/>
    <x v="0"/>
    <n v="107"/>
    <n v="107"/>
    <n v="2002"/>
    <s v="1930's"/>
    <n v="1937"/>
    <m/>
    <d v="2020-12-02T00:00:00"/>
    <m/>
    <m/>
    <s v="read"/>
    <n v="1"/>
    <n v="0"/>
    <x v="0"/>
  </r>
  <r>
    <s v="The Scarlet Letter"/>
    <s v="Nathaniel Hawthorne"/>
    <s v="Hawthorne, Nathaniel"/>
    <m/>
    <n v="1"/>
    <n v="3.44"/>
    <n v="2.2199999999999998"/>
    <m/>
    <s v="Kindle Edition"/>
    <x v="0"/>
    <n v="222"/>
    <n v="222"/>
    <n v="2016"/>
    <s v="Pre 1900's"/>
    <n v="1850"/>
    <m/>
    <d v="2020-12-02T00:00:00"/>
    <m/>
    <m/>
    <s v="read"/>
    <n v="1"/>
    <n v="0"/>
    <x v="0"/>
  </r>
  <r>
    <s v="Lord of the Flies"/>
    <s v="William Golding"/>
    <s v="Golding, William"/>
    <m/>
    <n v="3"/>
    <n v="3.7"/>
    <n v="3.35"/>
    <s v="Penguin Books "/>
    <s v="Paperback"/>
    <x v="0"/>
    <n v="182"/>
    <n v="182"/>
    <n v="1999"/>
    <s v="1950's"/>
    <n v="1954"/>
    <m/>
    <d v="2020-12-02T00:00:00"/>
    <m/>
    <m/>
    <s v="read"/>
    <n v="1"/>
    <n v="0"/>
    <x v="0"/>
  </r>
  <r>
    <s v="Charlie and the Chocolate Factory (Charlie Bucket, #1)"/>
    <s v="Roald Dahl"/>
    <s v="Dahl, Roald"/>
    <s v="Quentin Blake"/>
    <n v="4"/>
    <n v="4.16"/>
    <n v="4.08"/>
    <s v="Puffin Books"/>
    <s v="Paperback"/>
    <x v="0"/>
    <n v="176"/>
    <n v="176"/>
    <n v="2005"/>
    <s v="1960's"/>
    <n v="1964"/>
    <m/>
    <d v="2020-12-02T00:00:00"/>
    <m/>
    <m/>
    <s v="read"/>
    <n v="1"/>
    <n v="0"/>
    <x v="0"/>
  </r>
  <r>
    <s v="The Last Olympian (Percy Jackson and the Olympians, #5)"/>
    <s v="Rick Riordan"/>
    <s v="Riordan, Rick"/>
    <m/>
    <n v="4"/>
    <n v="4.55"/>
    <n v="4.2750000000000004"/>
    <s v="Disney-Hyperion Books"/>
    <s v="Hardcover"/>
    <x v="1"/>
    <n v="381"/>
    <n v="381"/>
    <n v="2009"/>
    <s v="2000's"/>
    <n v="2009"/>
    <m/>
    <d v="2020-12-02T00:00:00"/>
    <m/>
    <m/>
    <s v="read"/>
    <n v="1"/>
    <n v="0"/>
    <x v="0"/>
  </r>
  <r>
    <s v="The Titanâ€™s Curse (Percy Jackson and the Olympians, #3)"/>
    <s v="Rick Riordan"/>
    <s v="Riordan, Rick"/>
    <m/>
    <n v="4"/>
    <n v="4.37"/>
    <n v="4.1850000000000005"/>
    <s v="Puffin Books"/>
    <s v="Kindle Edition"/>
    <x v="1"/>
    <n v="352"/>
    <n v="352"/>
    <n v="2007"/>
    <s v="2000's"/>
    <n v="2007"/>
    <m/>
    <d v="2020-12-02T00:00:00"/>
    <m/>
    <m/>
    <s v="read"/>
    <n v="1"/>
    <n v="0"/>
    <x v="0"/>
  </r>
  <r>
    <s v="The Battle of the Labyrinth (Percy Jackson and the Olympians, #4)"/>
    <s v="Rick Riordan"/>
    <s v="Riordan, Rick"/>
    <m/>
    <n v="4"/>
    <n v="4.42"/>
    <n v="4.21"/>
    <s v="Hyperion Books for Children"/>
    <s v="Hardcover"/>
    <x v="1"/>
    <n v="361"/>
    <n v="361"/>
    <n v="2008"/>
    <s v="2000's"/>
    <n v="2008"/>
    <m/>
    <d v="2020-12-02T00:00:00"/>
    <m/>
    <m/>
    <s v="read"/>
    <n v="1"/>
    <n v="0"/>
    <x v="0"/>
  </r>
  <r>
    <s v="The Sea of Monsters (Percy Jackson and the Olympians, #2)"/>
    <s v="Rick Riordan"/>
    <s v="Riordan, Rick"/>
    <m/>
    <n v="4"/>
    <n v="4.24"/>
    <n v="4.12"/>
    <s v="Hyperion Books"/>
    <s v="Hardcover"/>
    <x v="1"/>
    <n v="279"/>
    <n v="279"/>
    <n v="2006"/>
    <s v="2000's"/>
    <n v="2006"/>
    <m/>
    <d v="2020-12-02T00:00:00"/>
    <m/>
    <m/>
    <s v="read"/>
    <n v="1"/>
    <n v="0"/>
    <x v="0"/>
  </r>
  <r>
    <s v="Dream Team: How Michael, Magic, Larry, Charles, and the Greatest Team of All Time Conquered the World and Changed the Game of Basketball Forever"/>
    <s v="Jack McCallum"/>
    <s v="McCallum, Jack"/>
    <m/>
    <n v="5"/>
    <n v="4.2300000000000004"/>
    <n v="4.6150000000000002"/>
    <s v="Ballantine Books"/>
    <s v="Hardcover"/>
    <x v="1"/>
    <n v="352"/>
    <n v="352"/>
    <n v="2012"/>
    <s v="2010's"/>
    <n v="2012"/>
    <m/>
    <d v="2020-12-02T00:00:00"/>
    <m/>
    <m/>
    <s v="read"/>
    <n v="1"/>
    <n v="0"/>
    <x v="0"/>
  </r>
  <r>
    <s v="No Country for Old Men"/>
    <s v="Cormac McCarthy"/>
    <s v="McCarthy, Cormac"/>
    <m/>
    <n v="0"/>
    <n v="4.16"/>
    <n v="4.16"/>
    <s v="Knopf Doubleday Publishing Group"/>
    <s v="Paperback"/>
    <x v="1"/>
    <n v="309"/>
    <n v="0"/>
    <n v="2006"/>
    <s v="2000's"/>
    <n v="2005"/>
    <m/>
    <d v="2020-12-02T00:00:00"/>
    <s v="to-read"/>
    <s v="to-read (#8)"/>
    <s v="to-read"/>
    <n v="0"/>
    <n v="0"/>
    <x v="0"/>
  </r>
  <r>
    <s v="L.A. Confidential (L.A. Quartet, #3)"/>
    <s v="James Ellroy"/>
    <s v="Ellroy, James"/>
    <m/>
    <n v="0"/>
    <n v="4.18"/>
    <n v="4.18"/>
    <s v="Arrow"/>
    <s v="Paperback"/>
    <x v="1"/>
    <n v="496"/>
    <n v="0"/>
    <n v="1994"/>
    <s v="1990's"/>
    <n v="1990"/>
    <m/>
    <d v="2020-12-02T00:00:00"/>
    <s v="to-read"/>
    <s v="to-read (#7)"/>
    <s v="to-read"/>
    <n v="0"/>
    <n v="0"/>
    <x v="0"/>
  </r>
  <r>
    <s v="Jurassic Park (Jurassic Park, #1)"/>
    <s v="Michael Crichton"/>
    <s v="Crichton, Michael"/>
    <m/>
    <n v="0"/>
    <n v="4.12"/>
    <n v="4.12"/>
    <s v="Ballantine Books"/>
    <s v="Kindle Edition"/>
    <x v="1"/>
    <n v="450"/>
    <n v="0"/>
    <n v="2012"/>
    <s v="1990's"/>
    <n v="1990"/>
    <m/>
    <d v="2020-12-02T00:00:00"/>
    <s v="to-read"/>
    <s v="to-read (#6)"/>
    <s v="to-read"/>
    <n v="0"/>
    <n v="0"/>
    <x v="0"/>
  </r>
  <r>
    <s v="Nothing Lasts Forever (Die Hard, #1)"/>
    <s v="Roderick Thorp"/>
    <s v="Thorp, Roderick"/>
    <m/>
    <n v="0"/>
    <n v="3.52"/>
    <n v="3.52"/>
    <s v="Graymalkin Media"/>
    <s v="Paperback"/>
    <x v="0"/>
    <n v="245"/>
    <n v="0"/>
    <n v="2012"/>
    <s v="1970's"/>
    <n v="1979"/>
    <m/>
    <d v="2020-12-02T00:00:00"/>
    <s v="to-read"/>
    <s v="to-read (#5)"/>
    <s v="to-read"/>
    <n v="0"/>
    <n v="0"/>
    <x v="0"/>
  </r>
  <r>
    <s v="The Hound of the Baskervilles (Sherlock Holmes, #5)"/>
    <s v="Arthur Conan Doyle"/>
    <s v="Doyle, Arthur Conan"/>
    <s v="Mark Hallaq, Anne Perry"/>
    <n v="0"/>
    <n v="4.13"/>
    <n v="4.13"/>
    <s v="Signet"/>
    <s v="Mass Market Paperback"/>
    <x v="1"/>
    <n v="256"/>
    <n v="0"/>
    <n v="2001"/>
    <s v="1900's"/>
    <n v="1901"/>
    <m/>
    <d v="2020-12-02T00:00:00"/>
    <s v="to-read"/>
    <s v="to-read (#4)"/>
    <s v="to-read"/>
    <n v="0"/>
    <n v="0"/>
    <x v="0"/>
  </r>
  <r>
    <s v="Zodiac"/>
    <s v="Robert Graysmith"/>
    <s v="Graysmith, Robert"/>
    <m/>
    <n v="0"/>
    <n v="3.91"/>
    <n v="3.91"/>
    <s v="Berkley"/>
    <s v="Mass Market Paperback"/>
    <x v="1"/>
    <n v="356"/>
    <n v="0"/>
    <n v="1987"/>
    <s v="1980's"/>
    <n v="1986"/>
    <m/>
    <d v="2020-12-02T00:00:00"/>
    <s v="to-read"/>
    <s v="to-read (#3)"/>
    <s v="to-read"/>
    <n v="0"/>
    <n v="0"/>
    <x v="0"/>
  </r>
  <r>
    <s v="Bridge of Spies: A True Story of the Cold War"/>
    <s v="Giles Whittell"/>
    <s v="Whittell, Giles"/>
    <m/>
    <n v="0"/>
    <n v="3.83"/>
    <n v="3.83"/>
    <s v="Broadway Books"/>
    <s v="Hardcover"/>
    <x v="1"/>
    <n v="304"/>
    <n v="0"/>
    <n v="2010"/>
    <s v="2010's"/>
    <n v="2010"/>
    <m/>
    <d v="2020-12-02T00:00:00"/>
    <s v="to-read"/>
    <s v="to-read (#1)"/>
    <s v="to-read"/>
    <n v="0"/>
    <n v="0"/>
    <x v="0"/>
  </r>
  <r>
    <s v="The Great Gatsby"/>
    <s v="F. Scott Fitzgerald"/>
    <s v="Fitzgerald, F. Scott"/>
    <m/>
    <n v="5"/>
    <n v="3.93"/>
    <n v="4.4649999999999999"/>
    <s v="Scribner"/>
    <s v="Paperback"/>
    <x v="0"/>
    <n v="180"/>
    <n v="180"/>
    <n v="1925"/>
    <s v="1920's"/>
    <n v="1925"/>
    <m/>
    <d v="2020-12-02T00:00:00"/>
    <m/>
    <m/>
    <s v="read"/>
    <n v="1"/>
    <n v="0"/>
    <x v="0"/>
  </r>
  <r>
    <s v="The Book of Basketball: The NBA According to The Sports Guy"/>
    <s v="Bill Simmons"/>
    <s v="Simmons, Bill"/>
    <s v="Malcolm Gladwell"/>
    <n v="4"/>
    <n v="4.2"/>
    <n v="4.0999999999999996"/>
    <s v="ESPN"/>
    <s v="Hardcover"/>
    <x v="2"/>
    <n v="736"/>
    <n v="736"/>
    <n v="2009"/>
    <s v="2000's"/>
    <n v="2009"/>
    <m/>
    <d v="2020-12-02T00:00:00"/>
    <m/>
    <m/>
    <s v="read"/>
    <n v="1"/>
    <n v="0"/>
    <x v="0"/>
  </r>
  <r>
    <s v="The Lightning Thief (Percy Jackson and the Olympians, #1)"/>
    <s v="Rick Riordan"/>
    <s v="Riordan, Rick"/>
    <m/>
    <n v="4"/>
    <n v="4.3099999999999996"/>
    <n v="4.1549999999999994"/>
    <s v="Disney Hyperion Books"/>
    <s v="Paperback"/>
    <x v="1"/>
    <n v="377"/>
    <n v="377"/>
    <n v="2006"/>
    <s v="2000's"/>
    <n v="2005"/>
    <m/>
    <d v="2020-12-02T00:00:00"/>
    <m/>
    <m/>
    <s v="read"/>
    <n v="1"/>
    <n v="0"/>
    <x v="0"/>
  </r>
  <r>
    <s v="Harry Potter and the Cursed Child: Parts One and Two (Harry Potter, #8)"/>
    <s v="J.K. Rowling"/>
    <s v="Rowling, J.K."/>
    <s v="Jack Thorne, John Tiffany"/>
    <n v="3"/>
    <n v="3.48"/>
    <n v="3.24"/>
    <s v="Little, Brown"/>
    <s v="Hardcover"/>
    <x v="1"/>
    <n v="343"/>
    <n v="343"/>
    <n v="2016"/>
    <s v="2010's"/>
    <n v="2016"/>
    <m/>
    <d v="2020-12-02T00:00:00"/>
    <m/>
    <m/>
    <s v="read"/>
    <n v="1"/>
    <n v="0"/>
    <x v="0"/>
  </r>
  <r>
    <s v="Mockingjay (The Hunger Games, #3)"/>
    <s v="Suzanne Collins"/>
    <s v="Collins, Suzanne"/>
    <m/>
    <n v="3"/>
    <n v="4.0999999999999996"/>
    <n v="3.55"/>
    <s v="Scholastic Press"/>
    <s v="Hardcover"/>
    <x v="1"/>
    <n v="390"/>
    <n v="390"/>
    <n v="2010"/>
    <s v="2010's"/>
    <n v="2010"/>
    <m/>
    <d v="2020-12-02T00:00:00"/>
    <m/>
    <m/>
    <s v="read"/>
    <n v="1"/>
    <n v="0"/>
    <x v="0"/>
  </r>
  <r>
    <s v="Catching Fire (The Hunger Games, #2)"/>
    <s v="Suzanne Collins"/>
    <s v="Collins, Suzanne"/>
    <m/>
    <n v="4"/>
    <n v="4.34"/>
    <n v="4.17"/>
    <s v="Scholastic Press"/>
    <s v="Hardcover"/>
    <x v="1"/>
    <n v="391"/>
    <n v="391"/>
    <n v="2009"/>
    <s v="2000's"/>
    <n v="2009"/>
    <m/>
    <d v="2020-12-02T00:00:00"/>
    <m/>
    <m/>
    <s v="read"/>
    <n v="1"/>
    <n v="0"/>
    <x v="0"/>
  </r>
  <r>
    <s v="The Hunger Games (The Hunger Games, #1)"/>
    <s v="Suzanne Collins"/>
    <s v="Collins, Suzanne"/>
    <m/>
    <n v="4"/>
    <n v="4.34"/>
    <n v="4.17"/>
    <s v="Scholastic Press"/>
    <s v="Hardcover"/>
    <x v="1"/>
    <n v="374"/>
    <n v="374"/>
    <n v="2008"/>
    <s v="2000's"/>
    <n v="2008"/>
    <m/>
    <d v="2020-12-02T00:00:00"/>
    <m/>
    <m/>
    <s v="read"/>
    <n v="1"/>
    <n v="0"/>
    <x v="0"/>
  </r>
  <r>
    <s v="The Shining (The Shining, #1)"/>
    <s v="Stephen        King"/>
    <s v="King, Stephen"/>
    <m/>
    <n v="0"/>
    <n v="4.28"/>
    <n v="4.28"/>
    <s v="New English Library (Hodder &amp; Stoughton) "/>
    <s v="Paperback"/>
    <x v="1"/>
    <n v="497"/>
    <n v="0"/>
    <n v="1980"/>
    <s v="1970's"/>
    <n v="1977"/>
    <m/>
    <d v="2025-03-04T00:00:00"/>
    <s v="to-read"/>
    <s v="to-read (#104)"/>
    <s v="to-read"/>
    <n v="0"/>
    <n v="0"/>
    <x v="1"/>
  </r>
  <r>
    <s v="Lorne: The Man Who Invented Saturday Night Live"/>
    <s v="Susan    Morrison"/>
    <s v="Morrison, Susan"/>
    <m/>
    <n v="0"/>
    <n v="4.3600000000000003"/>
    <n v="4.3600000000000003"/>
    <s v="Random House"/>
    <s v="Hardcover"/>
    <x v="2"/>
    <n v="656"/>
    <n v="0"/>
    <n v="2025"/>
    <s v="2020's"/>
    <n v="2025"/>
    <m/>
    <d v="2025-02-28T00:00:00"/>
    <s v="to-read"/>
    <s v="to-read (#103)"/>
    <s v="to-read"/>
    <n v="0"/>
    <n v="0"/>
    <x v="1"/>
  </r>
  <r>
    <s v="Live From New York: The Complete, Uncensored History of Saturday Night Live as Told by Its Stars, Writers, and Guests: Newly Updated and Expanded for SNL's 40th Season by Tom Shales (2015-02-26)"/>
    <s v="Tom Shales"/>
    <s v="Shales, Tom"/>
    <m/>
    <n v="0"/>
    <n v="4.08"/>
    <n v="4.08"/>
    <s v="Little, Brown US"/>
    <s v="Hardcover"/>
    <x v="3"/>
    <n v="800"/>
    <n v="0"/>
    <m/>
    <s v="2000's"/>
    <n v="2002"/>
    <m/>
    <d v="2025-02-28T00:00:00"/>
    <s v="to-read"/>
    <s v="to-read (#102)"/>
    <s v="to-read"/>
    <n v="0"/>
    <n v="0"/>
    <x v="1"/>
  </r>
  <r>
    <s v="Blood in the Garden: The Flagrant History of the 1990s New York Knicks"/>
    <s v="Chris  Herring"/>
    <s v="Herring, Chris"/>
    <m/>
    <n v="0"/>
    <n v="4.29"/>
    <n v="4.29"/>
    <s v="Atria Books"/>
    <s v="Paperback"/>
    <x v="1"/>
    <n v="368"/>
    <n v="0"/>
    <n v="2022"/>
    <s v="2020's"/>
    <n v="2022"/>
    <m/>
    <d v="2021-09-13T00:00:00"/>
    <s v="currently-reading"/>
    <s v="currently-reading (#2)"/>
    <s v="currently-reading"/>
    <n v="1"/>
    <n v="0"/>
    <x v="1"/>
  </r>
  <r>
    <s v="The Kid Stays in the Picture"/>
    <s v="Robert  Evans"/>
    <s v="Evans, Robert"/>
    <m/>
    <n v="4"/>
    <n v="3.96"/>
    <n v="3.98"/>
    <s v="Faber &amp; Faber"/>
    <s v="Paperback"/>
    <x v="1"/>
    <n v="462"/>
    <n v="462"/>
    <n v="2004"/>
    <s v="1990's"/>
    <n v="1994"/>
    <d v="2025-02-24T00:00:00"/>
    <d v="2025-01-24T00:00:00"/>
    <m/>
    <m/>
    <s v="read"/>
    <n v="1"/>
    <n v="0"/>
    <x v="1"/>
  </r>
  <r>
    <n v="1776"/>
    <s v="David McCullough"/>
    <s v="McCullough, David"/>
    <m/>
    <n v="0"/>
    <n v="4.0999999999999996"/>
    <n v="4.0999999999999996"/>
    <s v="Simon  Schuster"/>
    <s v="Paperback"/>
    <x v="1"/>
    <n v="386"/>
    <n v="0"/>
    <n v="2006"/>
    <s v="2000's"/>
    <n v="2005"/>
    <m/>
    <d v="2021-02-19T00:00:00"/>
    <s v="currently-reading"/>
    <s v="currently-reading (#1)"/>
    <s v="currently-reading"/>
    <n v="1"/>
    <n v="0"/>
    <x v="1"/>
  </r>
  <r>
    <s v="YOU CAN'T MAKE THIS UP"/>
    <s v="Al Michaels"/>
    <s v="Michaels, Al"/>
    <m/>
    <n v="4"/>
    <n v="4.5"/>
    <n v="4.25"/>
    <s v="Thresholds Books"/>
    <m/>
    <x v="1"/>
    <n v="300"/>
    <n v="300"/>
    <n v="2021"/>
    <s v="Pre 1900's"/>
    <m/>
    <d v="2025-02-19T00:00:00"/>
    <d v="2025-01-31T00:00:00"/>
    <m/>
    <m/>
    <s v="read"/>
    <n v="1"/>
    <n v="0"/>
    <x v="1"/>
  </r>
  <r>
    <s v="The Path to Paradise: A Francis Ford Coppola Story"/>
    <s v="Sam Wasson"/>
    <s v="Wasson, Sam"/>
    <m/>
    <n v="3"/>
    <n v="3.77"/>
    <n v="3.3849999999999998"/>
    <s v="Harper"/>
    <s v="Hardcover"/>
    <x v="1"/>
    <n v="400"/>
    <n v="400"/>
    <n v="2023"/>
    <s v="2020's"/>
    <n v="2023"/>
    <d v="2025-01-29T00:00:00"/>
    <d v="2025-01-24T00:00:00"/>
    <m/>
    <m/>
    <s v="read"/>
    <n v="1"/>
    <n v="0"/>
    <x v="1"/>
  </r>
  <r>
    <s v="Vineland"/>
    <s v="Thomas Pynchon"/>
    <s v="Pynchon, Thomas"/>
    <m/>
    <n v="0"/>
    <n v="3.74"/>
    <n v="3.74"/>
    <s v="Rowohlt Tb."/>
    <s v="Paperback"/>
    <x v="1"/>
    <n v="480"/>
    <n v="0"/>
    <n v="1995"/>
    <s v="1990's"/>
    <n v="1990"/>
    <m/>
    <d v="2025-01-24T00:00:00"/>
    <s v="to-read"/>
    <s v="to-read (#101)"/>
    <s v="to-read"/>
    <n v="0"/>
    <n v="0"/>
    <x v="1"/>
  </r>
  <r>
    <s v="The Breaks of the Game"/>
    <s v="David Halberstam"/>
    <s v="Halberstam, David"/>
    <m/>
    <n v="5"/>
    <n v="4.21"/>
    <n v="4.6050000000000004"/>
    <s v="Ballantine Books"/>
    <s v="Mass Market Paperback"/>
    <x v="1"/>
    <n v="362"/>
    <n v="362"/>
    <n v="1983"/>
    <s v="1980's"/>
    <n v="1981"/>
    <d v="2025-01-24T00:00:00"/>
    <d v="2020-07-08T00:00:00"/>
    <m/>
    <m/>
    <s v="read"/>
    <n v="1"/>
    <n v="0"/>
    <x v="1"/>
  </r>
  <r>
    <s v="The Victory Machine: The Making and Unmaking of the Warriors Dynasty"/>
    <s v="Ethan Sherwood Strauss"/>
    <s v="Strauss, Ethan Sherwood"/>
    <m/>
    <n v="3"/>
    <n v="3.74"/>
    <n v="3.37"/>
    <s v="PublicAffairs"/>
    <s v="Hardcover"/>
    <x v="0"/>
    <n v="224"/>
    <n v="224"/>
    <n v="2020"/>
    <s v="2020's"/>
    <n v="2020"/>
    <d v="2024-12-20T00:00:00"/>
    <d v="2021-01-21T00:00:00"/>
    <m/>
    <m/>
    <s v="read"/>
    <n v="1"/>
    <n v="0"/>
    <x v="1"/>
  </r>
  <r>
    <s v="The Wager: A Tale of Shipwreck, Mutiny and Murder"/>
    <s v="David Grann"/>
    <s v="Grann, David"/>
    <m/>
    <n v="0"/>
    <n v="4.18"/>
    <n v="4.18"/>
    <s v="Doubleday"/>
    <s v="Hardcover"/>
    <x v="1"/>
    <n v="331"/>
    <n v="0"/>
    <n v="2023"/>
    <s v="2020's"/>
    <n v="2023"/>
    <m/>
    <d v="2024-11-23T00:00:00"/>
    <s v="to-read"/>
    <s v="to-read (#100)"/>
    <s v="to-read"/>
    <n v="0"/>
    <n v="0"/>
    <x v="1"/>
  </r>
  <r>
    <s v="Serving the Servant: Remembering Kurt Cobain"/>
    <s v="Danny Goldberg"/>
    <s v="Goldberg, Danny"/>
    <m/>
    <n v="4"/>
    <n v="3.94"/>
    <n v="3.9699999999999998"/>
    <s v="Ecco"/>
    <s v="Kindle Edition"/>
    <x v="1"/>
    <n v="291"/>
    <n v="291"/>
    <n v="2019"/>
    <s v="2010's"/>
    <n v="2019"/>
    <d v="2024-11-22T00:00:00"/>
    <d v="2024-11-22T00:00:00"/>
    <m/>
    <m/>
    <s v="read"/>
    <n v="1"/>
    <n v="0"/>
    <x v="1"/>
  </r>
  <r>
    <s v="Sprawlball: A Visual Tour of the New Era of the NBA"/>
    <s v="Kirk Goldsberry"/>
    <s v="Goldsberry, Kirk"/>
    <m/>
    <n v="0"/>
    <n v="4.1100000000000003"/>
    <n v="4.1100000000000003"/>
    <s v="Mariner Books"/>
    <s v="Hardcover"/>
    <x v="1"/>
    <n v="256"/>
    <n v="0"/>
    <n v="2019"/>
    <s v="2010's"/>
    <n v="2019"/>
    <m/>
    <d v="2024-10-24T00:00:00"/>
    <s v="to-read"/>
    <s v="to-read (#99)"/>
    <s v="to-read"/>
    <n v="0"/>
    <n v="0"/>
    <x v="1"/>
  </r>
  <r>
    <s v="West by West: My Charmed, Tormented Life"/>
    <s v="Jerry     West"/>
    <s v="West, Jerry"/>
    <s v="Jonathan Coleman"/>
    <n v="0"/>
    <n v="3.85"/>
    <n v="3.85"/>
    <s v="Little, Brown and Company"/>
    <s v="Hardcover"/>
    <x v="1"/>
    <n v="338"/>
    <n v="0"/>
    <n v="2011"/>
    <s v="2010's"/>
    <n v="2011"/>
    <m/>
    <d v="2024-10-24T00:00:00"/>
    <s v="to-read"/>
    <s v="to-read (#98)"/>
    <s v="to-read"/>
    <n v="0"/>
    <n v="0"/>
    <x v="1"/>
  </r>
  <r>
    <s v="Sex, Drugs, and Cocoa Puffs: A Low Culture Manifesto"/>
    <s v="Chuck Klosterman"/>
    <s v="Klosterman, Chuck"/>
    <m/>
    <n v="3"/>
    <n v="3.74"/>
    <n v="3.37"/>
    <s v="Scribner"/>
    <s v="Paperback"/>
    <x v="1"/>
    <n v="272"/>
    <n v="272"/>
    <n v="2004"/>
    <s v="2000's"/>
    <n v="2003"/>
    <d v="2024-10-21T00:00:00"/>
    <d v="2022-11-26T00:00:00"/>
    <m/>
    <m/>
    <s v="read"/>
    <n v="1"/>
    <n v="0"/>
    <x v="1"/>
  </r>
  <r>
    <s v="The Spy Who Came In from the Cold (George Smiley, #3)"/>
    <s v="John Le CarrÃ©"/>
    <s v="CarrÃ©, John Le"/>
    <m/>
    <n v="4"/>
    <n v="4.09"/>
    <n v="4.0449999999999999"/>
    <s v="Scribner"/>
    <s v="Paperback"/>
    <x v="0"/>
    <n v="212"/>
    <n v="212"/>
    <n v="2001"/>
    <s v="1960's"/>
    <n v="1963"/>
    <d v="2024-08-19T00:00:00"/>
    <d v="2024-08-10T00:00:00"/>
    <m/>
    <m/>
    <s v="read"/>
    <n v="1"/>
    <n v="0"/>
    <x v="1"/>
  </r>
  <r>
    <s v="Making Movies"/>
    <s v="Sidney Lumet"/>
    <s v="Lumet, Sidney"/>
    <m/>
    <n v="5"/>
    <n v="4.28"/>
    <n v="4.6400000000000006"/>
    <s v="Vintage"/>
    <s v="Paperback"/>
    <x v="0"/>
    <n v="218"/>
    <n v="218"/>
    <n v="1996"/>
    <s v="1990's"/>
    <n v="1995"/>
    <d v="2024-08-10T00:00:00"/>
    <d v="2021-02-19T00:00:00"/>
    <m/>
    <m/>
    <s v="read"/>
    <n v="1"/>
    <n v="0"/>
    <x v="1"/>
  </r>
  <r>
    <s v="His Last Bow (Sherlock Holmes, #8)"/>
    <s v="Arthur Conan Doyle"/>
    <s v="Doyle, Arthur Conan"/>
    <s v="Otto Penzler"/>
    <n v="0"/>
    <n v="4.25"/>
    <n v="4.25"/>
    <s v="Headline"/>
    <s v="Paperback"/>
    <x v="0"/>
    <n v="242"/>
    <n v="0"/>
    <n v="2006"/>
    <s v="1910's"/>
    <n v="1917"/>
    <m/>
    <d v="2021-08-09T00:00:00"/>
    <s v="to-read"/>
    <s v="to-read (#77)"/>
    <s v="to-read"/>
    <n v="0"/>
    <n v="0"/>
    <x v="1"/>
  </r>
  <r>
    <s v="Juiced: Wild Times, Rampant 'Roids, Smash Hits, and How Baseball Got Big"/>
    <s v="JosÃ© Canseco"/>
    <s v="Canseco, JosÃ©"/>
    <m/>
    <n v="1"/>
    <n v="3.29"/>
    <n v="2.145"/>
    <s v="It Books"/>
    <s v="Paperback"/>
    <x v="1"/>
    <n v="304"/>
    <n v="304"/>
    <n v="2006"/>
    <s v="2000's"/>
    <n v="2005"/>
    <d v="2024-04-10T00:00:00"/>
    <d v="2024-03-22T00:00:00"/>
    <m/>
    <m/>
    <s v="read"/>
    <n v="1"/>
    <n v="0"/>
    <x v="1"/>
  </r>
  <r>
    <s v="The Illiad (Classics Illustrated)"/>
    <s v="Homer"/>
    <s v="Homer, Homer"/>
    <s v="William B. Jones Jr."/>
    <n v="0"/>
    <n v="3.84"/>
    <n v="3.84"/>
    <s v="Jack Lake Productions Inc."/>
    <s v="Comic"/>
    <x v="4"/>
    <n v="48"/>
    <n v="0"/>
    <m/>
    <s v="Pre 1900's"/>
    <m/>
    <m/>
    <d v="2024-04-09T00:00:00"/>
    <s v="to-read"/>
    <s v="to-read (#97)"/>
    <s v="to-read"/>
    <n v="0"/>
    <n v="0"/>
    <x v="1"/>
  </r>
  <r>
    <s v="Oscar Wars: A History of Hollywood in Gold, Sweat, and Tears"/>
    <s v="Michael        Schulman"/>
    <s v="Schulman, Michael"/>
    <m/>
    <n v="5"/>
    <n v="4.08"/>
    <n v="4.54"/>
    <s v="Harper"/>
    <s v="Hardcover"/>
    <x v="2"/>
    <n v="589"/>
    <n v="589"/>
    <n v="2023"/>
    <s v="2020's"/>
    <n v="2023"/>
    <d v="2024-03-21T00:00:00"/>
    <d v="2023-04-12T00:00:00"/>
    <m/>
    <m/>
    <s v="read"/>
    <n v="1"/>
    <n v="0"/>
    <x v="1"/>
  </r>
  <r>
    <s v="Dune Messiah (Dune #2)"/>
    <s v="Frank Herbert"/>
    <s v="Herbert, Frank"/>
    <s v="Brian Herbert"/>
    <n v="0"/>
    <n v="3.89"/>
    <n v="3.89"/>
    <s v="Ace"/>
    <s v="Mass Market Paperback"/>
    <x v="1"/>
    <n v="336"/>
    <n v="0"/>
    <n v="2019"/>
    <s v="1960's"/>
    <n v="1969"/>
    <m/>
    <d v="2024-03-02T00:00:00"/>
    <s v="to-read"/>
    <s v="to-read (#96)"/>
    <s v="to-read"/>
    <n v="0"/>
    <n v="0"/>
    <x v="1"/>
  </r>
  <r>
    <s v="Hollywood: The Oral History"/>
    <s v="Jeanine Basinger"/>
    <s v="Basinger, Jeanine"/>
    <s v="Sam Wasson"/>
    <n v="0"/>
    <n v="4.03"/>
    <n v="4.03"/>
    <s v="Harper Paperbacks"/>
    <s v="Paperback"/>
    <x v="3"/>
    <n v="768"/>
    <n v="0"/>
    <n v="2023"/>
    <s v="2020's"/>
    <n v="2022"/>
    <m/>
    <d v="2024-02-28T00:00:00"/>
    <s v="to-read"/>
    <s v="to-read (#95)"/>
    <s v="to-read"/>
    <n v="0"/>
    <n v="0"/>
    <x v="1"/>
  </r>
  <r>
    <s v="Cinema Speculation"/>
    <s v="Quentin Tarantino"/>
    <s v="Tarantino, Quentin"/>
    <m/>
    <n v="0"/>
    <n v="4.05"/>
    <n v="4.05"/>
    <s v="HarperCollins"/>
    <s v="Hardcover"/>
    <x v="1"/>
    <n v="391"/>
    <n v="0"/>
    <n v="2022"/>
    <s v="2020's"/>
    <n v="2022"/>
    <m/>
    <d v="2024-02-24T00:00:00"/>
    <s v="to-read"/>
    <s v="to-read (#94)"/>
    <s v="to-read"/>
    <n v="0"/>
    <n v="0"/>
    <x v="1"/>
  </r>
  <r>
    <s v="The Making of a Miracle: The Untold Story of the Captain of the 1980 Gold Medal-Winning U.S. Olympic Hockey Team"/>
    <s v="Mike Eruzione"/>
    <s v="Eruzione, Mike"/>
    <s v="Neal E. Boudette"/>
    <n v="3"/>
    <n v="4.38"/>
    <n v="3.69"/>
    <s v="HarperCollins and Blackstone Publishing"/>
    <s v="MP3 CD"/>
    <x v="1"/>
    <n v="288"/>
    <n v="288"/>
    <n v="2020"/>
    <s v="2020's"/>
    <n v="2020"/>
    <d v="2024-02-03T00:00:00"/>
    <d v="2024-01-09T00:00:00"/>
    <m/>
    <m/>
    <s v="read"/>
    <n v="1"/>
    <n v="0"/>
    <x v="1"/>
  </r>
  <r>
    <s v="The Big Goodbye: Chinatown and the Last Years of Hollywood"/>
    <s v="Sam Wasson"/>
    <s v="Wasson, Sam"/>
    <m/>
    <n v="5"/>
    <n v="4.0999999999999996"/>
    <n v="4.55"/>
    <s v="Flatiron Books"/>
    <s v="Hardcover"/>
    <x v="1"/>
    <n v="416"/>
    <n v="416"/>
    <n v="2020"/>
    <s v="2020's"/>
    <n v="2020"/>
    <d v="2024-01-09T00:00:00"/>
    <d v="2021-02-19T00:00:00"/>
    <m/>
    <m/>
    <s v="read"/>
    <n v="1"/>
    <n v="0"/>
    <x v="1"/>
  </r>
  <r>
    <s v="Invincible: Inside Arsenal's Unbeaten 2003-2004 Season"/>
    <s v="Amy  Lawrence"/>
    <s v="Lawrence, Amy"/>
    <s v="ArsÃ¨ne Wenger"/>
    <n v="4"/>
    <n v="4.25"/>
    <n v="4.125"/>
    <s v="Viking"/>
    <s v="Kindle Edition"/>
    <x v="0"/>
    <n v="233"/>
    <n v="233"/>
    <n v="2014"/>
    <s v="2010's"/>
    <n v="2014"/>
    <d v="2023-12-13T00:00:00"/>
    <d v="2021-06-10T00:00:00"/>
    <m/>
    <m/>
    <s v="read"/>
    <n v="1"/>
    <n v="0"/>
    <x v="1"/>
  </r>
  <r>
    <s v="Low Life: Lures and Snares of Old New York"/>
    <s v="Lucy Sante"/>
    <s v="Sante, Lucy"/>
    <m/>
    <n v="0"/>
    <n v="4.1100000000000003"/>
    <n v="4.1100000000000003"/>
    <s v="Farrar, Straus and Giroux"/>
    <s v="Hardcover"/>
    <x v="1"/>
    <n v="414"/>
    <n v="0"/>
    <n v="1991"/>
    <s v="1990's"/>
    <n v="1991"/>
    <m/>
    <d v="2023-11-21T00:00:00"/>
    <s v="to-read"/>
    <s v="to-read (#93)"/>
    <s v="to-read"/>
    <n v="0"/>
    <n v="0"/>
    <x v="1"/>
  </r>
  <r>
    <s v="One of Them"/>
    <s v="Musa Okwonga"/>
    <s v="Okwonga, Musa"/>
    <m/>
    <n v="5"/>
    <n v="3.99"/>
    <n v="4.4950000000000001"/>
    <s v="Unbound"/>
    <s v="Kindle Edition"/>
    <x v="0"/>
    <n v="164"/>
    <n v="164"/>
    <n v="2021"/>
    <s v="2020's"/>
    <n v="2021"/>
    <d v="2023-09-16T00:00:00"/>
    <d v="2022-12-15T00:00:00"/>
    <m/>
    <m/>
    <s v="read"/>
    <n v="1"/>
    <n v="0"/>
    <x v="1"/>
  </r>
  <r>
    <s v="Chums: How A Tiny Caste of Oxford Tories Took Over The UK"/>
    <s v="Simon Kuper"/>
    <s v="Kuper, Simon"/>
    <m/>
    <n v="0"/>
    <n v="3.96"/>
    <n v="3.96"/>
    <s v="IPS - Profile Books"/>
    <s v="Hardcover"/>
    <x v="0"/>
    <n v="240"/>
    <n v="0"/>
    <n v="2022"/>
    <s v="2020's"/>
    <n v="2022"/>
    <m/>
    <d v="2023-08-23T00:00:00"/>
    <s v="to-read"/>
    <s v="to-read (#92)"/>
    <s v="to-read"/>
    <n v="0"/>
    <n v="0"/>
    <x v="1"/>
  </r>
  <r>
    <s v="The Jordan Rules: The Inside Story of One Turbulent Season with Michael Jordan and the Chicago Bulls"/>
    <s v="Sam  Smith"/>
    <s v="Smith, Sam"/>
    <s v="Doug Grud"/>
    <n v="4"/>
    <n v="4.25"/>
    <n v="4.125"/>
    <s v="Pocket Books"/>
    <s v="Mass Market Paperback"/>
    <x v="1"/>
    <n v="384"/>
    <n v="384"/>
    <n v="1993"/>
    <s v="1990's"/>
    <n v="1992"/>
    <d v="2023-08-22T00:00:00"/>
    <d v="2020-07-08T00:00:00"/>
    <m/>
    <m/>
    <s v="read"/>
    <n v="1"/>
    <n v="0"/>
    <x v="1"/>
  </r>
  <r>
    <s v="Napoleon: A Life"/>
    <s v="Andrew Roberts"/>
    <s v="Roberts, Andrew"/>
    <m/>
    <n v="4"/>
    <n v="4.24"/>
    <n v="4.12"/>
    <s v="Viking Pr"/>
    <s v="Paperback"/>
    <x v="3"/>
    <n v="976"/>
    <n v="1952"/>
    <n v="2014"/>
    <s v="2010's"/>
    <n v="2014"/>
    <d v="2023-04-26T00:00:00"/>
    <d v="2023-04-26T00:00:00"/>
    <m/>
    <m/>
    <s v="read"/>
    <n v="2"/>
    <n v="0"/>
    <x v="1"/>
  </r>
  <r>
    <s v="Unguarded"/>
    <s v="Scottie Pippen"/>
    <s v="Pippen, Scottie"/>
    <s v="Michael Arkush"/>
    <n v="1"/>
    <n v="3.54"/>
    <n v="2.27"/>
    <s v="Atria Books"/>
    <s v="Hardcover"/>
    <x v="1"/>
    <n v="320"/>
    <n v="320"/>
    <n v="2021"/>
    <s v="2020's"/>
    <n v="2021"/>
    <d v="2023-04-11T00:00:00"/>
    <d v="2021-06-30T00:00:00"/>
    <m/>
    <m/>
    <s v="read"/>
    <n v="1"/>
    <n v="0"/>
    <x v="1"/>
  </r>
  <r>
    <s v="Bubbleball: Inside the NBA's Fight to Save a Season"/>
    <s v="Ben Golliver"/>
    <s v="Golliver, Ben"/>
    <m/>
    <n v="4"/>
    <n v="3.78"/>
    <n v="3.8899999999999997"/>
    <s v="Harry N. Abrams"/>
    <s v="Hardcover"/>
    <x v="1"/>
    <n v="304"/>
    <n v="304"/>
    <n v="2021"/>
    <s v="2020's"/>
    <n v="2021"/>
    <d v="2023-03-28T00:00:00"/>
    <d v="2021-02-19T00:00:00"/>
    <m/>
    <m/>
    <s v="read"/>
    <n v="1"/>
    <n v="0"/>
    <x v="1"/>
  </r>
  <r>
    <s v="Giannis: The Improbable Rise of an NBA MVP"/>
    <s v="Mirin Fader"/>
    <s v="Fader, Mirin"/>
    <m/>
    <n v="5"/>
    <n v="4.41"/>
    <n v="4.7050000000000001"/>
    <s v="Grand Central Publishing"/>
    <s v="Hardcover"/>
    <x v="1"/>
    <n v="400"/>
    <n v="400"/>
    <n v="2021"/>
    <s v="2020's"/>
    <n v="2021"/>
    <d v="2023-01-07T00:00:00"/>
    <d v="2021-07-21T00:00:00"/>
    <m/>
    <m/>
    <s v="read"/>
    <n v="1"/>
    <n v="0"/>
    <x v="1"/>
  </r>
  <r>
    <s v="But What If We're Wrong? Thinking About the Present As If It Were the Past"/>
    <s v="Chuck Klosterman"/>
    <s v="Klosterman, Chuck"/>
    <m/>
    <n v="0"/>
    <n v="3.66"/>
    <n v="3.66"/>
    <s v="Penguin Press"/>
    <s v="Hardcover"/>
    <x v="1"/>
    <n v="262"/>
    <n v="0"/>
    <n v="2016"/>
    <s v="2010's"/>
    <n v="2016"/>
    <m/>
    <d v="2022-11-26T00:00:00"/>
    <s v="to-read"/>
    <s v="to-read (#91)"/>
    <s v="to-read"/>
    <n v="0"/>
    <n v="0"/>
    <x v="1"/>
  </r>
  <r>
    <s v="The Nineties"/>
    <s v="Chuck Klosterman"/>
    <s v="Klosterman, Chuck"/>
    <m/>
    <n v="0"/>
    <n v="3.87"/>
    <n v="3.87"/>
    <s v="Penguin Press"/>
    <s v="Hardcover"/>
    <x v="1"/>
    <n v="370"/>
    <n v="0"/>
    <n v="2022"/>
    <s v="2020's"/>
    <n v="2022"/>
    <m/>
    <d v="2022-11-26T00:00:00"/>
    <s v="to-read"/>
    <s v="to-read (#90)"/>
    <s v="to-read"/>
    <n v="0"/>
    <n v="0"/>
    <x v="1"/>
  </r>
  <r>
    <s v="Leave the Gun, Take the Cannoli: The Epic Story of the Making of The Godfather"/>
    <s v="Mark Seal"/>
    <s v="Seal, Mark"/>
    <m/>
    <n v="0"/>
    <n v="4.3600000000000003"/>
    <n v="4.3600000000000003"/>
    <s v="Gallery Books"/>
    <s v="Hardcover"/>
    <x v="1"/>
    <n v="432"/>
    <n v="0"/>
    <n v="2021"/>
    <s v="2020's"/>
    <n v="2021"/>
    <m/>
    <d v="2022-05-22T00:00:00"/>
    <s v="to-read"/>
    <s v="to-read (#89)"/>
    <s v="to-read"/>
    <n v="0"/>
    <n v="0"/>
    <x v="1"/>
  </r>
  <r>
    <s v="The Perfect Mile: Three Athletes, One Goal, and Less Than Four Minutes to Achieve It"/>
    <s v="Neal Bascomb"/>
    <s v="Bascomb, Neal"/>
    <m/>
    <n v="5"/>
    <n v="4.21"/>
    <n v="4.6050000000000004"/>
    <s v="Mariner Books"/>
    <s v="Paperback"/>
    <x v="1"/>
    <n v="322"/>
    <n v="322"/>
    <n v="2005"/>
    <s v="2000's"/>
    <n v="2004"/>
    <d v="2022-05-21T00:00:00"/>
    <d v="2020-11-15T00:00:00"/>
    <m/>
    <m/>
    <s v="read"/>
    <n v="1"/>
    <n v="0"/>
    <x v="1"/>
  </r>
  <r>
    <s v="Casino Royale (James Bond, #1)"/>
    <s v="Ian Fleming"/>
    <s v="Fleming, Ian"/>
    <s v="Jeffery Deaver"/>
    <n v="3"/>
    <n v="3.74"/>
    <n v="3.37"/>
    <s v="Penguin"/>
    <s v="Mass Market Paperback"/>
    <x v="0"/>
    <n v="192"/>
    <n v="192"/>
    <n v="2002"/>
    <s v="1950's"/>
    <n v="1953"/>
    <d v="2022-03-11T00:00:00"/>
    <d v="2022-03-11T00:00:00"/>
    <m/>
    <m/>
    <s v="read"/>
    <n v="1"/>
    <n v="0"/>
    <x v="1"/>
  </r>
  <r>
    <s v="White Noise"/>
    <s v="Don DeLillo"/>
    <s v="DeLillo, Don"/>
    <m/>
    <n v="0"/>
    <n v="3.86"/>
    <n v="3.86"/>
    <s v="Penguin Classics"/>
    <s v="Paperback"/>
    <x v="1"/>
    <n v="320"/>
    <n v="0"/>
    <n v="2016"/>
    <s v="1980's"/>
    <n v="1985"/>
    <m/>
    <d v="2022-01-26T00:00:00"/>
    <s v="to-read"/>
    <s v="to-read (#88)"/>
    <s v="to-read"/>
    <n v="0"/>
    <n v="0"/>
    <x v="1"/>
  </r>
  <r>
    <s v="Dr. J: The Autobiography"/>
    <s v="Julius Erving"/>
    <s v="Erving, Julius"/>
    <m/>
    <n v="0"/>
    <n v="4.04"/>
    <n v="4.04"/>
    <s v="Harper"/>
    <s v="Hardcover"/>
    <x v="1"/>
    <n v="431"/>
    <n v="0"/>
    <n v="2013"/>
    <s v="2010's"/>
    <n v="2013"/>
    <m/>
    <d v="2022-01-25T00:00:00"/>
    <s v="to-read"/>
    <s v="to-read (#87)"/>
    <s v="to-read"/>
    <n v="0"/>
    <n v="0"/>
    <x v="1"/>
  </r>
  <r>
    <s v="Alex Ferguson: My Autobiography"/>
    <s v="Alex Ferguson"/>
    <s v="Ferguson, Alex"/>
    <m/>
    <n v="0"/>
    <n v="3.94"/>
    <n v="3.94"/>
    <s v="Hodder &amp; Stoughton"/>
    <s v="Hardcover"/>
    <x v="1"/>
    <n v="416"/>
    <n v="0"/>
    <n v="2013"/>
    <s v="2010's"/>
    <n v="2013"/>
    <m/>
    <d v="2022-01-18T00:00:00"/>
    <s v="to-read"/>
    <s v="to-read (#86)"/>
    <s v="to-read"/>
    <n v="0"/>
    <n v="0"/>
    <x v="1"/>
  </r>
  <r>
    <s v="Those Guys Have All the Fun: Inside the World of ESPN"/>
    <s v="James Andrew Miller"/>
    <s v="Miller, James Andrew"/>
    <s v="Tom Shales"/>
    <n v="0"/>
    <n v="3.76"/>
    <n v="3.76"/>
    <s v="Little, Brown and Company"/>
    <s v="Hardcover"/>
    <x v="3"/>
    <n v="763"/>
    <n v="0"/>
    <n v="2011"/>
    <s v="2010's"/>
    <n v="2011"/>
    <m/>
    <d v="2022-01-18T00:00:00"/>
    <s v="to-read"/>
    <s v="to-read (#85)"/>
    <s v="to-read"/>
    <n v="0"/>
    <n v="0"/>
    <x v="1"/>
  </r>
  <r>
    <s v="The Club: How the English Premier League Became the Wildest, Richest, Most Disruptive Force in Sports"/>
    <s v="Joshua  Robinson"/>
    <s v="Robinson, Joshua"/>
    <s v="Jonathan Clegg"/>
    <n v="5"/>
    <n v="4.33"/>
    <n v="4.665"/>
    <s v="Houghton Mifflin Harcourt"/>
    <s v="Hardcover"/>
    <x v="1"/>
    <n v="368"/>
    <n v="368"/>
    <n v="2018"/>
    <s v="2010's"/>
    <n v="2018"/>
    <d v="2022-01-18T00:00:00"/>
    <d v="2021-06-10T00:00:00"/>
    <m/>
    <m/>
    <s v="read"/>
    <n v="1"/>
    <n v="0"/>
    <x v="1"/>
  </r>
  <r>
    <s v="Will"/>
    <s v="Will  Smith"/>
    <s v="Smith, Will"/>
    <s v="Mark Manson"/>
    <n v="0"/>
    <n v="4.25"/>
    <n v="4.25"/>
    <s v="Penguin Press"/>
    <s v="Hardcover"/>
    <x v="1"/>
    <n v="418"/>
    <n v="0"/>
    <n v="2021"/>
    <s v="2020's"/>
    <n v="2021"/>
    <m/>
    <d v="2021-12-30T00:00:00"/>
    <s v="to-read"/>
    <s v="to-read (#84)"/>
    <s v="to-read"/>
    <n v="0"/>
    <n v="0"/>
    <x v="1"/>
  </r>
  <r>
    <s v="A Short History of England"/>
    <s v="Simon Jenkins"/>
    <s v="Jenkins, Simon"/>
    <m/>
    <n v="4"/>
    <n v="3.77"/>
    <n v="3.8849999999999998"/>
    <s v="Profile Books"/>
    <s v="Paperback"/>
    <x v="1"/>
    <n v="319"/>
    <n v="319"/>
    <n v="2012"/>
    <s v="2010's"/>
    <n v="2011"/>
    <d v="2021-12-29T00:00:00"/>
    <d v="2021-11-17T00:00:00"/>
    <m/>
    <m/>
    <s v="read"/>
    <n v="1"/>
    <n v="0"/>
    <x v="1"/>
  </r>
  <r>
    <s v="A Short History of London"/>
    <s v="Simon Jenkins"/>
    <s v="Jenkins, Simon"/>
    <m/>
    <n v="3"/>
    <n v="3.61"/>
    <n v="3.3049999999999997"/>
    <s v="Viking"/>
    <s v="Hardcover"/>
    <x v="1"/>
    <n v="304"/>
    <n v="304"/>
    <n v="2019"/>
    <s v="2010's"/>
    <n v="2019"/>
    <d v="2021-11-17T00:00:00"/>
    <d v="2021-11-17T00:00:00"/>
    <m/>
    <m/>
    <s v="read"/>
    <n v="1"/>
    <n v="0"/>
    <x v="1"/>
  </r>
  <r>
    <s v="The Anti-Christ"/>
    <s v="Friedrich Nietzsche"/>
    <s v="Nietzsche, Friedrich"/>
    <m/>
    <n v="0"/>
    <n v="3.89"/>
    <n v="3.89"/>
    <s v="Adamant Media Corporation"/>
    <s v="Paperback"/>
    <x v="0"/>
    <n v="126"/>
    <n v="126"/>
    <n v="2002"/>
    <s v="Pre 1900's"/>
    <n v="1895"/>
    <d v="2021-10-23T00:00:00"/>
    <d v="2020-10-20T00:00:00"/>
    <m/>
    <m/>
    <s v="read"/>
    <n v="1"/>
    <n v="0"/>
    <x v="1"/>
  </r>
  <r>
    <s v="The Communist Manifesto"/>
    <s v="Karl Marx"/>
    <s v="Marx, Karl"/>
    <s v="Friedrich Engels, Leon Trotsky, Samuel Moore, Erkin Ã–zalp, Amanda Lee, Antonio Carlos Braga, Aldrin Alexander Evies, Oqtay EloÄŸlu"/>
    <n v="0"/>
    <n v="3.67"/>
    <n v="3.67"/>
    <s v="Penguin Books"/>
    <s v="Paperback"/>
    <x v="1"/>
    <n v="288"/>
    <n v="288"/>
    <n v="2002"/>
    <s v="Pre 1900's"/>
    <n v="1848"/>
    <d v="2021-10-04T00:00:00"/>
    <d v="2020-10-20T00:00:00"/>
    <m/>
    <m/>
    <s v="read"/>
    <n v="1"/>
    <n v="0"/>
    <x v="1"/>
  </r>
  <r>
    <s v="The Sign of Four (Sherlock Holmes, #2)"/>
    <s v="Arthur Conan Doyle"/>
    <s v="Doyle, Arthur Conan"/>
    <s v="Peter Ackroyd"/>
    <n v="3"/>
    <n v="3.89"/>
    <n v="3.4450000000000003"/>
    <s v="Penguin Books"/>
    <s v="Paperback"/>
    <x v="0"/>
    <n v="129"/>
    <n v="129"/>
    <n v="2001"/>
    <s v="Pre 1900's"/>
    <n v="1890"/>
    <d v="2021-10-03T00:00:00"/>
    <d v="2021-08-09T00:00:00"/>
    <m/>
    <m/>
    <s v="read"/>
    <n v="1"/>
    <n v="0"/>
    <x v="1"/>
  </r>
  <r>
    <s v="It's Better to Be Feared: The New England Patriots Dynasty and the Pursuit of Greatness"/>
    <s v="Seth Wickersham"/>
    <s v="Wickersham, Seth"/>
    <m/>
    <n v="0"/>
    <n v="4.34"/>
    <n v="4.34"/>
    <s v="Liveright"/>
    <s v="ebook"/>
    <x v="2"/>
    <n v="544"/>
    <n v="0"/>
    <n v="2021"/>
    <s v="2020's"/>
    <n v="2021"/>
    <m/>
    <d v="2021-10-02T00:00:00"/>
    <s v="to-read"/>
    <s v="to-read (#83)"/>
    <s v="to-read"/>
    <n v="0"/>
    <n v="0"/>
    <x v="1"/>
  </r>
  <r>
    <s v="Basketball: A Love Story"/>
    <s v="Jackie MacMullan"/>
    <s v="MacMullan, Jackie"/>
    <s v="Rafe Bartholomew, Dan Klores"/>
    <n v="0"/>
    <n v="4.1900000000000004"/>
    <n v="4.1900000000000004"/>
    <s v="Crown Archetype"/>
    <s v="Hardcover"/>
    <x v="1"/>
    <n v="448"/>
    <n v="0"/>
    <n v="2018"/>
    <s v="2010's"/>
    <n v="2018"/>
    <m/>
    <d v="2020-07-08T00:00:00"/>
    <s v="to-read"/>
    <s v="to-read (#1)"/>
    <s v="to-read"/>
    <n v="0"/>
    <n v="0"/>
    <x v="1"/>
  </r>
  <r>
    <s v="Making Sense of the Troubles: The Story of the Conflict in Northern Ireland"/>
    <s v="David McKittrick"/>
    <s v="McKittrick, David"/>
    <s v="David McVea"/>
    <n v="0"/>
    <n v="4.1100000000000003"/>
    <n v="4.1100000000000003"/>
    <s v="New Amsterdam Books"/>
    <s v="Hardcover"/>
    <x v="1"/>
    <n v="323"/>
    <n v="0"/>
    <n v="2002"/>
    <s v="2000's"/>
    <n v="2000"/>
    <m/>
    <d v="2021-09-29T00:00:00"/>
    <s v="to-read"/>
    <s v="to-read (#82)"/>
    <s v="to-read"/>
    <n v="0"/>
    <n v="0"/>
    <x v="1"/>
  </r>
  <r>
    <s v="Northern Ireland: The Troubles: From The Provos to The Det, 1968â€“1998 (History of Terror)"/>
    <s v="Kenneth Lesley-Dixon"/>
    <s v="Lesley-Dixon, Kenneth"/>
    <m/>
    <n v="0"/>
    <n v="3.85"/>
    <n v="3.85"/>
    <s v="Pen &amp; Sword Military"/>
    <s v="Kindle Edition"/>
    <x v="0"/>
    <n v="124"/>
    <n v="0"/>
    <n v="2018"/>
    <s v="Pre 1900's"/>
    <m/>
    <m/>
    <d v="2021-09-29T00:00:00"/>
    <s v="to-read"/>
    <s v="to-read (#81)"/>
    <s v="to-read"/>
    <n v="0"/>
    <n v="0"/>
    <x v="1"/>
  </r>
  <r>
    <s v="London: The Biography"/>
    <s v="Peter Ackroyd"/>
    <s v="Ackroyd, Peter"/>
    <m/>
    <n v="0"/>
    <n v="3.96"/>
    <n v="3.96"/>
    <s v="Anchor"/>
    <s v="Paperback"/>
    <x v="3"/>
    <n v="801"/>
    <n v="0"/>
    <n v="2003"/>
    <s v="2000's"/>
    <n v="2000"/>
    <m/>
    <d v="2021-09-25T00:00:00"/>
    <s v="to-read"/>
    <s v="to-read (#80)"/>
    <s v="to-read"/>
    <n v="0"/>
    <n v="0"/>
    <x v="1"/>
  </r>
  <r>
    <s v="King Lear"/>
    <s v="William Shakespeare"/>
    <s v="Shakespeare, William"/>
    <s v="William James Rolfe"/>
    <n v="4"/>
    <n v="3.91"/>
    <n v="3.9550000000000001"/>
    <s v="Simon &amp; Schuster"/>
    <s v="Mass Market Paperback"/>
    <x v="1"/>
    <n v="339"/>
    <n v="339"/>
    <n v="2004"/>
    <s v="Pre 1900's"/>
    <n v="1605"/>
    <d v="2021-09-24T00:00:00"/>
    <d v="2020-10-15T00:00:00"/>
    <m/>
    <m/>
    <s v="read"/>
    <n v="1"/>
    <n v="0"/>
    <x v="1"/>
  </r>
  <r>
    <s v="Foul! The Connie Hawkins Story"/>
    <s v="David  Wolf"/>
    <s v="Wolf, David"/>
    <m/>
    <n v="0"/>
    <n v="4.37"/>
    <n v="4.37"/>
    <s v="Holt, Rinehart and Winston"/>
    <s v="Hardcover"/>
    <x v="1"/>
    <n v="400"/>
    <n v="0"/>
    <n v="1972"/>
    <s v="1970's"/>
    <n v="1972"/>
    <m/>
    <d v="2021-09-22T00:00:00"/>
    <s v="to-read"/>
    <s v="to-read (#79)"/>
    <s v="to-read"/>
    <n v="0"/>
    <n v="0"/>
    <x v="1"/>
  </r>
  <r>
    <s v="Dream Team: How Michael, Magic, Larry, Charles, and the Greatest Team of All Time Conquered the World and Changed the Game of Basketball Forever"/>
    <s v="Jack McCallum"/>
    <s v="McCallum, Jack"/>
    <m/>
    <n v="5"/>
    <n v="4.2300000000000004"/>
    <n v="4.6150000000000002"/>
    <s v="Ballantine Books"/>
    <s v="Hardcover"/>
    <x v="1"/>
    <n v="352"/>
    <n v="352"/>
    <n v="2012"/>
    <s v="2010's"/>
    <n v="2012"/>
    <d v="2021-09-19T00:00:00"/>
    <d v="2020-12-03T00:00:00"/>
    <m/>
    <m/>
    <s v="read"/>
    <n v="1"/>
    <n v="0"/>
    <x v="1"/>
  </r>
  <r>
    <s v="A Study in Scarlet (Sherlock Holmes, #1)"/>
    <s v="Arthur Conan Doyle"/>
    <s v="Doyle, Arthur Conan"/>
    <m/>
    <n v="4"/>
    <n v="4.1399999999999997"/>
    <n v="4.07"/>
    <s v="Digireads.com"/>
    <s v="Paperback"/>
    <x v="0"/>
    <n v="123"/>
    <n v="123"/>
    <n v="2005"/>
    <s v="Pre 1900's"/>
    <n v="1887"/>
    <d v="2021-08-23T00:00:00"/>
    <d v="2021-08-09T00:00:00"/>
    <m/>
    <m/>
    <s v="read"/>
    <n v="1"/>
    <n v="0"/>
    <x v="1"/>
  </r>
  <r>
    <s v="The Case-Book of Sherlock Holmes (Sherlock Holmes, #9)"/>
    <s v="Arthur Conan Doyle"/>
    <s v="Doyle, Arthur Conan"/>
    <m/>
    <n v="0"/>
    <n v="4.12"/>
    <n v="4.12"/>
    <s v="Collector's Library"/>
    <s v="Hardcover"/>
    <x v="1"/>
    <n v="303"/>
    <n v="0"/>
    <n v="2004"/>
    <s v="1920's"/>
    <n v="1927"/>
    <m/>
    <d v="2021-08-09T00:00:00"/>
    <s v="to-read"/>
    <s v="to-read (#78)"/>
    <s v="to-read"/>
    <n v="0"/>
    <n v="0"/>
    <x v="1"/>
  </r>
  <r>
    <s v="The Valley of Fear (Sherlock Holmes, #7)"/>
    <s v="Arthur Conan Doyle"/>
    <s v="Doyle, Arthur Conan"/>
    <s v="David Timson"/>
    <n v="0"/>
    <n v="3.96"/>
    <n v="3.96"/>
    <s v="Naxos Audio Books"/>
    <s v="Audio CD"/>
    <x v="0"/>
    <n v="172"/>
    <n v="0"/>
    <n v="2007"/>
    <s v="1910's"/>
    <n v="1914"/>
    <m/>
    <d v="2021-08-09T00:00:00"/>
    <s v="to-read"/>
    <s v="to-read (#76)"/>
    <s v="to-read"/>
    <n v="0"/>
    <n v="0"/>
    <x v="1"/>
  </r>
  <r>
    <s v="The Return of Sherlock Holmes (Sherlock Holmes, #6)"/>
    <s v="Arthur Conan Doyle"/>
    <s v="Doyle, Arthur Conan"/>
    <s v="Owen Dudley Edwards, Angus Wilson, Richard Lancelyn Green"/>
    <n v="0"/>
    <n v="4.28"/>
    <n v="4.28"/>
    <s v="Oxford University Press"/>
    <s v="Hardcover"/>
    <x v="1"/>
    <n v="455"/>
    <n v="0"/>
    <n v="1993"/>
    <s v="1900's"/>
    <n v="1905"/>
    <m/>
    <d v="2021-08-09T00:00:00"/>
    <s v="to-read"/>
    <s v="to-read (#75)"/>
    <s v="to-read"/>
    <n v="0"/>
    <n v="0"/>
    <x v="1"/>
  </r>
  <r>
    <s v="The Hound of the Baskervilles (Sherlock Holmes, #5)"/>
    <s v="Arthur Conan Doyle"/>
    <s v="Doyle, Arthur Conan"/>
    <s v="Anne Perry, Mark Hallaq"/>
    <n v="0"/>
    <n v="4.13"/>
    <n v="4.13"/>
    <s v="Signet"/>
    <s v="Mass Market Paperback"/>
    <x v="1"/>
    <n v="256"/>
    <n v="0"/>
    <n v="2001"/>
    <s v="1900's"/>
    <n v="1901"/>
    <m/>
    <d v="2021-08-09T00:00:00"/>
    <s v="to-read"/>
    <s v="to-read (#74)"/>
    <s v="to-read"/>
    <n v="0"/>
    <n v="0"/>
    <x v="1"/>
  </r>
  <r>
    <s v="The Memoirs of Sherlock Holmes (Sherlock Holmes, #4)"/>
    <s v="Arthur Conan Doyle"/>
    <s v="Doyle, Arthur Conan"/>
    <s v="Owen Dudley Edwards, Christopher Roden"/>
    <n v="0"/>
    <n v="4.3"/>
    <n v="4.3"/>
    <s v="Oxford University Press"/>
    <s v="Hardcover"/>
    <x v="1"/>
    <n v="378"/>
    <n v="0"/>
    <n v="1993"/>
    <s v="Pre 1900's"/>
    <n v="1893"/>
    <m/>
    <d v="2021-08-09T00:00:00"/>
    <s v="to-read"/>
    <s v="to-read (#73)"/>
    <s v="to-read"/>
    <n v="0"/>
    <n v="0"/>
    <x v="1"/>
  </r>
  <r>
    <s v="The Adventures of Sherlock Holmes (Sherlock Holmes, #3)"/>
    <s v="Arthur Conan Doyle"/>
    <s v="Doyle, Arthur Conan"/>
    <m/>
    <n v="0"/>
    <n v="4.3"/>
    <n v="4.3"/>
    <s v="Oxford University Press"/>
    <s v="Paperback"/>
    <x v="1"/>
    <n v="389"/>
    <n v="0"/>
    <n v="1998"/>
    <s v="Pre 1900's"/>
    <n v="1892"/>
    <m/>
    <d v="2021-08-09T00:00:00"/>
    <s v="to-read"/>
    <s v="to-read (#72)"/>
    <s v="to-read"/>
    <n v="0"/>
    <n v="0"/>
    <x v="1"/>
  </r>
  <r>
    <s v="A Christmas Carol"/>
    <s v="Charles Dickens"/>
    <s v="Dickens, Charles"/>
    <s v="Joe L. Wheeler"/>
    <n v="4"/>
    <n v="4.09"/>
    <n v="4.0449999999999999"/>
    <s v="Bethany House Publishers "/>
    <s v="Paperback"/>
    <x v="0"/>
    <n v="184"/>
    <n v="368"/>
    <n v="1999"/>
    <s v="Pre 1900's"/>
    <n v="1843"/>
    <d v="2021-08-09T00:00:00"/>
    <d v="2021-08-09T00:00:00"/>
    <m/>
    <m/>
    <s v="read"/>
    <n v="2"/>
    <n v="0"/>
    <x v="1"/>
  </r>
  <r>
    <s v="KG: A to Z: An Uncensored Encyclopedia of Life, Basketball, and Everything in Between"/>
    <s v="Kevin Garnett"/>
    <s v="Garnett, Kevin"/>
    <m/>
    <n v="4"/>
    <n v="4.09"/>
    <n v="4.0449999999999999"/>
    <s v="Simon &amp; Schuster"/>
    <s v="Kindle Edition"/>
    <x v="1"/>
    <n v="318"/>
    <n v="318"/>
    <n v="2021"/>
    <s v="2020's"/>
    <n v="2021"/>
    <d v="2021-08-09T00:00:00"/>
    <d v="2021-02-22T00:00:00"/>
    <m/>
    <m/>
    <s v="read"/>
    <n v="1"/>
    <n v="0"/>
    <x v="1"/>
  </r>
  <r>
    <s v="England Expects: A History of the England Football Team"/>
    <s v="James Corbett"/>
    <s v="Corbett, James"/>
    <m/>
    <n v="0"/>
    <n v="4.18"/>
    <n v="4.18"/>
    <s v="DeCoubertin Books"/>
    <s v="Paperback"/>
    <x v="2"/>
    <n v="624"/>
    <n v="0"/>
    <n v="2010"/>
    <s v="2010's"/>
    <n v="2010"/>
    <m/>
    <d v="2021-07-06T00:00:00"/>
    <s v="to-read"/>
    <s v="to-read (#71)"/>
    <s v="to-read"/>
    <n v="0"/>
    <n v="0"/>
    <x v="1"/>
  </r>
  <r>
    <s v="Fifty Years of Hurt"/>
    <s v="Henry Winter"/>
    <s v="Winter, Henry"/>
    <m/>
    <n v="0"/>
    <n v="3.89"/>
    <n v="3.89"/>
    <s v="Bantam Press"/>
    <s v="Paperback"/>
    <x v="1"/>
    <n v="384"/>
    <n v="0"/>
    <n v="2016"/>
    <s v="2010's"/>
    <n v="2016"/>
    <m/>
    <d v="2021-07-06T00:00:00"/>
    <s v="to-read"/>
    <s v="to-read (#70)"/>
    <s v="to-read"/>
    <n v="0"/>
    <n v="0"/>
    <x v="1"/>
  </r>
  <r>
    <s v="Dracula"/>
    <s v="Bram Stoker"/>
    <s v="Stoker, Bram"/>
    <s v="RubÃ©n Toledo, Nina Auerbach, David J. Skal"/>
    <n v="4"/>
    <n v="4.0199999999999996"/>
    <n v="4.01"/>
    <s v="Norton"/>
    <s v="Paperback"/>
    <x v="1"/>
    <n v="488"/>
    <n v="488"/>
    <n v="1986"/>
    <s v="Pre 1900's"/>
    <n v="1897"/>
    <d v="2021-06-30T00:00:00"/>
    <d v="2020-09-14T00:00:00"/>
    <m/>
    <m/>
    <s v="read"/>
    <n v="1"/>
    <n v="0"/>
    <x v="1"/>
  </r>
  <r>
    <s v="Make My Day: Movie Culture in the Age of Reagan"/>
    <s v="J. Hoberman"/>
    <s v="Hoberman, J."/>
    <m/>
    <n v="0"/>
    <n v="4.12"/>
    <n v="4.12"/>
    <s v="The New Press"/>
    <s v="Hardcover"/>
    <x v="1"/>
    <n v="400"/>
    <n v="0"/>
    <n v="2019"/>
    <s v="2010's"/>
    <n v="2019"/>
    <m/>
    <d v="2021-06-08T00:00:00"/>
    <s v="to-read"/>
    <s v="to-read (#69)"/>
    <s v="to-read"/>
    <n v="0"/>
    <n v="0"/>
    <x v="1"/>
  </r>
  <r>
    <s v="Skywalking: The Life And Films of George Lucas"/>
    <s v="Dale M. Pollock"/>
    <s v="Pollock, Dale M."/>
    <m/>
    <n v="0"/>
    <n v="3.86"/>
    <n v="3.86"/>
    <s v="Da Capo"/>
    <s v="Paperback"/>
    <x v="1"/>
    <n v="368"/>
    <n v="0"/>
    <n v="1999"/>
    <s v="1980's"/>
    <n v="1984"/>
    <m/>
    <d v="2021-06-07T00:00:00"/>
    <s v="to-read"/>
    <s v="to-read (#68)"/>
    <s v="to-read"/>
    <n v="0"/>
    <n v="0"/>
    <x v="1"/>
  </r>
  <r>
    <s v="Once Upon a Time in Hollywood"/>
    <s v="Quentin Tarantino"/>
    <s v="Tarantino, Quentin"/>
    <m/>
    <n v="0"/>
    <n v="3.87"/>
    <n v="3.87"/>
    <s v="Harper Perennial "/>
    <s v="Paperback"/>
    <x v="1"/>
    <n v="400"/>
    <n v="0"/>
    <n v="2021"/>
    <s v="2020's"/>
    <n v="2021"/>
    <m/>
    <d v="2021-06-05T00:00:00"/>
    <s v="to-read"/>
    <s v="to-read (#67)"/>
    <s v="to-read"/>
    <n v="0"/>
    <n v="0"/>
    <x v="1"/>
  </r>
  <r>
    <s v="The Last Season: A Team In Search of Its Soul"/>
    <s v="Phil Jackson"/>
    <s v="Jackson, Phil"/>
    <m/>
    <n v="0"/>
    <n v="4.1100000000000003"/>
    <n v="4.1100000000000003"/>
    <s v="The Penguin Press"/>
    <s v="Hardcover"/>
    <x v="1"/>
    <n v="272"/>
    <n v="0"/>
    <n v="2004"/>
    <s v="2000's"/>
    <n v="2005"/>
    <m/>
    <d v="2021-05-31T00:00:00"/>
    <s v="to-read"/>
    <s v="to-read (#66)"/>
    <s v="to-read"/>
    <n v="0"/>
    <n v="0"/>
    <x v="1"/>
  </r>
  <r>
    <s v="The Franchise: Building a Winner With the World Champion Detroit Pistons, Basketballs Bad Boys"/>
    <s v="Cameron Stauth"/>
    <s v="Stauth, Cameron"/>
    <m/>
    <n v="0"/>
    <n v="4.22"/>
    <n v="4.22"/>
    <s v="William Morrow &amp; Co"/>
    <s v="Hardcover"/>
    <x v="1"/>
    <n v="365"/>
    <n v="0"/>
    <n v="1990"/>
    <s v="1990's"/>
    <n v="1990"/>
    <m/>
    <d v="2021-05-31T00:00:00"/>
    <s v="to-read"/>
    <s v="to-read (#65)"/>
    <s v="to-read"/>
    <n v="0"/>
    <n v="0"/>
    <x v="1"/>
  </r>
  <r>
    <s v="Every Day I Fight"/>
    <s v="Stuart  Scott"/>
    <s v="Scott, Stuart"/>
    <s v="Larry Platt"/>
    <n v="0"/>
    <n v="4.4000000000000004"/>
    <n v="4.4000000000000004"/>
    <s v="Blue Rider Pr"/>
    <s v="Hardcover"/>
    <x v="1"/>
    <n v="298"/>
    <n v="0"/>
    <n v="2015"/>
    <s v="2010's"/>
    <n v="2015"/>
    <m/>
    <d v="2021-05-14T00:00:00"/>
    <s v="to-read"/>
    <s v="to-read (#64)"/>
    <s v="to-read"/>
    <n v="0"/>
    <n v="0"/>
    <x v="1"/>
  </r>
  <r>
    <s v="The Goldblum Variations: Adventures of Jeff Goldblum Across the Known (and Unknown) Universe"/>
    <s v="Helen McClory"/>
    <s v="McClory, Helen"/>
    <m/>
    <n v="5"/>
    <n v="3.63"/>
    <n v="4.3149999999999995"/>
    <s v="Penguin Books"/>
    <s v="Paperback"/>
    <x v="4"/>
    <n v="96"/>
    <n v="96"/>
    <n v="2019"/>
    <s v="2010's"/>
    <n v="2019"/>
    <d v="2021-05-03T00:00:00"/>
    <d v="2021-05-03T00:00:00"/>
    <m/>
    <m/>
    <s v="read"/>
    <n v="1"/>
    <n v="0"/>
    <x v="1"/>
  </r>
  <r>
    <s v="KD: Kevin Durant's Relentless Pursuit to Be the Greatest"/>
    <s v="Marcus Thompson"/>
    <s v="Thompson, Marcus"/>
    <m/>
    <n v="0"/>
    <n v="3.84"/>
    <n v="3.84"/>
    <s v="Atria Books"/>
    <s v="Hardcover"/>
    <x v="1"/>
    <n v="272"/>
    <n v="0"/>
    <n v="2019"/>
    <s v="Pre 1900's"/>
    <m/>
    <m/>
    <d v="2021-05-03T00:00:00"/>
    <s v="to-read"/>
    <s v="to-read (#63)"/>
    <s v="to-read"/>
    <n v="0"/>
    <n v="0"/>
    <x v="1"/>
  </r>
  <r>
    <s v="Alternate Oscars"/>
    <s v="Danny Peary"/>
    <s v="Peary, Danny"/>
    <m/>
    <n v="0"/>
    <n v="4.1900000000000004"/>
    <n v="4.1900000000000004"/>
    <s v="Delta"/>
    <s v="Paperback"/>
    <x v="1"/>
    <n v="325"/>
    <n v="0"/>
    <n v="1993"/>
    <s v="1990's"/>
    <n v="1993"/>
    <m/>
    <d v="2021-04-27T00:00:00"/>
    <s v="to-read"/>
    <s v="to-read (#62)"/>
    <s v="to-read"/>
    <n v="0"/>
    <n v="0"/>
    <x v="1"/>
  </r>
  <r>
    <s v="When the Game Was Ours"/>
    <s v="Larry Bird"/>
    <s v="Bird, Larry"/>
    <s v="Earvin &quot;Magic&quot; Johnson, Jackie MacMullan"/>
    <n v="0"/>
    <n v="4.2300000000000004"/>
    <n v="4.2300000000000004"/>
    <s v="Mariner Books"/>
    <s v="Kindle Edition"/>
    <x v="1"/>
    <n v="369"/>
    <n v="0"/>
    <n v="2009"/>
    <s v="2000's"/>
    <n v="2009"/>
    <m/>
    <d v="2021-04-25T00:00:00"/>
    <s v="to-read"/>
    <s v="to-read (#61)"/>
    <s v="to-read"/>
    <n v="0"/>
    <n v="0"/>
    <x v="1"/>
  </r>
  <r>
    <s v="Shoe Dog: A Memoir by the Creator of Nike"/>
    <s v="Phil Knight"/>
    <s v="Knight, Phil"/>
    <m/>
    <n v="0"/>
    <n v="4.47"/>
    <n v="4.47"/>
    <s v="Scribner"/>
    <s v="Hardcover"/>
    <x v="1"/>
    <n v="400"/>
    <n v="0"/>
    <n v="2016"/>
    <s v="2010's"/>
    <n v="2016"/>
    <m/>
    <d v="2021-04-25T00:00:00"/>
    <s v="to-read"/>
    <s v="to-read (#60)"/>
    <s v="to-read"/>
    <n v="0"/>
    <n v="0"/>
    <x v="1"/>
  </r>
  <r>
    <s v="Dune (Dune, #1)"/>
    <s v="Frank Herbert"/>
    <s v="Herbert, Frank"/>
    <m/>
    <n v="3"/>
    <n v="4.28"/>
    <n v="3.64"/>
    <s v="Ace"/>
    <s v="Hardcover"/>
    <x v="2"/>
    <n v="658"/>
    <n v="658"/>
    <n v="2019"/>
    <s v="1960's"/>
    <n v="1965"/>
    <d v="2021-04-25T00:00:00"/>
    <d v="2020-09-23T00:00:00"/>
    <m/>
    <m/>
    <s v="read"/>
    <n v="1"/>
    <n v="0"/>
    <x v="1"/>
  </r>
  <r>
    <s v="Golden: The Miraculous Rise of Steph Curry"/>
    <s v="Marcus Thompson"/>
    <s v="Thompson, Marcus"/>
    <m/>
    <n v="0"/>
    <n v="3.96"/>
    <n v="3.96"/>
    <s v="Atria Books"/>
    <s v="Hardcover"/>
    <x v="1"/>
    <n v="272"/>
    <n v="0"/>
    <n v="2017"/>
    <s v="2010's"/>
    <n v="2017"/>
    <m/>
    <d v="2021-04-16T00:00:00"/>
    <s v="to-read"/>
    <s v="to-read (#59)"/>
    <s v="to-read"/>
    <n v="0"/>
    <n v="0"/>
    <x v="1"/>
  </r>
  <r>
    <s v="The Big Picture: The Fight for the Future of Movies"/>
    <s v="Ben Fritz"/>
    <s v="Fritz, Ben"/>
    <m/>
    <n v="0"/>
    <n v="4.0199999999999996"/>
    <n v="4.0199999999999996"/>
    <s v="Harper Business"/>
    <s v="Kindle Edition"/>
    <x v="1"/>
    <n v="377"/>
    <n v="0"/>
    <n v="2018"/>
    <s v="2010's"/>
    <n v="2018"/>
    <m/>
    <d v="2021-04-16T00:00:00"/>
    <s v="to-read"/>
    <s v="to-read (#58)"/>
    <s v="to-read"/>
    <n v="0"/>
    <n v="0"/>
    <x v="1"/>
  </r>
  <r>
    <s v="Three-Ring Circus: Kobe, Shaq, Phil, and the Crazy Years of the Lakers Dynasty"/>
    <s v="Jeff Pearlman"/>
    <s v="Pearlman, Jeff"/>
    <m/>
    <n v="0"/>
    <n v="4.28"/>
    <n v="4.28"/>
    <s v="Mariner Books"/>
    <s v="Hardcover"/>
    <x v="1"/>
    <n v="426"/>
    <n v="0"/>
    <n v="2020"/>
    <s v="2020's"/>
    <n v="2020"/>
    <m/>
    <d v="2021-04-16T00:00:00"/>
    <s v="to-read"/>
    <s v="to-read (#57)"/>
    <s v="to-read"/>
    <n v="0"/>
    <n v="0"/>
    <x v="1"/>
  </r>
  <r>
    <s v="Boys Among Men: How the Prep-to-Pro Generation Redefined the NBA and Sparked a Basketball Revolution"/>
    <s v="Jonathan Abrams"/>
    <s v="Abrams, Jonathan"/>
    <m/>
    <n v="0"/>
    <n v="4.1500000000000004"/>
    <n v="4.1500000000000004"/>
    <s v="Crown Archetype"/>
    <s v="Hardcover"/>
    <x v="1"/>
    <n v="313"/>
    <n v="0"/>
    <n v="2016"/>
    <s v="2010's"/>
    <n v="2016"/>
    <m/>
    <d v="2021-04-05T00:00:00"/>
    <s v="to-read"/>
    <s v="to-read (#56)"/>
    <s v="to-read"/>
    <n v="0"/>
    <n v="0"/>
    <x v="1"/>
  </r>
  <r>
    <s v="Forty-Eight Minutes: A Night in the Life of the NBA"/>
    <s v="Bob Ryan"/>
    <s v="Ryan, Bob"/>
    <s v="Terry Pluto"/>
    <n v="0"/>
    <n v="4.08"/>
    <n v="4.08"/>
    <s v="Collier Books"/>
    <s v="Paperback"/>
    <x v="1"/>
    <n v="372"/>
    <n v="0"/>
    <n v="1989"/>
    <s v="1980's"/>
    <n v="1987"/>
    <m/>
    <d v="2021-04-05T00:00:00"/>
    <s v="to-read"/>
    <s v="to-read (#55)"/>
    <s v="to-read"/>
    <n v="0"/>
    <n v="0"/>
    <x v="1"/>
  </r>
  <r>
    <s v="Loose Balls: The Short, Wild Life of the American Basketball Association"/>
    <s v="Terry Pluto"/>
    <s v="Pluto, Terry"/>
    <m/>
    <n v="0"/>
    <n v="4.21"/>
    <n v="4.21"/>
    <s v="Simon &amp; Schuster"/>
    <s v="Paperback"/>
    <x v="1"/>
    <n v="450"/>
    <n v="0"/>
    <n v="1991"/>
    <s v="1990's"/>
    <n v="1990"/>
    <m/>
    <d v="2021-04-05T00:00:00"/>
    <s v="to-read"/>
    <s v="to-read (#54)"/>
    <s v="to-read"/>
    <n v="0"/>
    <n v="0"/>
    <x v="1"/>
  </r>
  <r>
    <s v="Hang Time: My Life in Basketball"/>
    <s v="Elgin Baylor"/>
    <s v="Baylor, Elgin"/>
    <s v="Alan Eisenstock"/>
    <n v="0"/>
    <n v="4.16"/>
    <n v="4.16"/>
    <s v="Mariner Books"/>
    <s v="Hardcover"/>
    <x v="1"/>
    <n v="326"/>
    <n v="0"/>
    <n v="2018"/>
    <s v="2010's"/>
    <n v="2018"/>
    <m/>
    <d v="2021-03-31T00:00:00"/>
    <s v="to-read"/>
    <s v="to-read (#53)"/>
    <s v="to-read"/>
    <n v="0"/>
    <n v="0"/>
    <x v="1"/>
  </r>
  <r>
    <s v="A Promised Land"/>
    <s v="Barack Obama"/>
    <s v="Obama, Barack"/>
    <m/>
    <n v="5"/>
    <n v="4.33"/>
    <n v="4.665"/>
    <s v="Crown"/>
    <s v="Kindle Edition"/>
    <x v="3"/>
    <n v="768"/>
    <n v="768"/>
    <n v="2020"/>
    <s v="2020's"/>
    <n v="2020"/>
    <d v="2021-03-14T00:00:00"/>
    <d v="2020-11-15T00:00:00"/>
    <m/>
    <m/>
    <s v="read"/>
    <n v="1"/>
    <n v="0"/>
    <x v="1"/>
  </r>
  <r>
    <s v="The Book of Basketball: The NBA According to The Sports Guy"/>
    <s v="Bill Simmons"/>
    <s v="Simmons, Bill"/>
    <s v="Malcolm Gladwell"/>
    <n v="5"/>
    <n v="4.2"/>
    <n v="4.5999999999999996"/>
    <s v="ESPN"/>
    <s v="Hardcover"/>
    <x v="2"/>
    <n v="736"/>
    <n v="736"/>
    <n v="2009"/>
    <s v="2000's"/>
    <n v="2009"/>
    <d v="2020-05-01T00:00:00"/>
    <d v="2020-07-02T00:00:00"/>
    <m/>
    <m/>
    <s v="read"/>
    <n v="1"/>
    <n v="0"/>
    <x v="1"/>
  </r>
  <r>
    <s v="The Fellowship of the Ring (The Lord of the Rings, #1)"/>
    <s v="J.R.R. Tolkien"/>
    <s v="Tolkien, J.R.R."/>
    <s v="Francis Ledoux, Maria Skibniewska"/>
    <n v="5"/>
    <n v="4.4000000000000004"/>
    <n v="4.7"/>
    <s v="Houghton Mifflin Harcourt"/>
    <s v="Paperback"/>
    <x v="1"/>
    <n v="398"/>
    <n v="398"/>
    <n v="2003"/>
    <s v="1950's"/>
    <n v="1954"/>
    <d v="2020-06-01T00:00:00"/>
    <d v="2020-07-02T00:00:00"/>
    <m/>
    <m/>
    <s v="read"/>
    <n v="1"/>
    <n v="0"/>
    <x v="1"/>
  </r>
  <r>
    <s v="The Great Movies"/>
    <s v="Roger Ebert"/>
    <s v="Ebert, Roger"/>
    <m/>
    <n v="0"/>
    <n v="4.26"/>
    <n v="4.26"/>
    <s v="Crown"/>
    <s v="Paperback"/>
    <x v="2"/>
    <n v="544"/>
    <n v="0"/>
    <n v="2003"/>
    <s v="2000's"/>
    <n v="2002"/>
    <m/>
    <d v="2021-02-19T00:00:00"/>
    <s v="to-read"/>
    <s v="to-read (#52)"/>
    <s v="to-read"/>
    <n v="0"/>
    <n v="0"/>
    <x v="1"/>
  </r>
  <r>
    <s v="The Story of Hollywood: An Illustrated History"/>
    <s v="Gregory Paul Williams"/>
    <s v="Williams, Gregory Paul"/>
    <m/>
    <n v="0"/>
    <n v="4.3"/>
    <n v="4.3"/>
    <s v="Bl Pr Llc"/>
    <s v="Hardcover"/>
    <x v="1"/>
    <n v="403"/>
    <n v="0"/>
    <n v="2006"/>
    <s v="2000's"/>
    <n v="2006"/>
    <m/>
    <d v="2021-02-19T00:00:00"/>
    <s v="to-read"/>
    <s v="to-read (#51)"/>
    <s v="to-read"/>
    <n v="0"/>
    <n v="0"/>
    <x v="1"/>
  </r>
  <r>
    <s v="Easy Riders, Raging Bulls: How the Sex-Drugs-and-Rock 'n' Roll Generation Saved Hollywood"/>
    <s v="Peter Biskind"/>
    <s v="Biskind, Peter"/>
    <m/>
    <n v="0"/>
    <n v="4.1399999999999997"/>
    <n v="4.1399999999999997"/>
    <s v="Simon &amp; Schuster"/>
    <s v="Paperback"/>
    <x v="2"/>
    <n v="512"/>
    <n v="0"/>
    <n v="1999"/>
    <s v="1990's"/>
    <n v="1998"/>
    <m/>
    <d v="2021-02-19T00:00:00"/>
    <s v="to-read"/>
    <s v="to-read (#50)"/>
    <s v="to-read"/>
    <n v="0"/>
    <n v="0"/>
    <x v="1"/>
  </r>
  <r>
    <s v="Rebels on the Backlot: Six Maverick Directors and How They Conquered the Hollywood Studio System (P.S.)"/>
    <s v="Sharon Waxman"/>
    <s v="Waxman, Sharon"/>
    <m/>
    <n v="0"/>
    <n v="3.78"/>
    <n v="3.78"/>
    <s v="William Morrow Paperbacks"/>
    <s v="Paperback"/>
    <x v="1"/>
    <n v="386"/>
    <n v="0"/>
    <n v="2006"/>
    <s v="2000's"/>
    <n v="2005"/>
    <m/>
    <d v="2021-02-19T00:00:00"/>
    <s v="to-read"/>
    <s v="to-read (#49)"/>
    <s v="to-read"/>
    <n v="0"/>
    <n v="0"/>
    <x v="1"/>
  </r>
  <r>
    <s v="The American Cinema: Directors and Directions, 1929-1968"/>
    <s v="Andrew Sarris"/>
    <s v="Sarris, Andrew"/>
    <m/>
    <n v="0"/>
    <n v="4.04"/>
    <n v="4.04"/>
    <s v="Da Capo"/>
    <s v="Paperback"/>
    <x v="1"/>
    <n v="392"/>
    <n v="0"/>
    <n v="1996"/>
    <s v="1960's"/>
    <n v="1968"/>
    <m/>
    <d v="2021-02-19T00:00:00"/>
    <s v="to-read"/>
    <s v="to-read (#48)"/>
    <s v="to-read"/>
    <n v="0"/>
    <n v="0"/>
    <x v="1"/>
  </r>
  <r>
    <s v="America's Quarterback: Bart Starr and the Rise of the National Football League"/>
    <s v="Keith Dunnavant"/>
    <s v="Dunnavant, Keith"/>
    <m/>
    <n v="0"/>
    <n v="4.2699999999999996"/>
    <n v="4.2699999999999996"/>
    <s v="Thomas Dunne Books"/>
    <s v="Hardcover"/>
    <x v="1"/>
    <n v="368"/>
    <n v="0"/>
    <n v="2011"/>
    <s v="2010's"/>
    <n v="2011"/>
    <m/>
    <d v="2021-02-19T00:00:00"/>
    <s v="to-read"/>
    <s v="to-read (#47)"/>
    <s v="to-read"/>
    <n v="0"/>
    <n v="0"/>
    <x v="1"/>
  </r>
  <r>
    <s v="When Pride Still Mattered : A Life Of Vince Lombardi"/>
    <s v="David Maraniss"/>
    <s v="Maraniss, David"/>
    <m/>
    <n v="0"/>
    <n v="4.22"/>
    <n v="4.22"/>
    <s v="Simon &amp; Schuster"/>
    <s v="Paperback"/>
    <x v="2"/>
    <n v="544"/>
    <n v="0"/>
    <n v="2000"/>
    <s v="1990's"/>
    <n v="1999"/>
    <m/>
    <d v="2021-02-19T00:00:00"/>
    <s v="to-read"/>
    <s v="to-read (#46)"/>
    <s v="to-read"/>
    <n v="0"/>
    <n v="0"/>
    <x v="1"/>
  </r>
  <r>
    <s v="Showtime: Magic, Kareem, Riley, and the Los Angeles Lakers Dynasty of the 1980s"/>
    <s v="Jeff Pearlman"/>
    <s v="Pearlman, Jeff"/>
    <m/>
    <n v="0"/>
    <n v="4.3499999999999996"/>
    <n v="4.3499999999999996"/>
    <s v="Avery"/>
    <s v="Hardcover"/>
    <x v="1"/>
    <n v="496"/>
    <n v="0"/>
    <n v="2014"/>
    <s v="2010's"/>
    <n v="2014"/>
    <m/>
    <d v="2021-02-19T00:00:00"/>
    <s v="to-read"/>
    <s v="to-read (#45)"/>
    <s v="to-read"/>
    <n v="0"/>
    <n v="0"/>
    <x v="1"/>
  </r>
  <r>
    <s v="Tall Tales: The Glory Years of the NBA"/>
    <s v="Terry Pluto"/>
    <s v="Pluto, Terry"/>
    <m/>
    <n v="0"/>
    <n v="4.28"/>
    <n v="4.28"/>
    <s v="University of Nebraska Press"/>
    <s v="Paperback"/>
    <x v="1"/>
    <n v="413"/>
    <n v="0"/>
    <n v="2000"/>
    <s v="1990's"/>
    <n v="1992"/>
    <m/>
    <d v="2021-02-19T00:00:00"/>
    <s v="to-read"/>
    <s v="to-read (#44)"/>
    <s v="to-read"/>
    <n v="0"/>
    <n v="0"/>
    <x v="1"/>
  </r>
  <r>
    <s v="Fab Five: Basketball, Trash Talk, The American Dream"/>
    <s v="Mitch Albom"/>
    <s v="Albom, Mitch"/>
    <m/>
    <n v="0"/>
    <n v="4.29"/>
    <n v="4.29"/>
    <s v="Grand Central Publishing"/>
    <s v="Mass Market Paperback"/>
    <x v="1"/>
    <n v="417"/>
    <n v="0"/>
    <n v="1994"/>
    <s v="1990's"/>
    <n v="1993"/>
    <m/>
    <d v="2021-02-19T00:00:00"/>
    <s v="to-read"/>
    <s v="to-read (#43)"/>
    <s v="to-read"/>
    <n v="0"/>
    <n v="0"/>
    <x v="1"/>
  </r>
  <r>
    <s v="Michael Jordan: The Life"/>
    <s v="Roland Lazenby"/>
    <s v="Lazenby, Roland"/>
    <m/>
    <n v="0"/>
    <n v="4.3099999999999996"/>
    <n v="4.3099999999999996"/>
    <s v="Little, Brown and Company"/>
    <s v="Hardcover"/>
    <x v="2"/>
    <n v="720"/>
    <n v="0"/>
    <n v="2014"/>
    <s v="2010's"/>
    <n v="2014"/>
    <m/>
    <d v="2021-02-19T00:00:00"/>
    <s v="to-read"/>
    <s v="to-read (#42)"/>
    <s v="to-read"/>
    <n v="0"/>
    <n v="0"/>
    <x v="1"/>
  </r>
  <r>
    <s v="The Rivalry: Bill Russell, Wilt Chamberlain, and the Golden Age of Basketball"/>
    <s v="John                   Taylor"/>
    <s v="Taylor, John"/>
    <m/>
    <n v="0"/>
    <n v="4.21"/>
    <n v="4.21"/>
    <s v="Random House Publishing Group"/>
    <s v="Paperback"/>
    <x v="1"/>
    <n v="432"/>
    <n v="0"/>
    <n v="2006"/>
    <s v="2000's"/>
    <n v="2005"/>
    <m/>
    <d v="2021-02-19T00:00:00"/>
    <s v="to-read"/>
    <s v="to-read (#41)"/>
    <s v="to-read"/>
    <n v="0"/>
    <n v="0"/>
    <x v="1"/>
  </r>
  <r>
    <s v="Second Wind"/>
    <s v="Bill    Russell"/>
    <s v="Russell, Bill"/>
    <s v="Taylor Branch"/>
    <n v="0"/>
    <n v="4.22"/>
    <n v="4.22"/>
    <s v="Ballantine Books"/>
    <s v="Paperback"/>
    <x v="1"/>
    <n v="303"/>
    <n v="0"/>
    <n v="1980"/>
    <s v="1970's"/>
    <n v="1979"/>
    <m/>
    <d v="2021-02-19T00:00:00"/>
    <s v="to-read"/>
    <s v="to-read (#40)"/>
    <s v="to-read"/>
    <n v="0"/>
    <n v="0"/>
    <x v="1"/>
  </r>
  <r>
    <s v="Seven Seconds or Less: My Season on the Bench with the Runnin' and Gunnin' Phoenix Suns"/>
    <s v="Jack McCallum"/>
    <s v="McCallum, Jack"/>
    <m/>
    <n v="0"/>
    <n v="4.04"/>
    <n v="4.04"/>
    <s v="Touchstone"/>
    <s v="Kindle Edition"/>
    <x v="1"/>
    <n v="320"/>
    <n v="0"/>
    <n v="2006"/>
    <s v="2000's"/>
    <n v="2006"/>
    <m/>
    <d v="2021-02-19T00:00:00"/>
    <s v="to-read"/>
    <s v="to-read (#39)"/>
    <s v="to-read"/>
    <n v="0"/>
    <n v="0"/>
    <x v="1"/>
  </r>
  <r>
    <s v="When the Game Was Ours"/>
    <s v="Larry Bird"/>
    <s v="Bird, Larry"/>
    <s v="Earvin &quot;Magic&quot; Johnson, Jackie MacMullan"/>
    <n v="0"/>
    <n v="4.2300000000000004"/>
    <n v="4.2300000000000004"/>
    <s v="Houghton Mifflin Harcourt"/>
    <s v="Paperback"/>
    <x v="1"/>
    <n v="340"/>
    <n v="0"/>
    <n v="2009"/>
    <s v="2000's"/>
    <n v="2009"/>
    <m/>
    <d v="2021-02-19T00:00:00"/>
    <s v="to-read"/>
    <s v="to-read (#38)"/>
    <s v="to-read"/>
    <n v="0"/>
    <n v="0"/>
    <x v="1"/>
  </r>
  <r>
    <s v="Jaws (Jaws, #1)"/>
    <s v="Peter Benchley"/>
    <s v="Benchley, Peter"/>
    <m/>
    <n v="3"/>
    <n v="3.95"/>
    <n v="3.4750000000000001"/>
    <s v="Random House"/>
    <s v="Hardcover"/>
    <x v="1"/>
    <n v="368"/>
    <n v="368"/>
    <n v="2005"/>
    <s v="1970's"/>
    <n v="1974"/>
    <d v="2021-02-14T00:00:00"/>
    <d v="2021-02-14T00:00:00"/>
    <m/>
    <m/>
    <s v="read"/>
    <n v="1"/>
    <n v="0"/>
    <x v="1"/>
  </r>
  <r>
    <s v="The Talented Mr. Ripley (Ripley, #1)"/>
    <s v="Patricia Highsmith"/>
    <s v="Highsmith, Patricia"/>
    <m/>
    <n v="3"/>
    <n v="3.95"/>
    <n v="3.4750000000000001"/>
    <s v="W. W. Norton  Company"/>
    <s v="Paperback"/>
    <x v="1"/>
    <n v="271"/>
    <n v="271"/>
    <n v="2008"/>
    <s v="1950's"/>
    <n v="1955"/>
    <d v="2020-09-07T00:00:00"/>
    <d v="2020-09-07T00:00:00"/>
    <m/>
    <m/>
    <s v="read"/>
    <n v="1"/>
    <n v="0"/>
    <x v="1"/>
  </r>
  <r>
    <s v="The Last Days of John Lennon"/>
    <s v="James  Patterson"/>
    <s v="Patterson, James"/>
    <s v="Casey Sherman, Dave Wedge"/>
    <n v="3"/>
    <n v="3.88"/>
    <n v="3.44"/>
    <s v="Little, Brown and Company"/>
    <s v="Hardcover"/>
    <x v="1"/>
    <n v="448"/>
    <n v="448"/>
    <n v="2020"/>
    <s v="2020's"/>
    <n v="2020"/>
    <d v="2021-02-01T00:00:00"/>
    <d v="2021-01-21T00:00:00"/>
    <m/>
    <m/>
    <s v="read"/>
    <n v="1"/>
    <n v="0"/>
    <x v="1"/>
  </r>
  <r>
    <s v="Thinking Basketball"/>
    <s v="Ben Taylor"/>
    <s v="Taylor, Ben"/>
    <m/>
    <n v="0"/>
    <n v="4.18"/>
    <n v="4.18"/>
    <s v="CreateSpace Independent Publishing Platform"/>
    <s v="Paperback"/>
    <x v="0"/>
    <n v="180"/>
    <n v="0"/>
    <n v="2016"/>
    <s v="2010's"/>
    <n v="2016"/>
    <m/>
    <d v="2021-01-27T00:00:00"/>
    <s v="to-read"/>
    <s v="to-read (#37)"/>
    <s v="to-read"/>
    <n v="0"/>
    <n v="0"/>
    <x v="1"/>
  </r>
  <r>
    <s v="The Cap: How Larry Fleisher and David Stern Built the Modern NBA"/>
    <s v="Joshua  Mendelsohn"/>
    <s v="Mendelsohn, Joshua"/>
    <m/>
    <n v="3"/>
    <n v="4.1900000000000004"/>
    <n v="3.5950000000000002"/>
    <s v="University of Nebraska Press"/>
    <s v="Hardcover"/>
    <x v="1"/>
    <n v="376"/>
    <n v="376"/>
    <n v="2020"/>
    <s v="Pre 1900's"/>
    <m/>
    <d v="2021-01-21T00:00:00"/>
    <d v="2020-11-20T00:00:00"/>
    <m/>
    <m/>
    <s v="read"/>
    <n v="1"/>
    <n v="0"/>
    <x v="1"/>
  </r>
  <r>
    <s v="We Should All Be Feminists"/>
    <s v="Chimamanda Ngozi Adichie"/>
    <s v="Adichie, Chimamanda Ngozi"/>
    <m/>
    <n v="5"/>
    <n v="4.4000000000000004"/>
    <n v="4.7"/>
    <s v="Vintage"/>
    <s v="Kindle Edition"/>
    <x v="4"/>
    <n v="65"/>
    <n v="65"/>
    <n v="2014"/>
    <s v="2010's"/>
    <n v="2012"/>
    <d v="2020-12-30T00:00:00"/>
    <d v="2020-12-30T00:00:00"/>
    <m/>
    <m/>
    <s v="read"/>
    <n v="1"/>
    <n v="0"/>
    <x v="1"/>
  </r>
  <r>
    <s v="The Plague"/>
    <s v="Albert Camus"/>
    <s v="Camus, Albert"/>
    <s v="Stuart Gilbert"/>
    <n v="3"/>
    <n v="4.0199999999999996"/>
    <n v="3.51"/>
    <s v="Vintage International"/>
    <s v="Paperback"/>
    <x v="1"/>
    <n v="308"/>
    <n v="308"/>
    <n v="1991"/>
    <s v="1940's"/>
    <n v="1947"/>
    <d v="2020-12-30T00:00:00"/>
    <d v="2020-10-20T00:00:00"/>
    <m/>
    <m/>
    <s v="read"/>
    <n v="1"/>
    <n v="0"/>
    <x v="1"/>
  </r>
  <r>
    <s v="Making of Citizen Kane, Revised edition"/>
    <s v="Robert L. Carringer"/>
    <s v="Carringer, Robert L."/>
    <m/>
    <n v="0"/>
    <n v="4"/>
    <n v="4"/>
    <s v="University of California Press"/>
    <s v="Paperback"/>
    <x v="0"/>
    <n v="200"/>
    <n v="0"/>
    <n v="1996"/>
    <s v="1980's"/>
    <n v="1985"/>
    <m/>
    <d v="2020-12-05T00:00:00"/>
    <s v="to-read"/>
    <s v="to-read (#36)"/>
    <s v="to-read"/>
    <n v="0"/>
    <n v="0"/>
    <x v="1"/>
  </r>
  <r>
    <s v="Zodiac"/>
    <s v="Robert Graysmith"/>
    <s v="Graysmith, Robert"/>
    <m/>
    <n v="0"/>
    <n v="3.91"/>
    <n v="3.91"/>
    <s v="Berkley"/>
    <s v="Mass Market Paperback"/>
    <x v="1"/>
    <n v="356"/>
    <n v="0"/>
    <n v="1987"/>
    <s v="1980's"/>
    <n v="1986"/>
    <m/>
    <d v="2020-12-03T00:00:00"/>
    <s v="to-read"/>
    <s v="to-read (#35)"/>
    <s v="to-read"/>
    <n v="0"/>
    <n v="0"/>
    <x v="1"/>
  </r>
  <r>
    <s v="The Martian"/>
    <s v="Andy Weir"/>
    <s v="Weir, Andy"/>
    <m/>
    <n v="0"/>
    <n v="4.42"/>
    <n v="4.42"/>
    <s v="Ballantine Books"/>
    <s v="Hardcover"/>
    <x v="1"/>
    <n v="384"/>
    <n v="0"/>
    <n v="2014"/>
    <s v="2010's"/>
    <n v="2011"/>
    <m/>
    <d v="2020-12-03T00:00:00"/>
    <s v="to-read"/>
    <s v="to-read (#34)"/>
    <s v="to-read"/>
    <n v="0"/>
    <n v="0"/>
    <x v="1"/>
  </r>
  <r>
    <s v="Holes (Holes, #1)"/>
    <s v="Louis Sachar"/>
    <s v="Sachar, Louis"/>
    <m/>
    <n v="0"/>
    <n v="4.01"/>
    <n v="4.01"/>
    <s v="Scholastic"/>
    <s v="Paperback"/>
    <x v="1"/>
    <n v="272"/>
    <n v="272"/>
    <n v="2000"/>
    <s v="1990's"/>
    <n v="1998"/>
    <m/>
    <d v="2020-12-03T00:00:00"/>
    <m/>
    <m/>
    <s v="read"/>
    <n v="1"/>
    <n v="0"/>
    <x v="1"/>
  </r>
  <r>
    <s v="Ethan Frome"/>
    <s v="Edith Wharton"/>
    <s v="Wharton, Edith"/>
    <s v="Anita Shreve, Elizabeth Ammons"/>
    <n v="0"/>
    <n v="3.45"/>
    <n v="3.45"/>
    <s v="Penguin Classics"/>
    <s v="Paperback"/>
    <x v="4"/>
    <n v="99"/>
    <n v="99"/>
    <n v="2005"/>
    <s v="1910's"/>
    <n v="1911"/>
    <m/>
    <d v="2020-12-03T00:00:00"/>
    <m/>
    <m/>
    <s v="read"/>
    <n v="1"/>
    <n v="0"/>
    <x v="1"/>
  </r>
  <r>
    <s v="When the Garden Was Eden: Clyde, the Captain, Dollar Bill, and the Glory Days of the New York Knicks"/>
    <s v="Harvey Araton"/>
    <s v="Araton, Harvey"/>
    <m/>
    <n v="0"/>
    <n v="4.1900000000000004"/>
    <n v="4.1900000000000004"/>
    <s v="Harper"/>
    <s v="Hardcover"/>
    <x v="1"/>
    <n v="368"/>
    <n v="0"/>
    <n v="2011"/>
    <s v="2010's"/>
    <n v="2011"/>
    <m/>
    <d v="2020-11-20T00:00:00"/>
    <s v="to-read"/>
    <s v="to-read (#33)"/>
    <s v="to-read"/>
    <n v="0"/>
    <n v="0"/>
    <x v="1"/>
  </r>
  <r>
    <s v="Agincourt"/>
    <s v="Bernard Cornwell"/>
    <s v="Cornwell, Bernard"/>
    <m/>
    <n v="0"/>
    <n v="4.16"/>
    <n v="4.16"/>
    <s v="HarperCollins Publishers"/>
    <s v="Hardcover"/>
    <x v="1"/>
    <n v="453"/>
    <n v="0"/>
    <n v="2008"/>
    <s v="2000's"/>
    <n v="2008"/>
    <m/>
    <d v="2020-11-20T00:00:00"/>
    <s v="to-read"/>
    <s v="to-read (#32)"/>
    <s v="to-read"/>
    <n v="0"/>
    <n v="0"/>
    <x v="1"/>
  </r>
  <r>
    <s v="Band of Brothers: E Company, 506th Regiment, 101st Airborne from Normandy to Hitler's Eagle's Nest"/>
    <s v="Stephen E. Ambrose"/>
    <s v="Ambrose, Stephen E."/>
    <m/>
    <n v="5"/>
    <n v="4.43"/>
    <n v="4.7149999999999999"/>
    <s v="Simon &amp; Schuster; Media Tie-In edition"/>
    <s v="Paperback"/>
    <x v="1"/>
    <n v="432"/>
    <n v="432"/>
    <n v="2002"/>
    <s v="1990's"/>
    <n v="1992"/>
    <d v="2020-11-12T00:00:00"/>
    <d v="2020-07-08T00:00:00"/>
    <m/>
    <m/>
    <s v="read"/>
    <n v="1"/>
    <n v="0"/>
    <x v="1"/>
  </r>
  <r>
    <s v="Common Sense, The Rights of Man and Other Essential Writings"/>
    <s v="Thomas Paine"/>
    <s v="Paine, Thomas"/>
    <s v="Jack Fruchtman Jr., Sidney Hook"/>
    <n v="0"/>
    <n v="4.1399999999999997"/>
    <n v="4.1399999999999997"/>
    <s v="Signet"/>
    <s v="Paperback"/>
    <x v="1"/>
    <n v="416"/>
    <n v="0"/>
    <n v="2003"/>
    <s v="Pre 1900's"/>
    <n v="1776"/>
    <m/>
    <d v="2020-11-03T00:00:00"/>
    <s v="to-read"/>
    <s v="to-read (#31)"/>
    <s v="to-read"/>
    <n v="0"/>
    <n v="0"/>
    <x v="1"/>
  </r>
  <r>
    <s v="Paul Newman: A Life"/>
    <s v="Shawn Levy"/>
    <s v="Levy, Shawn"/>
    <m/>
    <n v="0"/>
    <n v="3.84"/>
    <n v="3.84"/>
    <s v="Crown Archetype"/>
    <s v="Hardcover"/>
    <x v="1"/>
    <n v="496"/>
    <n v="0"/>
    <n v="2009"/>
    <s v="2000's"/>
    <n v="2009"/>
    <m/>
    <d v="2020-11-01T00:00:00"/>
    <s v="to-read"/>
    <s v="to-read (#30)"/>
    <s v="to-read"/>
    <n v="0"/>
    <n v="0"/>
    <x v="1"/>
  </r>
  <r>
    <s v="The Rise and Fall of the Third Reich: A History of Nazi Germany"/>
    <s v="William L. Shirer"/>
    <s v="Shirer, William L."/>
    <m/>
    <n v="0"/>
    <n v="4.22"/>
    <n v="4.22"/>
    <s v="Simon &amp; Schuster"/>
    <s v="Mass Market Paperback"/>
    <x v="3"/>
    <n v="1147"/>
    <n v="0"/>
    <n v="1990"/>
    <s v="1960's"/>
    <n v="1960"/>
    <m/>
    <d v="2020-11-01T00:00:00"/>
    <s v="to-read"/>
    <s v="to-read (#29)"/>
    <s v="to-read"/>
    <n v="0"/>
    <n v="0"/>
    <x v="1"/>
  </r>
  <r>
    <s v="The Second World War"/>
    <s v="Antony Beevor"/>
    <s v="Beevor, Antony"/>
    <m/>
    <n v="0"/>
    <n v="4.3899999999999997"/>
    <n v="4.3899999999999997"/>
    <s v="Little, Brown and Company"/>
    <s v="Hardcover"/>
    <x v="3"/>
    <n v="863"/>
    <n v="0"/>
    <n v="2012"/>
    <s v="2010's"/>
    <n v="2012"/>
    <m/>
    <d v="2020-11-01T00:00:00"/>
    <s v="to-read"/>
    <s v="to-read (#28)"/>
    <s v="to-read"/>
    <n v="0"/>
    <n v="0"/>
    <x v="1"/>
  </r>
  <r>
    <s v="Inferno: The World at War, 1939-1945"/>
    <s v="Max Hastings"/>
    <s v="Hastings, Max"/>
    <m/>
    <n v="0"/>
    <n v="4.3499999999999996"/>
    <n v="4.3499999999999996"/>
    <s v="Knopf"/>
    <s v="Hardcover"/>
    <x v="2"/>
    <n v="729"/>
    <n v="0"/>
    <n v="2011"/>
    <s v="2010's"/>
    <n v="2011"/>
    <m/>
    <d v="2020-11-01T00:00:00"/>
    <s v="to-read"/>
    <s v="to-read (#27)"/>
    <s v="to-read"/>
    <n v="0"/>
    <n v="0"/>
    <x v="1"/>
  </r>
  <r>
    <s v="Waterloo: The True Story of Four Days, Three Armies and Three Battles"/>
    <s v="Bernard Cornwell"/>
    <s v="Cornwell, Bernard"/>
    <m/>
    <n v="0"/>
    <n v="4.2300000000000004"/>
    <n v="4.2300000000000004"/>
    <s v="William Collins"/>
    <s v="Hardcover"/>
    <x v="1"/>
    <n v="352"/>
    <n v="0"/>
    <n v="2014"/>
    <s v="2010's"/>
    <n v="2014"/>
    <m/>
    <d v="2020-11-01T00:00:00"/>
    <s v="to-read"/>
    <s v="to-read (#26)"/>
    <s v="to-read"/>
    <n v="0"/>
    <n v="0"/>
    <x v="1"/>
  </r>
  <r>
    <s v="A New World Begins: The History of the French Revolution"/>
    <s v="Jeremy D. Popkin"/>
    <s v="Popkin, Jeremy D."/>
    <m/>
    <n v="0"/>
    <n v="4.1900000000000004"/>
    <n v="4.1900000000000004"/>
    <s v="Basic Books"/>
    <s v="Hardcover"/>
    <x v="2"/>
    <n v="640"/>
    <n v="0"/>
    <n v="2019"/>
    <s v="2010's"/>
    <n v="2019"/>
    <m/>
    <d v="2020-11-01T00:00:00"/>
    <s v="to-read"/>
    <s v="to-read (#25)"/>
    <s v="to-read"/>
    <n v="0"/>
    <n v="0"/>
    <x v="1"/>
  </r>
  <r>
    <s v="The French Revolution and What Went Wrong"/>
    <s v="Stephen  Clarke"/>
    <s v="Clarke, Stephen"/>
    <m/>
    <n v="0"/>
    <n v="4.2"/>
    <n v="4.2"/>
    <s v="Cornerstone Digital"/>
    <s v="Kindle Edition"/>
    <x v="2"/>
    <n v="687"/>
    <n v="0"/>
    <n v="2018"/>
    <s v="2010's"/>
    <n v="2018"/>
    <m/>
    <d v="2020-11-01T00:00:00"/>
    <s v="to-read"/>
    <s v="to-read (#24)"/>
    <s v="to-read"/>
    <n v="0"/>
    <n v="0"/>
    <x v="1"/>
  </r>
  <r>
    <s v="God Is Not Great: How Religion Poisons Everything"/>
    <s v="Christopher Hitchens"/>
    <s v="Hitchens, Christopher"/>
    <m/>
    <n v="3"/>
    <n v="3.96"/>
    <n v="3.48"/>
    <s v="Twelve Books"/>
    <s v="Hardcover"/>
    <x v="1"/>
    <n v="307"/>
    <n v="307"/>
    <n v="2007"/>
    <s v="2000's"/>
    <n v="2007"/>
    <d v="2020-10-29T00:00:00"/>
    <d v="2020-09-30T00:00:00"/>
    <m/>
    <m/>
    <s v="read"/>
    <n v="1"/>
    <n v="0"/>
    <x v="1"/>
  </r>
  <r>
    <s v="Moneyball"/>
    <s v="Michael   Lewis"/>
    <s v="Lewis, Michael"/>
    <m/>
    <n v="0"/>
    <n v="4.2699999999999996"/>
    <n v="4.2699999999999996"/>
    <s v="W. W. Norton &amp; Company"/>
    <s v="Paperback"/>
    <x v="1"/>
    <n v="317"/>
    <n v="0"/>
    <n v="2004"/>
    <s v="2000's"/>
    <n v="2003"/>
    <m/>
    <d v="2020-10-20T00:00:00"/>
    <s v="to-read"/>
    <s v="to-read (#23)"/>
    <s v="to-read"/>
    <n v="0"/>
    <n v="0"/>
    <x v="1"/>
  </r>
  <r>
    <s v="1066: The Year of the Conquest"/>
    <s v="David Howarth"/>
    <s v="Howarth, David"/>
    <m/>
    <n v="0"/>
    <n v="4.0599999999999996"/>
    <n v="4.0599999999999996"/>
    <s v="Penguin Books"/>
    <s v="Paperback"/>
    <x v="0"/>
    <n v="208"/>
    <n v="0"/>
    <n v="1981"/>
    <s v="1970's"/>
    <n v="1977"/>
    <m/>
    <d v="2020-10-20T00:00:00"/>
    <s v="to-read"/>
    <s v="to-read (#22)"/>
    <s v="to-read"/>
    <n v="0"/>
    <n v="0"/>
    <x v="1"/>
  </r>
  <r>
    <s v="The Wars of the Roses: The Fall of the Plantagenets and the Rise of the Tudors"/>
    <s v="Dan Jones"/>
    <s v="Jones, Dan"/>
    <m/>
    <n v="0"/>
    <n v="4.2699999999999996"/>
    <n v="4.2699999999999996"/>
    <s v="Viking"/>
    <s v="Hardcover"/>
    <x v="1"/>
    <n v="392"/>
    <n v="0"/>
    <n v="2014"/>
    <s v="2010's"/>
    <n v="2014"/>
    <m/>
    <d v="2020-10-20T00:00:00"/>
    <s v="to-read"/>
    <s v="to-read (#21)"/>
    <s v="to-read"/>
    <n v="0"/>
    <n v="0"/>
    <x v="1"/>
  </r>
  <r>
    <s v="East of Eden"/>
    <s v="John Steinbeck"/>
    <s v="Steinbeck, John"/>
    <m/>
    <n v="0"/>
    <n v="4.42"/>
    <n v="4.42"/>
    <s v="Penguin Books"/>
    <s v="Paperback"/>
    <x v="2"/>
    <n v="601"/>
    <n v="0"/>
    <n v="2002"/>
    <s v="1950's"/>
    <n v="1952"/>
    <m/>
    <d v="2020-10-20T00:00:00"/>
    <s v="to-read"/>
    <s v="to-read (#20)"/>
    <s v="to-read"/>
    <n v="0"/>
    <n v="0"/>
    <x v="1"/>
  </r>
  <r>
    <s v="The Plantagenets: The Warrior Kings and Queens Who Made England"/>
    <s v="Dan Jones"/>
    <s v="Jones, Dan"/>
    <m/>
    <n v="0"/>
    <n v="4.24"/>
    <n v="4.24"/>
    <s v="Viking"/>
    <s v="Hardcover"/>
    <x v="2"/>
    <n v="534"/>
    <n v="0"/>
    <n v="2013"/>
    <s v="2010's"/>
    <n v="2012"/>
    <m/>
    <d v="2020-10-20T00:00:00"/>
    <s v="to-read"/>
    <s v="to-read (#19)"/>
    <s v="to-read"/>
    <n v="0"/>
    <n v="0"/>
    <x v="1"/>
  </r>
  <r>
    <s v="Critique of Pure Reason"/>
    <s v="Immanuel Kant"/>
    <s v="Kant, Immanuel"/>
    <s v="Paul Guyer, Allen W. Wood"/>
    <n v="0"/>
    <n v="3.96"/>
    <n v="3.96"/>
    <s v="Cambridge University Press"/>
    <s v="Paperback"/>
    <x v="3"/>
    <n v="785"/>
    <n v="0"/>
    <n v="1999"/>
    <s v="Pre 1900's"/>
    <n v="1781"/>
    <m/>
    <d v="2020-10-20T00:00:00"/>
    <s v="to-read"/>
    <s v="to-read (#18)"/>
    <s v="to-read"/>
    <n v="0"/>
    <n v="0"/>
    <x v="1"/>
  </r>
  <r>
    <s v="Beyond Good and Evil"/>
    <s v="Friedrich Nietzsche"/>
    <s v="Nietzsche, Friedrich"/>
    <s v="Michael Tanner, R.J. Hollingdale"/>
    <n v="0"/>
    <n v="4.03"/>
    <n v="4.03"/>
    <s v="Penguin Classics"/>
    <s v="Paperback"/>
    <x v="0"/>
    <n v="240"/>
    <n v="0"/>
    <n v="2003"/>
    <s v="Pre 1900's"/>
    <n v="1886"/>
    <m/>
    <d v="2020-10-20T00:00:00"/>
    <s v="to-read"/>
    <s v="to-read (#17)"/>
    <s v="to-read"/>
    <n v="0"/>
    <n v="0"/>
    <x v="1"/>
  </r>
  <r>
    <s v="The Things They Carried"/>
    <s v="Tim O'Brien"/>
    <s v="O'Brien, Tim"/>
    <m/>
    <n v="0"/>
    <n v="4.1399999999999997"/>
    <n v="4.1399999999999997"/>
    <s v="Broadway"/>
    <s v="Paperback"/>
    <x v="0"/>
    <n v="246"/>
    <n v="246"/>
    <n v="1998"/>
    <s v="1990's"/>
    <n v="1990"/>
    <m/>
    <d v="2020-10-20T00:00:00"/>
    <m/>
    <m/>
    <s v="read"/>
    <n v="1"/>
    <n v="0"/>
    <x v="1"/>
  </r>
  <r>
    <s v="Henry V"/>
    <s v="William Shakespeare"/>
    <s v="Shakespeare, William"/>
    <s v="Michael Neill, Paul Werstine, Barbara A. Mowat"/>
    <n v="0"/>
    <n v="3.85"/>
    <n v="3.85"/>
    <s v="Washington Square Press"/>
    <s v="Paperback"/>
    <x v="1"/>
    <n v="294"/>
    <n v="0"/>
    <n v="2004"/>
    <s v="Pre 1900's"/>
    <n v="1599"/>
    <m/>
    <d v="2020-10-20T00:00:00"/>
    <s v="to-read"/>
    <s v="to-read (#16)"/>
    <s v="to-read"/>
    <n v="0"/>
    <n v="0"/>
    <x v="1"/>
  </r>
  <r>
    <s v="Richard III"/>
    <s v="William Shakespeare"/>
    <s v="Shakespeare, William"/>
    <s v="John Jowett"/>
    <n v="0"/>
    <n v="3.91"/>
    <n v="3.91"/>
    <s v="Oxford University Press"/>
    <s v="Paperback"/>
    <x v="1"/>
    <n v="419"/>
    <n v="0"/>
    <n v="2000"/>
    <s v="Pre 1900's"/>
    <n v="1593"/>
    <m/>
    <d v="2020-10-20T00:00:00"/>
    <s v="to-read"/>
    <s v="to-read (#15)"/>
    <s v="to-read"/>
    <n v="0"/>
    <n v="0"/>
    <x v="1"/>
  </r>
  <r>
    <s v="Tuck Everlasting"/>
    <s v="Natalie Babbitt"/>
    <s v="Babbitt, Natalie"/>
    <m/>
    <n v="0"/>
    <n v="3.9"/>
    <n v="3.9"/>
    <s v="Farrar, Straus and Giroux (BYR)"/>
    <s v="Paperback"/>
    <x v="0"/>
    <n v="148"/>
    <n v="148"/>
    <n v="1985"/>
    <s v="1970's"/>
    <n v="1975"/>
    <m/>
    <d v="2020-10-20T00:00:00"/>
    <m/>
    <m/>
    <s v="read"/>
    <n v="1"/>
    <n v="0"/>
    <x v="1"/>
  </r>
  <r>
    <s v="Notes from Underground"/>
    <s v="Fyodor Dostoevsky"/>
    <s v="Dostoevsky, Fyodor"/>
    <s v="Richard Pevear, Larissa Volokhonsky, Donald Fanger"/>
    <n v="0"/>
    <n v="4.17"/>
    <n v="4.17"/>
    <s v="Vintage Classics"/>
    <s v="Paperback"/>
    <x v="0"/>
    <n v="136"/>
    <n v="0"/>
    <n v="1994"/>
    <s v="Pre 1900's"/>
    <n v="1864"/>
    <m/>
    <d v="2020-10-20T00:00:00"/>
    <s v="to-read"/>
    <s v="to-read (#14)"/>
    <s v="to-read"/>
    <n v="0"/>
    <n v="0"/>
    <x v="1"/>
  </r>
  <r>
    <s v="The Divine Comedy: Inferno - Purgatorio - Paradiso"/>
    <s v="Dante Alighieri"/>
    <s v="Alighieri, Dante"/>
    <s v="Allen Mandelbaum, Eugenio Montale, Peter Armour, Sandro Botticelli"/>
    <n v="0"/>
    <n v="4.08"/>
    <n v="4.08"/>
    <s v="Everyman's Library"/>
    <s v="Hardcover"/>
    <x v="3"/>
    <n v="798"/>
    <n v="0"/>
    <n v="1995"/>
    <s v="Pre 1900's"/>
    <n v="1320"/>
    <m/>
    <d v="2020-10-20T00:00:00"/>
    <s v="to-read"/>
    <s v="to-read (#13)"/>
    <s v="to-read"/>
    <n v="0"/>
    <n v="0"/>
    <x v="1"/>
  </r>
  <r>
    <s v="Paradise Lost"/>
    <s v="John Milton"/>
    <s v="Milton, John"/>
    <m/>
    <n v="0"/>
    <n v="3.85"/>
    <n v="3.85"/>
    <s v="Penguin Classics"/>
    <s v="Paperback"/>
    <x v="2"/>
    <n v="512"/>
    <n v="0"/>
    <n v="2003"/>
    <s v="Pre 1900's"/>
    <n v="1667"/>
    <m/>
    <d v="2020-10-20T00:00:00"/>
    <s v="to-read"/>
    <s v="to-read (#12)"/>
    <s v="to-read"/>
    <n v="0"/>
    <n v="0"/>
    <x v="1"/>
  </r>
  <r>
    <s v="The War of the Worlds"/>
    <s v="H.G. Wells"/>
    <s v="Wells, H.G."/>
    <s v="Arthur C. Clarke"/>
    <n v="0"/>
    <n v="3.83"/>
    <n v="3.83"/>
    <s v="Random House Publishing Group"/>
    <s v="Paperback"/>
    <x v="0"/>
    <n v="192"/>
    <n v="0"/>
    <n v="2002"/>
    <s v="Pre 1900's"/>
    <n v="1898"/>
    <m/>
    <d v="2020-10-20T00:00:00"/>
    <s v="to-read"/>
    <s v="to-read (#11)"/>
    <s v="to-read"/>
    <n v="0"/>
    <n v="0"/>
    <x v="1"/>
  </r>
  <r>
    <s v="Julius Caesar"/>
    <s v="William Shakespeare"/>
    <s v="Shakespeare, William"/>
    <s v="Harold Bloom, Roma Gill, William Allan Neilson"/>
    <n v="0"/>
    <n v="3.71"/>
    <n v="3.71"/>
    <s v="Oxford University Press"/>
    <s v="Paperback"/>
    <x v="0"/>
    <n v="175"/>
    <n v="0"/>
    <n v="2002"/>
    <s v="Pre 1900's"/>
    <n v="1599"/>
    <m/>
    <d v="2020-10-20T00:00:00"/>
    <s v="to-read"/>
    <s v="to-read (#10)"/>
    <s v="to-read"/>
    <n v="0"/>
    <n v="0"/>
    <x v="1"/>
  </r>
  <r>
    <s v="One Flew Over the Cuckooâ€™s Nest"/>
    <s v="Ken Kesey"/>
    <s v="Kesey, Ken"/>
    <m/>
    <n v="0"/>
    <n v="4.2"/>
    <n v="4.2"/>
    <s v="Signet"/>
    <s v="Mass Market Paperback"/>
    <x v="1"/>
    <n v="325"/>
    <n v="0"/>
    <n v="1963"/>
    <s v="1960's"/>
    <n v="1962"/>
    <m/>
    <d v="2020-10-20T00:00:00"/>
    <s v="to-read"/>
    <s v="to-read (#9)"/>
    <s v="to-read"/>
    <n v="0"/>
    <n v="0"/>
    <x v="1"/>
  </r>
  <r>
    <s v="A Tale of Two Cities"/>
    <s v="Charles Dickens"/>
    <s v="Dickens, Charles"/>
    <s v="Richard Maxwell"/>
    <n v="0"/>
    <n v="3.87"/>
    <n v="3.87"/>
    <s v="Penguin Books"/>
    <s v="Paperback"/>
    <x v="1"/>
    <n v="489"/>
    <n v="0"/>
    <n v="2003"/>
    <s v="Pre 1900's"/>
    <n v="1859"/>
    <m/>
    <d v="2020-10-20T00:00:00"/>
    <s v="to-read"/>
    <s v="to-read (#8)"/>
    <s v="to-read"/>
    <n v="0"/>
    <n v="0"/>
    <x v="1"/>
  </r>
  <r>
    <s v="The Hitchhikerâ€™s Guide to the Galaxy (The Hitchhiker's Guide to the Galaxy, #1)"/>
    <s v="Douglas Adams"/>
    <s v="Adams, Douglas"/>
    <m/>
    <n v="3"/>
    <n v="4.2300000000000004"/>
    <n v="3.6150000000000002"/>
    <s v="Del Rey"/>
    <s v="Paperback"/>
    <x v="0"/>
    <n v="193"/>
    <n v="193"/>
    <n v="2007"/>
    <s v="1970's"/>
    <n v="1979"/>
    <d v="2020-09-30T00:00:00"/>
    <d v="2020-09-23T00:00:00"/>
    <m/>
    <m/>
    <s v="read"/>
    <n v="1"/>
    <n v="0"/>
    <x v="1"/>
  </r>
  <r>
    <s v="Brave New World"/>
    <s v="Aldous Huxley"/>
    <s v="Huxley, Aldous"/>
    <m/>
    <n v="4"/>
    <n v="3.99"/>
    <n v="3.9950000000000001"/>
    <s v="HarperPerennial / Perennial Classics"/>
    <s v="Paperback"/>
    <x v="1"/>
    <n v="268"/>
    <n v="536"/>
    <n v="1998"/>
    <s v="1930's"/>
    <n v="1932"/>
    <d v="2020-09-23T00:00:00"/>
    <d v="2020-07-08T00:00:00"/>
    <m/>
    <m/>
    <s v="read"/>
    <n v="2"/>
    <n v="0"/>
    <x v="1"/>
  </r>
  <r>
    <s v="Inferno"/>
    <s v="Dante Alighieri"/>
    <s v="Alighieri, Dante"/>
    <s v="Anthony Esolen"/>
    <n v="0"/>
    <n v="4.03"/>
    <n v="4.03"/>
    <s v="Modern Library"/>
    <s v="Kindle Edition"/>
    <x v="1"/>
    <n v="490"/>
    <n v="0"/>
    <n v="2022"/>
    <s v="Pre 1900's"/>
    <n v="1320"/>
    <m/>
    <d v="2020-09-14T00:00:00"/>
    <s v="to-read"/>
    <s v="to-read (#7)"/>
    <s v="to-read"/>
    <n v="0"/>
    <n v="0"/>
    <x v="1"/>
  </r>
  <r>
    <s v="All Quiet on the Western Front"/>
    <s v="Erich Maria Remarque"/>
    <s v="Remarque, Erich Maria"/>
    <s v="Arthur Wesley Wheen"/>
    <n v="0"/>
    <n v="4.09"/>
    <n v="4.09"/>
    <s v="Ballantine Books"/>
    <s v="Mass Market Paperback"/>
    <x v="1"/>
    <n v="296"/>
    <n v="0"/>
    <n v="1987"/>
    <s v="1920's"/>
    <n v="1928"/>
    <m/>
    <d v="2020-09-14T00:00:00"/>
    <s v="to-read"/>
    <s v="to-read (#6)"/>
    <s v="to-read"/>
    <n v="0"/>
    <n v="0"/>
    <x v="1"/>
  </r>
  <r>
    <s v="Why Orwell Matters"/>
    <s v="Christopher Hitchens"/>
    <s v="Hitchens, Christopher"/>
    <m/>
    <n v="3"/>
    <n v="3.96"/>
    <n v="3.48"/>
    <s v="Basic Books"/>
    <s v="Paperback"/>
    <x v="0"/>
    <n v="211"/>
    <n v="211"/>
    <n v="2003"/>
    <s v="2000's"/>
    <n v="2002"/>
    <d v="2020-08-01T00:00:00"/>
    <d v="2020-08-09T00:00:00"/>
    <m/>
    <m/>
    <s v="read"/>
    <n v="1"/>
    <n v="0"/>
    <x v="1"/>
  </r>
  <r>
    <s v="The Return of the King (The Lord of the Rings, #3)"/>
    <s v="J.R.R. Tolkien"/>
    <s v="Tolkien, J.R.R."/>
    <m/>
    <n v="4"/>
    <n v="4.57"/>
    <n v="4.2850000000000001"/>
    <s v="Del Rey"/>
    <s v="Mass Market Paperback"/>
    <x v="1"/>
    <n v="404"/>
    <n v="404"/>
    <n v="2003"/>
    <s v="1950's"/>
    <n v="1955"/>
    <d v="2020-08-09T00:00:00"/>
    <d v="2020-08-09T00:00:00"/>
    <m/>
    <m/>
    <s v="read"/>
    <n v="1"/>
    <n v="0"/>
    <x v="1"/>
  </r>
  <r>
    <s v="The Two Towers (The Lord of the Rings, #2)"/>
    <s v="J.R.R. Tolkien"/>
    <s v="Tolkien, J.R.R."/>
    <s v="Peter S. Beagle"/>
    <n v="4"/>
    <n v="4.49"/>
    <n v="4.2450000000000001"/>
    <s v="Houghton Mifflin"/>
    <s v="Paperback"/>
    <x v="1"/>
    <n v="322"/>
    <n v="322"/>
    <n v="1993"/>
    <s v="1950's"/>
    <n v="1954"/>
    <d v="2020-07-25T00:00:00"/>
    <d v="2020-07-02T00:00:00"/>
    <m/>
    <m/>
    <s v="read"/>
    <n v="1"/>
    <n v="0"/>
    <x v="1"/>
  </r>
  <r>
    <s v="Fahrenheit 451"/>
    <s v="Ray Bradbury"/>
    <s v="Bradbury, Ray"/>
    <s v="Neil Gaiman"/>
    <n v="0"/>
    <n v="3.97"/>
    <n v="3.97"/>
    <s v="Simon  Schuster"/>
    <s v="Paperback"/>
    <x v="0"/>
    <n v="159"/>
    <n v="0"/>
    <n v="2012"/>
    <s v="1950's"/>
    <n v="1953"/>
    <m/>
    <d v="2020-07-08T00:00:00"/>
    <s v="to-read"/>
    <s v="to-read (#5)"/>
    <s v="to-read"/>
    <n v="0"/>
    <n v="0"/>
    <x v="1"/>
  </r>
  <r>
    <s v="The Awakening"/>
    <s v="Kate Chopin"/>
    <s v="Chopin, Kate"/>
    <m/>
    <n v="2"/>
    <n v="3.68"/>
    <n v="2.84"/>
    <s v="Elibron Classics"/>
    <s v="Paperback"/>
    <x v="0"/>
    <n v="195"/>
    <n v="195"/>
    <n v="2006"/>
    <s v="Pre 1900's"/>
    <n v="1899"/>
    <m/>
    <d v="2020-07-08T00:00:00"/>
    <m/>
    <m/>
    <s v="read"/>
    <n v="1"/>
    <n v="0"/>
    <x v="1"/>
  </r>
  <r>
    <s v="Romeo and Juliet"/>
    <s v="William Shakespeare"/>
    <s v="Shakespeare, William"/>
    <m/>
    <n v="5"/>
    <n v="3.74"/>
    <n v="4.37"/>
    <s v="Washington Square Press"/>
    <s v="Mass Market Paperback"/>
    <x v="1"/>
    <n v="281"/>
    <n v="281"/>
    <n v="2002"/>
    <s v="Pre 1900's"/>
    <n v="1597"/>
    <m/>
    <d v="2020-07-02T00:00:00"/>
    <m/>
    <m/>
    <s v="read"/>
    <n v="1"/>
    <n v="0"/>
    <x v="1"/>
  </r>
  <r>
    <s v="Hamlet"/>
    <s v="William Shakespeare"/>
    <s v="Shakespeare, William"/>
    <s v="Harold Bloom, Rex Gibson, Israel Gollancz, Henry Norman Hudson, L.A. Sherman, Max J. Herzberg"/>
    <n v="5"/>
    <n v="4.0199999999999996"/>
    <n v="4.51"/>
    <s v="Cambridge University Press"/>
    <s v="Paperback"/>
    <x v="1"/>
    <n v="289"/>
    <n v="289"/>
    <n v="2005"/>
    <s v="Pre 1900's"/>
    <n v="1601"/>
    <m/>
    <d v="2020-07-02T00:00:00"/>
    <m/>
    <m/>
    <s v="read"/>
    <n v="1"/>
    <n v="0"/>
    <x v="1"/>
  </r>
  <r>
    <s v="Macbeth"/>
    <s v="William Shakespeare"/>
    <s v="Shakespeare, William"/>
    <m/>
    <n v="4"/>
    <n v="3.89"/>
    <n v="3.9450000000000003"/>
    <s v="Simon &amp; Schuster"/>
    <s v="Mass Market Paperback"/>
    <x v="0"/>
    <n v="249"/>
    <n v="249"/>
    <n v="2013"/>
    <s v="Pre 1900's"/>
    <n v="1623"/>
    <m/>
    <d v="2020-07-02T00:00:00"/>
    <m/>
    <m/>
    <s v="read"/>
    <n v="1"/>
    <n v="0"/>
    <x v="1"/>
  </r>
  <r>
    <s v="The Metamorphosis"/>
    <s v="Franz Kafka"/>
    <s v="Kafka, Franz"/>
    <s v="Stanley Corngold"/>
    <n v="1"/>
    <n v="3.89"/>
    <n v="2.4450000000000003"/>
    <s v="Bantam Classics"/>
    <s v="Mass Market Paperback"/>
    <x v="0"/>
    <n v="201"/>
    <n v="201"/>
    <n v="1972"/>
    <s v="1910's"/>
    <n v="1915"/>
    <m/>
    <d v="2020-07-02T00:00:00"/>
    <m/>
    <m/>
    <s v="read"/>
    <n v="1"/>
    <n v="0"/>
    <x v="1"/>
  </r>
  <r>
    <s v="The Crucible"/>
    <s v="Arthur Miller"/>
    <s v="Miller, Arthur"/>
    <s v="Christopher W.E. Bigsby"/>
    <n v="4"/>
    <n v="3.61"/>
    <n v="3.8049999999999997"/>
    <s v="Penguin Books"/>
    <s v="Paperback"/>
    <x v="0"/>
    <n v="143"/>
    <n v="143"/>
    <n v="2003"/>
    <s v="1950's"/>
    <n v="1953"/>
    <m/>
    <d v="2020-07-02T00:00:00"/>
    <m/>
    <m/>
    <s v="read"/>
    <n v="1"/>
    <n v="0"/>
    <x v="1"/>
  </r>
  <r>
    <s v="Beowulf"/>
    <s v="Unknown"/>
    <s v="Unknown, Unknown"/>
    <s v="Seamus Heaney"/>
    <n v="4"/>
    <n v="3.49"/>
    <n v="3.7450000000000001"/>
    <s v="W.W. Norton &amp; Company"/>
    <s v="Paperback"/>
    <x v="1"/>
    <n v="259"/>
    <n v="259"/>
    <n v="2001"/>
    <s v="Pre 1900's"/>
    <n v="1000"/>
    <m/>
    <d v="2020-07-02T00:00:00"/>
    <m/>
    <m/>
    <s v="read"/>
    <n v="1"/>
    <n v="0"/>
    <x v="1"/>
  </r>
  <r>
    <s v="The Canterbury Tales"/>
    <s v="Geoffrey Chaucer"/>
    <s v="Chaucer, Geoffrey"/>
    <s v="Nevill Coghill"/>
    <n v="1"/>
    <n v="3.52"/>
    <n v="2.2599999999999998"/>
    <s v="Penguin Books"/>
    <s v="Paperback"/>
    <x v="2"/>
    <n v="504"/>
    <n v="504"/>
    <n v="2003"/>
    <s v="Pre 1900's"/>
    <n v="1400"/>
    <m/>
    <d v="2020-07-02T00:00:00"/>
    <m/>
    <m/>
    <s v="read"/>
    <n v="1"/>
    <n v="0"/>
    <x v="1"/>
  </r>
  <r>
    <s v="Siddhartha"/>
    <s v="Hermann Hesse"/>
    <s v="Hesse, Hermann"/>
    <s v="Hilda Rosner, Zigmantas Ardickas"/>
    <n v="2"/>
    <n v="4.08"/>
    <n v="3.04"/>
    <s v="Bantam Books"/>
    <s v="Mass Market Paperback"/>
    <x v="0"/>
    <n v="152"/>
    <n v="152"/>
    <n v="1981"/>
    <s v="1920's"/>
    <n v="1922"/>
    <m/>
    <d v="2020-07-02T00:00:00"/>
    <m/>
    <m/>
    <s v="read"/>
    <n v="1"/>
    <n v="0"/>
    <x v="1"/>
  </r>
  <r>
    <s v="Where the Red Fern Grows"/>
    <s v="Wilson Rawls"/>
    <s v="Rawls, Wilson"/>
    <m/>
    <n v="2"/>
    <n v="4.12"/>
    <n v="3.06"/>
    <s v="Yearling"/>
    <s v="Mass Market Paperback"/>
    <x v="1"/>
    <n v="272"/>
    <n v="272"/>
    <n v="2000"/>
    <s v="1960's"/>
    <n v="1961"/>
    <m/>
    <d v="2020-07-02T00:00:00"/>
    <m/>
    <m/>
    <s v="read"/>
    <n v="1"/>
    <n v="0"/>
    <x v="1"/>
  </r>
  <r>
    <s v="The Red Badge of Courage"/>
    <s v="Stephen Crane"/>
    <s v="Crane, Stephen"/>
    <m/>
    <n v="3"/>
    <n v="3.29"/>
    <n v="3.145"/>
    <s v="Clayton, Del. : Prestwick House Literary Touchstone Classics,"/>
    <s v="Paperback"/>
    <x v="0"/>
    <n v="149"/>
    <n v="149"/>
    <n v="2006"/>
    <s v="Pre 1900's"/>
    <n v="1895"/>
    <m/>
    <d v="2020-07-02T00:00:00"/>
    <m/>
    <m/>
    <s v="read"/>
    <n v="1"/>
    <n v="0"/>
    <x v="1"/>
  </r>
  <r>
    <s v="Charlie and the Chocolate Factory (Charlie Bucket, #1)"/>
    <s v="Roald Dahl"/>
    <s v="Dahl, Roald"/>
    <s v="Quentin Blake"/>
    <n v="4"/>
    <n v="4.16"/>
    <n v="4.08"/>
    <s v="Puffin Books"/>
    <s v="Paperback"/>
    <x v="0"/>
    <n v="176"/>
    <n v="176"/>
    <n v="2005"/>
    <s v="1960's"/>
    <n v="1964"/>
    <m/>
    <d v="2020-07-02T00:00:00"/>
    <m/>
    <m/>
    <s v="read"/>
    <n v="1"/>
    <n v="0"/>
    <x v="1"/>
  </r>
  <r>
    <s v="The BFG"/>
    <s v="Roald Dahl"/>
    <s v="Dahl, Roald"/>
    <s v="Quentin Blake"/>
    <n v="3"/>
    <n v="4.2300000000000004"/>
    <n v="3.6150000000000002"/>
    <s v="Puffin Books"/>
    <s v="Paperback"/>
    <x v="0"/>
    <n v="199"/>
    <n v="199"/>
    <n v="2001"/>
    <s v="1980's"/>
    <n v="1982"/>
    <m/>
    <d v="2020-07-02T00:00:00"/>
    <m/>
    <m/>
    <s v="read"/>
    <n v="1"/>
    <n v="0"/>
    <x v="1"/>
  </r>
  <r>
    <s v="The Witches"/>
    <s v="Roald Dahl"/>
    <s v="Dahl, Roald"/>
    <s v="Quentin Blake"/>
    <n v="3"/>
    <n v="4.18"/>
    <n v="3.59"/>
    <s v="Scholastic Inc."/>
    <s v="Paperback"/>
    <x v="0"/>
    <n v="208"/>
    <n v="208"/>
    <n v="1997"/>
    <s v="1980's"/>
    <n v="1981"/>
    <m/>
    <d v="2020-07-02T00:00:00"/>
    <m/>
    <m/>
    <s v="read"/>
    <n v="1"/>
    <n v="0"/>
    <x v="1"/>
  </r>
  <r>
    <s v="Charlie and the Great Glass Elevator (Charlie Bucket, #2)"/>
    <s v="Roald Dahl"/>
    <s v="Dahl, Roald"/>
    <s v="Quentin Blake"/>
    <n v="2"/>
    <n v="3.68"/>
    <n v="2.84"/>
    <s v="Viking Books for Young Readers"/>
    <s v="Paperback"/>
    <x v="0"/>
    <n v="159"/>
    <n v="159"/>
    <n v="2005"/>
    <s v="1970's"/>
    <n v="1972"/>
    <m/>
    <d v="2020-07-02T00:00:00"/>
    <m/>
    <m/>
    <s v="read"/>
    <n v="1"/>
    <n v="0"/>
    <x v="1"/>
  </r>
  <r>
    <s v="The Hunger Games (The Hunger Games, #1)"/>
    <s v="Suzanne Collins"/>
    <s v="Collins, Suzanne"/>
    <m/>
    <n v="4"/>
    <n v="4.34"/>
    <n v="4.17"/>
    <s v="Scholastic Press"/>
    <s v="Hardcover"/>
    <x v="1"/>
    <n v="374"/>
    <n v="374"/>
    <n v="2008"/>
    <s v="2000's"/>
    <n v="2008"/>
    <m/>
    <d v="2020-07-02T00:00:00"/>
    <m/>
    <m/>
    <s v="read"/>
    <n v="1"/>
    <n v="0"/>
    <x v="1"/>
  </r>
  <r>
    <s v="Catching Fire (The Hunger Games, #2)"/>
    <s v="Suzanne Collins"/>
    <s v="Collins, Suzanne"/>
    <m/>
    <n v="4"/>
    <n v="4.34"/>
    <n v="4.17"/>
    <s v="Scholastic Press"/>
    <s v="Hardcover"/>
    <x v="1"/>
    <n v="391"/>
    <n v="391"/>
    <n v="2009"/>
    <s v="2000's"/>
    <n v="2009"/>
    <m/>
    <d v="2020-07-02T00:00:00"/>
    <m/>
    <m/>
    <s v="read"/>
    <n v="1"/>
    <n v="0"/>
    <x v="1"/>
  </r>
  <r>
    <s v="Mockingjay (The Hunger Games, #3)"/>
    <s v="Suzanne Collins"/>
    <s v="Collins, Suzanne"/>
    <m/>
    <n v="2"/>
    <n v="4.0999999999999996"/>
    <n v="3.05"/>
    <s v="Scholastic Press"/>
    <s v="Hardcover"/>
    <x v="1"/>
    <n v="390"/>
    <n v="390"/>
    <n v="2010"/>
    <s v="2010's"/>
    <n v="2010"/>
    <m/>
    <d v="2020-07-02T00:00:00"/>
    <m/>
    <m/>
    <s v="read"/>
    <n v="1"/>
    <n v="0"/>
    <x v="1"/>
  </r>
  <r>
    <s v="Harry Potter and the Sorcerer's Stone (Harry Potter, #1)"/>
    <s v="J.K. Rowling"/>
    <s v="Rowling, J.K."/>
    <m/>
    <n v="4"/>
    <n v="4.47"/>
    <n v="4.2349999999999994"/>
    <s v="Scholastic Inc"/>
    <s v="Hardcover"/>
    <x v="1"/>
    <n v="309"/>
    <n v="309"/>
    <n v="2003"/>
    <s v="1990's"/>
    <n v="1997"/>
    <m/>
    <d v="2020-07-02T00:00:00"/>
    <m/>
    <m/>
    <s v="read"/>
    <n v="1"/>
    <n v="0"/>
    <x v="1"/>
  </r>
  <r>
    <s v="Night"/>
    <s v="Elie Wiesel"/>
    <s v="Wiesel, Elie"/>
    <s v="Marion Wiesel, FranÃ§ois Mauriac"/>
    <n v="3"/>
    <n v="4.38"/>
    <n v="3.69"/>
    <s v="Hill &amp; Wang"/>
    <s v="Paperback"/>
    <x v="0"/>
    <n v="120"/>
    <n v="120"/>
    <n v="2006"/>
    <s v="1950's"/>
    <n v="1956"/>
    <m/>
    <d v="2020-07-08T00:00:00"/>
    <m/>
    <m/>
    <s v="read"/>
    <n v="1"/>
    <n v="0"/>
    <x v="1"/>
  </r>
  <r>
    <s v="Science(ish): The Peculiar Science Behind the Movies"/>
    <s v="Rick Edwards"/>
    <s v="Edwards, Rick"/>
    <s v="Michael Brooks"/>
    <n v="4"/>
    <n v="3.91"/>
    <n v="3.9550000000000001"/>
    <s v="Atlantic Books"/>
    <s v="Hardcover"/>
    <x v="1"/>
    <n v="272"/>
    <n v="272"/>
    <n v="2017"/>
    <s v="2010's"/>
    <n v="2017"/>
    <d v="2020-04-01T00:00:00"/>
    <d v="2020-07-08T00:00:00"/>
    <m/>
    <m/>
    <s v="read"/>
    <n v="1"/>
    <n v="0"/>
    <x v="1"/>
  </r>
  <r>
    <s v="A Farewell to Arms"/>
    <s v="Ernest Hemingway"/>
    <s v="Hemingway, Ernest"/>
    <m/>
    <n v="4"/>
    <n v="3.82"/>
    <n v="3.91"/>
    <s v="Arrow Books"/>
    <s v="Paperback"/>
    <x v="1"/>
    <n v="293"/>
    <n v="293"/>
    <n v="2004"/>
    <s v="1920's"/>
    <n v="1929"/>
    <d v="2020-04-01T00:00:00"/>
    <d v="2020-07-02T00:00:00"/>
    <m/>
    <m/>
    <s v="read"/>
    <n v="1"/>
    <n v="0"/>
    <x v="1"/>
  </r>
  <r>
    <s v="Basketball (and Other Things): A Collection of Questions Asked, Answered, Illustrated"/>
    <s v="Shea Serrano"/>
    <s v="Serrano, Shea"/>
    <s v="Reggie Miller, Arturo Torres"/>
    <n v="5"/>
    <n v="4.38"/>
    <n v="4.6899999999999995"/>
    <s v="Abrams Image"/>
    <s v="Paperback"/>
    <x v="0"/>
    <n v="240"/>
    <n v="240"/>
    <n v="2017"/>
    <s v="2010's"/>
    <n v="2017"/>
    <d v="2020-04-01T00:00:00"/>
    <d v="2020-07-02T00:00:00"/>
    <m/>
    <m/>
    <s v="read"/>
    <n v="1"/>
    <n v="0"/>
    <x v="1"/>
  </r>
  <r>
    <s v="Movies (And Other Things)"/>
    <s v="Shea Serrano"/>
    <s v="Serrano, Shea"/>
    <s v="Arturo Torres"/>
    <n v="5"/>
    <n v="4.16"/>
    <n v="4.58"/>
    <s v="Twelve"/>
    <s v="Hardcover"/>
    <x v="1"/>
    <n v="256"/>
    <n v="256"/>
    <n v="2019"/>
    <s v="2010's"/>
    <n v="2019"/>
    <d v="2019-10-01T00:00:00"/>
    <d v="2020-07-02T00:00:00"/>
    <m/>
    <m/>
    <s v="read"/>
    <n v="1"/>
    <n v="0"/>
    <x v="1"/>
  </r>
  <r>
    <s v="Adventures in the Screen Trade: A Personal View of Hollywood and Screenwriting"/>
    <s v="William Goldman"/>
    <s v="Goldman, William"/>
    <m/>
    <n v="4"/>
    <n v="4.12"/>
    <n v="4.0600000000000005"/>
    <s v="Grand Central Publishing"/>
    <s v="Paperback"/>
    <x v="2"/>
    <n v="608"/>
    <n v="608"/>
    <n v="1989"/>
    <s v="1980's"/>
    <n v="1983"/>
    <d v="2020-05-01T00:00:00"/>
    <d v="2020-07-02T00:00:00"/>
    <m/>
    <m/>
    <s v="read"/>
    <n v="1"/>
    <n v="0"/>
    <x v="1"/>
  </r>
  <r>
    <s v="Checkpoint Charlie: The Cold War, The Berlin Wall, and the Most Dangerous Place On Earth (Compelling Cold War History)"/>
    <s v="Iain MacGregor"/>
    <s v="MacGregor, Iain"/>
    <m/>
    <n v="4"/>
    <n v="3.92"/>
    <n v="3.96"/>
    <s v="Scribner"/>
    <s v="Hardcover"/>
    <x v="1"/>
    <n v="352"/>
    <n v="352"/>
    <n v="2019"/>
    <s v="2010's"/>
    <n v="2019"/>
    <d v="2020-05-01T00:00:00"/>
    <d v="2020-07-02T00:00:00"/>
    <m/>
    <m/>
    <s v="read"/>
    <n v="1"/>
    <n v="0"/>
    <x v="1"/>
  </r>
  <r>
    <s v="The Godfather (The Godfather, #1)"/>
    <s v="Mario Puzo"/>
    <s v="Puzo, Mario"/>
    <s v="Robert Thompson, Peter Bart"/>
    <n v="5"/>
    <n v="4.3899999999999997"/>
    <n v="4.6950000000000003"/>
    <s v="NAL"/>
    <s v="Paperback"/>
    <x v="1"/>
    <n v="448"/>
    <n v="448"/>
    <n v="2002"/>
    <s v="1960's"/>
    <n v="1969"/>
    <d v="2018-01-01T00:00:00"/>
    <d v="2020-07-02T00:00:00"/>
    <m/>
    <m/>
    <s v="read"/>
    <n v="1"/>
    <n v="0"/>
    <x v="1"/>
  </r>
  <r>
    <s v="The Great Gatsby"/>
    <s v="F. Scott Fitzgerald"/>
    <s v="Fitzgerald, F. Scott"/>
    <m/>
    <n v="3"/>
    <n v="3.93"/>
    <n v="3.4649999999999999"/>
    <s v="Scribner"/>
    <s v="Paperback"/>
    <x v="0"/>
    <n v="180"/>
    <n v="180"/>
    <n v="1925"/>
    <s v="1920's"/>
    <n v="1925"/>
    <m/>
    <d v="2020-07-02T00:00:00"/>
    <m/>
    <m/>
    <s v="read"/>
    <n v="1"/>
    <n v="0"/>
    <x v="1"/>
  </r>
  <r>
    <s v="Lost Horizon"/>
    <s v="James Hilton"/>
    <s v="Hilton, James"/>
    <m/>
    <n v="3"/>
    <n v="3.95"/>
    <n v="3.4750000000000001"/>
    <s v="Open Road Media"/>
    <s v="Kindle Edition"/>
    <x v="0"/>
    <n v="166"/>
    <n v="166"/>
    <n v="2012"/>
    <s v="1930's"/>
    <n v="1933"/>
    <m/>
    <d v="2020-07-02T00:00:00"/>
    <m/>
    <m/>
    <s v="read"/>
    <n v="1"/>
    <n v="0"/>
    <x v="1"/>
  </r>
  <r>
    <s v="Catch-22"/>
    <s v="Joseph Heller"/>
    <s v="Heller, Joseph"/>
    <m/>
    <n v="4"/>
    <n v="3.99"/>
    <n v="3.9950000000000001"/>
    <s v="Simon &amp; Schuster "/>
    <s v="Paperback"/>
    <x v="1"/>
    <n v="453"/>
    <n v="453"/>
    <n v="2004"/>
    <s v="1960's"/>
    <n v="1961"/>
    <m/>
    <d v="2020-07-02T00:00:00"/>
    <m/>
    <m/>
    <s v="read"/>
    <n v="1"/>
    <n v="0"/>
    <x v="1"/>
  </r>
  <r>
    <s v="Slaughterhouse-Five"/>
    <s v="Kurt Vonnegut Jr."/>
    <s v="Jr., Kurt Vonnegut"/>
    <m/>
    <n v="5"/>
    <n v="4.0999999999999996"/>
    <n v="4.55"/>
    <s v="Dial Press"/>
    <s v="Paperback"/>
    <x v="1"/>
    <n v="275"/>
    <n v="275"/>
    <n v="1999"/>
    <s v="1960's"/>
    <n v="1969"/>
    <m/>
    <d v="2020-07-02T00:00:00"/>
    <m/>
    <m/>
    <s v="read"/>
    <n v="1"/>
    <n v="0"/>
    <x v="1"/>
  </r>
  <r>
    <s v="Of Mice and Men"/>
    <s v="John Steinbeck"/>
    <s v="Steinbeck, John"/>
    <m/>
    <n v="3"/>
    <n v="3.89"/>
    <n v="3.4450000000000003"/>
    <s v="Penguin Books"/>
    <s v="Paperback"/>
    <x v="0"/>
    <n v="107"/>
    <n v="107"/>
    <n v="2002"/>
    <s v="1930's"/>
    <n v="1937"/>
    <m/>
    <d v="2020-07-02T00:00:00"/>
    <m/>
    <m/>
    <s v="read"/>
    <n v="1"/>
    <n v="0"/>
    <x v="1"/>
  </r>
  <r>
    <s v="To Kill a Mockingbird"/>
    <s v="Harper Lee"/>
    <s v="Lee, Harper"/>
    <m/>
    <n v="4"/>
    <n v="4.26"/>
    <n v="4.13"/>
    <s v="Harper Perennial Modern Classics "/>
    <s v="Paperback"/>
    <x v="1"/>
    <n v="323"/>
    <n v="323"/>
    <n v="2006"/>
    <s v="1960's"/>
    <n v="1960"/>
    <m/>
    <d v="2020-07-02T00:00:00"/>
    <m/>
    <m/>
    <s v="read"/>
    <n v="1"/>
    <n v="0"/>
    <x v="1"/>
  </r>
  <r>
    <s v="Heart of Darkness"/>
    <s v="Joseph Conrad"/>
    <s v="Conrad, Joseph"/>
    <m/>
    <n v="2"/>
    <n v="3.43"/>
    <n v="2.7149999999999999"/>
    <s v="Green Integer"/>
    <s v="Paperback"/>
    <x v="0"/>
    <n v="188"/>
    <n v="188"/>
    <n v="2003"/>
    <s v="Pre 1900's"/>
    <n v="1899"/>
    <m/>
    <d v="2020-07-02T00:00:00"/>
    <m/>
    <m/>
    <s v="read"/>
    <n v="1"/>
    <n v="0"/>
    <x v="1"/>
  </r>
  <r>
    <s v="The Scarlet Letter"/>
    <s v="Nathaniel Hawthorne"/>
    <s v="Hawthorne, Nathaniel"/>
    <m/>
    <n v="1"/>
    <n v="3.44"/>
    <n v="2.2199999999999998"/>
    <m/>
    <s v="Kindle Edition"/>
    <x v="0"/>
    <n v="222"/>
    <n v="222"/>
    <n v="2016"/>
    <s v="Pre 1900's"/>
    <n v="1850"/>
    <m/>
    <d v="2020-07-02T00:00:00"/>
    <m/>
    <m/>
    <s v="read"/>
    <n v="1"/>
    <n v="0"/>
    <x v="1"/>
  </r>
  <r>
    <s v="Pride and Prejudice"/>
    <s v="Jane Austen"/>
    <s v="Austen, Jane"/>
    <s v="Anna Quindlen"/>
    <n v="2"/>
    <n v="4.29"/>
    <n v="3.145"/>
    <s v="Modern Library"/>
    <s v="Paperback"/>
    <x v="1"/>
    <n v="279"/>
    <n v="279"/>
    <n v="2023"/>
    <s v="Pre 1900's"/>
    <n v="1813"/>
    <m/>
    <d v="2020-07-02T00:00:00"/>
    <m/>
    <m/>
    <s v="read"/>
    <n v="1"/>
    <n v="0"/>
    <x v="1"/>
  </r>
  <r>
    <s v="Pre: The Story of America's Greatest Running Legend, Steve Prefontaine"/>
    <s v="Tom Jordan"/>
    <s v="Jordan, Tom"/>
    <m/>
    <n v="5"/>
    <n v="4.0199999999999996"/>
    <n v="4.51"/>
    <s v="Rodale Books"/>
    <s v="Paperback"/>
    <x v="0"/>
    <n v="168"/>
    <n v="168"/>
    <n v="1997"/>
    <s v="1970's"/>
    <n v="1977"/>
    <m/>
    <d v="2020-07-02T00:00:00"/>
    <m/>
    <m/>
    <s v="read"/>
    <n v="1"/>
    <n v="0"/>
    <x v="1"/>
  </r>
  <r>
    <s v="Instant Replay: The Green Bay Diary of Jerry Kramer"/>
    <s v="Jerry Kramer"/>
    <s v="Kramer, Jerry"/>
    <m/>
    <n v="4"/>
    <n v="4.22"/>
    <n v="4.1099999999999994"/>
    <s v="Doubleday"/>
    <s v="Hardcover"/>
    <x v="1"/>
    <n v="320"/>
    <n v="320"/>
    <n v="2006"/>
    <s v="1960's"/>
    <n v="1968"/>
    <m/>
    <d v="2020-07-02T00:00:00"/>
    <m/>
    <m/>
    <s v="read"/>
    <n v="1"/>
    <n v="0"/>
    <x v="1"/>
  </r>
  <r>
    <s v="Lord of the Flies"/>
    <s v="William Golding"/>
    <s v="Golding, William"/>
    <m/>
    <n v="3"/>
    <n v="3.7"/>
    <n v="3.35"/>
    <s v="Penguin Books "/>
    <s v="Paperback"/>
    <x v="0"/>
    <n v="182"/>
    <n v="182"/>
    <n v="1999"/>
    <s v="1950's"/>
    <n v="1954"/>
    <m/>
    <d v="2020-07-02T00:00:00"/>
    <m/>
    <m/>
    <s v="read"/>
    <n v="1"/>
    <n v="0"/>
    <x v="1"/>
  </r>
  <r>
    <s v="For Your Eyes Only: Ian Fleming and James Bond"/>
    <s v="Ben Macintyre"/>
    <s v="Macintyre, Ben"/>
    <m/>
    <n v="3"/>
    <n v="3.84"/>
    <n v="3.42"/>
    <s v="Bloomsbury UK"/>
    <s v="Hardcover"/>
    <x v="0"/>
    <n v="224"/>
    <n v="224"/>
    <n v="2008"/>
    <s v="2000's"/>
    <n v="2008"/>
    <m/>
    <d v="2020-07-02T00:00:00"/>
    <m/>
    <m/>
    <s v="read"/>
    <n v="1"/>
    <n v="0"/>
    <x v="1"/>
  </r>
  <r>
    <s v="Driven: From Homeless to Hero, My Journeys On and Off Lambeau Field"/>
    <s v="Donald Driver"/>
    <s v="Driver, Donald"/>
    <m/>
    <n v="3"/>
    <n v="4.12"/>
    <n v="3.56"/>
    <s v="Crown Archetype"/>
    <s v="Hardcover"/>
    <x v="1"/>
    <n v="288"/>
    <n v="288"/>
    <n v="2013"/>
    <s v="2010's"/>
    <n v="2013"/>
    <m/>
    <d v="2020-07-02T00:00:00"/>
    <m/>
    <m/>
    <s v="read"/>
    <n v="1"/>
    <n v="0"/>
    <x v="1"/>
  </r>
  <r>
    <n v="1984"/>
    <s v="George Orwell"/>
    <s v="Orwell, George"/>
    <m/>
    <n v="5"/>
    <n v="4.2"/>
    <n v="4.5999999999999996"/>
    <s v="Houghton Mifflin Harcourt"/>
    <s v="ebook"/>
    <x v="1"/>
    <n v="298"/>
    <n v="298"/>
    <n v="2013"/>
    <s v="1940's"/>
    <n v="1949"/>
    <m/>
    <d v="2020-07-02T00:00:00"/>
    <m/>
    <m/>
    <s v="read"/>
    <n v="1"/>
    <n v="0"/>
    <x v="1"/>
  </r>
  <r>
    <s v="Animal Farm"/>
    <s v="George Orwell"/>
    <s v="Orwell, George"/>
    <s v="Russell Baker, C.M. Woodhouse"/>
    <n v="2"/>
    <n v="4"/>
    <n v="3"/>
    <s v="Signet Classics"/>
    <s v="Paperback"/>
    <x v="0"/>
    <n v="152"/>
    <n v="152"/>
    <n v="2020"/>
    <s v="1940's"/>
    <n v="1945"/>
    <m/>
    <d v="2020-07-02T00:00:00"/>
    <m/>
    <m/>
    <s v="read"/>
    <n v="1"/>
    <n v="0"/>
    <x v="1"/>
  </r>
  <r>
    <s v="A Game of Thrones (A Song of Ice and Fire, #1)"/>
    <s v="George R.R. Martin"/>
    <s v="Martin, George R.R."/>
    <m/>
    <n v="5"/>
    <n v="4.45"/>
    <n v="4.7249999999999996"/>
    <s v="Bantam"/>
    <s v="Mass Market Paperback"/>
    <x v="3"/>
    <n v="835"/>
    <n v="835"/>
    <n v="2005"/>
    <s v="1990's"/>
    <n v="1996"/>
    <d v="2016-01-01T00:00:00"/>
    <d v="2020-07-02T00:00:00"/>
    <m/>
    <m/>
    <s v="read"/>
    <n v="1"/>
    <n v="0"/>
    <x v="1"/>
  </r>
  <r>
    <s v="A Clash of Kings  (A Song of Ice and Fire, #2)"/>
    <s v="George R.R. Martin"/>
    <s v="Martin, George R.R."/>
    <m/>
    <n v="5"/>
    <n v="4.42"/>
    <n v="4.71"/>
    <s v="Random House Worlds"/>
    <s v="Paperback"/>
    <x v="3"/>
    <n v="1009"/>
    <n v="1009"/>
    <n v="2002"/>
    <s v="1990's"/>
    <n v="1998"/>
    <d v="2017-08-01T00:00:00"/>
    <d v="2020-07-02T00:00:00"/>
    <m/>
    <m/>
    <s v="read"/>
    <n v="1"/>
    <n v="0"/>
    <x v="1"/>
  </r>
  <r>
    <s v="A Storm of Swords (A Song of Ice and Fire, #3)"/>
    <s v="George R.R. Martin"/>
    <s v="Martin, George R.R."/>
    <m/>
    <n v="5"/>
    <n v="4.55"/>
    <n v="4.7750000000000004"/>
    <s v="Bantam"/>
    <s v="Mass Market Paperback"/>
    <x v="3"/>
    <n v="1177"/>
    <n v="1177"/>
    <n v="2003"/>
    <s v="2000's"/>
    <n v="2000"/>
    <d v="2018-06-01T00:00:00"/>
    <d v="2020-07-02T00:00:00"/>
    <m/>
    <m/>
    <s v="read"/>
    <n v="1"/>
    <n v="0"/>
    <x v="1"/>
  </r>
  <r>
    <s v="A Feast for Crows (A Song of Ice and Fire, #4)"/>
    <s v="George R.R. Martin"/>
    <s v="Martin, George R.R."/>
    <m/>
    <n v="3"/>
    <n v="4.17"/>
    <n v="3.585"/>
    <s v="Bantam Books"/>
    <s v="Mass Market Paperback"/>
    <x v="3"/>
    <n v="1060"/>
    <n v="1060"/>
    <n v="2011"/>
    <s v="2000's"/>
    <n v="2005"/>
    <d v="2018-12-01T00:00:00"/>
    <d v="2020-07-02T00:00:00"/>
    <m/>
    <m/>
    <s v="read"/>
    <n v="1"/>
    <n v="0"/>
    <x v="1"/>
  </r>
  <r>
    <s v="A Dance with Dragons (A Song of Ice and Fire, #5)"/>
    <s v="George R.R. Martin"/>
    <s v="Martin, George R.R."/>
    <m/>
    <n v="4"/>
    <n v="4.34"/>
    <n v="4.17"/>
    <s v="Bantam"/>
    <s v="Kindle Edition"/>
    <x v="3"/>
    <n v="1125"/>
    <n v="1125"/>
    <n v="2011"/>
    <s v="2010's"/>
    <n v="2011"/>
    <d v="2020-02-01T00:00:00"/>
    <d v="2020-07-02T00:00:00"/>
    <m/>
    <m/>
    <s v="read"/>
    <n v="1"/>
    <n v="0"/>
    <x v="1"/>
  </r>
  <r>
    <s v="The Hobbit, or There and Back Again"/>
    <s v="J.R.R. Tolkien"/>
    <s v="Tolkien, J.R.R."/>
    <s v="Douglas A. Anderson, Michael Hague, Jemima Catlin"/>
    <n v="5"/>
    <n v="4.29"/>
    <n v="4.6449999999999996"/>
    <s v="Houghton Mifflin"/>
    <s v="Paperback"/>
    <x v="1"/>
    <n v="366"/>
    <n v="366"/>
    <n v="2002"/>
    <s v="1930's"/>
    <n v="1937"/>
    <d v="2018-07-01T00:00:00"/>
    <d v="2020-07-02T00:00:00"/>
    <m/>
    <m/>
    <s v="read"/>
    <n v="1"/>
    <n v="0"/>
    <x v="1"/>
  </r>
  <r>
    <s v="The Old Man and the Sea"/>
    <s v="Ernest Hemingway"/>
    <s v="Hemingway, Ernest"/>
    <m/>
    <n v="3"/>
    <n v="3.81"/>
    <n v="3.4050000000000002"/>
    <s v="Scribner"/>
    <s v="Hardcover"/>
    <x v="4"/>
    <n v="96"/>
    <n v="96"/>
    <n v="1996"/>
    <s v="1950's"/>
    <n v="1952"/>
    <d v="2020-04-01T00:00:00"/>
    <d v="2020-07-02T00:00:00"/>
    <m/>
    <m/>
    <s v="read"/>
    <n v="1"/>
    <n v="0"/>
    <x v="1"/>
  </r>
  <r>
    <s v="The Sun Also Rises"/>
    <s v="Ernest Hemingway"/>
    <s v="Hemingway, Ernest"/>
    <m/>
    <n v="3"/>
    <n v="3.79"/>
    <n v="3.395"/>
    <s v="Pan Books"/>
    <s v="Paperback"/>
    <x v="0"/>
    <n v="189"/>
    <n v="189"/>
    <n v="1957"/>
    <s v="1920's"/>
    <n v="1926"/>
    <d v="2020-04-01T00:00:00"/>
    <d v="2020-07-02T00:00:00"/>
    <m/>
    <m/>
    <s v="read"/>
    <n v="1"/>
    <n v="0"/>
    <x v="1"/>
  </r>
  <r>
    <s v="Les MisÃ©rables"/>
    <s v="Victor Hugo"/>
    <s v="Hugo, Victor"/>
    <s v="Norman MacAfee, Charles E. Wilbour, Lee Fahnestock, Isabel Florence Hapgood"/>
    <n v="0"/>
    <n v="4.21"/>
    <n v="4.21"/>
    <s v="Penguin"/>
    <s v="Mass Market Paperback"/>
    <x v="3"/>
    <n v="1463"/>
    <n v="0"/>
    <n v="1987"/>
    <s v="Pre 1900's"/>
    <n v="1862"/>
    <m/>
    <d v="2020-07-08T00:00:00"/>
    <s v="to-read"/>
    <s v="to-read (#4)"/>
    <s v="to-read"/>
    <n v="0"/>
    <n v="0"/>
    <x v="1"/>
  </r>
  <r>
    <s v="The Odyssey"/>
    <s v="Homer"/>
    <s v="Homer, Homer"/>
    <s v="Robert Fagles, Bernard Knox"/>
    <n v="0"/>
    <n v="3.82"/>
    <n v="3.82"/>
    <s v="Penguin Classics "/>
    <s v="Paperback"/>
    <x v="2"/>
    <n v="541"/>
    <n v="0"/>
    <n v="2006"/>
    <s v="Pre 1900's"/>
    <n v="-700"/>
    <m/>
    <d v="2020-07-08T00:00:00"/>
    <s v="to-read"/>
    <s v="to-read (#3)"/>
    <s v="to-read"/>
    <n v="0"/>
    <n v="0"/>
    <x v="1"/>
  </r>
  <r>
    <s v="Playing for Keeps: Michael Jordan and the World He Made"/>
    <s v="David Halberstam"/>
    <s v="Halberstam, David"/>
    <m/>
    <n v="0"/>
    <n v="4.28"/>
    <n v="4.28"/>
    <s v="Crown"/>
    <s v="Paperback"/>
    <x v="1"/>
    <n v="432"/>
    <n v="0"/>
    <n v="2000"/>
    <s v="1980's"/>
    <n v="1989"/>
    <m/>
    <d v="2020-07-08T00:00:00"/>
    <s v="to-read"/>
    <s v="to-read (#2)"/>
    <s v="to-read"/>
    <n v="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ED4A6-DF1A-4748-874E-96F88B0DA720}" name="PivotTable54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7:D52" firstHeaderRow="0" firstDataRow="1" firstDataCol="1" rowPageCount="1" colPageCount="1"/>
  <pivotFields count="27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/>
    <pivotField showAll="0">
      <items count="49">
        <item x="42"/>
        <item x="47"/>
        <item x="40"/>
        <item x="34"/>
        <item x="28"/>
        <item x="29"/>
        <item x="43"/>
        <item x="37"/>
        <item x="33"/>
        <item x="35"/>
        <item x="46"/>
        <item x="39"/>
        <item x="30"/>
        <item x="27"/>
        <item x="31"/>
        <item x="17"/>
        <item x="41"/>
        <item x="36"/>
        <item x="8"/>
        <item x="25"/>
        <item x="38"/>
        <item x="18"/>
        <item x="20"/>
        <item x="2"/>
        <item x="16"/>
        <item x="0"/>
        <item x="4"/>
        <item x="32"/>
        <item x="10"/>
        <item x="15"/>
        <item x="3"/>
        <item x="11"/>
        <item x="26"/>
        <item x="24"/>
        <item x="21"/>
        <item x="9"/>
        <item x="6"/>
        <item x="22"/>
        <item x="23"/>
        <item x="1"/>
        <item x="19"/>
        <item x="14"/>
        <item x="13"/>
        <item x="12"/>
        <item x="7"/>
        <item x="5"/>
        <item x="44"/>
        <item x="45"/>
        <item t="default"/>
      </items>
    </pivotField>
    <pivotField showAll="0"/>
    <pivotField axis="axisRow"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5">
    <field x="21"/>
    <field x="26"/>
    <field x="25"/>
    <field x="24"/>
    <field x="14"/>
  </rowFields>
  <rowItems count="25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8" hier="-1"/>
  </pageFields>
  <dataFields count="3">
    <dataField name="Sum of Pages Read" fld="11" baseField="0" baseItem="0"/>
    <dataField name="Sum of Pages Read2" fld="11" showDataAs="percentOfCol" baseField="21" baseItem="0" numFmtId="10"/>
    <dataField name="Average of Average Rating" fld="5" subtotal="average" baseField="21" baseItem="1"/>
  </dataFields>
  <formats count="15">
    <format dxfId="80">
      <pivotArea collapsedLevelsAreSubtotals="1" fieldPosition="0">
        <references count="2">
          <reference field="4294967294" count="1" selected="0">
            <x v="2"/>
          </reference>
          <reference field="21" count="1">
            <x v="0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2"/>
          </reference>
          <reference field="21" count="1">
            <x v="1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0"/>
          </reference>
          <reference field="26" count="1">
            <x v="6"/>
          </reference>
        </references>
      </pivotArea>
    </format>
    <format dxfId="42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0"/>
          </reference>
          <reference field="26" count="1">
            <x v="2"/>
          </reference>
        </references>
      </pivotArea>
    </format>
    <format dxfId="40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0"/>
          </reference>
          <reference field="26" count="1">
            <x v="1"/>
          </reference>
        </references>
      </pivotArea>
    </format>
    <format dxfId="38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0"/>
          </reference>
          <reference field="26" count="1">
            <x v="0"/>
          </reference>
        </references>
      </pivotArea>
    </format>
    <format dxfId="36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0"/>
          </reference>
          <reference field="26" count="1">
            <x v="7"/>
          </reference>
        </references>
      </pivotArea>
    </format>
    <format dxfId="34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0"/>
          </reference>
          <reference field="26" count="1">
            <x v="3"/>
          </reference>
        </references>
      </pivotArea>
    </format>
    <format dxfId="33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0"/>
          </reference>
          <reference field="26" count="1">
            <x v="8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1"/>
          </reference>
          <reference field="26" count="1">
            <x v="0"/>
          </reference>
        </references>
      </pivotArea>
    </format>
    <format dxfId="29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1"/>
          </reference>
          <reference field="26" count="1">
            <x v="6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1"/>
          </reference>
          <reference field="26" count="1">
            <x v="7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1"/>
          </reference>
          <reference field="26" count="1">
            <x v="8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2"/>
          </reference>
          <reference field="21" count="1" selected="0">
            <x v="1"/>
          </reference>
          <reference field="26" count="1">
            <x v="9"/>
          </reference>
        </references>
      </pivotArea>
    </format>
    <format dxfId="1">
      <pivotArea field="21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60A9E-68C5-42C1-AF56-E26E7CFBCB49}" name="PivotTable23" cacheId="4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C9" firstHeaderRow="1" firstDataRow="2" firstDataCol="1"/>
  <pivotFields count="22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5">
        <item x="2"/>
        <item x="1"/>
        <item x="0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2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5">
    <i>
      <x v="4"/>
    </i>
    <i>
      <x v="3"/>
    </i>
    <i>
      <x/>
    </i>
    <i>
      <x v="2"/>
    </i>
    <i>
      <x v="1"/>
    </i>
  </rowItems>
  <colFields count="1">
    <field x="21"/>
  </colFields>
  <colItems count="2">
    <i>
      <x/>
    </i>
    <i>
      <x v="1"/>
    </i>
  </colItems>
  <dataFields count="1">
    <dataField name="Sum of Read Count" fld="19" baseField="0" baseItem="0"/>
  </dataFields>
  <chartFormats count="4">
    <chartFormat chart="0" format="2" series="1">
      <pivotArea type="data" outline="0" fieldPosition="0">
        <references count="1">
          <reference field="21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2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EC79F-6917-4FB4-B7AE-72E531795A2A}" name="PivotTable24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27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Items count="1">
    <i/>
  </colItems>
  <dataFields count="1">
    <dataField name="Average of Average between my rating and average rating" fld="6" subtotal="average" baseField="21" baseItem="0"/>
  </dataFields>
  <formats count="2">
    <format dxfId="82">
      <pivotArea collapsedLevelsAreSubtotals="1" fieldPosition="0">
        <references count="1">
          <reference field="21" count="1">
            <x v="0"/>
          </reference>
        </references>
      </pivotArea>
    </format>
    <format dxfId="83">
      <pivotArea collapsedLevelsAreSubtotals="1" fieldPosition="0">
        <references count="1">
          <reference field="2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6D2B5F-460D-44AC-9D23-855B2CDE8652}" name="PivotTable53" cacheId="9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3:C9" firstHeaderRow="1" firstDataRow="2" firstDataCol="1"/>
  <pivotFields count="2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2"/>
        <item x="1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5">
    <i>
      <x/>
    </i>
    <i>
      <x v="1"/>
    </i>
    <i>
      <x v="2"/>
    </i>
    <i>
      <x v="3"/>
    </i>
    <i>
      <x v="4"/>
    </i>
  </rowItems>
  <colFields count="1">
    <field x="22"/>
  </colFields>
  <colItems count="2">
    <i>
      <x/>
    </i>
    <i>
      <x v="1"/>
    </i>
  </colItems>
  <dataFields count="1">
    <dataField name="Average of Average between my rating and average rating" fld="6" subtotal="average" baseField="9" baseItem="0"/>
  </dataFields>
  <formats count="10">
    <format dxfId="162">
      <pivotArea outline="0" fieldPosition="0">
        <references count="2">
          <reference field="9" count="1" selected="0">
            <x v="0"/>
          </reference>
          <reference field="22" count="1" selected="0">
            <x v="0"/>
          </reference>
        </references>
      </pivotArea>
    </format>
    <format dxfId="161">
      <pivotArea outline="0" fieldPosition="0">
        <references count="2">
          <reference field="9" count="1" selected="0">
            <x v="1"/>
          </reference>
          <reference field="22" count="1" selected="0">
            <x v="0"/>
          </reference>
        </references>
      </pivotArea>
    </format>
    <format dxfId="160">
      <pivotArea outline="0" fieldPosition="0">
        <references count="2">
          <reference field="9" count="1" selected="0">
            <x v="2"/>
          </reference>
          <reference field="22" count="1" selected="0">
            <x v="0"/>
          </reference>
        </references>
      </pivotArea>
    </format>
    <format dxfId="159">
      <pivotArea outline="0" fieldPosition="0">
        <references count="2">
          <reference field="9" count="1" selected="0">
            <x v="3"/>
          </reference>
          <reference field="22" count="1" selected="0">
            <x v="0"/>
          </reference>
        </references>
      </pivotArea>
    </format>
    <format dxfId="158">
      <pivotArea outline="0" fieldPosition="0">
        <references count="2">
          <reference field="9" count="1" selected="0">
            <x v="4"/>
          </reference>
          <reference field="22" count="1" selected="0">
            <x v="0"/>
          </reference>
        </references>
      </pivotArea>
    </format>
    <format dxfId="157">
      <pivotArea outline="0" fieldPosition="0">
        <references count="2">
          <reference field="9" count="1" selected="0">
            <x v="0"/>
          </reference>
          <reference field="22" count="1" selected="0">
            <x v="1"/>
          </reference>
        </references>
      </pivotArea>
    </format>
    <format dxfId="156">
      <pivotArea outline="0" fieldPosition="0">
        <references count="2">
          <reference field="9" count="1" selected="0">
            <x v="1"/>
          </reference>
          <reference field="22" count="1" selected="0">
            <x v="1"/>
          </reference>
        </references>
      </pivotArea>
    </format>
    <format dxfId="155">
      <pivotArea outline="0" fieldPosition="0">
        <references count="2">
          <reference field="9" count="1" selected="0">
            <x v="2"/>
          </reference>
          <reference field="22" count="1" selected="0">
            <x v="1"/>
          </reference>
        </references>
      </pivotArea>
    </format>
    <format dxfId="154">
      <pivotArea outline="0" fieldPosition="0">
        <references count="2">
          <reference field="9" count="1" selected="0">
            <x v="3"/>
          </reference>
          <reference field="22" count="1" selected="0">
            <x v="1"/>
          </reference>
        </references>
      </pivotArea>
    </format>
    <format dxfId="153">
      <pivotArea outline="0" fieldPosition="0">
        <references count="2">
          <reference field="9" count="1" selected="0">
            <x v="4"/>
          </reference>
          <reference field="22" count="1" selected="0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F4ABE-0CF7-4D1A-827C-42BB892FDADD}" name="PivotTable1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6" firstHeaderRow="0" firstDataRow="1" firstDataCol="1" rowPageCount="1" colPageCount="1"/>
  <pivotFields count="27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dataField="1" showAll="0"/>
    <pivotField dataField="1" showAll="0">
      <items count="49">
        <item x="42"/>
        <item x="47"/>
        <item x="40"/>
        <item x="34"/>
        <item x="28"/>
        <item x="29"/>
        <item x="43"/>
        <item x="37"/>
        <item x="33"/>
        <item x="35"/>
        <item x="46"/>
        <item x="39"/>
        <item x="30"/>
        <item x="27"/>
        <item x="31"/>
        <item x="17"/>
        <item x="41"/>
        <item x="36"/>
        <item x="8"/>
        <item x="25"/>
        <item x="38"/>
        <item x="18"/>
        <item x="20"/>
        <item x="2"/>
        <item x="16"/>
        <item x="0"/>
        <item x="4"/>
        <item x="32"/>
        <item x="10"/>
        <item x="15"/>
        <item x="3"/>
        <item x="11"/>
        <item x="26"/>
        <item x="24"/>
        <item x="21"/>
        <item x="9"/>
        <item x="6"/>
        <item x="22"/>
        <item x="23"/>
        <item x="1"/>
        <item x="19"/>
        <item x="14"/>
        <item x="13"/>
        <item x="12"/>
        <item x="7"/>
        <item x="5"/>
        <item x="44"/>
        <item x="45"/>
        <item t="default"/>
      </items>
    </pivotField>
    <pivotField showAll="0"/>
    <pivotField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21"/>
    <field x="9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8" hier="-1"/>
  </pageFields>
  <dataFields count="4">
    <dataField name="Sum of Pages Read" fld="11" baseField="0" baseItem="0"/>
    <dataField name="Sum of Pages Read2" fld="11" showDataAs="percentOfCol" baseField="21" baseItem="0" numFmtId="10"/>
    <dataField name="Average of Average Rating" fld="5" subtotal="average" baseField="21" baseItem="1"/>
    <dataField name="Sum of Year Published" fld="12" baseField="0" baseItem="0"/>
  </dataFields>
  <formats count="9">
    <format dxfId="87">
      <pivotArea collapsedLevelsAreSubtotals="1" fieldPosition="0">
        <references count="2">
          <reference field="4294967294" count="1" selected="0">
            <x v="2"/>
          </reference>
          <reference field="21" count="1">
            <x v="0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2"/>
          </reference>
          <reference field="21" count="1">
            <x v="1"/>
          </reference>
        </references>
      </pivotArea>
    </format>
    <format dxfId="89">
      <pivotArea collapsedLevelsAreSubtotals="1" fieldPosition="0">
        <references count="3">
          <reference field="4294967294" count="1" selected="0">
            <x v="2"/>
          </reference>
          <reference field="9" count="1">
            <x v="1"/>
          </reference>
          <reference field="21" count="1" selected="0">
            <x v="0"/>
          </reference>
        </references>
      </pivotArea>
    </format>
    <format dxfId="90">
      <pivotArea collapsedLevelsAreSubtotals="1" fieldPosition="0">
        <references count="3">
          <reference field="4294967294" count="1" selected="0">
            <x v="2"/>
          </reference>
          <reference field="9" count="1">
            <x v="2"/>
          </reference>
          <reference field="21" count="1" selected="0">
            <x v="0"/>
          </reference>
        </references>
      </pivotArea>
    </format>
    <format dxfId="91">
      <pivotArea collapsedLevelsAreSubtotals="1" fieldPosition="0">
        <references count="3">
          <reference field="4294967294" count="1" selected="0">
            <x v="2"/>
          </reference>
          <reference field="9" count="1">
            <x v="3"/>
          </reference>
          <reference field="21" count="1" selected="0">
            <x v="0"/>
          </reference>
        </references>
      </pivotArea>
    </format>
    <format dxfId="92">
      <pivotArea collapsedLevelsAreSubtotals="1" fieldPosition="0">
        <references count="3">
          <reference field="4294967294" count="1" selected="0">
            <x v="2"/>
          </reference>
          <reference field="9" count="1">
            <x v="1"/>
          </reference>
          <reference field="21" count="1" selected="0">
            <x v="1"/>
          </reference>
        </references>
      </pivotArea>
    </format>
    <format dxfId="93">
      <pivotArea collapsedLevelsAreSubtotals="1" fieldPosition="0">
        <references count="3">
          <reference field="4294967294" count="1" selected="0">
            <x v="2"/>
          </reference>
          <reference field="9" count="1">
            <x v="2"/>
          </reference>
          <reference field="21" count="1" selected="0">
            <x v="1"/>
          </reference>
        </references>
      </pivotArea>
    </format>
    <format dxfId="94">
      <pivotArea collapsedLevelsAreSubtotals="1" fieldPosition="0">
        <references count="3">
          <reference field="4294967294" count="1" selected="0">
            <x v="2"/>
          </reference>
          <reference field="9" count="1">
            <x v="3"/>
          </reference>
          <reference field="21" count="1" selected="0">
            <x v="1"/>
          </reference>
        </references>
      </pivotArea>
    </format>
    <format dxfId="95">
      <pivotArea collapsedLevelsAreSubtotals="1" fieldPosition="0">
        <references count="3">
          <reference field="4294967294" count="1" selected="0">
            <x v="2"/>
          </reference>
          <reference field="9" count="1">
            <x v="4"/>
          </reference>
          <reference field="21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FE734-C009-4F22-92BF-27B24F53486B}" name="PivotTable8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4:D59" firstHeaderRow="1" firstDataRow="2" firstDataCol="1"/>
  <pivotFields count="27">
    <pivotField showAll="0" measureFilter="1" sortType="descending">
      <items count="307">
        <item x="52"/>
        <item x="165"/>
        <item x="179"/>
        <item x="214"/>
        <item x="287"/>
        <item x="209"/>
        <item x="289"/>
        <item x="107"/>
        <item x="241"/>
        <item x="255"/>
        <item x="186"/>
        <item x="263"/>
        <item x="44"/>
        <item x="270"/>
        <item x="181"/>
        <item x="202"/>
        <item x="60"/>
        <item x="46"/>
        <item x="87"/>
        <item x="113"/>
        <item x="89"/>
        <item x="34"/>
        <item x="150"/>
        <item x="103"/>
        <item x="40"/>
        <item x="55"/>
        <item x="244"/>
        <item x="212"/>
        <item x="101"/>
        <item x="261"/>
        <item x="66"/>
        <item x="111"/>
        <item x="275"/>
        <item x="94"/>
        <item x="183"/>
        <item x="182"/>
        <item x="226"/>
        <item x="76"/>
        <item x="156"/>
        <item x="122"/>
        <item x="129"/>
        <item x="3"/>
        <item x="85"/>
        <item x="303"/>
        <item x="127"/>
        <item x="91"/>
        <item x="250"/>
        <item x="2"/>
        <item x="65"/>
        <item x="79"/>
        <item x="74"/>
        <item x="218"/>
        <item x="174"/>
        <item x="116"/>
        <item x="68"/>
        <item x="158"/>
        <item x="152"/>
        <item x="258"/>
        <item x="269"/>
        <item x="47"/>
        <item x="75"/>
        <item x="227"/>
        <item x="290"/>
        <item x="123"/>
        <item x="276"/>
        <item x="264"/>
        <item x="50"/>
        <item x="207"/>
        <item x="180"/>
        <item x="302"/>
        <item x="136"/>
        <item x="205"/>
        <item x="110"/>
        <item x="90"/>
        <item x="228"/>
        <item x="53"/>
        <item x="194"/>
        <item x="140"/>
        <item x="169"/>
        <item x="236"/>
        <item x="155"/>
        <item x="260"/>
        <item x="178"/>
        <item x="200"/>
        <item x="108"/>
        <item x="190"/>
        <item x="137"/>
        <item x="173"/>
        <item x="164"/>
        <item x="62"/>
        <item x="285"/>
        <item x="0"/>
        <item x="249"/>
        <item x="167"/>
        <item x="31"/>
        <item x="14"/>
        <item x="239"/>
        <item x="295"/>
        <item x="135"/>
        <item x="73"/>
        <item x="272"/>
        <item x="237"/>
        <item x="72"/>
        <item x="282"/>
        <item x="48"/>
        <item x="13"/>
        <item x="142"/>
        <item x="134"/>
        <item x="217"/>
        <item x="213"/>
        <item x="225"/>
        <item x="262"/>
        <item x="133"/>
        <item x="102"/>
        <item x="105"/>
        <item x="168"/>
        <item x="243"/>
        <item x="195"/>
        <item x="291"/>
        <item x="157"/>
        <item x="130"/>
        <item x="216"/>
        <item x="18"/>
        <item x="253"/>
        <item x="61"/>
        <item x="88"/>
        <item x="229"/>
        <item x="84"/>
        <item x="7"/>
        <item x="38"/>
        <item x="185"/>
        <item x="59"/>
        <item x="298"/>
        <item x="235"/>
        <item x="128"/>
        <item x="256"/>
        <item x="242"/>
        <item x="187"/>
        <item x="39"/>
        <item x="184"/>
        <item x="259"/>
        <item x="292"/>
        <item x="145"/>
        <item x="119"/>
        <item x="280"/>
        <item x="252"/>
        <item x="51"/>
        <item x="42"/>
        <item x="27"/>
        <item x="146"/>
        <item x="56"/>
        <item x="305"/>
        <item x="70"/>
        <item x="268"/>
        <item x="283"/>
        <item x="5"/>
        <item x="138"/>
        <item x="54"/>
        <item x="198"/>
        <item x="149"/>
        <item x="16"/>
        <item x="32"/>
        <item x="151"/>
        <item x="163"/>
        <item x="281"/>
        <item x="221"/>
        <item x="160"/>
        <item x="143"/>
        <item x="201"/>
        <item x="49"/>
        <item x="58"/>
        <item x="64"/>
        <item x="106"/>
        <item x="171"/>
        <item x="41"/>
        <item x="220"/>
        <item x="45"/>
        <item x="8"/>
        <item x="234"/>
        <item x="109"/>
        <item x="197"/>
        <item x="296"/>
        <item x="175"/>
        <item x="153"/>
        <item x="247"/>
        <item x="24"/>
        <item x="176"/>
        <item x="304"/>
        <item x="10"/>
        <item x="206"/>
        <item x="161"/>
        <item x="114"/>
        <item x="222"/>
        <item x="230"/>
        <item x="240"/>
        <item x="162"/>
        <item x="284"/>
        <item x="189"/>
        <item x="86"/>
        <item x="104"/>
        <item x="219"/>
        <item x="196"/>
        <item x="115"/>
        <item x="299"/>
        <item x="95"/>
        <item x="139"/>
        <item x="286"/>
        <item x="67"/>
        <item x="57"/>
        <item x="22"/>
        <item x="192"/>
        <item x="124"/>
        <item x="188"/>
        <item x="279"/>
        <item x="131"/>
        <item x="19"/>
        <item x="21"/>
        <item x="20"/>
        <item x="26"/>
        <item x="28"/>
        <item x="25"/>
        <item x="170"/>
        <item x="30"/>
        <item x="35"/>
        <item x="147"/>
        <item x="92"/>
        <item x="83"/>
        <item x="6"/>
        <item x="37"/>
        <item x="273"/>
        <item x="15"/>
        <item x="82"/>
        <item x="223"/>
        <item x="246"/>
        <item x="300"/>
        <item x="63"/>
        <item x="232"/>
        <item x="288"/>
        <item x="257"/>
        <item x="238"/>
        <item x="126"/>
        <item x="231"/>
        <item x="251"/>
        <item x="121"/>
        <item x="36"/>
        <item x="191"/>
        <item x="33"/>
        <item x="301"/>
        <item x="159"/>
        <item x="233"/>
        <item x="210"/>
        <item x="277"/>
        <item x="267"/>
        <item x="1"/>
        <item x="193"/>
        <item x="199"/>
        <item x="294"/>
        <item x="112"/>
        <item x="154"/>
        <item x="172"/>
        <item x="297"/>
        <item x="208"/>
        <item x="125"/>
        <item x="204"/>
        <item x="203"/>
        <item x="166"/>
        <item x="148"/>
        <item x="245"/>
        <item x="177"/>
        <item x="120"/>
        <item x="278"/>
        <item x="9"/>
        <item x="17"/>
        <item x="77"/>
        <item x="11"/>
        <item x="266"/>
        <item x="43"/>
        <item x="4"/>
        <item x="144"/>
        <item x="141"/>
        <item x="12"/>
        <item x="254"/>
        <item x="71"/>
        <item x="29"/>
        <item x="132"/>
        <item x="211"/>
        <item x="265"/>
        <item x="78"/>
        <item x="93"/>
        <item x="224"/>
        <item x="98"/>
        <item x="23"/>
        <item x="69"/>
        <item x="215"/>
        <item x="248"/>
        <item x="118"/>
        <item x="271"/>
        <item x="100"/>
        <item x="97"/>
        <item x="293"/>
        <item x="96"/>
        <item x="99"/>
        <item x="117"/>
        <item x="274"/>
        <item x="81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axis="axisRow" multipleItemSelectionAllowed="1" showAll="0">
      <items count="4">
        <item x="2"/>
        <item x="0"/>
        <item x="1"/>
        <item t="default"/>
      </items>
    </pivotField>
    <pivotField showAll="0"/>
    <pivotField showAll="0"/>
    <pivotField axis="axisCol" multipleItemSelectionAllowed="1" showAll="0">
      <items count="3">
        <item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21"/>
  </colFields>
  <colItems count="3">
    <i>
      <x/>
    </i>
    <i>
      <x v="1"/>
    </i>
    <i t="grand">
      <x/>
    </i>
  </colItems>
  <dataFields count="1">
    <dataField name="Average of Number of Pages" fld="10" subtotal="average" baseField="21" baseItem="0"/>
  </dataFields>
  <formats count="3">
    <format dxfId="84">
      <pivotArea outline="0" collapsedLevelsAreSubtotals="1" fieldPosition="0">
        <references count="1">
          <reference field="21" count="1" selected="0">
            <x v="1"/>
          </reference>
        </references>
      </pivotArea>
    </format>
    <format dxfId="85">
      <pivotArea outline="0" collapsedLevelsAreSubtotals="1" fieldPosition="0">
        <references count="1">
          <reference field="21" count="1" selected="0">
            <x v="0"/>
          </reference>
        </references>
      </pivotArea>
    </format>
    <format dxfId="86">
      <pivotArea field="18" grandCol="1" collapsedLevelsAreSubtotals="1" axis="axisRow" fieldPosition="0">
        <references count="1">
          <reference field="18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C23CEB-042F-401D-889F-724BA7F38347}" name="PivotTable7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6:F47" firstHeaderRow="1" firstDataRow="1" firstDataCol="1" rowPageCount="2" colPageCount="1"/>
  <pivotFields count="27">
    <pivotField axis="axisRow" showAll="0" measureFilter="1" sortType="descending">
      <items count="307">
        <item x="52"/>
        <item x="165"/>
        <item x="179"/>
        <item x="214"/>
        <item x="287"/>
        <item x="209"/>
        <item x="289"/>
        <item x="107"/>
        <item x="241"/>
        <item x="255"/>
        <item x="186"/>
        <item x="263"/>
        <item x="44"/>
        <item x="270"/>
        <item x="181"/>
        <item x="202"/>
        <item x="60"/>
        <item x="46"/>
        <item x="87"/>
        <item x="113"/>
        <item x="89"/>
        <item x="34"/>
        <item x="150"/>
        <item x="103"/>
        <item x="40"/>
        <item x="55"/>
        <item x="244"/>
        <item x="212"/>
        <item x="101"/>
        <item x="261"/>
        <item x="66"/>
        <item x="111"/>
        <item x="275"/>
        <item x="94"/>
        <item x="183"/>
        <item x="182"/>
        <item x="226"/>
        <item x="76"/>
        <item x="156"/>
        <item x="122"/>
        <item x="129"/>
        <item x="3"/>
        <item x="85"/>
        <item x="303"/>
        <item x="127"/>
        <item x="91"/>
        <item x="250"/>
        <item x="2"/>
        <item x="65"/>
        <item x="79"/>
        <item x="74"/>
        <item x="218"/>
        <item x="174"/>
        <item x="116"/>
        <item x="68"/>
        <item x="158"/>
        <item x="152"/>
        <item x="258"/>
        <item x="269"/>
        <item x="47"/>
        <item x="75"/>
        <item x="227"/>
        <item x="290"/>
        <item x="123"/>
        <item x="276"/>
        <item x="264"/>
        <item x="50"/>
        <item x="207"/>
        <item x="180"/>
        <item x="302"/>
        <item x="136"/>
        <item x="205"/>
        <item x="110"/>
        <item x="90"/>
        <item x="228"/>
        <item x="53"/>
        <item x="194"/>
        <item x="140"/>
        <item x="169"/>
        <item x="236"/>
        <item x="155"/>
        <item x="260"/>
        <item x="178"/>
        <item x="200"/>
        <item x="108"/>
        <item x="190"/>
        <item x="137"/>
        <item x="173"/>
        <item x="164"/>
        <item x="62"/>
        <item x="285"/>
        <item x="0"/>
        <item x="249"/>
        <item x="167"/>
        <item x="31"/>
        <item x="14"/>
        <item x="239"/>
        <item x="295"/>
        <item x="135"/>
        <item x="73"/>
        <item x="272"/>
        <item x="237"/>
        <item x="72"/>
        <item x="282"/>
        <item x="48"/>
        <item x="13"/>
        <item x="142"/>
        <item x="134"/>
        <item x="217"/>
        <item x="213"/>
        <item x="225"/>
        <item x="262"/>
        <item x="133"/>
        <item x="102"/>
        <item x="105"/>
        <item x="168"/>
        <item x="243"/>
        <item x="195"/>
        <item x="291"/>
        <item x="157"/>
        <item x="130"/>
        <item x="216"/>
        <item x="18"/>
        <item x="253"/>
        <item x="61"/>
        <item x="88"/>
        <item x="229"/>
        <item x="84"/>
        <item x="7"/>
        <item x="38"/>
        <item x="185"/>
        <item x="59"/>
        <item x="298"/>
        <item x="235"/>
        <item x="128"/>
        <item x="256"/>
        <item x="242"/>
        <item x="187"/>
        <item x="39"/>
        <item x="184"/>
        <item x="259"/>
        <item x="292"/>
        <item x="145"/>
        <item x="119"/>
        <item x="280"/>
        <item x="252"/>
        <item x="51"/>
        <item x="42"/>
        <item x="27"/>
        <item x="146"/>
        <item x="56"/>
        <item x="305"/>
        <item x="70"/>
        <item x="268"/>
        <item x="283"/>
        <item x="5"/>
        <item x="138"/>
        <item x="54"/>
        <item x="198"/>
        <item x="149"/>
        <item x="16"/>
        <item x="32"/>
        <item x="151"/>
        <item x="163"/>
        <item x="281"/>
        <item x="221"/>
        <item x="160"/>
        <item x="143"/>
        <item x="201"/>
        <item x="49"/>
        <item x="58"/>
        <item x="64"/>
        <item x="106"/>
        <item x="171"/>
        <item x="41"/>
        <item x="220"/>
        <item x="45"/>
        <item x="8"/>
        <item x="234"/>
        <item x="109"/>
        <item x="197"/>
        <item x="296"/>
        <item x="175"/>
        <item x="153"/>
        <item x="247"/>
        <item x="24"/>
        <item x="176"/>
        <item x="304"/>
        <item x="10"/>
        <item x="206"/>
        <item x="161"/>
        <item x="114"/>
        <item x="222"/>
        <item x="230"/>
        <item x="240"/>
        <item x="162"/>
        <item x="284"/>
        <item x="189"/>
        <item x="86"/>
        <item x="104"/>
        <item x="219"/>
        <item x="196"/>
        <item x="115"/>
        <item x="299"/>
        <item x="95"/>
        <item x="139"/>
        <item x="286"/>
        <item x="67"/>
        <item x="57"/>
        <item x="22"/>
        <item x="192"/>
        <item x="124"/>
        <item x="188"/>
        <item x="279"/>
        <item x="131"/>
        <item x="19"/>
        <item x="21"/>
        <item x="20"/>
        <item x="26"/>
        <item x="28"/>
        <item x="25"/>
        <item x="170"/>
        <item x="30"/>
        <item x="35"/>
        <item x="147"/>
        <item x="92"/>
        <item x="83"/>
        <item x="6"/>
        <item x="37"/>
        <item x="273"/>
        <item x="15"/>
        <item x="82"/>
        <item x="223"/>
        <item x="246"/>
        <item x="300"/>
        <item x="63"/>
        <item x="232"/>
        <item x="288"/>
        <item x="257"/>
        <item x="238"/>
        <item x="126"/>
        <item x="231"/>
        <item x="251"/>
        <item x="121"/>
        <item x="36"/>
        <item x="191"/>
        <item x="33"/>
        <item x="301"/>
        <item x="159"/>
        <item x="233"/>
        <item x="210"/>
        <item x="277"/>
        <item x="267"/>
        <item x="1"/>
        <item x="193"/>
        <item x="199"/>
        <item x="294"/>
        <item x="112"/>
        <item x="154"/>
        <item x="172"/>
        <item x="297"/>
        <item x="208"/>
        <item x="125"/>
        <item x="204"/>
        <item x="203"/>
        <item x="166"/>
        <item x="148"/>
        <item x="245"/>
        <item x="177"/>
        <item x="120"/>
        <item x="278"/>
        <item x="9"/>
        <item x="17"/>
        <item x="77"/>
        <item x="11"/>
        <item x="266"/>
        <item x="43"/>
        <item x="4"/>
        <item x="144"/>
        <item x="141"/>
        <item x="12"/>
        <item x="254"/>
        <item x="71"/>
        <item x="29"/>
        <item x="132"/>
        <item x="211"/>
        <item x="265"/>
        <item x="78"/>
        <item x="93"/>
        <item x="224"/>
        <item x="98"/>
        <item x="23"/>
        <item x="69"/>
        <item x="215"/>
        <item x="248"/>
        <item x="118"/>
        <item x="271"/>
        <item x="100"/>
        <item x="97"/>
        <item x="293"/>
        <item x="96"/>
        <item x="99"/>
        <item x="117"/>
        <item x="274"/>
        <item x="81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1">
    <i>
      <x v="290"/>
    </i>
    <i>
      <x v="300"/>
    </i>
    <i>
      <x v="298"/>
    </i>
    <i>
      <x v="301"/>
    </i>
    <i>
      <x v="168"/>
    </i>
    <i>
      <x v="297"/>
    </i>
    <i>
      <x v="294"/>
    </i>
    <i>
      <x v="115"/>
    </i>
    <i>
      <x v="246"/>
    </i>
    <i>
      <x v="287"/>
    </i>
    <i t="grand">
      <x/>
    </i>
  </rowItems>
  <colItems count="1">
    <i/>
  </colItems>
  <pageFields count="2">
    <pageField fld="21" hier="-1"/>
    <pageField fld="18" hier="-1"/>
  </pageFields>
  <dataFields count="1">
    <dataField name="Sum of Number of Pages" fld="10" baseField="0" baseItem="0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7D1AFC-6350-48C3-BBF6-3086233DE3A3}" name="PivotTable6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6:B47" firstHeaderRow="1" firstDataRow="1" firstDataCol="1" rowPageCount="2" colPageCount="1"/>
  <pivotFields count="27">
    <pivotField axis="axisRow" showAll="0" measureFilter="1" sortType="descending">
      <items count="307">
        <item x="52"/>
        <item x="165"/>
        <item x="179"/>
        <item x="214"/>
        <item x="287"/>
        <item x="209"/>
        <item x="289"/>
        <item x="107"/>
        <item x="241"/>
        <item x="255"/>
        <item x="186"/>
        <item x="263"/>
        <item x="44"/>
        <item x="270"/>
        <item x="181"/>
        <item x="202"/>
        <item x="60"/>
        <item x="46"/>
        <item x="87"/>
        <item x="113"/>
        <item x="89"/>
        <item x="34"/>
        <item x="150"/>
        <item x="103"/>
        <item x="40"/>
        <item x="55"/>
        <item x="244"/>
        <item x="212"/>
        <item x="101"/>
        <item x="261"/>
        <item x="66"/>
        <item x="111"/>
        <item x="275"/>
        <item x="94"/>
        <item x="183"/>
        <item x="182"/>
        <item x="226"/>
        <item x="76"/>
        <item x="156"/>
        <item x="122"/>
        <item x="129"/>
        <item x="3"/>
        <item x="85"/>
        <item x="303"/>
        <item x="127"/>
        <item x="91"/>
        <item x="250"/>
        <item x="2"/>
        <item x="65"/>
        <item x="79"/>
        <item x="74"/>
        <item x="218"/>
        <item x="174"/>
        <item x="116"/>
        <item x="68"/>
        <item x="158"/>
        <item x="152"/>
        <item x="258"/>
        <item x="269"/>
        <item x="47"/>
        <item x="75"/>
        <item x="227"/>
        <item x="290"/>
        <item x="123"/>
        <item x="276"/>
        <item x="264"/>
        <item x="50"/>
        <item x="207"/>
        <item x="180"/>
        <item x="302"/>
        <item x="136"/>
        <item x="205"/>
        <item x="110"/>
        <item x="90"/>
        <item x="228"/>
        <item x="53"/>
        <item x="194"/>
        <item x="140"/>
        <item x="169"/>
        <item x="236"/>
        <item x="155"/>
        <item x="260"/>
        <item x="178"/>
        <item x="200"/>
        <item x="108"/>
        <item x="190"/>
        <item x="137"/>
        <item x="173"/>
        <item x="164"/>
        <item x="62"/>
        <item x="285"/>
        <item x="0"/>
        <item x="249"/>
        <item x="167"/>
        <item x="31"/>
        <item x="14"/>
        <item x="239"/>
        <item x="295"/>
        <item x="135"/>
        <item x="73"/>
        <item x="272"/>
        <item x="237"/>
        <item x="72"/>
        <item x="282"/>
        <item x="48"/>
        <item x="13"/>
        <item x="142"/>
        <item x="134"/>
        <item x="217"/>
        <item x="213"/>
        <item x="225"/>
        <item x="262"/>
        <item x="133"/>
        <item x="102"/>
        <item x="105"/>
        <item x="168"/>
        <item x="243"/>
        <item x="195"/>
        <item x="291"/>
        <item x="157"/>
        <item x="130"/>
        <item x="216"/>
        <item x="18"/>
        <item x="253"/>
        <item x="61"/>
        <item x="88"/>
        <item x="229"/>
        <item x="84"/>
        <item x="7"/>
        <item x="38"/>
        <item x="185"/>
        <item x="59"/>
        <item x="298"/>
        <item x="235"/>
        <item x="128"/>
        <item x="256"/>
        <item x="242"/>
        <item x="187"/>
        <item x="39"/>
        <item x="184"/>
        <item x="259"/>
        <item x="292"/>
        <item x="145"/>
        <item x="119"/>
        <item x="280"/>
        <item x="252"/>
        <item x="51"/>
        <item x="42"/>
        <item x="27"/>
        <item x="146"/>
        <item x="56"/>
        <item x="305"/>
        <item x="70"/>
        <item x="268"/>
        <item x="283"/>
        <item x="5"/>
        <item x="138"/>
        <item x="54"/>
        <item x="198"/>
        <item x="149"/>
        <item x="16"/>
        <item x="32"/>
        <item x="151"/>
        <item x="163"/>
        <item x="281"/>
        <item x="221"/>
        <item x="160"/>
        <item x="143"/>
        <item x="201"/>
        <item x="49"/>
        <item x="58"/>
        <item x="64"/>
        <item x="106"/>
        <item x="171"/>
        <item x="41"/>
        <item x="220"/>
        <item x="45"/>
        <item x="8"/>
        <item x="234"/>
        <item x="109"/>
        <item x="197"/>
        <item x="296"/>
        <item x="175"/>
        <item x="153"/>
        <item x="247"/>
        <item x="24"/>
        <item x="176"/>
        <item x="304"/>
        <item x="10"/>
        <item x="206"/>
        <item x="161"/>
        <item x="114"/>
        <item x="222"/>
        <item x="230"/>
        <item x="240"/>
        <item x="162"/>
        <item x="284"/>
        <item x="189"/>
        <item x="86"/>
        <item x="104"/>
        <item x="219"/>
        <item x="196"/>
        <item x="115"/>
        <item x="299"/>
        <item x="95"/>
        <item x="139"/>
        <item x="286"/>
        <item x="67"/>
        <item x="57"/>
        <item x="22"/>
        <item x="192"/>
        <item x="124"/>
        <item x="188"/>
        <item x="279"/>
        <item x="131"/>
        <item x="19"/>
        <item x="21"/>
        <item x="20"/>
        <item x="26"/>
        <item x="28"/>
        <item x="25"/>
        <item x="170"/>
        <item x="30"/>
        <item x="35"/>
        <item x="147"/>
        <item x="92"/>
        <item x="83"/>
        <item x="6"/>
        <item x="37"/>
        <item x="273"/>
        <item x="15"/>
        <item x="82"/>
        <item x="223"/>
        <item x="246"/>
        <item x="300"/>
        <item x="63"/>
        <item x="232"/>
        <item x="288"/>
        <item x="257"/>
        <item x="238"/>
        <item x="126"/>
        <item x="231"/>
        <item x="251"/>
        <item x="121"/>
        <item x="36"/>
        <item x="191"/>
        <item x="33"/>
        <item x="301"/>
        <item x="159"/>
        <item x="233"/>
        <item x="210"/>
        <item x="277"/>
        <item x="267"/>
        <item x="1"/>
        <item x="193"/>
        <item x="199"/>
        <item x="294"/>
        <item x="112"/>
        <item x="154"/>
        <item x="172"/>
        <item x="297"/>
        <item x="208"/>
        <item x="125"/>
        <item x="204"/>
        <item x="203"/>
        <item x="166"/>
        <item x="148"/>
        <item x="245"/>
        <item x="177"/>
        <item x="120"/>
        <item x="278"/>
        <item x="9"/>
        <item x="17"/>
        <item x="77"/>
        <item x="11"/>
        <item x="266"/>
        <item x="43"/>
        <item x="4"/>
        <item x="144"/>
        <item x="141"/>
        <item x="12"/>
        <item x="254"/>
        <item x="71"/>
        <item x="29"/>
        <item x="132"/>
        <item x="211"/>
        <item x="265"/>
        <item x="78"/>
        <item x="93"/>
        <item x="224"/>
        <item x="98"/>
        <item x="23"/>
        <item x="69"/>
        <item x="215"/>
        <item x="248"/>
        <item x="118"/>
        <item x="271"/>
        <item x="100"/>
        <item x="97"/>
        <item x="293"/>
        <item x="96"/>
        <item x="99"/>
        <item x="117"/>
        <item x="274"/>
        <item x="81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axis="axisPage" multipleItemSelectionAllowed="1" showAll="0">
      <items count="4">
        <item h="1" x="2"/>
        <item x="0"/>
        <item h="1" x="1"/>
        <item t="default"/>
      </items>
    </pivotField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1">
    <i>
      <x v="217"/>
    </i>
    <i>
      <x/>
    </i>
    <i>
      <x v="235"/>
    </i>
    <i>
      <x v="220"/>
    </i>
    <i>
      <x v="115"/>
    </i>
    <i>
      <x v="219"/>
    </i>
    <i>
      <x v="174"/>
    </i>
    <i>
      <x v="86"/>
    </i>
    <i>
      <x v="246"/>
    </i>
    <i>
      <x v="218"/>
    </i>
    <i t="grand">
      <x/>
    </i>
  </rowItems>
  <colItems count="1">
    <i/>
  </colItems>
  <pageFields count="2">
    <pageField fld="21" hier="-1"/>
    <pageField fld="18" hier="-1"/>
  </pageFields>
  <dataFields count="1">
    <dataField name="Sum of Number of Pages" fld="10" baseField="0" baseItem="0"/>
  </dataFields>
  <pivotTableStyleInfo name="PivotStyleLight16" showRowHeaders="1" showColHeaders="1" showRowStripes="0" showColStripes="0" showLastColumn="1"/>
  <filters count="1">
    <filter fld="0" type="count" evalOrder="-1" id="4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01D0B6-59FC-4CAE-8839-A1644913DC43}" name="PivotTable5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20:F31" firstHeaderRow="1" firstDataRow="1" firstDataCol="1" rowPageCount="1" colPageCount="1"/>
  <pivotFields count="27">
    <pivotField axis="axisRow" showAll="0" measureFilter="1" sortType="descending">
      <items count="307">
        <item x="80"/>
        <item x="81"/>
        <item x="274"/>
        <item x="117"/>
        <item x="99"/>
        <item x="96"/>
        <item x="293"/>
        <item x="97"/>
        <item x="100"/>
        <item x="271"/>
        <item x="118"/>
        <item x="248"/>
        <item x="215"/>
        <item x="69"/>
        <item x="23"/>
        <item x="98"/>
        <item x="224"/>
        <item x="93"/>
        <item x="78"/>
        <item x="265"/>
        <item x="211"/>
        <item x="132"/>
        <item x="29"/>
        <item x="71"/>
        <item x="254"/>
        <item x="12"/>
        <item x="141"/>
        <item x="144"/>
        <item x="4"/>
        <item x="43"/>
        <item x="266"/>
        <item x="11"/>
        <item x="77"/>
        <item x="17"/>
        <item x="9"/>
        <item x="278"/>
        <item x="120"/>
        <item x="177"/>
        <item x="245"/>
        <item x="148"/>
        <item x="166"/>
        <item x="203"/>
        <item x="204"/>
        <item x="125"/>
        <item x="208"/>
        <item x="297"/>
        <item x="172"/>
        <item x="154"/>
        <item x="112"/>
        <item x="294"/>
        <item x="199"/>
        <item x="193"/>
        <item x="1"/>
        <item x="267"/>
        <item x="277"/>
        <item x="210"/>
        <item x="233"/>
        <item x="159"/>
        <item x="301"/>
        <item x="33"/>
        <item x="191"/>
        <item x="36"/>
        <item x="121"/>
        <item x="251"/>
        <item x="231"/>
        <item x="126"/>
        <item x="238"/>
        <item x="257"/>
        <item x="288"/>
        <item x="232"/>
        <item x="63"/>
        <item x="300"/>
        <item x="246"/>
        <item x="223"/>
        <item x="82"/>
        <item x="15"/>
        <item x="273"/>
        <item x="37"/>
        <item x="6"/>
        <item x="83"/>
        <item x="92"/>
        <item x="147"/>
        <item x="35"/>
        <item x="30"/>
        <item x="170"/>
        <item x="25"/>
        <item x="28"/>
        <item x="26"/>
        <item x="20"/>
        <item x="21"/>
        <item x="19"/>
        <item x="131"/>
        <item x="279"/>
        <item x="188"/>
        <item x="124"/>
        <item x="192"/>
        <item x="22"/>
        <item x="57"/>
        <item x="67"/>
        <item x="286"/>
        <item x="139"/>
        <item x="95"/>
        <item x="299"/>
        <item x="115"/>
        <item x="196"/>
        <item x="219"/>
        <item x="104"/>
        <item x="86"/>
        <item x="189"/>
        <item x="284"/>
        <item x="162"/>
        <item x="240"/>
        <item x="230"/>
        <item x="222"/>
        <item x="114"/>
        <item x="161"/>
        <item x="206"/>
        <item x="10"/>
        <item x="304"/>
        <item x="176"/>
        <item x="24"/>
        <item x="247"/>
        <item x="153"/>
        <item x="175"/>
        <item x="296"/>
        <item x="197"/>
        <item x="109"/>
        <item x="234"/>
        <item x="8"/>
        <item x="45"/>
        <item x="220"/>
        <item x="41"/>
        <item x="171"/>
        <item x="106"/>
        <item x="64"/>
        <item x="58"/>
        <item x="49"/>
        <item x="201"/>
        <item x="143"/>
        <item x="160"/>
        <item x="221"/>
        <item x="281"/>
        <item x="163"/>
        <item x="151"/>
        <item x="32"/>
        <item x="16"/>
        <item x="149"/>
        <item x="198"/>
        <item x="54"/>
        <item x="138"/>
        <item x="5"/>
        <item x="283"/>
        <item x="268"/>
        <item x="70"/>
        <item x="305"/>
        <item x="56"/>
        <item x="146"/>
        <item x="27"/>
        <item x="42"/>
        <item x="51"/>
        <item x="252"/>
        <item x="280"/>
        <item x="119"/>
        <item x="145"/>
        <item x="292"/>
        <item x="259"/>
        <item x="184"/>
        <item x="39"/>
        <item x="187"/>
        <item x="242"/>
        <item x="256"/>
        <item x="128"/>
        <item x="235"/>
        <item x="298"/>
        <item x="59"/>
        <item x="185"/>
        <item x="38"/>
        <item x="7"/>
        <item x="84"/>
        <item x="229"/>
        <item x="88"/>
        <item x="61"/>
        <item x="253"/>
        <item x="18"/>
        <item x="216"/>
        <item x="130"/>
        <item x="157"/>
        <item x="291"/>
        <item x="195"/>
        <item x="243"/>
        <item x="168"/>
        <item x="105"/>
        <item x="102"/>
        <item x="133"/>
        <item x="262"/>
        <item x="225"/>
        <item x="213"/>
        <item x="217"/>
        <item x="134"/>
        <item x="142"/>
        <item x="13"/>
        <item x="48"/>
        <item x="282"/>
        <item x="72"/>
        <item x="237"/>
        <item x="272"/>
        <item x="73"/>
        <item x="135"/>
        <item x="295"/>
        <item x="239"/>
        <item x="14"/>
        <item x="31"/>
        <item x="167"/>
        <item x="249"/>
        <item x="0"/>
        <item x="285"/>
        <item x="62"/>
        <item x="164"/>
        <item x="173"/>
        <item x="137"/>
        <item x="190"/>
        <item x="108"/>
        <item x="200"/>
        <item x="178"/>
        <item x="260"/>
        <item x="155"/>
        <item x="236"/>
        <item x="169"/>
        <item x="140"/>
        <item x="194"/>
        <item x="53"/>
        <item x="228"/>
        <item x="90"/>
        <item x="110"/>
        <item x="205"/>
        <item x="136"/>
        <item x="302"/>
        <item x="180"/>
        <item x="207"/>
        <item x="50"/>
        <item x="264"/>
        <item x="276"/>
        <item x="123"/>
        <item x="290"/>
        <item x="227"/>
        <item x="75"/>
        <item x="47"/>
        <item x="269"/>
        <item x="258"/>
        <item x="152"/>
        <item x="158"/>
        <item x="68"/>
        <item x="116"/>
        <item x="174"/>
        <item x="218"/>
        <item x="74"/>
        <item x="79"/>
        <item x="65"/>
        <item x="2"/>
        <item x="250"/>
        <item x="91"/>
        <item x="127"/>
        <item x="303"/>
        <item x="85"/>
        <item x="3"/>
        <item x="129"/>
        <item x="122"/>
        <item x="156"/>
        <item x="76"/>
        <item x="226"/>
        <item x="182"/>
        <item x="183"/>
        <item x="94"/>
        <item x="275"/>
        <item x="111"/>
        <item x="66"/>
        <item x="261"/>
        <item x="101"/>
        <item x="212"/>
        <item x="244"/>
        <item x="55"/>
        <item x="40"/>
        <item x="103"/>
        <item x="150"/>
        <item x="34"/>
        <item x="89"/>
        <item x="113"/>
        <item x="87"/>
        <item x="46"/>
        <item x="60"/>
        <item x="202"/>
        <item x="181"/>
        <item x="270"/>
        <item x="44"/>
        <item x="263"/>
        <item x="186"/>
        <item x="255"/>
        <item x="241"/>
        <item x="107"/>
        <item x="289"/>
        <item x="209"/>
        <item x="287"/>
        <item x="214"/>
        <item x="179"/>
        <item x="165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1">
    <i>
      <x v="137"/>
    </i>
    <i>
      <x v="15"/>
    </i>
    <i>
      <x v="5"/>
    </i>
    <i>
      <x v="7"/>
    </i>
    <i>
      <x v="4"/>
    </i>
    <i>
      <x v="8"/>
    </i>
    <i>
      <x v="11"/>
    </i>
    <i>
      <x v="190"/>
    </i>
    <i>
      <x v="59"/>
    </i>
    <i>
      <x v="18"/>
    </i>
    <i t="grand">
      <x/>
    </i>
  </rowItems>
  <colItems count="1">
    <i/>
  </colItems>
  <pageFields count="1">
    <pageField fld="21" hier="-1"/>
  </pageFields>
  <dataFields count="1">
    <dataField name="Sum of Pages Read" fld="11" baseField="0" baseItem="0"/>
  </dataField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10" filterVal="10"/>
        </filterColumn>
      </autoFilter>
    </filter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236C47-4748-4979-8779-C10DE490150D}" name="PivotTable4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0:B31" firstHeaderRow="1" firstDataRow="1" firstDataCol="1" rowPageCount="1" colPageCount="1"/>
  <pivotFields count="27">
    <pivotField axis="axisRow" showAll="0" measureFilter="1" sortType="descending">
      <items count="307">
        <item x="80"/>
        <item x="81"/>
        <item x="274"/>
        <item x="117"/>
        <item x="99"/>
        <item x="96"/>
        <item x="293"/>
        <item x="97"/>
        <item x="100"/>
        <item x="271"/>
        <item x="118"/>
        <item x="248"/>
        <item x="215"/>
        <item x="69"/>
        <item x="23"/>
        <item x="98"/>
        <item x="224"/>
        <item x="93"/>
        <item x="78"/>
        <item x="265"/>
        <item x="211"/>
        <item x="132"/>
        <item x="29"/>
        <item x="71"/>
        <item x="254"/>
        <item x="12"/>
        <item x="141"/>
        <item x="144"/>
        <item x="4"/>
        <item x="43"/>
        <item x="266"/>
        <item x="11"/>
        <item x="77"/>
        <item x="17"/>
        <item x="9"/>
        <item x="278"/>
        <item x="120"/>
        <item x="177"/>
        <item x="245"/>
        <item x="148"/>
        <item x="166"/>
        <item x="203"/>
        <item x="204"/>
        <item x="125"/>
        <item x="208"/>
        <item x="297"/>
        <item x="172"/>
        <item x="154"/>
        <item x="112"/>
        <item x="294"/>
        <item x="199"/>
        <item x="193"/>
        <item x="1"/>
        <item x="267"/>
        <item x="277"/>
        <item x="210"/>
        <item x="233"/>
        <item x="159"/>
        <item x="301"/>
        <item x="33"/>
        <item x="191"/>
        <item x="36"/>
        <item x="121"/>
        <item x="251"/>
        <item x="231"/>
        <item x="126"/>
        <item x="238"/>
        <item x="257"/>
        <item x="288"/>
        <item x="232"/>
        <item x="63"/>
        <item x="300"/>
        <item x="246"/>
        <item x="223"/>
        <item x="82"/>
        <item x="15"/>
        <item x="273"/>
        <item x="37"/>
        <item x="6"/>
        <item x="83"/>
        <item x="92"/>
        <item x="147"/>
        <item x="35"/>
        <item x="30"/>
        <item x="170"/>
        <item x="25"/>
        <item x="28"/>
        <item x="26"/>
        <item x="20"/>
        <item x="21"/>
        <item x="19"/>
        <item x="131"/>
        <item x="279"/>
        <item x="188"/>
        <item x="124"/>
        <item x="192"/>
        <item x="22"/>
        <item x="57"/>
        <item x="67"/>
        <item x="286"/>
        <item x="139"/>
        <item x="95"/>
        <item x="299"/>
        <item x="115"/>
        <item x="196"/>
        <item x="219"/>
        <item x="104"/>
        <item x="86"/>
        <item x="189"/>
        <item x="284"/>
        <item x="162"/>
        <item x="240"/>
        <item x="230"/>
        <item x="222"/>
        <item x="114"/>
        <item x="161"/>
        <item x="206"/>
        <item x="10"/>
        <item x="304"/>
        <item x="176"/>
        <item x="24"/>
        <item x="247"/>
        <item x="153"/>
        <item x="175"/>
        <item x="296"/>
        <item x="197"/>
        <item x="109"/>
        <item x="234"/>
        <item x="8"/>
        <item x="45"/>
        <item x="220"/>
        <item x="41"/>
        <item x="171"/>
        <item x="106"/>
        <item x="64"/>
        <item x="58"/>
        <item x="49"/>
        <item x="201"/>
        <item x="143"/>
        <item x="160"/>
        <item x="221"/>
        <item x="281"/>
        <item x="163"/>
        <item x="151"/>
        <item x="32"/>
        <item x="16"/>
        <item x="149"/>
        <item x="198"/>
        <item x="54"/>
        <item x="138"/>
        <item x="5"/>
        <item x="283"/>
        <item x="268"/>
        <item x="70"/>
        <item x="305"/>
        <item x="56"/>
        <item x="146"/>
        <item x="27"/>
        <item x="42"/>
        <item x="51"/>
        <item x="252"/>
        <item x="280"/>
        <item x="119"/>
        <item x="145"/>
        <item x="292"/>
        <item x="259"/>
        <item x="184"/>
        <item x="39"/>
        <item x="187"/>
        <item x="242"/>
        <item x="256"/>
        <item x="128"/>
        <item x="235"/>
        <item x="298"/>
        <item x="59"/>
        <item x="185"/>
        <item x="38"/>
        <item x="7"/>
        <item x="84"/>
        <item x="229"/>
        <item x="88"/>
        <item x="61"/>
        <item x="253"/>
        <item x="18"/>
        <item x="216"/>
        <item x="130"/>
        <item x="157"/>
        <item x="291"/>
        <item x="195"/>
        <item x="243"/>
        <item x="168"/>
        <item x="105"/>
        <item x="102"/>
        <item x="133"/>
        <item x="262"/>
        <item x="225"/>
        <item x="213"/>
        <item x="217"/>
        <item x="134"/>
        <item x="142"/>
        <item x="13"/>
        <item x="48"/>
        <item x="282"/>
        <item x="72"/>
        <item x="237"/>
        <item x="272"/>
        <item x="73"/>
        <item x="135"/>
        <item x="295"/>
        <item x="239"/>
        <item x="14"/>
        <item x="31"/>
        <item x="167"/>
        <item x="249"/>
        <item x="0"/>
        <item x="285"/>
        <item x="62"/>
        <item x="164"/>
        <item x="173"/>
        <item x="137"/>
        <item x="190"/>
        <item x="108"/>
        <item x="200"/>
        <item x="178"/>
        <item x="260"/>
        <item x="155"/>
        <item x="236"/>
        <item x="169"/>
        <item x="140"/>
        <item x="194"/>
        <item x="53"/>
        <item x="228"/>
        <item x="90"/>
        <item x="110"/>
        <item x="205"/>
        <item x="136"/>
        <item x="302"/>
        <item x="180"/>
        <item x="207"/>
        <item x="50"/>
        <item x="264"/>
        <item x="276"/>
        <item x="123"/>
        <item x="290"/>
        <item x="227"/>
        <item x="75"/>
        <item x="47"/>
        <item x="269"/>
        <item x="258"/>
        <item x="152"/>
        <item x="158"/>
        <item x="68"/>
        <item x="116"/>
        <item x="174"/>
        <item x="218"/>
        <item x="74"/>
        <item x="79"/>
        <item x="65"/>
        <item x="2"/>
        <item x="250"/>
        <item x="91"/>
        <item x="127"/>
        <item x="303"/>
        <item x="85"/>
        <item x="3"/>
        <item x="129"/>
        <item x="122"/>
        <item x="156"/>
        <item x="76"/>
        <item x="226"/>
        <item x="182"/>
        <item x="183"/>
        <item x="94"/>
        <item x="275"/>
        <item x="111"/>
        <item x="66"/>
        <item x="261"/>
        <item x="101"/>
        <item x="212"/>
        <item x="244"/>
        <item x="55"/>
        <item x="40"/>
        <item x="103"/>
        <item x="150"/>
        <item x="34"/>
        <item x="89"/>
        <item x="113"/>
        <item x="87"/>
        <item x="46"/>
        <item x="60"/>
        <item x="202"/>
        <item x="181"/>
        <item x="270"/>
        <item x="44"/>
        <item x="263"/>
        <item x="186"/>
        <item x="255"/>
        <item x="241"/>
        <item x="107"/>
        <item x="289"/>
        <item x="209"/>
        <item x="287"/>
        <item x="214"/>
        <item x="179"/>
        <item x="165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1">
    <i>
      <x v="88"/>
    </i>
    <i>
      <x v="85"/>
    </i>
    <i>
      <x v="86"/>
    </i>
    <i>
      <x v="87"/>
    </i>
    <i>
      <x v="89"/>
    </i>
    <i>
      <x v="305"/>
    </i>
    <i>
      <x v="70"/>
    </i>
    <i>
      <x v="190"/>
    </i>
    <i>
      <x v="131"/>
    </i>
    <i>
      <x v="83"/>
    </i>
    <i t="grand">
      <x/>
    </i>
  </rowItems>
  <colItems count="1">
    <i/>
  </colItems>
  <pageFields count="1">
    <pageField fld="21" hier="-1"/>
  </pageFields>
  <dataFields count="1">
    <dataField name="Sum of Pages Read" fld="11" baseField="0" baseItem="0"/>
  </dataFields>
  <pivotTableStyleInfo name="PivotStyleLight16" showRowHeaders="1" showColHeaders="1" showRowStripes="0" showColStripes="0" showLastColumn="1"/>
  <filters count="2">
    <filter fld="1" type="count" evalOrder="-1" id="2" iMeasureFld="0">
      <autoFilter ref="A1">
        <filterColumn colId="0">
          <top10 val="10" filterVal="10"/>
        </filterColumn>
      </autoFilter>
    </filter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15E04C-B5B8-4D79-8CE7-1C302D92D6D4}" name="PivotTable3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4" firstHeaderRow="1" firstDataRow="1" firstDataCol="1" rowPageCount="1" colPageCount="1"/>
  <pivotFields count="27">
    <pivotField showAll="0"/>
    <pivotField axis="axisRow" showAll="0" measureFilter="1" sortType="descending">
      <items count="222">
        <item x="128"/>
        <item x="36"/>
        <item x="97"/>
        <item x="109"/>
        <item x="153"/>
        <item x="18"/>
        <item x="140"/>
        <item x="1"/>
        <item x="145"/>
        <item x="183"/>
        <item x="23"/>
        <item x="57"/>
        <item x="118"/>
        <item x="104"/>
        <item x="178"/>
        <item x="175"/>
        <item x="147"/>
        <item x="56"/>
        <item x="190"/>
        <item x="193"/>
        <item x="188"/>
        <item x="122"/>
        <item x="177"/>
        <item x="37"/>
        <item x="166"/>
        <item x="7"/>
        <item x="170"/>
        <item x="38"/>
        <item x="71"/>
        <item x="192"/>
        <item x="126"/>
        <item x="200"/>
        <item x="136"/>
        <item x="115"/>
        <item x="168"/>
        <item x="13"/>
        <item x="202"/>
        <item x="133"/>
        <item x="24"/>
        <item x="205"/>
        <item x="162"/>
        <item x="46"/>
        <item x="132"/>
        <item x="79"/>
        <item x="201"/>
        <item x="185"/>
        <item x="25"/>
        <item x="160"/>
        <item x="40"/>
        <item x="151"/>
        <item x="219"/>
        <item x="207"/>
        <item x="59"/>
        <item x="30"/>
        <item x="96"/>
        <item x="29"/>
        <item x="107"/>
        <item x="102"/>
        <item x="42"/>
        <item x="45"/>
        <item x="212"/>
        <item x="131"/>
        <item x="121"/>
        <item x="34"/>
        <item x="27"/>
        <item x="43"/>
        <item x="84"/>
        <item x="157"/>
        <item x="204"/>
        <item x="103"/>
        <item x="64"/>
        <item x="74"/>
        <item x="75"/>
        <item x="120"/>
        <item x="6"/>
        <item x="180"/>
        <item x="72"/>
        <item x="111"/>
        <item x="81"/>
        <item x="172"/>
        <item x="165"/>
        <item x="98"/>
        <item x="106"/>
        <item x="49"/>
        <item x="69"/>
        <item x="90"/>
        <item x="213"/>
        <item x="150"/>
        <item x="203"/>
        <item x="167"/>
        <item x="19"/>
        <item x="58"/>
        <item x="54"/>
        <item x="33"/>
        <item x="62"/>
        <item x="189"/>
        <item x="154"/>
        <item x="164"/>
        <item x="116"/>
        <item x="215"/>
        <item x="55"/>
        <item x="108"/>
        <item x="138"/>
        <item x="70"/>
        <item x="198"/>
        <item x="135"/>
        <item x="218"/>
        <item x="67"/>
        <item x="187"/>
        <item x="9"/>
        <item x="92"/>
        <item x="26"/>
        <item x="2"/>
        <item x="206"/>
        <item x="93"/>
        <item x="88"/>
        <item x="176"/>
        <item x="65"/>
        <item x="137"/>
        <item x="101"/>
        <item x="216"/>
        <item x="191"/>
        <item x="155"/>
        <item x="4"/>
        <item x="152"/>
        <item x="158"/>
        <item x="100"/>
        <item x="184"/>
        <item x="110"/>
        <item x="161"/>
        <item x="163"/>
        <item x="134"/>
        <item x="217"/>
        <item x="173"/>
        <item x="52"/>
        <item x="50"/>
        <item x="105"/>
        <item x="94"/>
        <item x="141"/>
        <item x="61"/>
        <item x="31"/>
        <item x="214"/>
        <item x="14"/>
        <item x="148"/>
        <item x="66"/>
        <item x="51"/>
        <item x="73"/>
        <item x="5"/>
        <item x="80"/>
        <item x="47"/>
        <item x="41"/>
        <item x="139"/>
        <item x="15"/>
        <item x="186"/>
        <item x="142"/>
        <item x="86"/>
        <item x="112"/>
        <item x="149"/>
        <item x="3"/>
        <item x="22"/>
        <item x="78"/>
        <item x="181"/>
        <item x="169"/>
        <item x="174"/>
        <item x="16"/>
        <item x="208"/>
        <item x="82"/>
        <item x="89"/>
        <item x="76"/>
        <item x="211"/>
        <item x="114"/>
        <item x="85"/>
        <item x="127"/>
        <item x="119"/>
        <item x="39"/>
        <item x="68"/>
        <item x="60"/>
        <item x="117"/>
        <item x="179"/>
        <item x="35"/>
        <item x="77"/>
        <item x="12"/>
        <item x="144"/>
        <item x="129"/>
        <item x="146"/>
        <item x="159"/>
        <item x="182"/>
        <item x="196"/>
        <item x="11"/>
        <item x="8"/>
        <item x="21"/>
        <item x="143"/>
        <item x="0"/>
        <item x="199"/>
        <item x="44"/>
        <item x="210"/>
        <item x="194"/>
        <item x="171"/>
        <item x="124"/>
        <item x="123"/>
        <item x="32"/>
        <item x="195"/>
        <item x="130"/>
        <item x="87"/>
        <item x="99"/>
        <item x="28"/>
        <item x="48"/>
        <item x="125"/>
        <item x="17"/>
        <item x="20"/>
        <item x="220"/>
        <item x="53"/>
        <item x="95"/>
        <item x="10"/>
        <item x="91"/>
        <item x="156"/>
        <item x="113"/>
        <item x="63"/>
        <item x="197"/>
        <item x="83"/>
        <item x="2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1">
    <i>
      <x v="71"/>
    </i>
    <i>
      <x v="8"/>
    </i>
    <i>
      <x v="92"/>
    </i>
    <i>
      <x v="219"/>
    </i>
    <i>
      <x v="199"/>
    </i>
    <i>
      <x v="183"/>
    </i>
    <i>
      <x v="14"/>
    </i>
    <i>
      <x v="171"/>
    </i>
    <i>
      <x v="21"/>
    </i>
    <i>
      <x v="64"/>
    </i>
    <i t="grand">
      <x/>
    </i>
  </rowItems>
  <colItems count="1">
    <i/>
  </colItems>
  <pageFields count="1">
    <pageField fld="21" hier="-1"/>
  </pageFields>
  <dataFields count="1">
    <dataField name="Sum of Pages Read" fld="11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F6FD1E-D1DC-4C58-A759-9F7337DF90BE}" name="PivotTable2" cacheId="9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 rowPageCount="1" colPageCount="1"/>
  <pivotFields count="27">
    <pivotField showAll="0"/>
    <pivotField axis="axisRow" showAll="0" measureFilter="1" sortType="descending">
      <items count="222">
        <item x="128"/>
        <item x="36"/>
        <item x="97"/>
        <item x="109"/>
        <item x="153"/>
        <item x="18"/>
        <item x="140"/>
        <item x="1"/>
        <item x="145"/>
        <item x="183"/>
        <item x="23"/>
        <item x="57"/>
        <item x="118"/>
        <item x="104"/>
        <item x="178"/>
        <item x="175"/>
        <item x="147"/>
        <item x="56"/>
        <item x="190"/>
        <item x="193"/>
        <item x="188"/>
        <item x="122"/>
        <item x="177"/>
        <item x="37"/>
        <item x="166"/>
        <item x="7"/>
        <item x="170"/>
        <item x="38"/>
        <item x="71"/>
        <item x="192"/>
        <item x="126"/>
        <item x="200"/>
        <item x="136"/>
        <item x="115"/>
        <item x="168"/>
        <item x="13"/>
        <item x="202"/>
        <item x="133"/>
        <item x="24"/>
        <item x="205"/>
        <item x="162"/>
        <item x="46"/>
        <item x="132"/>
        <item x="79"/>
        <item x="201"/>
        <item x="185"/>
        <item x="25"/>
        <item x="160"/>
        <item x="40"/>
        <item x="151"/>
        <item x="219"/>
        <item x="207"/>
        <item x="59"/>
        <item x="30"/>
        <item x="96"/>
        <item x="29"/>
        <item x="107"/>
        <item x="102"/>
        <item x="42"/>
        <item x="45"/>
        <item x="212"/>
        <item x="131"/>
        <item x="121"/>
        <item x="34"/>
        <item x="27"/>
        <item x="43"/>
        <item x="84"/>
        <item x="157"/>
        <item x="204"/>
        <item x="103"/>
        <item x="64"/>
        <item x="74"/>
        <item x="75"/>
        <item x="120"/>
        <item x="6"/>
        <item x="180"/>
        <item x="72"/>
        <item x="111"/>
        <item x="81"/>
        <item x="172"/>
        <item x="165"/>
        <item x="98"/>
        <item x="106"/>
        <item x="49"/>
        <item x="69"/>
        <item x="90"/>
        <item x="213"/>
        <item x="150"/>
        <item x="203"/>
        <item x="167"/>
        <item x="19"/>
        <item x="58"/>
        <item x="54"/>
        <item x="33"/>
        <item x="62"/>
        <item x="189"/>
        <item x="154"/>
        <item x="164"/>
        <item x="116"/>
        <item x="215"/>
        <item x="55"/>
        <item x="108"/>
        <item x="138"/>
        <item x="70"/>
        <item x="198"/>
        <item x="135"/>
        <item x="218"/>
        <item x="67"/>
        <item x="187"/>
        <item x="9"/>
        <item x="92"/>
        <item x="26"/>
        <item x="2"/>
        <item x="206"/>
        <item x="93"/>
        <item x="88"/>
        <item x="176"/>
        <item x="65"/>
        <item x="137"/>
        <item x="101"/>
        <item x="216"/>
        <item x="191"/>
        <item x="155"/>
        <item x="4"/>
        <item x="152"/>
        <item x="158"/>
        <item x="100"/>
        <item x="184"/>
        <item x="110"/>
        <item x="161"/>
        <item x="163"/>
        <item x="134"/>
        <item x="217"/>
        <item x="173"/>
        <item x="52"/>
        <item x="50"/>
        <item x="105"/>
        <item x="94"/>
        <item x="141"/>
        <item x="61"/>
        <item x="31"/>
        <item x="214"/>
        <item x="14"/>
        <item x="148"/>
        <item x="66"/>
        <item x="51"/>
        <item x="73"/>
        <item x="5"/>
        <item x="80"/>
        <item x="47"/>
        <item x="41"/>
        <item x="139"/>
        <item x="15"/>
        <item x="186"/>
        <item x="142"/>
        <item x="86"/>
        <item x="112"/>
        <item x="149"/>
        <item x="3"/>
        <item x="22"/>
        <item x="78"/>
        <item x="181"/>
        <item x="169"/>
        <item x="174"/>
        <item x="16"/>
        <item x="208"/>
        <item x="82"/>
        <item x="89"/>
        <item x="76"/>
        <item x="211"/>
        <item x="114"/>
        <item x="85"/>
        <item x="127"/>
        <item x="119"/>
        <item x="39"/>
        <item x="68"/>
        <item x="60"/>
        <item x="117"/>
        <item x="179"/>
        <item x="35"/>
        <item x="77"/>
        <item x="12"/>
        <item x="144"/>
        <item x="129"/>
        <item x="146"/>
        <item x="159"/>
        <item x="182"/>
        <item x="196"/>
        <item x="11"/>
        <item x="8"/>
        <item x="21"/>
        <item x="143"/>
        <item x="0"/>
        <item x="199"/>
        <item x="44"/>
        <item x="210"/>
        <item x="194"/>
        <item x="171"/>
        <item x="124"/>
        <item x="123"/>
        <item x="32"/>
        <item x="195"/>
        <item x="130"/>
        <item x="87"/>
        <item x="99"/>
        <item x="28"/>
        <item x="48"/>
        <item x="125"/>
        <item x="17"/>
        <item x="20"/>
        <item x="220"/>
        <item x="53"/>
        <item x="95"/>
        <item x="10"/>
        <item x="91"/>
        <item x="156"/>
        <item x="113"/>
        <item x="63"/>
        <item x="197"/>
        <item x="83"/>
        <item x="20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93">
        <item x="14"/>
        <item x="21"/>
        <item x="22"/>
        <item x="30"/>
        <item x="20"/>
        <item x="88"/>
        <item x="25"/>
        <item x="87"/>
        <item x="89"/>
        <item x="91"/>
        <item x="90"/>
        <item x="24"/>
        <item x="23"/>
        <item x="31"/>
        <item x="29"/>
        <item x="86"/>
        <item x="27"/>
        <item x="8"/>
        <item x="37"/>
        <item x="36"/>
        <item x="33"/>
        <item x="75"/>
        <item x="32"/>
        <item x="85"/>
        <item x="35"/>
        <item x="84"/>
        <item x="77"/>
        <item x="83"/>
        <item x="82"/>
        <item x="34"/>
        <item x="81"/>
        <item x="80"/>
        <item x="79"/>
        <item x="38"/>
        <item x="28"/>
        <item x="78"/>
        <item x="26"/>
        <item x="76"/>
        <item x="19"/>
        <item x="74"/>
        <item x="18"/>
        <item x="73"/>
        <item x="72"/>
        <item x="17"/>
        <item x="71"/>
        <item x="70"/>
        <item x="16"/>
        <item x="69"/>
        <item x="68"/>
        <item x="67"/>
        <item x="66"/>
        <item x="65"/>
        <item x="64"/>
        <item x="63"/>
        <item x="15"/>
        <item x="62"/>
        <item x="61"/>
        <item x="13"/>
        <item x="60"/>
        <item x="12"/>
        <item x="10"/>
        <item x="59"/>
        <item x="11"/>
        <item x="9"/>
        <item x="58"/>
        <item x="57"/>
        <item x="7"/>
        <item x="56"/>
        <item x="55"/>
        <item x="6"/>
        <item x="4"/>
        <item x="54"/>
        <item x="53"/>
        <item x="52"/>
        <item x="2"/>
        <item x="51"/>
        <item x="50"/>
        <item x="49"/>
        <item x="5"/>
        <item x="48"/>
        <item x="47"/>
        <item x="46"/>
        <item x="45"/>
        <item x="44"/>
        <item x="3"/>
        <item x="43"/>
        <item x="42"/>
        <item x="41"/>
        <item x="40"/>
        <item x="0"/>
        <item x="39"/>
        <item x="1"/>
        <item t="default"/>
      </items>
    </pivotField>
    <pivotField numFmtId="14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dragToRow="0" dragToCol="0" dragToPage="0" showAll="0" defaultSubtotal="0"/>
    <pivotField dragToRow="0" dragToCol="0" dragToPage="0" showAll="0" defaultSubtota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"/>
  </rowFields>
  <rowItems count="11">
    <i>
      <x v="90"/>
    </i>
    <i>
      <x v="170"/>
    </i>
    <i>
      <x v="92"/>
    </i>
    <i>
      <x v="46"/>
    </i>
    <i>
      <x v="82"/>
    </i>
    <i>
      <x v="199"/>
    </i>
    <i>
      <x v="192"/>
    </i>
    <i>
      <x v="58"/>
    </i>
    <i>
      <x v="10"/>
    </i>
    <i>
      <x v="219"/>
    </i>
    <i t="grand">
      <x/>
    </i>
  </rowItems>
  <colItems count="1">
    <i/>
  </colItems>
  <pageFields count="1">
    <pageField fld="21" hier="-1"/>
  </pageFields>
  <dataFields count="1">
    <dataField name="Sum of Pages Read" fld="11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DC61F-4465-4590-83CE-0DDA52417C2A}">
  <dimension ref="A1:E52"/>
  <sheetViews>
    <sheetView tabSelected="1" workbookViewId="0">
      <selection activeCell="H13" sqref="H13"/>
    </sheetView>
  </sheetViews>
  <sheetFormatPr defaultRowHeight="15" x14ac:dyDescent="0.25"/>
  <cols>
    <col min="1" max="1" width="13.85546875" bestFit="1" customWidth="1"/>
    <col min="2" max="2" width="18.28515625" bestFit="1" customWidth="1"/>
    <col min="3" max="3" width="19.28515625" bestFit="1" customWidth="1"/>
    <col min="4" max="4" width="24.5703125" bestFit="1" customWidth="1"/>
    <col min="5" max="5" width="21.5703125" bestFit="1" customWidth="1"/>
  </cols>
  <sheetData>
    <row r="1" spans="1:5" x14ac:dyDescent="0.25">
      <c r="A1" s="3" t="s">
        <v>15</v>
      </c>
      <c r="B1" t="s">
        <v>23</v>
      </c>
    </row>
    <row r="3" spans="1:5" x14ac:dyDescent="0.25">
      <c r="A3" s="3" t="s">
        <v>1143</v>
      </c>
      <c r="B3" t="s">
        <v>1142</v>
      </c>
      <c r="C3" t="s">
        <v>1147</v>
      </c>
      <c r="D3" t="s">
        <v>1145</v>
      </c>
      <c r="E3" t="s">
        <v>1159</v>
      </c>
    </row>
    <row r="4" spans="1:5" x14ac:dyDescent="0.25">
      <c r="A4" s="4" t="s">
        <v>669</v>
      </c>
      <c r="B4" s="2">
        <v>41810</v>
      </c>
      <c r="C4" s="6">
        <v>0.53075887983344761</v>
      </c>
      <c r="D4" s="8">
        <v>4.0947619047619037</v>
      </c>
      <c r="E4" s="2">
        <v>210465</v>
      </c>
    </row>
    <row r="5" spans="1:5" x14ac:dyDescent="0.25">
      <c r="A5" s="5" t="s">
        <v>1151</v>
      </c>
      <c r="B5" s="2">
        <v>10068</v>
      </c>
      <c r="C5" s="6">
        <v>0.12780866783456471</v>
      </c>
      <c r="D5" s="2">
        <v>4.1800000000000006</v>
      </c>
      <c r="E5" s="2">
        <v>28083</v>
      </c>
    </row>
    <row r="6" spans="1:5" x14ac:dyDescent="0.25">
      <c r="A6" s="5" t="s">
        <v>1152</v>
      </c>
      <c r="B6" s="2">
        <v>20692</v>
      </c>
      <c r="C6" s="6">
        <v>0.26267550206921064</v>
      </c>
      <c r="D6" s="8">
        <v>4.1365454545454545</v>
      </c>
      <c r="E6" s="2">
        <v>110414</v>
      </c>
    </row>
    <row r="7" spans="1:5" x14ac:dyDescent="0.25">
      <c r="A7" s="5" t="s">
        <v>1153</v>
      </c>
      <c r="B7" s="2">
        <v>5976</v>
      </c>
      <c r="C7" s="6">
        <v>7.5862594256988353E-2</v>
      </c>
      <c r="D7" s="8">
        <v>3.9706451612903231</v>
      </c>
      <c r="E7" s="2">
        <v>61935</v>
      </c>
    </row>
    <row r="8" spans="1:5" x14ac:dyDescent="0.25">
      <c r="A8" s="5" t="s">
        <v>1154</v>
      </c>
      <c r="B8" s="2">
        <v>4975</v>
      </c>
      <c r="C8" s="6">
        <v>6.3155355828065099E-2</v>
      </c>
      <c r="D8" s="8">
        <v>4.3450000000000006</v>
      </c>
      <c r="E8" s="2">
        <v>8028</v>
      </c>
    </row>
    <row r="9" spans="1:5" x14ac:dyDescent="0.25">
      <c r="A9" s="5" t="s">
        <v>1155</v>
      </c>
      <c r="B9" s="2">
        <v>99</v>
      </c>
      <c r="C9" s="6">
        <v>1.2567598446187828E-3</v>
      </c>
      <c r="D9" s="2">
        <v>3.45</v>
      </c>
      <c r="E9" s="2">
        <v>2005</v>
      </c>
    </row>
    <row r="10" spans="1:5" x14ac:dyDescent="0.25">
      <c r="A10" s="4" t="s">
        <v>673</v>
      </c>
      <c r="B10" s="2">
        <v>36964</v>
      </c>
      <c r="C10" s="6">
        <v>0.46924112016655239</v>
      </c>
      <c r="D10" s="8">
        <v>4.0336448598130827</v>
      </c>
      <c r="E10" s="2">
        <v>214598</v>
      </c>
    </row>
    <row r="11" spans="1:5" x14ac:dyDescent="0.25">
      <c r="A11" s="5" t="s">
        <v>1151</v>
      </c>
      <c r="B11" s="2">
        <v>3095</v>
      </c>
      <c r="C11" s="6">
        <v>3.9289613324193264E-2</v>
      </c>
      <c r="D11" s="2">
        <v>4.0400000000000009</v>
      </c>
      <c r="E11" s="2">
        <v>10043</v>
      </c>
    </row>
    <row r="12" spans="1:5" x14ac:dyDescent="0.25">
      <c r="A12" s="5" t="s">
        <v>1152</v>
      </c>
      <c r="B12" s="2">
        <v>18831</v>
      </c>
      <c r="C12" s="6">
        <v>0.23905095589915454</v>
      </c>
      <c r="D12" s="8">
        <v>4.0698181818181824</v>
      </c>
      <c r="E12" s="2">
        <v>110450</v>
      </c>
    </row>
    <row r="13" spans="1:5" x14ac:dyDescent="0.25">
      <c r="A13" s="5" t="s">
        <v>1153</v>
      </c>
      <c r="B13" s="2">
        <v>6756</v>
      </c>
      <c r="C13" s="6">
        <v>8.5764338487318154E-2</v>
      </c>
      <c r="D13" s="8">
        <v>3.9380555555555565</v>
      </c>
      <c r="E13" s="2">
        <v>72005</v>
      </c>
    </row>
    <row r="14" spans="1:5" x14ac:dyDescent="0.25">
      <c r="A14" s="5" t="s">
        <v>1154</v>
      </c>
      <c r="B14" s="2">
        <v>7926</v>
      </c>
      <c r="C14" s="6">
        <v>0.10061695483281285</v>
      </c>
      <c r="D14" s="8">
        <v>4.3571428571428568</v>
      </c>
      <c r="E14" s="2">
        <v>14066</v>
      </c>
    </row>
    <row r="15" spans="1:5" x14ac:dyDescent="0.25">
      <c r="A15" s="5" t="s">
        <v>1155</v>
      </c>
      <c r="B15" s="2">
        <v>356</v>
      </c>
      <c r="C15" s="6">
        <v>4.5192576230736027E-3</v>
      </c>
      <c r="D15" s="8">
        <v>3.8224999999999998</v>
      </c>
      <c r="E15" s="2">
        <v>8034</v>
      </c>
    </row>
    <row r="16" spans="1:5" x14ac:dyDescent="0.25">
      <c r="A16" s="4" t="s">
        <v>1144</v>
      </c>
      <c r="B16" s="2">
        <v>78774</v>
      </c>
      <c r="C16" s="6">
        <v>1</v>
      </c>
      <c r="D16" s="2">
        <v>4.0639150943396229</v>
      </c>
      <c r="E16" s="2">
        <v>425063</v>
      </c>
    </row>
    <row r="25" spans="1:4" x14ac:dyDescent="0.25">
      <c r="A25" s="3" t="s">
        <v>15</v>
      </c>
      <c r="B25" t="s">
        <v>23</v>
      </c>
    </row>
    <row r="27" spans="1:4" x14ac:dyDescent="0.25">
      <c r="A27" s="3" t="s">
        <v>1143</v>
      </c>
      <c r="B27" t="s">
        <v>1142</v>
      </c>
      <c r="C27" t="s">
        <v>1147</v>
      </c>
      <c r="D27" t="s">
        <v>1145</v>
      </c>
    </row>
    <row r="28" spans="1:4" x14ac:dyDescent="0.25">
      <c r="A28" s="4" t="s">
        <v>669</v>
      </c>
      <c r="B28" s="2">
        <v>41810</v>
      </c>
      <c r="C28" s="6">
        <v>0.53075887983344761</v>
      </c>
      <c r="D28" s="8">
        <v>4.0947619047619046</v>
      </c>
    </row>
    <row r="29" spans="1:4" x14ac:dyDescent="0.25">
      <c r="A29" s="5" t="s">
        <v>1160</v>
      </c>
      <c r="B29" s="2">
        <v>14092</v>
      </c>
      <c r="C29" s="6">
        <v>0.17889151242795848</v>
      </c>
      <c r="D29" s="8">
        <v>4.0059999999999993</v>
      </c>
    </row>
    <row r="30" spans="1:4" x14ac:dyDescent="0.25">
      <c r="A30" s="5" t="s">
        <v>1161</v>
      </c>
      <c r="B30" s="2">
        <v>8519</v>
      </c>
      <c r="C30" s="6">
        <v>0.10814481935664051</v>
      </c>
      <c r="D30" s="8">
        <v>4.4975000000000005</v>
      </c>
    </row>
    <row r="31" spans="1:4" x14ac:dyDescent="0.25">
      <c r="A31" s="5" t="s">
        <v>1166</v>
      </c>
      <c r="B31" s="2">
        <v>2623</v>
      </c>
      <c r="C31" s="6">
        <v>3.329778861045523E-2</v>
      </c>
      <c r="D31" s="8">
        <v>4.0387500000000003</v>
      </c>
    </row>
    <row r="32" spans="1:4" x14ac:dyDescent="0.25">
      <c r="A32" s="5" t="s">
        <v>1167</v>
      </c>
      <c r="B32" s="2">
        <v>1820</v>
      </c>
      <c r="C32" s="6">
        <v>2.3104069870769545E-2</v>
      </c>
      <c r="D32" s="8">
        <v>4.1749999999999998</v>
      </c>
    </row>
    <row r="33" spans="1:4" x14ac:dyDescent="0.25">
      <c r="A33" s="5" t="s">
        <v>1162</v>
      </c>
      <c r="B33" s="2">
        <v>2472</v>
      </c>
      <c r="C33" s="6">
        <v>3.1380912483814458E-2</v>
      </c>
      <c r="D33" s="2">
        <v>4.03</v>
      </c>
    </row>
    <row r="34" spans="1:4" x14ac:dyDescent="0.25">
      <c r="A34" s="5" t="s">
        <v>1163</v>
      </c>
      <c r="B34" s="2">
        <v>4105</v>
      </c>
      <c r="C34" s="6">
        <v>5.2111102648081851E-2</v>
      </c>
      <c r="D34" s="8">
        <v>4.2777777777777777</v>
      </c>
    </row>
    <row r="35" spans="1:4" x14ac:dyDescent="0.25">
      <c r="A35" s="5" t="s">
        <v>1164</v>
      </c>
      <c r="B35" s="2">
        <v>3854</v>
      </c>
      <c r="C35" s="6">
        <v>4.8924772132937264E-2</v>
      </c>
      <c r="D35" s="8">
        <v>4.1937499999999996</v>
      </c>
    </row>
    <row r="36" spans="1:4" x14ac:dyDescent="0.25">
      <c r="A36" s="5" t="s">
        <v>1168</v>
      </c>
      <c r="B36" s="2">
        <v>2372</v>
      </c>
      <c r="C36" s="6">
        <v>3.0111458095310635E-2</v>
      </c>
      <c r="D36" s="8">
        <v>3.9949999999999997</v>
      </c>
    </row>
    <row r="37" spans="1:4" x14ac:dyDescent="0.25">
      <c r="A37" s="5" t="s">
        <v>1165</v>
      </c>
      <c r="B37" s="2">
        <v>807</v>
      </c>
      <c r="C37" s="6">
        <v>1.0244496915225837E-2</v>
      </c>
      <c r="D37" s="2">
        <v>4.18</v>
      </c>
    </row>
    <row r="38" spans="1:4" x14ac:dyDescent="0.25">
      <c r="A38" s="5" t="s">
        <v>1169</v>
      </c>
      <c r="B38" s="2">
        <v>915</v>
      </c>
      <c r="C38" s="6">
        <v>1.1615507654809962E-2</v>
      </c>
      <c r="D38" s="2">
        <v>4.0599999999999996</v>
      </c>
    </row>
    <row r="39" spans="1:4" x14ac:dyDescent="0.25">
      <c r="A39" s="5" t="s">
        <v>1170</v>
      </c>
      <c r="B39" s="2">
        <v>231</v>
      </c>
      <c r="C39" s="6">
        <v>2.9324396374438267E-3</v>
      </c>
      <c r="D39" s="2">
        <v>3.92</v>
      </c>
    </row>
    <row r="40" spans="1:4" x14ac:dyDescent="0.25">
      <c r="A40" s="4" t="s">
        <v>673</v>
      </c>
      <c r="B40" s="2">
        <v>36964</v>
      </c>
      <c r="C40" s="6">
        <v>0.46924112016655239</v>
      </c>
      <c r="D40" s="8">
        <v>4.0336448598130819</v>
      </c>
    </row>
    <row r="41" spans="1:4" x14ac:dyDescent="0.25">
      <c r="A41" s="5" t="s">
        <v>1160</v>
      </c>
      <c r="B41" s="2">
        <v>9610</v>
      </c>
      <c r="C41" s="6">
        <v>0.12199456673521721</v>
      </c>
      <c r="D41" s="8">
        <v>3.9522500000000003</v>
      </c>
    </row>
    <row r="42" spans="1:4" x14ac:dyDescent="0.25">
      <c r="A42" s="5" t="s">
        <v>1166</v>
      </c>
      <c r="B42" s="2">
        <v>835</v>
      </c>
      <c r="C42" s="6">
        <v>1.0599944144006905E-2</v>
      </c>
      <c r="D42" s="2">
        <v>4.45</v>
      </c>
    </row>
    <row r="43" spans="1:4" x14ac:dyDescent="0.25">
      <c r="A43" s="5" t="s">
        <v>1167</v>
      </c>
      <c r="B43" s="2">
        <v>1009</v>
      </c>
      <c r="C43" s="6">
        <v>1.2808794780003555E-2</v>
      </c>
      <c r="D43" s="2">
        <v>4.42</v>
      </c>
    </row>
    <row r="44" spans="1:4" x14ac:dyDescent="0.25">
      <c r="A44" s="5" t="s">
        <v>1171</v>
      </c>
      <c r="B44" s="2">
        <v>3051</v>
      </c>
      <c r="C44" s="6">
        <v>3.8731053393251579E-2</v>
      </c>
      <c r="D44" s="2">
        <v>4.3500000000000005</v>
      </c>
    </row>
    <row r="45" spans="1:4" x14ac:dyDescent="0.25">
      <c r="A45" s="5" t="s">
        <v>1162</v>
      </c>
      <c r="B45" s="2">
        <v>256</v>
      </c>
      <c r="C45" s="6">
        <v>3.2498032345697819E-3</v>
      </c>
      <c r="D45" s="2">
        <v>4.16</v>
      </c>
    </row>
    <row r="46" spans="1:4" x14ac:dyDescent="0.25">
      <c r="A46" s="5" t="s">
        <v>1163</v>
      </c>
      <c r="B46" s="2">
        <v>7358</v>
      </c>
      <c r="C46" s="6">
        <v>9.3406453906111159E-2</v>
      </c>
      <c r="D46" s="8">
        <v>4.134500000000001</v>
      </c>
    </row>
    <row r="47" spans="1:4" x14ac:dyDescent="0.25">
      <c r="A47" s="5" t="s">
        <v>1164</v>
      </c>
      <c r="B47" s="2">
        <v>5868</v>
      </c>
      <c r="C47" s="6">
        <v>7.4491583517404217E-2</v>
      </c>
      <c r="D47" s="8">
        <v>3.9747058823529415</v>
      </c>
    </row>
    <row r="48" spans="1:4" x14ac:dyDescent="0.25">
      <c r="A48" s="5" t="s">
        <v>1168</v>
      </c>
      <c r="B48" s="2">
        <v>882</v>
      </c>
      <c r="C48" s="6">
        <v>1.1196587706603702E-2</v>
      </c>
      <c r="D48" s="8">
        <v>4.0933333333333337</v>
      </c>
    </row>
    <row r="49" spans="1:4" x14ac:dyDescent="0.25">
      <c r="A49" s="5" t="s">
        <v>1165</v>
      </c>
      <c r="B49" s="2">
        <v>3757</v>
      </c>
      <c r="C49" s="6">
        <v>4.7693401376088559E-2</v>
      </c>
      <c r="D49" s="8">
        <v>4.0657142857142858</v>
      </c>
    </row>
    <row r="50" spans="1:4" x14ac:dyDescent="0.25">
      <c r="A50" s="5" t="s">
        <v>1169</v>
      </c>
      <c r="B50" s="2">
        <v>2814</v>
      </c>
      <c r="C50" s="6">
        <v>3.5722446492497527E-2</v>
      </c>
      <c r="D50" s="2">
        <v>3.9599999999999991</v>
      </c>
    </row>
    <row r="51" spans="1:4" x14ac:dyDescent="0.25">
      <c r="A51" s="5" t="s">
        <v>1170</v>
      </c>
      <c r="B51" s="2">
        <v>1524</v>
      </c>
      <c r="C51" s="6">
        <v>1.9346484880798234E-2</v>
      </c>
      <c r="D51" s="2">
        <v>4.1100000000000003</v>
      </c>
    </row>
    <row r="52" spans="1:4" x14ac:dyDescent="0.25">
      <c r="A52" s="4" t="s">
        <v>1144</v>
      </c>
      <c r="B52" s="2">
        <v>78774</v>
      </c>
      <c r="C52" s="6">
        <v>1</v>
      </c>
      <c r="D52" s="8">
        <v>4.0639150943396221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927B-03D4-43BC-8971-4164F0924BE6}">
  <dimension ref="A1:F59"/>
  <sheetViews>
    <sheetView topLeftCell="A58" workbookViewId="0">
      <selection activeCell="E59" sqref="E59"/>
    </sheetView>
  </sheetViews>
  <sheetFormatPr defaultRowHeight="15" x14ac:dyDescent="0.25"/>
  <cols>
    <col min="1" max="1" width="19.85546875" bestFit="1" customWidth="1"/>
    <col min="2" max="2" width="18.28515625" bestFit="1" customWidth="1"/>
    <col min="3" max="3" width="6.5703125" bestFit="1" customWidth="1"/>
    <col min="4" max="4" width="12" bestFit="1" customWidth="1"/>
    <col min="5" max="5" width="19.85546875" bestFit="1" customWidth="1"/>
    <col min="6" max="6" width="18.28515625" bestFit="1" customWidth="1"/>
  </cols>
  <sheetData>
    <row r="1" spans="1:6" x14ac:dyDescent="0.25">
      <c r="A1" s="3" t="s">
        <v>668</v>
      </c>
      <c r="B1" t="s">
        <v>669</v>
      </c>
      <c r="E1" s="3" t="s">
        <v>668</v>
      </c>
      <c r="F1" t="s">
        <v>673</v>
      </c>
    </row>
    <row r="3" spans="1:6" x14ac:dyDescent="0.25">
      <c r="A3" s="3" t="s">
        <v>1143</v>
      </c>
      <c r="B3" t="s">
        <v>1142</v>
      </c>
      <c r="E3" s="3" t="s">
        <v>1143</v>
      </c>
      <c r="F3" t="s">
        <v>1142</v>
      </c>
    </row>
    <row r="4" spans="1:6" x14ac:dyDescent="0.25">
      <c r="A4" s="4" t="s">
        <v>109</v>
      </c>
      <c r="B4" s="2">
        <v>8649</v>
      </c>
      <c r="E4" s="4" t="s">
        <v>397</v>
      </c>
      <c r="F4" s="2">
        <v>5206</v>
      </c>
    </row>
    <row r="5" spans="1:6" x14ac:dyDescent="0.25">
      <c r="A5" s="4" t="s">
        <v>609</v>
      </c>
      <c r="B5" s="2">
        <v>1750</v>
      </c>
      <c r="E5" s="4" t="s">
        <v>783</v>
      </c>
      <c r="F5" s="2">
        <v>1952</v>
      </c>
    </row>
    <row r="6" spans="1:6" x14ac:dyDescent="0.25">
      <c r="A6" s="4" t="s">
        <v>268</v>
      </c>
      <c r="B6" s="2">
        <v>1725</v>
      </c>
      <c r="E6" s="4" t="s">
        <v>268</v>
      </c>
      <c r="F6" s="2">
        <v>1490</v>
      </c>
    </row>
    <row r="7" spans="1:6" x14ac:dyDescent="0.25">
      <c r="A7" s="4" t="s">
        <v>143</v>
      </c>
      <c r="B7" s="2">
        <v>1314</v>
      </c>
      <c r="E7" s="4" t="s">
        <v>446</v>
      </c>
      <c r="F7" s="2">
        <v>1158</v>
      </c>
    </row>
    <row r="8" spans="1:6" x14ac:dyDescent="0.25">
      <c r="A8" s="4" t="s">
        <v>553</v>
      </c>
      <c r="B8" s="2">
        <v>1224</v>
      </c>
      <c r="E8" s="4" t="s">
        <v>663</v>
      </c>
      <c r="F8" s="2">
        <v>1155</v>
      </c>
    </row>
    <row r="9" spans="1:6" x14ac:dyDescent="0.25">
      <c r="A9" s="4" t="s">
        <v>663</v>
      </c>
      <c r="B9" s="2">
        <v>1155</v>
      </c>
      <c r="E9" s="4" t="s">
        <v>698</v>
      </c>
      <c r="F9" s="2">
        <v>816</v>
      </c>
    </row>
    <row r="10" spans="1:6" x14ac:dyDescent="0.25">
      <c r="A10" s="4" t="s">
        <v>19</v>
      </c>
      <c r="B10" s="2">
        <v>1080</v>
      </c>
      <c r="E10" s="4" t="s">
        <v>955</v>
      </c>
      <c r="F10" s="2">
        <v>768</v>
      </c>
    </row>
    <row r="11" spans="1:6" x14ac:dyDescent="0.25">
      <c r="A11" s="4" t="s">
        <v>220</v>
      </c>
      <c r="B11" s="2">
        <v>1010</v>
      </c>
      <c r="E11" s="4" t="s">
        <v>454</v>
      </c>
      <c r="F11" s="2">
        <v>742</v>
      </c>
    </row>
    <row r="12" spans="1:6" x14ac:dyDescent="0.25">
      <c r="A12" s="4" t="s">
        <v>132</v>
      </c>
      <c r="B12" s="2">
        <v>860</v>
      </c>
      <c r="E12" s="4" t="s">
        <v>653</v>
      </c>
      <c r="F12" s="2">
        <v>736</v>
      </c>
    </row>
    <row r="13" spans="1:6" x14ac:dyDescent="0.25">
      <c r="A13" s="4" t="s">
        <v>446</v>
      </c>
      <c r="B13" s="2">
        <v>819</v>
      </c>
      <c r="E13" s="4" t="s">
        <v>150</v>
      </c>
      <c r="F13" s="2">
        <v>658</v>
      </c>
    </row>
    <row r="14" spans="1:6" x14ac:dyDescent="0.25">
      <c r="A14" s="4" t="s">
        <v>1144</v>
      </c>
      <c r="B14" s="2">
        <v>19586</v>
      </c>
      <c r="E14" s="4" t="s">
        <v>1144</v>
      </c>
      <c r="F14" s="2">
        <v>14681</v>
      </c>
    </row>
    <row r="18" spans="1:6" x14ac:dyDescent="0.25">
      <c r="A18" s="3" t="s">
        <v>668</v>
      </c>
      <c r="B18" t="s">
        <v>669</v>
      </c>
      <c r="E18" s="3" t="s">
        <v>668</v>
      </c>
      <c r="F18" t="s">
        <v>673</v>
      </c>
    </row>
    <row r="20" spans="1:6" x14ac:dyDescent="0.25">
      <c r="A20" s="3" t="s">
        <v>1143</v>
      </c>
      <c r="B20" t="s">
        <v>1142</v>
      </c>
      <c r="E20" s="3" t="s">
        <v>1143</v>
      </c>
      <c r="F20" t="s">
        <v>1142</v>
      </c>
    </row>
    <row r="21" spans="1:6" x14ac:dyDescent="0.25">
      <c r="A21" s="4" t="s">
        <v>112</v>
      </c>
      <c r="B21" s="2">
        <v>1824</v>
      </c>
      <c r="E21" s="4" t="s">
        <v>782</v>
      </c>
      <c r="F21" s="2">
        <v>1952</v>
      </c>
    </row>
    <row r="22" spans="1:6" x14ac:dyDescent="0.25">
      <c r="A22" s="4" t="s">
        <v>128</v>
      </c>
      <c r="B22" s="2">
        <v>1518</v>
      </c>
      <c r="E22" s="4" t="s">
        <v>403</v>
      </c>
      <c r="F22" s="2">
        <v>1177</v>
      </c>
    </row>
    <row r="23" spans="1:6" x14ac:dyDescent="0.25">
      <c r="A23" s="4" t="s">
        <v>134</v>
      </c>
      <c r="B23" s="2">
        <v>1468</v>
      </c>
      <c r="E23" s="4" t="s">
        <v>396</v>
      </c>
      <c r="F23" s="2">
        <v>1125</v>
      </c>
    </row>
    <row r="24" spans="1:6" x14ac:dyDescent="0.25">
      <c r="A24" s="4" t="s">
        <v>130</v>
      </c>
      <c r="B24" s="2">
        <v>1304</v>
      </c>
      <c r="E24" s="4" t="s">
        <v>400</v>
      </c>
      <c r="F24" s="2">
        <v>1060</v>
      </c>
    </row>
    <row r="25" spans="1:6" x14ac:dyDescent="0.25">
      <c r="A25" s="4" t="s">
        <v>115</v>
      </c>
      <c r="B25" s="2">
        <v>870</v>
      </c>
      <c r="E25" s="4" t="s">
        <v>405</v>
      </c>
      <c r="F25" s="2">
        <v>1009</v>
      </c>
    </row>
    <row r="26" spans="1:6" x14ac:dyDescent="0.25">
      <c r="A26" s="7">
        <v>23337</v>
      </c>
      <c r="B26" s="2">
        <v>849</v>
      </c>
      <c r="E26" s="4" t="s">
        <v>408</v>
      </c>
      <c r="F26" s="2">
        <v>835</v>
      </c>
    </row>
    <row r="27" spans="1:6" x14ac:dyDescent="0.25">
      <c r="A27" s="4" t="s">
        <v>272</v>
      </c>
      <c r="B27" s="2">
        <v>784</v>
      </c>
      <c r="E27" s="4" t="s">
        <v>954</v>
      </c>
      <c r="F27" s="2">
        <v>768</v>
      </c>
    </row>
    <row r="28" spans="1:6" x14ac:dyDescent="0.25">
      <c r="A28" s="4" t="s">
        <v>652</v>
      </c>
      <c r="B28" s="2">
        <v>736</v>
      </c>
      <c r="E28" s="4" t="s">
        <v>652</v>
      </c>
      <c r="F28" s="2">
        <v>736</v>
      </c>
    </row>
    <row r="29" spans="1:6" x14ac:dyDescent="0.25">
      <c r="A29" s="4" t="s">
        <v>191</v>
      </c>
      <c r="B29" s="2">
        <v>720</v>
      </c>
      <c r="E29" s="4" t="s">
        <v>149</v>
      </c>
      <c r="F29" s="2">
        <v>658</v>
      </c>
    </row>
    <row r="30" spans="1:6" x14ac:dyDescent="0.25">
      <c r="A30" s="4" t="s">
        <v>141</v>
      </c>
      <c r="B30" s="2">
        <v>704</v>
      </c>
      <c r="E30" s="4" t="s">
        <v>318</v>
      </c>
      <c r="F30" s="2">
        <v>608</v>
      </c>
    </row>
    <row r="31" spans="1:6" x14ac:dyDescent="0.25">
      <c r="A31" s="4" t="s">
        <v>1144</v>
      </c>
      <c r="B31" s="2">
        <v>10777</v>
      </c>
      <c r="E31" s="4" t="s">
        <v>1144</v>
      </c>
      <c r="F31" s="2">
        <v>9928</v>
      </c>
    </row>
    <row r="33" spans="1:6" x14ac:dyDescent="0.25">
      <c r="A33" s="3" t="s">
        <v>668</v>
      </c>
      <c r="B33" t="s">
        <v>669</v>
      </c>
      <c r="E33" s="3" t="s">
        <v>668</v>
      </c>
      <c r="F33" t="s">
        <v>673</v>
      </c>
    </row>
    <row r="34" spans="1:6" x14ac:dyDescent="0.25">
      <c r="A34" s="3" t="s">
        <v>15</v>
      </c>
      <c r="B34" t="s">
        <v>23</v>
      </c>
      <c r="E34" s="3" t="s">
        <v>15</v>
      </c>
      <c r="F34" t="s">
        <v>23</v>
      </c>
    </row>
    <row r="36" spans="1:6" x14ac:dyDescent="0.25">
      <c r="A36" s="3" t="s">
        <v>1143</v>
      </c>
      <c r="B36" t="s">
        <v>1149</v>
      </c>
      <c r="E36" s="3" t="s">
        <v>1143</v>
      </c>
      <c r="F36" t="s">
        <v>1149</v>
      </c>
    </row>
    <row r="37" spans="1:6" x14ac:dyDescent="0.25">
      <c r="A37" s="4" t="s">
        <v>112</v>
      </c>
      <c r="B37" s="2">
        <v>912</v>
      </c>
      <c r="E37" s="4" t="s">
        <v>403</v>
      </c>
      <c r="F37" s="2">
        <v>1177</v>
      </c>
    </row>
    <row r="38" spans="1:6" x14ac:dyDescent="0.25">
      <c r="A38" s="7">
        <v>23337</v>
      </c>
      <c r="B38" s="2">
        <v>849</v>
      </c>
      <c r="E38" s="4" t="s">
        <v>396</v>
      </c>
      <c r="F38" s="2">
        <v>1125</v>
      </c>
    </row>
    <row r="39" spans="1:6" x14ac:dyDescent="0.25">
      <c r="A39" s="4" t="s">
        <v>272</v>
      </c>
      <c r="B39" s="2">
        <v>784</v>
      </c>
      <c r="E39" s="4" t="s">
        <v>400</v>
      </c>
      <c r="F39" s="2">
        <v>1060</v>
      </c>
    </row>
    <row r="40" spans="1:6" x14ac:dyDescent="0.25">
      <c r="A40" s="4" t="s">
        <v>128</v>
      </c>
      <c r="B40" s="2">
        <v>759</v>
      </c>
      <c r="E40" s="4" t="s">
        <v>405</v>
      </c>
      <c r="F40" s="2">
        <v>1009</v>
      </c>
    </row>
    <row r="41" spans="1:6" x14ac:dyDescent="0.25">
      <c r="A41" s="4" t="s">
        <v>652</v>
      </c>
      <c r="B41" s="2">
        <v>736</v>
      </c>
      <c r="E41" s="4" t="s">
        <v>782</v>
      </c>
      <c r="F41" s="2">
        <v>976</v>
      </c>
    </row>
    <row r="42" spans="1:6" x14ac:dyDescent="0.25">
      <c r="A42" s="4" t="s">
        <v>134</v>
      </c>
      <c r="B42" s="2">
        <v>734</v>
      </c>
      <c r="E42" s="4" t="s">
        <v>408</v>
      </c>
      <c r="F42" s="2">
        <v>835</v>
      </c>
    </row>
    <row r="43" spans="1:6" x14ac:dyDescent="0.25">
      <c r="A43" s="4" t="s">
        <v>191</v>
      </c>
      <c r="B43" s="2">
        <v>720</v>
      </c>
      <c r="E43" s="4" t="s">
        <v>954</v>
      </c>
      <c r="F43" s="2">
        <v>768</v>
      </c>
    </row>
    <row r="44" spans="1:6" x14ac:dyDescent="0.25">
      <c r="A44" s="4" t="s">
        <v>557</v>
      </c>
      <c r="B44" s="2">
        <v>683</v>
      </c>
      <c r="E44" s="4" t="s">
        <v>652</v>
      </c>
      <c r="F44" s="2">
        <v>736</v>
      </c>
    </row>
    <row r="45" spans="1:6" x14ac:dyDescent="0.25">
      <c r="A45" s="4" t="s">
        <v>149</v>
      </c>
      <c r="B45" s="2">
        <v>658</v>
      </c>
      <c r="E45" s="4" t="s">
        <v>149</v>
      </c>
      <c r="F45" s="2">
        <v>658</v>
      </c>
    </row>
    <row r="46" spans="1:6" x14ac:dyDescent="0.25">
      <c r="A46" s="4" t="s">
        <v>130</v>
      </c>
      <c r="B46" s="2">
        <v>652</v>
      </c>
      <c r="E46" s="4" t="s">
        <v>318</v>
      </c>
      <c r="F46" s="2">
        <v>608</v>
      </c>
    </row>
    <row r="47" spans="1:6" x14ac:dyDescent="0.25">
      <c r="A47" s="4" t="s">
        <v>1144</v>
      </c>
      <c r="B47" s="2">
        <v>7487</v>
      </c>
      <c r="E47" s="4" t="s">
        <v>1144</v>
      </c>
      <c r="F47" s="2">
        <v>8952</v>
      </c>
    </row>
    <row r="54" spans="1:5" x14ac:dyDescent="0.25">
      <c r="A54" s="3" t="s">
        <v>1150</v>
      </c>
      <c r="B54" s="3" t="s">
        <v>1146</v>
      </c>
    </row>
    <row r="55" spans="1:5" x14ac:dyDescent="0.25">
      <c r="A55" s="3" t="s">
        <v>1143</v>
      </c>
      <c r="B55" t="s">
        <v>669</v>
      </c>
      <c r="C55" t="s">
        <v>673</v>
      </c>
      <c r="D55" t="s">
        <v>1144</v>
      </c>
    </row>
    <row r="56" spans="1:5" x14ac:dyDescent="0.25">
      <c r="A56" s="4" t="s">
        <v>686</v>
      </c>
      <c r="B56" s="8"/>
      <c r="C56" s="8">
        <v>377</v>
      </c>
      <c r="D56" s="2">
        <v>377</v>
      </c>
    </row>
    <row r="57" spans="1:5" x14ac:dyDescent="0.25">
      <c r="A57" s="4" t="s">
        <v>23</v>
      </c>
      <c r="B57" s="8">
        <v>356.35238095238094</v>
      </c>
      <c r="C57" s="8">
        <v>332.1121495327103</v>
      </c>
      <c r="D57" s="8">
        <v>344.1179245283019</v>
      </c>
      <c r="E57" s="9">
        <f>GETPIVOTDATA("Number of Pages",$A$54,"Exclusive Shelf","read","Reader ","Phil")/GETPIVOTDATA("Number of Pages",$A$54,"Exclusive Shelf","read","Reader ","John")</f>
        <v>0.9319767939956326</v>
      </c>
    </row>
    <row r="58" spans="1:5" x14ac:dyDescent="0.25">
      <c r="A58" s="4" t="s">
        <v>30</v>
      </c>
      <c r="B58" s="8">
        <v>439.38235294117646</v>
      </c>
      <c r="C58" s="8">
        <v>427.63461538461536</v>
      </c>
      <c r="D58" s="8">
        <v>432.27906976744185</v>
      </c>
      <c r="E58" s="9">
        <f>GETPIVOTDATA("Number of Pages",$A$54,"Exclusive Shelf","to-read","Reader ","Phil")/GETPIVOTDATA("Number of Pages",$A$54,"Exclusive Shelf","to-read","Reader ","John")</f>
        <v>0.97326306466811185</v>
      </c>
    </row>
    <row r="59" spans="1:5" x14ac:dyDescent="0.25">
      <c r="A59" s="4" t="s">
        <v>1144</v>
      </c>
      <c r="B59" s="8">
        <v>388.98843930635837</v>
      </c>
      <c r="C59" s="8">
        <v>379.17370892018778</v>
      </c>
      <c r="D59" s="2">
        <v>383.57253886010363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3A4F-7177-43A0-AC68-F021E716A0BD}">
  <dimension ref="A3:C9"/>
  <sheetViews>
    <sheetView workbookViewId="0">
      <selection activeCell="R6" sqref="R6"/>
    </sheetView>
  </sheetViews>
  <sheetFormatPr defaultRowHeight="15" x14ac:dyDescent="0.25"/>
  <cols>
    <col min="1" max="1" width="18.5703125" bestFit="1" customWidth="1"/>
    <col min="2" max="2" width="10.140625" bestFit="1" customWidth="1"/>
    <col min="3" max="4" width="4.42578125" bestFit="1" customWidth="1"/>
  </cols>
  <sheetData>
    <row r="3" spans="1:3" x14ac:dyDescent="0.25">
      <c r="A3" s="3" t="s">
        <v>1156</v>
      </c>
      <c r="B3" s="3" t="s">
        <v>668</v>
      </c>
    </row>
    <row r="4" spans="1:3" x14ac:dyDescent="0.25">
      <c r="A4" s="3" t="s">
        <v>1139</v>
      </c>
      <c r="B4" t="s">
        <v>669</v>
      </c>
      <c r="C4" t="s">
        <v>673</v>
      </c>
    </row>
    <row r="5" spans="1:3" x14ac:dyDescent="0.25">
      <c r="A5" t="s">
        <v>1155</v>
      </c>
      <c r="B5" s="2">
        <v>1</v>
      </c>
      <c r="C5" s="2">
        <v>4</v>
      </c>
    </row>
    <row r="6" spans="1:3" x14ac:dyDescent="0.25">
      <c r="A6" t="s">
        <v>1154</v>
      </c>
      <c r="B6" s="2">
        <v>6</v>
      </c>
      <c r="C6" s="2">
        <v>8</v>
      </c>
    </row>
    <row r="7" spans="1:3" x14ac:dyDescent="0.25">
      <c r="A7" t="s">
        <v>1151</v>
      </c>
      <c r="B7" s="2">
        <v>17</v>
      </c>
      <c r="C7" s="2">
        <v>5</v>
      </c>
    </row>
    <row r="8" spans="1:3" x14ac:dyDescent="0.25">
      <c r="A8" t="s">
        <v>1153</v>
      </c>
      <c r="B8" s="2">
        <v>32</v>
      </c>
      <c r="C8" s="2">
        <v>37</v>
      </c>
    </row>
    <row r="9" spans="1:3" x14ac:dyDescent="0.25">
      <c r="A9" t="s">
        <v>1152</v>
      </c>
      <c r="B9" s="2">
        <v>58</v>
      </c>
      <c r="C9" s="2">
        <v>58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42082-931B-4D12-BBA2-2C22C092D778}">
  <dimension ref="A3:B6"/>
  <sheetViews>
    <sheetView topLeftCell="A10"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53.140625" bestFit="1" customWidth="1"/>
    <col min="3" max="3" width="16.42578125" bestFit="1" customWidth="1"/>
  </cols>
  <sheetData>
    <row r="3" spans="1:2" x14ac:dyDescent="0.25">
      <c r="A3" s="3" t="s">
        <v>1143</v>
      </c>
      <c r="B3" t="s">
        <v>1158</v>
      </c>
    </row>
    <row r="4" spans="1:2" x14ac:dyDescent="0.25">
      <c r="A4" s="4" t="s">
        <v>669</v>
      </c>
      <c r="B4" s="8">
        <v>4.0050574712643661</v>
      </c>
    </row>
    <row r="5" spans="1:2" x14ac:dyDescent="0.25">
      <c r="A5" s="4" t="s">
        <v>673</v>
      </c>
      <c r="B5" s="8">
        <v>3.9827230046948379</v>
      </c>
    </row>
    <row r="6" spans="1:2" x14ac:dyDescent="0.25">
      <c r="A6" s="4" t="s">
        <v>1144</v>
      </c>
      <c r="B6" s="2">
        <v>3.9927648578811334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9304-0F5B-4886-B6EA-54EB63976C3A}">
  <dimension ref="A3:C9"/>
  <sheetViews>
    <sheetView topLeftCell="A7" workbookViewId="0">
      <selection activeCell="A27" sqref="A27"/>
    </sheetView>
  </sheetViews>
  <sheetFormatPr defaultRowHeight="15" x14ac:dyDescent="0.25"/>
  <cols>
    <col min="1" max="1" width="53.140625" bestFit="1" customWidth="1"/>
    <col min="2" max="2" width="10.140625" bestFit="1" customWidth="1"/>
    <col min="3" max="3" width="4.5703125" bestFit="1" customWidth="1"/>
  </cols>
  <sheetData>
    <row r="3" spans="1:3" x14ac:dyDescent="0.25">
      <c r="A3" s="3" t="s">
        <v>1158</v>
      </c>
      <c r="B3" s="3" t="s">
        <v>668</v>
      </c>
    </row>
    <row r="4" spans="1:3" x14ac:dyDescent="0.25">
      <c r="A4" s="3" t="s">
        <v>1139</v>
      </c>
      <c r="B4" t="s">
        <v>669</v>
      </c>
      <c r="C4" t="s">
        <v>673</v>
      </c>
    </row>
    <row r="5" spans="1:3" x14ac:dyDescent="0.25">
      <c r="A5" t="s">
        <v>1151</v>
      </c>
      <c r="B5" s="8">
        <v>4.2381818181818183</v>
      </c>
      <c r="C5" s="8">
        <v>4.1042105263157893</v>
      </c>
    </row>
    <row r="6" spans="1:3" x14ac:dyDescent="0.25">
      <c r="A6" t="s">
        <v>1152</v>
      </c>
      <c r="B6" s="8">
        <v>4.0688297872340415</v>
      </c>
      <c r="C6" s="8">
        <v>4.0469600000000021</v>
      </c>
    </row>
    <row r="7" spans="1:3" x14ac:dyDescent="0.25">
      <c r="A7" t="s">
        <v>1153</v>
      </c>
      <c r="B7" s="8">
        <v>3.6820238095238103</v>
      </c>
      <c r="C7" s="8">
        <v>3.6941666666666664</v>
      </c>
    </row>
    <row r="8" spans="1:3" x14ac:dyDescent="0.25">
      <c r="A8" t="s">
        <v>1154</v>
      </c>
      <c r="B8" s="8">
        <v>4.3507692307692318</v>
      </c>
      <c r="C8" s="8">
        <v>4.2149999999999999</v>
      </c>
    </row>
    <row r="9" spans="1:3" x14ac:dyDescent="0.25">
      <c r="A9" t="s">
        <v>1155</v>
      </c>
      <c r="B9" s="8">
        <v>3.3216666666666668</v>
      </c>
      <c r="C9" s="8">
        <v>3.9420000000000002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7A16-6F76-45C0-B39D-FFEA337C89B4}">
  <dimension ref="A1:X388"/>
  <sheetViews>
    <sheetView workbookViewId="0">
      <selection activeCell="A12" sqref="A12"/>
    </sheetView>
  </sheetViews>
  <sheetFormatPr defaultRowHeight="15" x14ac:dyDescent="0.25"/>
  <cols>
    <col min="1" max="1" width="94.42578125" customWidth="1"/>
    <col min="2" max="2" width="34.140625" customWidth="1"/>
    <col min="3" max="3" width="12.5703125" customWidth="1"/>
    <col min="4" max="4" width="15.42578125" customWidth="1"/>
    <col min="8" max="8" width="14.28515625" customWidth="1"/>
    <col min="9" max="10" width="11.85546875" customWidth="1"/>
    <col min="11" max="11" width="18.42578125" bestFit="1" customWidth="1"/>
    <col min="12" max="12" width="18.42578125" customWidth="1"/>
    <col min="13" max="13" width="16.5703125" bestFit="1" customWidth="1"/>
    <col min="14" max="14" width="16.5703125" customWidth="1"/>
    <col min="15" max="15" width="10" customWidth="1"/>
    <col min="16" max="16" width="12.140625" bestFit="1" customWidth="1"/>
    <col min="17" max="17" width="13.28515625" bestFit="1" customWidth="1"/>
    <col min="18" max="18" width="12.140625" customWidth="1"/>
    <col min="19" max="19" width="19.85546875" customWidth="1"/>
    <col min="20" max="20" width="16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1141</v>
      </c>
      <c r="H1" t="s">
        <v>6</v>
      </c>
      <c r="I1" t="s">
        <v>7</v>
      </c>
      <c r="J1" t="s">
        <v>1139</v>
      </c>
      <c r="K1" t="s">
        <v>8</v>
      </c>
      <c r="L1" t="s">
        <v>1140</v>
      </c>
      <c r="M1" t="s">
        <v>9</v>
      </c>
      <c r="N1" t="s">
        <v>1157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668</v>
      </c>
    </row>
    <row r="2" spans="1:24" x14ac:dyDescent="0.25">
      <c r="A2" t="s">
        <v>18</v>
      </c>
      <c r="B2" t="s">
        <v>19</v>
      </c>
      <c r="C2" t="s">
        <v>20</v>
      </c>
      <c r="E2">
        <v>3</v>
      </c>
      <c r="F2">
        <v>3.92</v>
      </c>
      <c r="G2">
        <f>IF(E2 &gt;0, (E2+F2)/2, F2)</f>
        <v>3.46</v>
      </c>
      <c r="H2" t="s">
        <v>21</v>
      </c>
      <c r="I2" t="s">
        <v>22</v>
      </c>
      <c r="J2" t="str">
        <f>IF(K2&lt;100,"Very Short",IF(K2&lt;250,"Short",IF(K2&lt;500,"Medium",
IF(K2&lt;750,"Long","Very Long"))))</f>
        <v>Short</v>
      </c>
      <c r="K2">
        <v>231</v>
      </c>
      <c r="L2">
        <f>IF(T2 = "read", U2*K2, 0)</f>
        <v>231</v>
      </c>
      <c r="M2">
        <v>2003</v>
      </c>
      <c r="N2" t="str">
        <f>IF(O2&lt;1900,"Pre 1900's",IF(O2&lt;1910,"1900's",IF(O2&lt;1920,"1910's",
IF(O2&lt;1930,"1920's",
IF(O2&lt;1940,"1930's",
IF(O2&lt;1950,"1940's",
IF(O2&lt;1960,"1950's",
IF(O2&lt;1970,"1960's",
IF(O2&lt;1980,"1970's",
IF(O2&lt;1990,"1980's",
IF(O2&lt;2000,"1990's",
IF(O2&lt;2010,"2000's",
IF(O2&lt;2020,"2010's","2020's")))))))))))))</f>
        <v>1980's</v>
      </c>
      <c r="O2">
        <v>1982</v>
      </c>
      <c r="P2" s="1">
        <v>45709</v>
      </c>
      <c r="Q2" s="1">
        <v>45646</v>
      </c>
      <c r="T2" t="s">
        <v>23</v>
      </c>
      <c r="U2">
        <v>1</v>
      </c>
      <c r="V2">
        <v>0</v>
      </c>
      <c r="W2" t="s">
        <v>669</v>
      </c>
    </row>
    <row r="3" spans="1:24" x14ac:dyDescent="0.25">
      <c r="A3" t="s">
        <v>24</v>
      </c>
      <c r="B3" t="s">
        <v>25</v>
      </c>
      <c r="C3" t="s">
        <v>26</v>
      </c>
      <c r="D3" t="s">
        <v>27</v>
      </c>
      <c r="E3">
        <v>0</v>
      </c>
      <c r="F3">
        <v>3.78</v>
      </c>
      <c r="G3">
        <f t="shared" ref="G3:G66" si="0">IF(E3 &gt;0, (E3+F3)/2, F3)</f>
        <v>3.78</v>
      </c>
      <c r="H3" t="s">
        <v>28</v>
      </c>
      <c r="I3" t="s">
        <v>29</v>
      </c>
      <c r="J3" t="str">
        <f>IF(K3&lt;100,"Very Short",IF(K3&lt;250,"Short",IF(K3&lt;500,"Medium",
IF(K3&lt;750,"Long","Very Long"))))</f>
        <v>Short</v>
      </c>
      <c r="K3">
        <v>160</v>
      </c>
      <c r="L3">
        <f t="shared" ref="L3:L66" si="1">IF(T3 = "read", U3*K3, 0)</f>
        <v>0</v>
      </c>
      <c r="M3">
        <v>2017</v>
      </c>
      <c r="N3" t="str">
        <f t="shared" ref="N3:N66" si="2">IF(O3&lt;1900,"Pre 1900's",IF(O3&lt;1910,"1900's",IF(O3&lt;1920,"1910's",
IF(O3&lt;1930,"1920's",
IF(O3&lt;1940,"1930's",
IF(O3&lt;1950,"1940's",
IF(O3&lt;1960,"1950's",
IF(O3&lt;1970,"1960's",
IF(O3&lt;1980,"1970's",
IF(O3&lt;1990,"1980's",
IF(O3&lt;2000,"1990's",
IF(O3&lt;2010,"2000's",
IF(O3&lt;2020,"2010's","2020's")))))))))))))</f>
        <v>2010's</v>
      </c>
      <c r="O3">
        <v>2017</v>
      </c>
      <c r="Q3" s="1">
        <v>45646</v>
      </c>
      <c r="R3" t="s">
        <v>30</v>
      </c>
      <c r="S3" t="s">
        <v>31</v>
      </c>
      <c r="T3" t="s">
        <v>30</v>
      </c>
      <c r="U3">
        <v>0</v>
      </c>
      <c r="V3">
        <v>0</v>
      </c>
      <c r="W3" t="s">
        <v>669</v>
      </c>
    </row>
    <row r="4" spans="1:24" x14ac:dyDescent="0.25">
      <c r="A4" t="s">
        <v>32</v>
      </c>
      <c r="B4" t="s">
        <v>33</v>
      </c>
      <c r="C4" t="s">
        <v>34</v>
      </c>
      <c r="E4">
        <v>4</v>
      </c>
      <c r="F4">
        <v>4.09</v>
      </c>
      <c r="G4">
        <f>IF(E4 &gt;0, (E4+F4)/2, F4)</f>
        <v>4.0449999999999999</v>
      </c>
      <c r="H4" t="s">
        <v>35</v>
      </c>
      <c r="I4" t="s">
        <v>22</v>
      </c>
      <c r="J4" t="str">
        <f t="shared" ref="J4:J67" si="3">IF(K4&lt;100,"Very Short",IF(K4&lt;250,"Short",IF(K4&lt;500,"Medium",
IF(K4&lt;750,"Long","Very Long"))))</f>
        <v>Short</v>
      </c>
      <c r="K4">
        <v>212</v>
      </c>
      <c r="L4">
        <f t="shared" si="1"/>
        <v>212</v>
      </c>
      <c r="M4">
        <v>2001</v>
      </c>
      <c r="N4" t="str">
        <f t="shared" si="2"/>
        <v>1960's</v>
      </c>
      <c r="O4">
        <v>1963</v>
      </c>
      <c r="P4" s="1">
        <v>45292</v>
      </c>
      <c r="Q4" s="1">
        <v>45642</v>
      </c>
      <c r="T4" t="s">
        <v>23</v>
      </c>
      <c r="U4">
        <v>1</v>
      </c>
      <c r="V4">
        <v>0</v>
      </c>
      <c r="W4" t="s">
        <v>669</v>
      </c>
    </row>
    <row r="5" spans="1:24" x14ac:dyDescent="0.25">
      <c r="A5" t="s">
        <v>36</v>
      </c>
      <c r="B5" t="s">
        <v>37</v>
      </c>
      <c r="C5" t="s">
        <v>38</v>
      </c>
      <c r="E5">
        <v>4</v>
      </c>
      <c r="F5">
        <v>3.95</v>
      </c>
      <c r="G5">
        <f t="shared" si="0"/>
        <v>3.9750000000000001</v>
      </c>
      <c r="H5" t="s">
        <v>39</v>
      </c>
      <c r="I5" t="s">
        <v>22</v>
      </c>
      <c r="J5" t="str">
        <f t="shared" si="3"/>
        <v>Medium</v>
      </c>
      <c r="K5">
        <v>271</v>
      </c>
      <c r="L5">
        <f t="shared" si="1"/>
        <v>271</v>
      </c>
      <c r="M5">
        <v>2008</v>
      </c>
      <c r="N5" t="str">
        <f t="shared" si="2"/>
        <v>1950's</v>
      </c>
      <c r="O5">
        <v>1955</v>
      </c>
      <c r="P5" s="1">
        <v>45642</v>
      </c>
      <c r="Q5" s="1">
        <v>44167</v>
      </c>
      <c r="T5" t="s">
        <v>23</v>
      </c>
      <c r="U5">
        <v>1</v>
      </c>
      <c r="V5">
        <v>0</v>
      </c>
      <c r="W5" t="s">
        <v>669</v>
      </c>
    </row>
    <row r="6" spans="1:24" x14ac:dyDescent="0.25">
      <c r="A6" t="s">
        <v>40</v>
      </c>
      <c r="B6" t="s">
        <v>41</v>
      </c>
      <c r="C6" t="s">
        <v>42</v>
      </c>
      <c r="D6" t="s">
        <v>43</v>
      </c>
      <c r="E6">
        <v>0</v>
      </c>
      <c r="F6">
        <v>3.95</v>
      </c>
      <c r="G6">
        <f t="shared" si="0"/>
        <v>3.95</v>
      </c>
      <c r="H6" t="s">
        <v>44</v>
      </c>
      <c r="I6" t="s">
        <v>22</v>
      </c>
      <c r="J6" t="str">
        <f t="shared" si="3"/>
        <v>Medium</v>
      </c>
      <c r="K6">
        <v>252</v>
      </c>
      <c r="L6">
        <f t="shared" si="1"/>
        <v>0</v>
      </c>
      <c r="M6">
        <v>2004</v>
      </c>
      <c r="N6" t="str">
        <f t="shared" si="2"/>
        <v>Pre 1900's</v>
      </c>
      <c r="O6">
        <v>1872</v>
      </c>
      <c r="Q6" s="1">
        <v>44205</v>
      </c>
      <c r="R6" t="s">
        <v>30</v>
      </c>
      <c r="S6" t="s">
        <v>45</v>
      </c>
      <c r="T6" t="s">
        <v>30</v>
      </c>
      <c r="U6">
        <v>0</v>
      </c>
      <c r="V6">
        <v>0</v>
      </c>
      <c r="W6" t="s">
        <v>669</v>
      </c>
    </row>
    <row r="7" spans="1:24" x14ac:dyDescent="0.25">
      <c r="A7" t="s">
        <v>46</v>
      </c>
      <c r="B7" t="s">
        <v>47</v>
      </c>
      <c r="C7" t="s">
        <v>48</v>
      </c>
      <c r="E7">
        <v>5</v>
      </c>
      <c r="F7">
        <v>4.08</v>
      </c>
      <c r="G7">
        <f t="shared" si="0"/>
        <v>4.54</v>
      </c>
      <c r="H7" t="s">
        <v>49</v>
      </c>
      <c r="I7" t="s">
        <v>29</v>
      </c>
      <c r="J7" t="str">
        <f t="shared" si="3"/>
        <v>Long</v>
      </c>
      <c r="K7">
        <v>589</v>
      </c>
      <c r="L7">
        <f t="shared" si="1"/>
        <v>589</v>
      </c>
      <c r="M7">
        <v>2023</v>
      </c>
      <c r="N7" t="str">
        <f t="shared" si="2"/>
        <v>2020's</v>
      </c>
      <c r="O7">
        <v>2023</v>
      </c>
      <c r="P7" s="1">
        <v>45139</v>
      </c>
      <c r="Q7" s="1">
        <v>45016</v>
      </c>
      <c r="T7" t="s">
        <v>23</v>
      </c>
      <c r="U7">
        <v>1</v>
      </c>
      <c r="V7">
        <v>0</v>
      </c>
      <c r="W7" t="s">
        <v>669</v>
      </c>
    </row>
    <row r="8" spans="1:24" x14ac:dyDescent="0.25">
      <c r="A8" t="s">
        <v>50</v>
      </c>
      <c r="B8" t="s">
        <v>51</v>
      </c>
      <c r="C8" t="s">
        <v>52</v>
      </c>
      <c r="E8">
        <v>5</v>
      </c>
      <c r="F8">
        <v>4.1399999999999997</v>
      </c>
      <c r="G8">
        <f t="shared" si="0"/>
        <v>4.57</v>
      </c>
      <c r="H8" t="s">
        <v>53</v>
      </c>
      <c r="I8" t="s">
        <v>22</v>
      </c>
      <c r="J8" t="str">
        <f t="shared" si="3"/>
        <v>Medium</v>
      </c>
      <c r="K8">
        <v>432</v>
      </c>
      <c r="L8">
        <f t="shared" si="1"/>
        <v>432</v>
      </c>
      <c r="M8">
        <v>2014</v>
      </c>
      <c r="N8" t="str">
        <f t="shared" si="2"/>
        <v>2010's</v>
      </c>
      <c r="O8">
        <v>2012</v>
      </c>
      <c r="P8" s="1">
        <v>45387</v>
      </c>
      <c r="Q8" s="1">
        <v>45387</v>
      </c>
      <c r="T8" t="s">
        <v>23</v>
      </c>
      <c r="U8">
        <v>1</v>
      </c>
      <c r="V8">
        <v>0</v>
      </c>
      <c r="W8" t="s">
        <v>669</v>
      </c>
    </row>
    <row r="9" spans="1:24" x14ac:dyDescent="0.25">
      <c r="A9" t="s">
        <v>54</v>
      </c>
      <c r="B9" t="s">
        <v>55</v>
      </c>
      <c r="C9" t="s">
        <v>56</v>
      </c>
      <c r="E9">
        <v>0</v>
      </c>
      <c r="F9">
        <v>3.76</v>
      </c>
      <c r="G9">
        <f t="shared" si="0"/>
        <v>3.76</v>
      </c>
      <c r="H9" t="s">
        <v>57</v>
      </c>
      <c r="I9" t="s">
        <v>29</v>
      </c>
      <c r="J9" t="str">
        <f t="shared" si="3"/>
        <v>Long</v>
      </c>
      <c r="K9">
        <v>512</v>
      </c>
      <c r="L9">
        <f t="shared" si="1"/>
        <v>0</v>
      </c>
      <c r="M9">
        <v>2022</v>
      </c>
      <c r="N9" t="str">
        <f t="shared" si="2"/>
        <v>Pre 1900's</v>
      </c>
      <c r="Q9" s="1">
        <v>45099</v>
      </c>
      <c r="R9" t="s">
        <v>30</v>
      </c>
      <c r="S9" t="s">
        <v>58</v>
      </c>
      <c r="T9" t="s">
        <v>30</v>
      </c>
      <c r="U9">
        <v>0</v>
      </c>
      <c r="V9">
        <v>0</v>
      </c>
      <c r="W9" t="s">
        <v>669</v>
      </c>
    </row>
    <row r="10" spans="1:24" x14ac:dyDescent="0.25">
      <c r="A10" t="s">
        <v>59</v>
      </c>
      <c r="B10" t="s">
        <v>60</v>
      </c>
      <c r="C10" t="s">
        <v>61</v>
      </c>
      <c r="E10">
        <v>4</v>
      </c>
      <c r="F10">
        <v>4.28</v>
      </c>
      <c r="G10">
        <f t="shared" si="0"/>
        <v>4.1400000000000006</v>
      </c>
      <c r="H10" t="s">
        <v>62</v>
      </c>
      <c r="I10" t="s">
        <v>22</v>
      </c>
      <c r="J10" t="str">
        <f t="shared" si="3"/>
        <v>Short</v>
      </c>
      <c r="K10">
        <v>218</v>
      </c>
      <c r="L10">
        <f t="shared" si="1"/>
        <v>218</v>
      </c>
      <c r="M10">
        <v>1996</v>
      </c>
      <c r="N10" t="str">
        <f t="shared" si="2"/>
        <v>1990's</v>
      </c>
      <c r="O10">
        <v>1995</v>
      </c>
      <c r="P10" s="1">
        <v>45091</v>
      </c>
      <c r="Q10" s="1">
        <v>45091</v>
      </c>
      <c r="T10" t="s">
        <v>23</v>
      </c>
      <c r="U10">
        <v>1</v>
      </c>
      <c r="V10">
        <v>0</v>
      </c>
      <c r="W10" t="s">
        <v>669</v>
      </c>
    </row>
    <row r="11" spans="1:24" x14ac:dyDescent="0.25">
      <c r="A11" t="s">
        <v>63</v>
      </c>
      <c r="B11" t="s">
        <v>64</v>
      </c>
      <c r="C11" t="s">
        <v>65</v>
      </c>
      <c r="D11" t="s">
        <v>66</v>
      </c>
      <c r="E11">
        <v>0</v>
      </c>
      <c r="F11">
        <v>3.94</v>
      </c>
      <c r="G11">
        <f t="shared" si="0"/>
        <v>3.94</v>
      </c>
      <c r="H11" t="s">
        <v>67</v>
      </c>
      <c r="I11" t="s">
        <v>29</v>
      </c>
      <c r="J11" t="str">
        <f t="shared" si="3"/>
        <v>Medium</v>
      </c>
      <c r="K11">
        <v>332</v>
      </c>
      <c r="L11">
        <f t="shared" si="1"/>
        <v>0</v>
      </c>
      <c r="M11">
        <v>2022</v>
      </c>
      <c r="N11" t="str">
        <f t="shared" si="2"/>
        <v>Pre 1900's</v>
      </c>
      <c r="Q11" s="1">
        <v>45016</v>
      </c>
      <c r="R11" t="s">
        <v>30</v>
      </c>
      <c r="S11" t="s">
        <v>68</v>
      </c>
      <c r="T11" t="s">
        <v>30</v>
      </c>
      <c r="U11">
        <v>0</v>
      </c>
      <c r="V11">
        <v>0</v>
      </c>
      <c r="W11" t="s">
        <v>669</v>
      </c>
    </row>
    <row r="12" spans="1:24" x14ac:dyDescent="0.25">
      <c r="A12" t="s">
        <v>69</v>
      </c>
      <c r="B12" t="s">
        <v>70</v>
      </c>
      <c r="C12" t="s">
        <v>71</v>
      </c>
      <c r="E12">
        <v>4</v>
      </c>
      <c r="F12">
        <v>4.2</v>
      </c>
      <c r="G12">
        <f t="shared" si="0"/>
        <v>4.0999999999999996</v>
      </c>
      <c r="H12" t="s">
        <v>72</v>
      </c>
      <c r="I12" t="s">
        <v>29</v>
      </c>
      <c r="J12" t="str">
        <f t="shared" si="3"/>
        <v>Long</v>
      </c>
      <c r="K12">
        <v>600</v>
      </c>
      <c r="L12">
        <f t="shared" si="1"/>
        <v>0</v>
      </c>
      <c r="M12">
        <v>2017</v>
      </c>
      <c r="N12" t="str">
        <f t="shared" si="2"/>
        <v>2010's</v>
      </c>
      <c r="O12">
        <v>2017</v>
      </c>
      <c r="P12" s="1">
        <v>45016</v>
      </c>
      <c r="Q12" s="1">
        <v>44167</v>
      </c>
      <c r="R12" t="s">
        <v>30</v>
      </c>
      <c r="S12" t="s">
        <v>73</v>
      </c>
      <c r="T12" t="s">
        <v>30</v>
      </c>
      <c r="U12">
        <v>1</v>
      </c>
      <c r="V12">
        <v>0</v>
      </c>
      <c r="W12" t="s">
        <v>669</v>
      </c>
    </row>
    <row r="13" spans="1:24" x14ac:dyDescent="0.25">
      <c r="A13" t="s">
        <v>74</v>
      </c>
      <c r="B13" t="s">
        <v>75</v>
      </c>
      <c r="C13" t="s">
        <v>76</v>
      </c>
      <c r="D13" t="s">
        <v>77</v>
      </c>
      <c r="E13">
        <v>5</v>
      </c>
      <c r="F13">
        <v>4.38</v>
      </c>
      <c r="G13">
        <f t="shared" si="0"/>
        <v>4.6899999999999995</v>
      </c>
      <c r="H13" t="s">
        <v>78</v>
      </c>
      <c r="I13" t="s">
        <v>22</v>
      </c>
      <c r="J13" t="str">
        <f t="shared" si="3"/>
        <v>Short</v>
      </c>
      <c r="K13">
        <v>240</v>
      </c>
      <c r="L13">
        <f t="shared" si="1"/>
        <v>480</v>
      </c>
      <c r="M13">
        <v>2017</v>
      </c>
      <c r="N13" t="str">
        <f t="shared" si="2"/>
        <v>2010's</v>
      </c>
      <c r="O13">
        <v>2017</v>
      </c>
      <c r="P13" s="1">
        <v>43862</v>
      </c>
      <c r="Q13" s="1">
        <v>44167</v>
      </c>
      <c r="T13" t="s">
        <v>23</v>
      </c>
      <c r="U13">
        <v>2</v>
      </c>
      <c r="V13">
        <v>0</v>
      </c>
      <c r="W13" t="s">
        <v>669</v>
      </c>
      <c r="X13" t="s">
        <v>1148</v>
      </c>
    </row>
    <row r="14" spans="1:24" x14ac:dyDescent="0.25">
      <c r="A14" t="s">
        <v>79</v>
      </c>
      <c r="B14" t="s">
        <v>80</v>
      </c>
      <c r="C14" t="s">
        <v>81</v>
      </c>
      <c r="E14">
        <v>4</v>
      </c>
      <c r="F14">
        <v>4.1100000000000003</v>
      </c>
      <c r="G14">
        <f t="shared" si="0"/>
        <v>4.0549999999999997</v>
      </c>
      <c r="H14" t="s">
        <v>82</v>
      </c>
      <c r="I14" t="s">
        <v>29</v>
      </c>
      <c r="J14" t="str">
        <f t="shared" si="3"/>
        <v>Medium</v>
      </c>
      <c r="K14">
        <v>368</v>
      </c>
      <c r="L14">
        <f t="shared" si="1"/>
        <v>368</v>
      </c>
      <c r="M14">
        <v>2013</v>
      </c>
      <c r="N14" t="str">
        <f t="shared" si="2"/>
        <v>2010's</v>
      </c>
      <c r="O14">
        <v>2013</v>
      </c>
      <c r="P14" s="1">
        <v>44836</v>
      </c>
      <c r="Q14" s="1">
        <v>44790</v>
      </c>
      <c r="T14" t="s">
        <v>23</v>
      </c>
      <c r="U14">
        <v>1</v>
      </c>
      <c r="V14">
        <v>0</v>
      </c>
      <c r="W14" t="s">
        <v>669</v>
      </c>
    </row>
    <row r="15" spans="1:24" x14ac:dyDescent="0.25">
      <c r="A15" t="s">
        <v>83</v>
      </c>
      <c r="B15" t="s">
        <v>84</v>
      </c>
      <c r="C15" t="s">
        <v>85</v>
      </c>
      <c r="E15">
        <v>4</v>
      </c>
      <c r="F15">
        <v>3.93</v>
      </c>
      <c r="G15">
        <f t="shared" si="0"/>
        <v>3.9649999999999999</v>
      </c>
      <c r="H15" t="s">
        <v>86</v>
      </c>
      <c r="I15" t="s">
        <v>22</v>
      </c>
      <c r="J15" t="str">
        <f t="shared" si="3"/>
        <v>Medium</v>
      </c>
      <c r="K15">
        <v>489</v>
      </c>
      <c r="L15">
        <f t="shared" si="1"/>
        <v>489</v>
      </c>
      <c r="M15">
        <v>2006</v>
      </c>
      <c r="N15" t="str">
        <f t="shared" si="2"/>
        <v>2000's</v>
      </c>
      <c r="O15">
        <v>2003</v>
      </c>
      <c r="P15" s="1">
        <v>44682</v>
      </c>
      <c r="Q15" s="1">
        <v>44790</v>
      </c>
      <c r="T15" t="s">
        <v>23</v>
      </c>
      <c r="U15">
        <v>1</v>
      </c>
      <c r="V15">
        <v>0</v>
      </c>
      <c r="W15" t="s">
        <v>669</v>
      </c>
    </row>
    <row r="16" spans="1:24" x14ac:dyDescent="0.25">
      <c r="A16" t="s">
        <v>87</v>
      </c>
      <c r="B16" t="s">
        <v>88</v>
      </c>
      <c r="C16" t="s">
        <v>89</v>
      </c>
      <c r="E16">
        <v>0</v>
      </c>
      <c r="F16">
        <v>4.16</v>
      </c>
      <c r="G16">
        <f t="shared" si="0"/>
        <v>4.16</v>
      </c>
      <c r="H16" t="s">
        <v>90</v>
      </c>
      <c r="I16" t="s">
        <v>91</v>
      </c>
      <c r="J16" t="str">
        <f t="shared" si="3"/>
        <v>Medium</v>
      </c>
      <c r="K16">
        <v>456</v>
      </c>
      <c r="L16">
        <f t="shared" si="1"/>
        <v>456</v>
      </c>
      <c r="M16">
        <v>2009</v>
      </c>
      <c r="N16" t="str">
        <f t="shared" si="2"/>
        <v>2000's</v>
      </c>
      <c r="O16">
        <v>2009</v>
      </c>
      <c r="P16" s="1">
        <v>44743</v>
      </c>
      <c r="Q16" s="1">
        <v>44790</v>
      </c>
      <c r="T16" t="s">
        <v>23</v>
      </c>
      <c r="U16">
        <v>1</v>
      </c>
      <c r="V16">
        <v>0</v>
      </c>
      <c r="W16" t="s">
        <v>669</v>
      </c>
    </row>
    <row r="17" spans="1:23" x14ac:dyDescent="0.25">
      <c r="A17" t="s">
        <v>92</v>
      </c>
      <c r="B17" t="s">
        <v>93</v>
      </c>
      <c r="C17" t="s">
        <v>94</v>
      </c>
      <c r="E17">
        <v>5</v>
      </c>
      <c r="F17">
        <v>4.41</v>
      </c>
      <c r="G17">
        <f t="shared" si="0"/>
        <v>4.7050000000000001</v>
      </c>
      <c r="H17" t="s">
        <v>95</v>
      </c>
      <c r="I17" t="s">
        <v>29</v>
      </c>
      <c r="J17" t="str">
        <f t="shared" si="3"/>
        <v>Medium</v>
      </c>
      <c r="K17">
        <v>400</v>
      </c>
      <c r="L17">
        <f t="shared" si="1"/>
        <v>400</v>
      </c>
      <c r="M17">
        <v>2021</v>
      </c>
      <c r="N17" t="str">
        <f t="shared" si="2"/>
        <v>2020's</v>
      </c>
      <c r="O17">
        <v>2021</v>
      </c>
      <c r="P17" s="1">
        <v>44660</v>
      </c>
      <c r="Q17" s="1">
        <v>44405</v>
      </c>
      <c r="T17" t="s">
        <v>23</v>
      </c>
      <c r="U17">
        <v>1</v>
      </c>
      <c r="V17">
        <v>0</v>
      </c>
      <c r="W17" t="s">
        <v>669</v>
      </c>
    </row>
    <row r="18" spans="1:23" x14ac:dyDescent="0.25">
      <c r="A18" t="s">
        <v>96</v>
      </c>
      <c r="B18" t="s">
        <v>97</v>
      </c>
      <c r="C18" t="s">
        <v>98</v>
      </c>
      <c r="E18">
        <v>4</v>
      </c>
      <c r="F18">
        <v>3.87</v>
      </c>
      <c r="G18">
        <f t="shared" si="0"/>
        <v>3.9350000000000001</v>
      </c>
      <c r="H18" t="s">
        <v>99</v>
      </c>
      <c r="I18" t="s">
        <v>22</v>
      </c>
      <c r="J18" t="str">
        <f t="shared" si="3"/>
        <v>Medium</v>
      </c>
      <c r="K18">
        <v>400</v>
      </c>
      <c r="L18">
        <f t="shared" si="1"/>
        <v>400</v>
      </c>
      <c r="M18">
        <v>2021</v>
      </c>
      <c r="N18" t="str">
        <f t="shared" si="2"/>
        <v>2020's</v>
      </c>
      <c r="O18">
        <v>2021</v>
      </c>
      <c r="P18" s="1">
        <v>44622</v>
      </c>
      <c r="Q18" s="1">
        <v>44405</v>
      </c>
      <c r="T18" t="s">
        <v>23</v>
      </c>
      <c r="U18">
        <v>1</v>
      </c>
      <c r="V18">
        <v>0</v>
      </c>
      <c r="W18" t="s">
        <v>669</v>
      </c>
    </row>
    <row r="19" spans="1:23" x14ac:dyDescent="0.25">
      <c r="A19" t="s">
        <v>100</v>
      </c>
      <c r="B19" t="s">
        <v>101</v>
      </c>
      <c r="C19" t="s">
        <v>102</v>
      </c>
      <c r="D19" t="s">
        <v>103</v>
      </c>
      <c r="E19">
        <v>0</v>
      </c>
      <c r="F19">
        <v>3.49</v>
      </c>
      <c r="G19">
        <f t="shared" si="0"/>
        <v>3.49</v>
      </c>
      <c r="H19" t="s">
        <v>104</v>
      </c>
      <c r="I19" t="s">
        <v>22</v>
      </c>
      <c r="J19" t="str">
        <f t="shared" si="3"/>
        <v>Medium</v>
      </c>
      <c r="K19">
        <v>259</v>
      </c>
      <c r="L19">
        <f t="shared" si="1"/>
        <v>259</v>
      </c>
      <c r="M19">
        <v>2001</v>
      </c>
      <c r="N19" t="str">
        <f t="shared" si="2"/>
        <v>Pre 1900's</v>
      </c>
      <c r="O19">
        <v>1000</v>
      </c>
      <c r="P19" s="1">
        <v>44622</v>
      </c>
      <c r="Q19" s="1">
        <v>44205</v>
      </c>
      <c r="T19" t="s">
        <v>23</v>
      </c>
      <c r="U19">
        <v>1</v>
      </c>
      <c r="V19">
        <v>0</v>
      </c>
      <c r="W19" t="s">
        <v>669</v>
      </c>
    </row>
    <row r="20" spans="1:23" x14ac:dyDescent="0.25">
      <c r="A20" t="s">
        <v>105</v>
      </c>
      <c r="B20" t="s">
        <v>106</v>
      </c>
      <c r="C20" t="s">
        <v>107</v>
      </c>
      <c r="E20">
        <v>5</v>
      </c>
      <c r="F20">
        <v>4.2</v>
      </c>
      <c r="G20">
        <f t="shared" si="0"/>
        <v>4.5999999999999996</v>
      </c>
      <c r="H20" t="s">
        <v>72</v>
      </c>
      <c r="I20" t="s">
        <v>29</v>
      </c>
      <c r="J20" t="str">
        <f t="shared" si="3"/>
        <v>Medium</v>
      </c>
      <c r="K20">
        <v>304</v>
      </c>
      <c r="L20">
        <f t="shared" si="1"/>
        <v>304</v>
      </c>
      <c r="M20">
        <v>2020</v>
      </c>
      <c r="N20" t="str">
        <f t="shared" si="2"/>
        <v>2020's</v>
      </c>
      <c r="O20">
        <v>2020</v>
      </c>
      <c r="Q20" s="1">
        <v>44540</v>
      </c>
      <c r="T20" t="s">
        <v>23</v>
      </c>
      <c r="U20">
        <v>1</v>
      </c>
      <c r="V20">
        <v>0</v>
      </c>
      <c r="W20" t="s">
        <v>669</v>
      </c>
    </row>
    <row r="21" spans="1:23" x14ac:dyDescent="0.25">
      <c r="A21" t="s">
        <v>108</v>
      </c>
      <c r="B21" t="s">
        <v>109</v>
      </c>
      <c r="C21" t="s">
        <v>110</v>
      </c>
      <c r="E21">
        <v>5</v>
      </c>
      <c r="F21">
        <v>4.47</v>
      </c>
      <c r="G21">
        <f t="shared" si="0"/>
        <v>4.7349999999999994</v>
      </c>
      <c r="H21" t="s">
        <v>111</v>
      </c>
      <c r="I21" t="s">
        <v>29</v>
      </c>
      <c r="J21" t="str">
        <f t="shared" si="3"/>
        <v>Medium</v>
      </c>
      <c r="K21">
        <v>309</v>
      </c>
      <c r="L21">
        <f t="shared" si="1"/>
        <v>618</v>
      </c>
      <c r="M21">
        <v>2003</v>
      </c>
      <c r="N21" t="str">
        <f t="shared" si="2"/>
        <v>1990's</v>
      </c>
      <c r="O21">
        <v>1997</v>
      </c>
      <c r="P21" s="1">
        <v>42005</v>
      </c>
      <c r="Q21" s="1">
        <v>44167</v>
      </c>
      <c r="T21" t="s">
        <v>23</v>
      </c>
      <c r="U21">
        <v>2</v>
      </c>
      <c r="V21">
        <v>0</v>
      </c>
      <c r="W21" t="s">
        <v>669</v>
      </c>
    </row>
    <row r="22" spans="1:23" x14ac:dyDescent="0.25">
      <c r="A22" t="s">
        <v>112</v>
      </c>
      <c r="B22" t="s">
        <v>109</v>
      </c>
      <c r="C22" t="s">
        <v>110</v>
      </c>
      <c r="D22" t="s">
        <v>113</v>
      </c>
      <c r="E22">
        <v>5</v>
      </c>
      <c r="F22">
        <v>4.5</v>
      </c>
      <c r="G22">
        <f t="shared" si="0"/>
        <v>4.75</v>
      </c>
      <c r="H22" t="s">
        <v>114</v>
      </c>
      <c r="I22" t="s">
        <v>22</v>
      </c>
      <c r="J22" t="str">
        <f t="shared" si="3"/>
        <v>Very Long</v>
      </c>
      <c r="K22">
        <v>912</v>
      </c>
      <c r="L22">
        <f t="shared" si="1"/>
        <v>1824</v>
      </c>
      <c r="M22">
        <v>2004</v>
      </c>
      <c r="N22" t="str">
        <f t="shared" si="2"/>
        <v>2000's</v>
      </c>
      <c r="O22">
        <v>2003</v>
      </c>
      <c r="P22" s="1">
        <v>42005</v>
      </c>
      <c r="Q22" s="1">
        <v>44167</v>
      </c>
      <c r="T22" t="s">
        <v>23</v>
      </c>
      <c r="U22">
        <v>2</v>
      </c>
      <c r="V22">
        <v>0</v>
      </c>
      <c r="W22" t="s">
        <v>669</v>
      </c>
    </row>
    <row r="23" spans="1:23" x14ac:dyDescent="0.25">
      <c r="A23" t="s">
        <v>115</v>
      </c>
      <c r="B23" t="s">
        <v>109</v>
      </c>
      <c r="C23" t="s">
        <v>110</v>
      </c>
      <c r="D23" t="s">
        <v>113</v>
      </c>
      <c r="E23">
        <v>5</v>
      </c>
      <c r="F23">
        <v>4.58</v>
      </c>
      <c r="G23">
        <f t="shared" si="0"/>
        <v>4.79</v>
      </c>
      <c r="H23" t="s">
        <v>114</v>
      </c>
      <c r="I23" t="s">
        <v>91</v>
      </c>
      <c r="J23" t="str">
        <f t="shared" si="3"/>
        <v>Medium</v>
      </c>
      <c r="K23">
        <v>435</v>
      </c>
      <c r="L23">
        <f t="shared" si="1"/>
        <v>870</v>
      </c>
      <c r="M23">
        <v>2004</v>
      </c>
      <c r="N23" t="str">
        <f t="shared" si="2"/>
        <v>1990's</v>
      </c>
      <c r="O23">
        <v>1999</v>
      </c>
      <c r="P23" s="1">
        <v>42005</v>
      </c>
      <c r="Q23" s="1">
        <v>44167</v>
      </c>
      <c r="T23" t="s">
        <v>23</v>
      </c>
      <c r="U23">
        <v>2</v>
      </c>
      <c r="V23">
        <v>0</v>
      </c>
      <c r="W23" t="s">
        <v>669</v>
      </c>
    </row>
    <row r="24" spans="1:23" x14ac:dyDescent="0.25">
      <c r="A24" t="s">
        <v>116</v>
      </c>
      <c r="B24" t="s">
        <v>117</v>
      </c>
      <c r="C24" t="s">
        <v>118</v>
      </c>
      <c r="E24">
        <v>3</v>
      </c>
      <c r="F24">
        <v>3.65</v>
      </c>
      <c r="G24">
        <f t="shared" si="0"/>
        <v>3.3250000000000002</v>
      </c>
      <c r="H24" t="s">
        <v>72</v>
      </c>
      <c r="I24" t="s">
        <v>29</v>
      </c>
      <c r="J24" t="str">
        <f t="shared" si="3"/>
        <v>Medium</v>
      </c>
      <c r="K24">
        <v>320</v>
      </c>
      <c r="L24">
        <f t="shared" si="1"/>
        <v>320</v>
      </c>
      <c r="M24">
        <v>2020</v>
      </c>
      <c r="N24" t="str">
        <f t="shared" si="2"/>
        <v>2020's</v>
      </c>
      <c r="O24">
        <v>2020</v>
      </c>
      <c r="P24" s="1">
        <v>44522</v>
      </c>
      <c r="Q24" s="1">
        <v>44522</v>
      </c>
      <c r="T24" t="s">
        <v>23</v>
      </c>
      <c r="U24">
        <v>1</v>
      </c>
      <c r="V24">
        <v>0</v>
      </c>
      <c r="W24" t="s">
        <v>669</v>
      </c>
    </row>
    <row r="25" spans="1:23" x14ac:dyDescent="0.25">
      <c r="A25" t="s">
        <v>119</v>
      </c>
      <c r="B25" t="s">
        <v>120</v>
      </c>
      <c r="C25" t="s">
        <v>121</v>
      </c>
      <c r="E25">
        <v>0</v>
      </c>
      <c r="F25">
        <v>3.61</v>
      </c>
      <c r="G25">
        <f t="shared" si="0"/>
        <v>3.61</v>
      </c>
      <c r="H25" t="s">
        <v>122</v>
      </c>
      <c r="I25" t="s">
        <v>29</v>
      </c>
      <c r="J25" t="str">
        <f t="shared" si="3"/>
        <v>Medium</v>
      </c>
      <c r="K25">
        <v>304</v>
      </c>
      <c r="L25">
        <f t="shared" si="1"/>
        <v>0</v>
      </c>
      <c r="M25">
        <v>2019</v>
      </c>
      <c r="N25" t="str">
        <f t="shared" si="2"/>
        <v>2010's</v>
      </c>
      <c r="O25">
        <v>2019</v>
      </c>
      <c r="Q25" s="1">
        <v>44522</v>
      </c>
      <c r="R25" t="s">
        <v>30</v>
      </c>
      <c r="S25" t="s">
        <v>123</v>
      </c>
      <c r="T25" t="s">
        <v>30</v>
      </c>
      <c r="U25">
        <v>0</v>
      </c>
      <c r="V25">
        <v>0</v>
      </c>
      <c r="W25" t="s">
        <v>669</v>
      </c>
    </row>
    <row r="26" spans="1:23" x14ac:dyDescent="0.25">
      <c r="A26" t="s">
        <v>124</v>
      </c>
      <c r="B26" t="s">
        <v>125</v>
      </c>
      <c r="C26" t="s">
        <v>126</v>
      </c>
      <c r="E26">
        <v>0</v>
      </c>
      <c r="F26">
        <v>3.96</v>
      </c>
      <c r="G26">
        <f t="shared" si="0"/>
        <v>3.96</v>
      </c>
      <c r="H26" t="s">
        <v>86</v>
      </c>
      <c r="I26" t="s">
        <v>22</v>
      </c>
      <c r="J26" t="str">
        <f t="shared" si="3"/>
        <v>Very Long</v>
      </c>
      <c r="K26">
        <v>801</v>
      </c>
      <c r="L26">
        <f t="shared" si="1"/>
        <v>0</v>
      </c>
      <c r="M26">
        <v>2003</v>
      </c>
      <c r="N26" t="str">
        <f t="shared" si="2"/>
        <v>2000's</v>
      </c>
      <c r="O26">
        <v>2000</v>
      </c>
      <c r="Q26" s="1">
        <v>44497</v>
      </c>
      <c r="R26" t="s">
        <v>30</v>
      </c>
      <c r="S26" t="s">
        <v>127</v>
      </c>
      <c r="T26" t="s">
        <v>30</v>
      </c>
      <c r="U26">
        <v>0</v>
      </c>
      <c r="V26">
        <v>0</v>
      </c>
      <c r="W26" t="s">
        <v>669</v>
      </c>
    </row>
    <row r="27" spans="1:23" x14ac:dyDescent="0.25">
      <c r="A27" t="s">
        <v>128</v>
      </c>
      <c r="B27" t="s">
        <v>109</v>
      </c>
      <c r="C27" t="s">
        <v>110</v>
      </c>
      <c r="E27">
        <v>5</v>
      </c>
      <c r="F27">
        <v>4.62</v>
      </c>
      <c r="G27">
        <f t="shared" si="0"/>
        <v>4.8100000000000005</v>
      </c>
      <c r="H27" t="s">
        <v>129</v>
      </c>
      <c r="I27" t="s">
        <v>29</v>
      </c>
      <c r="J27" t="str">
        <f t="shared" si="3"/>
        <v>Very Long</v>
      </c>
      <c r="K27">
        <v>759</v>
      </c>
      <c r="L27">
        <f t="shared" si="1"/>
        <v>1518</v>
      </c>
      <c r="M27">
        <v>2007</v>
      </c>
      <c r="N27" t="str">
        <f t="shared" si="2"/>
        <v>2000's</v>
      </c>
      <c r="O27">
        <v>2007</v>
      </c>
      <c r="P27" s="1">
        <v>42005</v>
      </c>
      <c r="Q27" s="1">
        <v>44167</v>
      </c>
      <c r="T27" t="s">
        <v>23</v>
      </c>
      <c r="U27">
        <v>2</v>
      </c>
      <c r="V27">
        <v>0</v>
      </c>
      <c r="W27" t="s">
        <v>669</v>
      </c>
    </row>
    <row r="28" spans="1:23" x14ac:dyDescent="0.25">
      <c r="A28" t="s">
        <v>130</v>
      </c>
      <c r="B28" t="s">
        <v>109</v>
      </c>
      <c r="C28" t="s">
        <v>110</v>
      </c>
      <c r="E28">
        <v>5</v>
      </c>
      <c r="F28">
        <v>4.58</v>
      </c>
      <c r="G28">
        <f t="shared" si="0"/>
        <v>4.79</v>
      </c>
      <c r="H28" t="s">
        <v>111</v>
      </c>
      <c r="I28" t="s">
        <v>22</v>
      </c>
      <c r="J28" t="str">
        <f t="shared" si="3"/>
        <v>Long</v>
      </c>
      <c r="K28">
        <v>652</v>
      </c>
      <c r="L28">
        <f t="shared" si="1"/>
        <v>1304</v>
      </c>
      <c r="M28">
        <v>2006</v>
      </c>
      <c r="N28" t="str">
        <f t="shared" si="2"/>
        <v>2000's</v>
      </c>
      <c r="O28">
        <v>2005</v>
      </c>
      <c r="P28" s="1">
        <v>42005</v>
      </c>
      <c r="Q28" s="1">
        <v>44167</v>
      </c>
      <c r="T28" t="s">
        <v>23</v>
      </c>
      <c r="U28">
        <v>2</v>
      </c>
      <c r="V28">
        <v>0</v>
      </c>
      <c r="W28" t="s">
        <v>669</v>
      </c>
    </row>
    <row r="29" spans="1:23" x14ac:dyDescent="0.25">
      <c r="A29" t="s">
        <v>131</v>
      </c>
      <c r="B29" t="s">
        <v>132</v>
      </c>
      <c r="C29" t="s">
        <v>133</v>
      </c>
      <c r="E29">
        <v>3</v>
      </c>
      <c r="F29">
        <v>4.5</v>
      </c>
      <c r="G29">
        <f t="shared" si="0"/>
        <v>3.75</v>
      </c>
      <c r="H29" t="s">
        <v>53</v>
      </c>
      <c r="I29" t="s">
        <v>29</v>
      </c>
      <c r="J29" t="str">
        <f t="shared" si="3"/>
        <v>Medium</v>
      </c>
      <c r="K29">
        <v>476</v>
      </c>
      <c r="L29">
        <f t="shared" si="1"/>
        <v>476</v>
      </c>
      <c r="M29">
        <v>2021</v>
      </c>
      <c r="N29" t="str">
        <f t="shared" si="2"/>
        <v>2020's</v>
      </c>
      <c r="O29">
        <v>2021</v>
      </c>
      <c r="P29" s="1">
        <v>44424</v>
      </c>
      <c r="Q29" s="1">
        <v>44424</v>
      </c>
      <c r="T29" t="s">
        <v>23</v>
      </c>
      <c r="U29">
        <v>1</v>
      </c>
      <c r="V29">
        <v>0</v>
      </c>
      <c r="W29" t="s">
        <v>669</v>
      </c>
    </row>
    <row r="30" spans="1:23" x14ac:dyDescent="0.25">
      <c r="A30" t="s">
        <v>134</v>
      </c>
      <c r="B30" t="s">
        <v>109</v>
      </c>
      <c r="C30" t="s">
        <v>110</v>
      </c>
      <c r="D30" t="s">
        <v>113</v>
      </c>
      <c r="E30">
        <v>5</v>
      </c>
      <c r="F30">
        <v>4.57</v>
      </c>
      <c r="G30">
        <f t="shared" si="0"/>
        <v>4.7850000000000001</v>
      </c>
      <c r="H30" t="s">
        <v>135</v>
      </c>
      <c r="I30" t="s">
        <v>22</v>
      </c>
      <c r="J30" t="str">
        <f t="shared" si="3"/>
        <v>Long</v>
      </c>
      <c r="K30">
        <v>734</v>
      </c>
      <c r="L30">
        <f t="shared" si="1"/>
        <v>1468</v>
      </c>
      <c r="M30">
        <v>2002</v>
      </c>
      <c r="N30" t="str">
        <f t="shared" si="2"/>
        <v>2000's</v>
      </c>
      <c r="O30">
        <v>2000</v>
      </c>
      <c r="P30" s="1">
        <v>42005</v>
      </c>
      <c r="Q30" s="1">
        <v>44167</v>
      </c>
      <c r="T30" t="s">
        <v>23</v>
      </c>
      <c r="U30">
        <v>2</v>
      </c>
      <c r="V30">
        <v>0</v>
      </c>
      <c r="W30" t="s">
        <v>669</v>
      </c>
    </row>
    <row r="31" spans="1:23" x14ac:dyDescent="0.25">
      <c r="A31" t="s">
        <v>136</v>
      </c>
      <c r="B31" t="s">
        <v>137</v>
      </c>
      <c r="C31" t="s">
        <v>138</v>
      </c>
      <c r="E31">
        <v>0</v>
      </c>
      <c r="F31">
        <v>4.1900000000000004</v>
      </c>
      <c r="G31">
        <f t="shared" si="0"/>
        <v>4.1900000000000004</v>
      </c>
      <c r="H31" t="s">
        <v>139</v>
      </c>
      <c r="I31" t="s">
        <v>22</v>
      </c>
      <c r="J31" t="str">
        <f t="shared" si="3"/>
        <v>Medium</v>
      </c>
      <c r="K31">
        <v>325</v>
      </c>
      <c r="L31">
        <f t="shared" si="1"/>
        <v>0</v>
      </c>
      <c r="M31">
        <v>1993</v>
      </c>
      <c r="N31" t="str">
        <f t="shared" si="2"/>
        <v>1990's</v>
      </c>
      <c r="O31">
        <v>1993</v>
      </c>
      <c r="Q31" s="1">
        <v>44405</v>
      </c>
      <c r="R31" t="s">
        <v>30</v>
      </c>
      <c r="S31" t="s">
        <v>140</v>
      </c>
      <c r="T31" t="s">
        <v>30</v>
      </c>
      <c r="U31">
        <v>0</v>
      </c>
      <c r="V31">
        <v>0</v>
      </c>
      <c r="W31" t="s">
        <v>669</v>
      </c>
    </row>
    <row r="32" spans="1:23" x14ac:dyDescent="0.25">
      <c r="A32" t="s">
        <v>141</v>
      </c>
      <c r="B32" t="s">
        <v>109</v>
      </c>
      <c r="C32" t="s">
        <v>110</v>
      </c>
      <c r="D32" t="s">
        <v>113</v>
      </c>
      <c r="E32">
        <v>4</v>
      </c>
      <c r="F32">
        <v>4.43</v>
      </c>
      <c r="G32">
        <f t="shared" si="0"/>
        <v>4.2149999999999999</v>
      </c>
      <c r="H32" t="s">
        <v>129</v>
      </c>
      <c r="I32" t="s">
        <v>29</v>
      </c>
      <c r="J32" t="str">
        <f t="shared" si="3"/>
        <v>Medium</v>
      </c>
      <c r="K32">
        <v>352</v>
      </c>
      <c r="L32">
        <f t="shared" si="1"/>
        <v>704</v>
      </c>
      <c r="M32">
        <v>1999</v>
      </c>
      <c r="N32" t="str">
        <f t="shared" si="2"/>
        <v>1990's</v>
      </c>
      <c r="O32">
        <v>1998</v>
      </c>
      <c r="P32" s="1">
        <v>42005</v>
      </c>
      <c r="Q32" s="1">
        <v>44232</v>
      </c>
      <c r="T32" t="s">
        <v>23</v>
      </c>
      <c r="U32">
        <v>2</v>
      </c>
      <c r="V32">
        <v>0</v>
      </c>
      <c r="W32" t="s">
        <v>669</v>
      </c>
    </row>
    <row r="33" spans="1:23" x14ac:dyDescent="0.25">
      <c r="A33" t="s">
        <v>142</v>
      </c>
      <c r="B33" t="s">
        <v>143</v>
      </c>
      <c r="C33" t="s">
        <v>144</v>
      </c>
      <c r="E33">
        <v>3</v>
      </c>
      <c r="F33">
        <v>4.25</v>
      </c>
      <c r="G33">
        <f t="shared" si="0"/>
        <v>3.625</v>
      </c>
      <c r="H33" t="s">
        <v>72</v>
      </c>
      <c r="I33" t="s">
        <v>29</v>
      </c>
      <c r="J33" t="str">
        <f t="shared" si="3"/>
        <v>Long</v>
      </c>
      <c r="K33">
        <v>608</v>
      </c>
      <c r="L33">
        <f t="shared" si="1"/>
        <v>608</v>
      </c>
      <c r="M33">
        <v>2001</v>
      </c>
      <c r="N33" t="str">
        <f t="shared" si="2"/>
        <v>1970's</v>
      </c>
      <c r="O33">
        <v>1972</v>
      </c>
      <c r="P33" s="1">
        <v>44373</v>
      </c>
      <c r="Q33" s="1">
        <v>44167</v>
      </c>
      <c r="T33" t="s">
        <v>23</v>
      </c>
      <c r="U33">
        <v>1</v>
      </c>
      <c r="V33">
        <v>0</v>
      </c>
      <c r="W33" t="s">
        <v>669</v>
      </c>
    </row>
    <row r="34" spans="1:23" x14ac:dyDescent="0.25">
      <c r="A34" t="s">
        <v>145</v>
      </c>
      <c r="B34" t="s">
        <v>146</v>
      </c>
      <c r="C34" t="s">
        <v>147</v>
      </c>
      <c r="E34">
        <v>3</v>
      </c>
      <c r="F34">
        <v>4.08</v>
      </c>
      <c r="G34">
        <f t="shared" si="0"/>
        <v>3.54</v>
      </c>
      <c r="H34" t="s">
        <v>148</v>
      </c>
      <c r="I34" t="s">
        <v>22</v>
      </c>
      <c r="J34" t="str">
        <f t="shared" si="3"/>
        <v>Short</v>
      </c>
      <c r="K34">
        <v>248</v>
      </c>
      <c r="L34">
        <f t="shared" si="1"/>
        <v>248</v>
      </c>
      <c r="M34">
        <v>1999</v>
      </c>
      <c r="N34" t="str">
        <f t="shared" si="2"/>
        <v>1970's</v>
      </c>
      <c r="O34">
        <v>1978</v>
      </c>
      <c r="Q34" s="1">
        <v>44324</v>
      </c>
      <c r="T34" t="s">
        <v>23</v>
      </c>
      <c r="U34">
        <v>1</v>
      </c>
      <c r="V34">
        <v>0</v>
      </c>
      <c r="W34" t="s">
        <v>669</v>
      </c>
    </row>
    <row r="35" spans="1:23" x14ac:dyDescent="0.25">
      <c r="A35" t="s">
        <v>149</v>
      </c>
      <c r="B35" t="s">
        <v>150</v>
      </c>
      <c r="C35" t="s">
        <v>151</v>
      </c>
      <c r="E35">
        <v>4</v>
      </c>
      <c r="F35">
        <v>4.28</v>
      </c>
      <c r="G35">
        <f t="shared" si="0"/>
        <v>4.1400000000000006</v>
      </c>
      <c r="H35" t="s">
        <v>152</v>
      </c>
      <c r="I35" t="s">
        <v>29</v>
      </c>
      <c r="J35" t="str">
        <f t="shared" si="3"/>
        <v>Long</v>
      </c>
      <c r="K35">
        <v>658</v>
      </c>
      <c r="L35">
        <f t="shared" si="1"/>
        <v>658</v>
      </c>
      <c r="M35">
        <v>2019</v>
      </c>
      <c r="N35" t="str">
        <f t="shared" si="2"/>
        <v>1960's</v>
      </c>
      <c r="O35">
        <v>1965</v>
      </c>
      <c r="P35" s="1">
        <v>44292</v>
      </c>
      <c r="Q35" s="1">
        <v>44167</v>
      </c>
      <c r="T35" t="s">
        <v>23</v>
      </c>
      <c r="U35">
        <v>1</v>
      </c>
      <c r="V35">
        <v>0</v>
      </c>
      <c r="W35" t="s">
        <v>669</v>
      </c>
    </row>
    <row r="36" spans="1:23" x14ac:dyDescent="0.25">
      <c r="A36" t="s">
        <v>153</v>
      </c>
      <c r="B36" t="s">
        <v>154</v>
      </c>
      <c r="C36" t="s">
        <v>155</v>
      </c>
      <c r="E36">
        <v>0</v>
      </c>
      <c r="F36">
        <v>4.04</v>
      </c>
      <c r="G36">
        <f t="shared" si="0"/>
        <v>4.04</v>
      </c>
      <c r="H36" t="s">
        <v>156</v>
      </c>
      <c r="I36" t="s">
        <v>29</v>
      </c>
      <c r="J36" t="str">
        <f t="shared" si="3"/>
        <v>Medium</v>
      </c>
      <c r="K36">
        <v>400</v>
      </c>
      <c r="L36">
        <f t="shared" si="1"/>
        <v>0</v>
      </c>
      <c r="M36">
        <v>2020</v>
      </c>
      <c r="N36" t="str">
        <f t="shared" si="2"/>
        <v>2020's</v>
      </c>
      <c r="O36">
        <v>2020</v>
      </c>
      <c r="Q36" s="1">
        <v>44286</v>
      </c>
      <c r="R36" t="s">
        <v>30</v>
      </c>
      <c r="S36" t="s">
        <v>157</v>
      </c>
      <c r="T36" t="s">
        <v>30</v>
      </c>
      <c r="U36">
        <v>0</v>
      </c>
      <c r="V36">
        <v>0</v>
      </c>
      <c r="W36" t="s">
        <v>669</v>
      </c>
    </row>
    <row r="37" spans="1:23" x14ac:dyDescent="0.25">
      <c r="A37" t="s">
        <v>158</v>
      </c>
      <c r="B37" t="s">
        <v>159</v>
      </c>
      <c r="C37" t="s">
        <v>160</v>
      </c>
      <c r="D37" t="s">
        <v>161</v>
      </c>
      <c r="E37">
        <v>0</v>
      </c>
      <c r="F37">
        <v>4.16</v>
      </c>
      <c r="G37">
        <f t="shared" si="0"/>
        <v>4.16</v>
      </c>
      <c r="H37" t="s">
        <v>162</v>
      </c>
      <c r="I37" t="s">
        <v>29</v>
      </c>
      <c r="J37" t="str">
        <f t="shared" si="3"/>
        <v>Medium</v>
      </c>
      <c r="K37">
        <v>326</v>
      </c>
      <c r="L37">
        <f t="shared" si="1"/>
        <v>0</v>
      </c>
      <c r="M37">
        <v>2018</v>
      </c>
      <c r="N37" t="str">
        <f t="shared" si="2"/>
        <v>2010's</v>
      </c>
      <c r="O37">
        <v>2018</v>
      </c>
      <c r="Q37" s="1">
        <v>44285</v>
      </c>
      <c r="R37" t="s">
        <v>30</v>
      </c>
      <c r="S37" t="s">
        <v>163</v>
      </c>
      <c r="T37" t="s">
        <v>30</v>
      </c>
      <c r="U37">
        <v>0</v>
      </c>
      <c r="V37">
        <v>0</v>
      </c>
      <c r="W37" t="s">
        <v>669</v>
      </c>
    </row>
    <row r="38" spans="1:23" x14ac:dyDescent="0.25">
      <c r="A38" t="s">
        <v>164</v>
      </c>
      <c r="B38" t="s">
        <v>165</v>
      </c>
      <c r="C38" t="s">
        <v>166</v>
      </c>
      <c r="D38" t="s">
        <v>167</v>
      </c>
      <c r="E38">
        <v>0</v>
      </c>
      <c r="F38">
        <v>3.55</v>
      </c>
      <c r="G38">
        <f t="shared" si="0"/>
        <v>3.55</v>
      </c>
      <c r="H38" t="s">
        <v>168</v>
      </c>
      <c r="I38" t="s">
        <v>29</v>
      </c>
      <c r="J38" t="str">
        <f t="shared" si="3"/>
        <v>Medium</v>
      </c>
      <c r="K38">
        <v>432</v>
      </c>
      <c r="L38">
        <f t="shared" si="1"/>
        <v>0</v>
      </c>
      <c r="M38">
        <v>2013</v>
      </c>
      <c r="N38" t="str">
        <f t="shared" si="2"/>
        <v>2010's</v>
      </c>
      <c r="O38">
        <v>2013</v>
      </c>
      <c r="Q38" s="1">
        <v>44285</v>
      </c>
      <c r="R38" t="s">
        <v>30</v>
      </c>
      <c r="S38" t="s">
        <v>169</v>
      </c>
      <c r="T38" t="s">
        <v>30</v>
      </c>
      <c r="U38">
        <v>0</v>
      </c>
      <c r="V38">
        <v>0</v>
      </c>
      <c r="W38" t="s">
        <v>669</v>
      </c>
    </row>
    <row r="39" spans="1:23" x14ac:dyDescent="0.25">
      <c r="A39" t="s">
        <v>170</v>
      </c>
      <c r="B39" t="s">
        <v>171</v>
      </c>
      <c r="C39" t="s">
        <v>172</v>
      </c>
      <c r="E39">
        <v>0</v>
      </c>
      <c r="F39">
        <v>3.96</v>
      </c>
      <c r="G39">
        <f t="shared" si="0"/>
        <v>3.96</v>
      </c>
      <c r="H39" t="s">
        <v>173</v>
      </c>
      <c r="I39" t="s">
        <v>29</v>
      </c>
      <c r="J39" t="str">
        <f t="shared" si="3"/>
        <v>Medium</v>
      </c>
      <c r="K39">
        <v>272</v>
      </c>
      <c r="L39">
        <f t="shared" si="1"/>
        <v>0</v>
      </c>
      <c r="M39">
        <v>2017</v>
      </c>
      <c r="N39" t="str">
        <f t="shared" si="2"/>
        <v>2010's</v>
      </c>
      <c r="O39">
        <v>2017</v>
      </c>
      <c r="Q39" s="1">
        <v>44285</v>
      </c>
      <c r="R39" t="s">
        <v>30</v>
      </c>
      <c r="S39" t="s">
        <v>174</v>
      </c>
      <c r="T39" t="s">
        <v>30</v>
      </c>
      <c r="U39">
        <v>0</v>
      </c>
      <c r="V39">
        <v>0</v>
      </c>
      <c r="W39" t="s">
        <v>669</v>
      </c>
    </row>
    <row r="40" spans="1:23" x14ac:dyDescent="0.25">
      <c r="A40" t="s">
        <v>175</v>
      </c>
      <c r="B40" t="s">
        <v>176</v>
      </c>
      <c r="C40" t="s">
        <v>177</v>
      </c>
      <c r="E40">
        <v>0</v>
      </c>
      <c r="F40">
        <v>4.28</v>
      </c>
      <c r="G40">
        <f t="shared" si="0"/>
        <v>4.28</v>
      </c>
      <c r="H40" t="s">
        <v>178</v>
      </c>
      <c r="I40" t="s">
        <v>22</v>
      </c>
      <c r="J40" t="str">
        <f t="shared" si="3"/>
        <v>Medium</v>
      </c>
      <c r="K40">
        <v>413</v>
      </c>
      <c r="L40">
        <f t="shared" si="1"/>
        <v>0</v>
      </c>
      <c r="M40">
        <v>2000</v>
      </c>
      <c r="N40" t="str">
        <f t="shared" si="2"/>
        <v>1990's</v>
      </c>
      <c r="O40">
        <v>1992</v>
      </c>
      <c r="Q40" s="1">
        <v>44285</v>
      </c>
      <c r="R40" t="s">
        <v>30</v>
      </c>
      <c r="S40" t="s">
        <v>179</v>
      </c>
      <c r="T40" t="s">
        <v>30</v>
      </c>
      <c r="U40">
        <v>0</v>
      </c>
      <c r="V40">
        <v>0</v>
      </c>
      <c r="W40" t="s">
        <v>669</v>
      </c>
    </row>
    <row r="41" spans="1:23" x14ac:dyDescent="0.25">
      <c r="A41" t="s">
        <v>180</v>
      </c>
      <c r="B41" t="s">
        <v>181</v>
      </c>
      <c r="C41" t="s">
        <v>182</v>
      </c>
      <c r="E41">
        <v>0</v>
      </c>
      <c r="F41">
        <v>4.04</v>
      </c>
      <c r="G41">
        <f t="shared" si="0"/>
        <v>4.04</v>
      </c>
      <c r="H41" t="s">
        <v>183</v>
      </c>
      <c r="I41" t="s">
        <v>184</v>
      </c>
      <c r="J41" t="str">
        <f t="shared" si="3"/>
        <v>Medium</v>
      </c>
      <c r="K41">
        <v>320</v>
      </c>
      <c r="L41">
        <f t="shared" si="1"/>
        <v>0</v>
      </c>
      <c r="M41">
        <v>2006</v>
      </c>
      <c r="N41" t="str">
        <f t="shared" si="2"/>
        <v>2000's</v>
      </c>
      <c r="O41">
        <v>2006</v>
      </c>
      <c r="Q41" s="1">
        <v>44285</v>
      </c>
      <c r="R41" t="s">
        <v>30</v>
      </c>
      <c r="S41" t="s">
        <v>185</v>
      </c>
      <c r="T41" t="s">
        <v>30</v>
      </c>
      <c r="U41">
        <v>0</v>
      </c>
      <c r="V41">
        <v>0</v>
      </c>
      <c r="W41" t="s">
        <v>669</v>
      </c>
    </row>
    <row r="42" spans="1:23" x14ac:dyDescent="0.25">
      <c r="A42" t="s">
        <v>186</v>
      </c>
      <c r="B42" t="s">
        <v>187</v>
      </c>
      <c r="C42" t="s">
        <v>188</v>
      </c>
      <c r="E42">
        <v>0</v>
      </c>
      <c r="F42">
        <v>4.13</v>
      </c>
      <c r="G42">
        <f t="shared" si="0"/>
        <v>4.13</v>
      </c>
      <c r="H42" t="s">
        <v>189</v>
      </c>
      <c r="I42" t="s">
        <v>29</v>
      </c>
      <c r="J42" t="str">
        <f t="shared" si="3"/>
        <v>Medium</v>
      </c>
      <c r="K42">
        <v>300</v>
      </c>
      <c r="L42">
        <f t="shared" si="1"/>
        <v>0</v>
      </c>
      <c r="M42">
        <v>2007</v>
      </c>
      <c r="N42" t="str">
        <f t="shared" si="2"/>
        <v>2000's</v>
      </c>
      <c r="O42">
        <v>2007</v>
      </c>
      <c r="Q42" s="1">
        <v>44285</v>
      </c>
      <c r="R42" t="s">
        <v>30</v>
      </c>
      <c r="S42" t="s">
        <v>190</v>
      </c>
      <c r="T42" t="s">
        <v>30</v>
      </c>
      <c r="U42">
        <v>0</v>
      </c>
      <c r="V42">
        <v>0</v>
      </c>
      <c r="W42" t="s">
        <v>669</v>
      </c>
    </row>
    <row r="43" spans="1:23" x14ac:dyDescent="0.25">
      <c r="A43" t="s">
        <v>191</v>
      </c>
      <c r="B43" t="s">
        <v>192</v>
      </c>
      <c r="C43" t="s">
        <v>193</v>
      </c>
      <c r="E43">
        <v>5</v>
      </c>
      <c r="F43">
        <v>4.3099999999999996</v>
      </c>
      <c r="G43">
        <f t="shared" si="0"/>
        <v>4.6549999999999994</v>
      </c>
      <c r="H43" t="s">
        <v>194</v>
      </c>
      <c r="I43" t="s">
        <v>29</v>
      </c>
      <c r="J43" t="str">
        <f t="shared" si="3"/>
        <v>Long</v>
      </c>
      <c r="K43">
        <v>720</v>
      </c>
      <c r="L43">
        <f t="shared" si="1"/>
        <v>720</v>
      </c>
      <c r="M43">
        <v>2014</v>
      </c>
      <c r="N43" t="str">
        <f t="shared" si="2"/>
        <v>2010's</v>
      </c>
      <c r="O43">
        <v>2014</v>
      </c>
      <c r="P43" s="1">
        <v>44257</v>
      </c>
      <c r="Q43" s="1">
        <v>44194</v>
      </c>
      <c r="T43" t="s">
        <v>23</v>
      </c>
      <c r="U43">
        <v>1</v>
      </c>
      <c r="V43">
        <v>0</v>
      </c>
      <c r="W43" t="s">
        <v>669</v>
      </c>
    </row>
    <row r="44" spans="1:23" x14ac:dyDescent="0.25">
      <c r="A44" t="s">
        <v>195</v>
      </c>
      <c r="B44" t="s">
        <v>161</v>
      </c>
      <c r="C44" t="s">
        <v>196</v>
      </c>
      <c r="E44">
        <v>4</v>
      </c>
      <c r="F44">
        <v>4.17</v>
      </c>
      <c r="G44">
        <f t="shared" si="0"/>
        <v>4.085</v>
      </c>
      <c r="H44" t="s">
        <v>197</v>
      </c>
      <c r="I44" t="s">
        <v>184</v>
      </c>
      <c r="J44" t="str">
        <f t="shared" si="3"/>
        <v>Medium</v>
      </c>
      <c r="K44">
        <v>320</v>
      </c>
      <c r="L44">
        <f t="shared" si="1"/>
        <v>320</v>
      </c>
      <c r="M44">
        <v>2012</v>
      </c>
      <c r="N44" t="str">
        <f t="shared" si="2"/>
        <v>2010's</v>
      </c>
      <c r="O44">
        <v>2012</v>
      </c>
      <c r="P44" s="1">
        <v>42736</v>
      </c>
      <c r="Q44" s="1">
        <v>44249</v>
      </c>
      <c r="T44" t="s">
        <v>23</v>
      </c>
      <c r="U44">
        <v>1</v>
      </c>
      <c r="V44">
        <v>0</v>
      </c>
      <c r="W44" t="s">
        <v>669</v>
      </c>
    </row>
    <row r="45" spans="1:23" x14ac:dyDescent="0.25">
      <c r="A45" t="s">
        <v>198</v>
      </c>
      <c r="B45" t="s">
        <v>199</v>
      </c>
      <c r="C45" t="s">
        <v>200</v>
      </c>
      <c r="E45">
        <v>0</v>
      </c>
      <c r="F45">
        <v>3.54</v>
      </c>
      <c r="G45">
        <f t="shared" si="0"/>
        <v>3.54</v>
      </c>
      <c r="H45" t="s">
        <v>201</v>
      </c>
      <c r="I45" t="s">
        <v>29</v>
      </c>
      <c r="J45" t="str">
        <f t="shared" si="3"/>
        <v>Short</v>
      </c>
      <c r="K45">
        <v>158</v>
      </c>
      <c r="L45">
        <f t="shared" si="1"/>
        <v>0</v>
      </c>
      <c r="M45">
        <v>2020</v>
      </c>
      <c r="N45" t="str">
        <f t="shared" si="2"/>
        <v>2020's</v>
      </c>
      <c r="O45">
        <v>2020</v>
      </c>
      <c r="Q45" s="1">
        <v>44249</v>
      </c>
      <c r="R45" t="s">
        <v>30</v>
      </c>
      <c r="S45" t="s">
        <v>202</v>
      </c>
      <c r="T45" t="s">
        <v>30</v>
      </c>
      <c r="U45">
        <v>0</v>
      </c>
      <c r="V45">
        <v>0</v>
      </c>
      <c r="W45" t="s">
        <v>669</v>
      </c>
    </row>
    <row r="46" spans="1:23" x14ac:dyDescent="0.25">
      <c r="A46" t="s">
        <v>203</v>
      </c>
      <c r="B46" t="s">
        <v>204</v>
      </c>
      <c r="C46" t="s">
        <v>205</v>
      </c>
      <c r="E46">
        <v>0</v>
      </c>
      <c r="F46">
        <v>3.98</v>
      </c>
      <c r="G46">
        <f t="shared" si="0"/>
        <v>3.98</v>
      </c>
      <c r="H46" t="s">
        <v>21</v>
      </c>
      <c r="I46" t="s">
        <v>22</v>
      </c>
      <c r="J46" t="str">
        <f t="shared" si="3"/>
        <v>Medium</v>
      </c>
      <c r="K46">
        <v>288</v>
      </c>
      <c r="L46">
        <f t="shared" si="1"/>
        <v>288</v>
      </c>
      <c r="M46">
        <v>2015</v>
      </c>
      <c r="N46" t="str">
        <f t="shared" si="2"/>
        <v>2010's</v>
      </c>
      <c r="O46">
        <v>2015</v>
      </c>
      <c r="Q46" s="1">
        <v>44249</v>
      </c>
      <c r="T46" t="s">
        <v>23</v>
      </c>
      <c r="U46">
        <v>1</v>
      </c>
      <c r="V46">
        <v>0</v>
      </c>
      <c r="W46" t="s">
        <v>669</v>
      </c>
    </row>
    <row r="47" spans="1:23" x14ac:dyDescent="0.25">
      <c r="A47" t="s">
        <v>206</v>
      </c>
      <c r="B47" t="s">
        <v>207</v>
      </c>
      <c r="C47" t="s">
        <v>208</v>
      </c>
      <c r="E47">
        <v>0</v>
      </c>
      <c r="F47">
        <v>4</v>
      </c>
      <c r="G47">
        <f t="shared" si="0"/>
        <v>4</v>
      </c>
      <c r="H47" t="s">
        <v>209</v>
      </c>
      <c r="I47" t="s">
        <v>22</v>
      </c>
      <c r="J47" t="str">
        <f t="shared" si="3"/>
        <v>Short</v>
      </c>
      <c r="K47">
        <v>200</v>
      </c>
      <c r="L47">
        <f t="shared" si="1"/>
        <v>0</v>
      </c>
      <c r="M47">
        <v>1996</v>
      </c>
      <c r="N47" t="str">
        <f t="shared" si="2"/>
        <v>1980's</v>
      </c>
      <c r="O47">
        <v>1985</v>
      </c>
      <c r="Q47" s="1">
        <v>44248</v>
      </c>
      <c r="R47" t="s">
        <v>30</v>
      </c>
      <c r="S47" t="s">
        <v>210</v>
      </c>
      <c r="T47" t="s">
        <v>30</v>
      </c>
      <c r="U47">
        <v>0</v>
      </c>
      <c r="V47">
        <v>0</v>
      </c>
      <c r="W47" t="s">
        <v>669</v>
      </c>
    </row>
    <row r="48" spans="1:23" x14ac:dyDescent="0.25">
      <c r="A48" t="s">
        <v>211</v>
      </c>
      <c r="B48" t="s">
        <v>212</v>
      </c>
      <c r="C48" t="s">
        <v>213</v>
      </c>
      <c r="E48">
        <v>4</v>
      </c>
      <c r="F48">
        <v>4.0199999999999996</v>
      </c>
      <c r="G48">
        <f t="shared" si="0"/>
        <v>4.01</v>
      </c>
      <c r="H48" t="s">
        <v>214</v>
      </c>
      <c r="I48" t="s">
        <v>22</v>
      </c>
      <c r="J48" t="str">
        <f t="shared" si="3"/>
        <v>Medium</v>
      </c>
      <c r="K48">
        <v>295</v>
      </c>
      <c r="L48">
        <f t="shared" si="1"/>
        <v>295</v>
      </c>
      <c r="M48">
        <v>2006</v>
      </c>
      <c r="N48" t="str">
        <f t="shared" si="2"/>
        <v>2000's</v>
      </c>
      <c r="O48">
        <v>2005</v>
      </c>
      <c r="P48" s="1">
        <v>42370</v>
      </c>
      <c r="Q48" s="1">
        <v>44168</v>
      </c>
      <c r="T48" t="s">
        <v>23</v>
      </c>
      <c r="U48">
        <v>1</v>
      </c>
      <c r="V48">
        <v>0</v>
      </c>
      <c r="W48" t="s">
        <v>669</v>
      </c>
    </row>
    <row r="49" spans="1:23" x14ac:dyDescent="0.25">
      <c r="A49" t="s">
        <v>215</v>
      </c>
      <c r="B49" t="s">
        <v>216</v>
      </c>
      <c r="C49" t="s">
        <v>217</v>
      </c>
      <c r="E49">
        <v>4</v>
      </c>
      <c r="F49">
        <v>3.96</v>
      </c>
      <c r="G49">
        <f t="shared" si="0"/>
        <v>3.98</v>
      </c>
      <c r="H49" t="s">
        <v>218</v>
      </c>
      <c r="I49" t="s">
        <v>29</v>
      </c>
      <c r="J49" t="str">
        <f t="shared" si="3"/>
        <v>Medium</v>
      </c>
      <c r="K49">
        <v>262</v>
      </c>
      <c r="L49">
        <f t="shared" si="1"/>
        <v>262</v>
      </c>
      <c r="M49">
        <v>2015</v>
      </c>
      <c r="N49" t="str">
        <f t="shared" si="2"/>
        <v>2000's</v>
      </c>
      <c r="O49">
        <v>2002</v>
      </c>
      <c r="P49" s="1">
        <v>42370</v>
      </c>
      <c r="Q49" s="1">
        <v>44167</v>
      </c>
      <c r="T49" t="s">
        <v>23</v>
      </c>
      <c r="U49">
        <v>1</v>
      </c>
      <c r="V49">
        <v>0</v>
      </c>
      <c r="W49" t="s">
        <v>669</v>
      </c>
    </row>
    <row r="50" spans="1:23" x14ac:dyDescent="0.25">
      <c r="A50" t="s">
        <v>219</v>
      </c>
      <c r="B50" t="s">
        <v>220</v>
      </c>
      <c r="C50" t="s">
        <v>221</v>
      </c>
      <c r="E50">
        <v>4</v>
      </c>
      <c r="F50">
        <v>4</v>
      </c>
      <c r="G50">
        <f t="shared" si="0"/>
        <v>4</v>
      </c>
      <c r="H50" t="s">
        <v>222</v>
      </c>
      <c r="I50" t="s">
        <v>29</v>
      </c>
      <c r="J50" t="str">
        <f t="shared" si="3"/>
        <v>Medium</v>
      </c>
      <c r="K50">
        <v>464</v>
      </c>
      <c r="L50">
        <f t="shared" si="1"/>
        <v>464</v>
      </c>
      <c r="M50">
        <v>2003</v>
      </c>
      <c r="N50" t="str">
        <f t="shared" si="2"/>
        <v>2000's</v>
      </c>
      <c r="O50">
        <v>2003</v>
      </c>
      <c r="P50" s="1">
        <v>42370</v>
      </c>
      <c r="Q50" s="1">
        <v>44202</v>
      </c>
      <c r="T50" t="s">
        <v>23</v>
      </c>
      <c r="U50">
        <v>1</v>
      </c>
      <c r="V50">
        <v>0</v>
      </c>
      <c r="W50" t="s">
        <v>669</v>
      </c>
    </row>
    <row r="51" spans="1:23" x14ac:dyDescent="0.25">
      <c r="A51" t="s">
        <v>223</v>
      </c>
      <c r="B51" t="s">
        <v>224</v>
      </c>
      <c r="C51" t="s">
        <v>225</v>
      </c>
      <c r="D51" t="s">
        <v>226</v>
      </c>
      <c r="E51">
        <v>5</v>
      </c>
      <c r="F51">
        <v>4.17</v>
      </c>
      <c r="G51">
        <f t="shared" si="0"/>
        <v>4.585</v>
      </c>
      <c r="H51" t="s">
        <v>168</v>
      </c>
      <c r="I51" t="s">
        <v>29</v>
      </c>
      <c r="J51" t="str">
        <f t="shared" si="3"/>
        <v>Medium</v>
      </c>
      <c r="K51">
        <v>272</v>
      </c>
      <c r="L51">
        <f t="shared" si="1"/>
        <v>272</v>
      </c>
      <c r="M51">
        <v>2016</v>
      </c>
      <c r="N51" t="str">
        <f t="shared" si="2"/>
        <v>2010's</v>
      </c>
      <c r="O51">
        <v>2016</v>
      </c>
      <c r="P51" s="1">
        <v>42370</v>
      </c>
      <c r="Q51" s="1">
        <v>44168</v>
      </c>
      <c r="T51" t="s">
        <v>23</v>
      </c>
      <c r="U51">
        <v>1</v>
      </c>
      <c r="V51">
        <v>0</v>
      </c>
      <c r="W51" t="s">
        <v>669</v>
      </c>
    </row>
    <row r="52" spans="1:23" x14ac:dyDescent="0.25">
      <c r="A52" t="s">
        <v>227</v>
      </c>
      <c r="B52" t="s">
        <v>228</v>
      </c>
      <c r="C52" t="s">
        <v>229</v>
      </c>
      <c r="E52">
        <v>5</v>
      </c>
      <c r="F52">
        <v>4.2300000000000004</v>
      </c>
      <c r="G52">
        <f t="shared" si="0"/>
        <v>4.6150000000000002</v>
      </c>
      <c r="H52" t="s">
        <v>230</v>
      </c>
      <c r="I52" t="s">
        <v>29</v>
      </c>
      <c r="J52" t="str">
        <f t="shared" si="3"/>
        <v>Short</v>
      </c>
      <c r="K52">
        <v>213</v>
      </c>
      <c r="L52">
        <f t="shared" si="1"/>
        <v>213</v>
      </c>
      <c r="M52">
        <v>1999</v>
      </c>
      <c r="N52" t="str">
        <f t="shared" si="2"/>
        <v>1990's</v>
      </c>
      <c r="O52">
        <v>1999</v>
      </c>
      <c r="P52" s="1">
        <v>42005</v>
      </c>
      <c r="Q52" s="1">
        <v>44167</v>
      </c>
      <c r="T52" t="s">
        <v>23</v>
      </c>
      <c r="U52">
        <v>1</v>
      </c>
      <c r="V52">
        <v>0</v>
      </c>
      <c r="W52" t="s">
        <v>669</v>
      </c>
    </row>
    <row r="53" spans="1:23" x14ac:dyDescent="0.25">
      <c r="A53" t="s">
        <v>231</v>
      </c>
      <c r="B53" t="s">
        <v>232</v>
      </c>
      <c r="C53" t="s">
        <v>233</v>
      </c>
      <c r="E53">
        <v>4</v>
      </c>
      <c r="F53">
        <v>4.2300000000000004</v>
      </c>
      <c r="G53">
        <f t="shared" si="0"/>
        <v>4.1150000000000002</v>
      </c>
      <c r="H53" t="s">
        <v>222</v>
      </c>
      <c r="I53" t="s">
        <v>29</v>
      </c>
      <c r="J53" t="str">
        <f t="shared" si="3"/>
        <v>Medium</v>
      </c>
      <c r="K53">
        <v>480</v>
      </c>
      <c r="L53">
        <f t="shared" si="1"/>
        <v>480</v>
      </c>
      <c r="M53">
        <v>2011</v>
      </c>
      <c r="N53" t="str">
        <f t="shared" si="2"/>
        <v>2010's</v>
      </c>
      <c r="O53">
        <v>2011</v>
      </c>
      <c r="P53" s="1">
        <v>42736</v>
      </c>
      <c r="Q53" s="1">
        <v>44167</v>
      </c>
      <c r="T53" t="s">
        <v>23</v>
      </c>
      <c r="U53">
        <v>1</v>
      </c>
      <c r="V53">
        <v>0</v>
      </c>
      <c r="W53" t="s">
        <v>669</v>
      </c>
    </row>
    <row r="54" spans="1:23" x14ac:dyDescent="0.25">
      <c r="A54" s="1">
        <v>23337</v>
      </c>
      <c r="B54" t="s">
        <v>19</v>
      </c>
      <c r="C54" t="s">
        <v>20</v>
      </c>
      <c r="E54">
        <v>4</v>
      </c>
      <c r="F54">
        <v>4.34</v>
      </c>
      <c r="G54">
        <f t="shared" si="0"/>
        <v>4.17</v>
      </c>
      <c r="H54" t="s">
        <v>35</v>
      </c>
      <c r="I54" t="s">
        <v>29</v>
      </c>
      <c r="J54" t="str">
        <f t="shared" si="3"/>
        <v>Very Long</v>
      </c>
      <c r="K54">
        <v>849</v>
      </c>
      <c r="L54">
        <f t="shared" si="1"/>
        <v>849</v>
      </c>
      <c r="M54">
        <v>2011</v>
      </c>
      <c r="N54" t="str">
        <f t="shared" si="2"/>
        <v>2010's</v>
      </c>
      <c r="O54">
        <v>2011</v>
      </c>
      <c r="P54" s="1">
        <v>42736</v>
      </c>
      <c r="Q54" s="1">
        <v>44167</v>
      </c>
      <c r="T54" t="s">
        <v>23</v>
      </c>
      <c r="U54">
        <v>1</v>
      </c>
      <c r="V54">
        <v>0</v>
      </c>
      <c r="W54" t="s">
        <v>669</v>
      </c>
    </row>
    <row r="55" spans="1:23" x14ac:dyDescent="0.25">
      <c r="A55" t="s">
        <v>234</v>
      </c>
      <c r="B55" t="s">
        <v>132</v>
      </c>
      <c r="C55" t="s">
        <v>133</v>
      </c>
      <c r="E55">
        <v>5</v>
      </c>
      <c r="F55">
        <v>4.42</v>
      </c>
      <c r="G55">
        <f t="shared" si="0"/>
        <v>4.71</v>
      </c>
      <c r="H55" t="s">
        <v>53</v>
      </c>
      <c r="I55" t="s">
        <v>29</v>
      </c>
      <c r="J55" t="str">
        <f t="shared" si="3"/>
        <v>Medium</v>
      </c>
      <c r="K55">
        <v>384</v>
      </c>
      <c r="L55">
        <f t="shared" si="1"/>
        <v>384</v>
      </c>
      <c r="M55">
        <v>2014</v>
      </c>
      <c r="N55" t="str">
        <f t="shared" si="2"/>
        <v>2010's</v>
      </c>
      <c r="O55">
        <v>2011</v>
      </c>
      <c r="P55" s="1">
        <v>42430</v>
      </c>
      <c r="Q55" s="1">
        <v>44167</v>
      </c>
      <c r="T55" t="s">
        <v>23</v>
      </c>
      <c r="U55">
        <v>1</v>
      </c>
      <c r="V55">
        <v>0</v>
      </c>
      <c r="W55" t="s">
        <v>669</v>
      </c>
    </row>
    <row r="56" spans="1:23" x14ac:dyDescent="0.25">
      <c r="A56" t="s">
        <v>235</v>
      </c>
      <c r="B56" t="s">
        <v>236</v>
      </c>
      <c r="C56" t="s">
        <v>237</v>
      </c>
      <c r="E56">
        <v>4</v>
      </c>
      <c r="F56">
        <v>3.83</v>
      </c>
      <c r="G56">
        <f t="shared" si="0"/>
        <v>3.915</v>
      </c>
      <c r="H56" t="s">
        <v>238</v>
      </c>
      <c r="I56" t="s">
        <v>22</v>
      </c>
      <c r="J56" t="str">
        <f t="shared" si="3"/>
        <v>Medium</v>
      </c>
      <c r="K56">
        <v>302</v>
      </c>
      <c r="L56">
        <f t="shared" si="1"/>
        <v>302</v>
      </c>
      <c r="M56">
        <v>2001</v>
      </c>
      <c r="N56" t="str">
        <f t="shared" si="2"/>
        <v>1990's</v>
      </c>
      <c r="O56">
        <v>1999</v>
      </c>
      <c r="P56" s="1">
        <v>42370</v>
      </c>
      <c r="Q56" s="1">
        <v>44167</v>
      </c>
      <c r="T56" t="s">
        <v>23</v>
      </c>
      <c r="U56">
        <v>1</v>
      </c>
      <c r="V56">
        <v>0</v>
      </c>
      <c r="W56" t="s">
        <v>669</v>
      </c>
    </row>
    <row r="57" spans="1:23" x14ac:dyDescent="0.25">
      <c r="A57" t="s">
        <v>239</v>
      </c>
      <c r="B57" t="s">
        <v>240</v>
      </c>
      <c r="C57" t="s">
        <v>241</v>
      </c>
      <c r="E57">
        <v>4</v>
      </c>
      <c r="F57">
        <v>3.87</v>
      </c>
      <c r="G57">
        <f t="shared" si="0"/>
        <v>3.9350000000000001</v>
      </c>
      <c r="H57" t="s">
        <v>242</v>
      </c>
      <c r="I57" t="s">
        <v>91</v>
      </c>
      <c r="J57" t="str">
        <f t="shared" si="3"/>
        <v>Medium</v>
      </c>
      <c r="K57">
        <v>489</v>
      </c>
      <c r="L57">
        <f t="shared" si="1"/>
        <v>489</v>
      </c>
      <c r="M57">
        <v>2000</v>
      </c>
      <c r="N57" t="str">
        <f t="shared" si="2"/>
        <v>1990's</v>
      </c>
      <c r="O57">
        <v>1999</v>
      </c>
      <c r="P57" s="1">
        <v>42370</v>
      </c>
      <c r="Q57" s="1">
        <v>44167</v>
      </c>
      <c r="T57" t="s">
        <v>23</v>
      </c>
      <c r="U57">
        <v>1</v>
      </c>
      <c r="V57">
        <v>0</v>
      </c>
      <c r="W57" t="s">
        <v>669</v>
      </c>
    </row>
    <row r="58" spans="1:23" x14ac:dyDescent="0.25">
      <c r="A58" t="s">
        <v>243</v>
      </c>
      <c r="B58" t="s">
        <v>244</v>
      </c>
      <c r="C58" t="s">
        <v>245</v>
      </c>
      <c r="E58">
        <v>4</v>
      </c>
      <c r="F58">
        <v>4.0199999999999996</v>
      </c>
      <c r="G58">
        <f t="shared" si="0"/>
        <v>4.01</v>
      </c>
      <c r="H58" t="s">
        <v>168</v>
      </c>
      <c r="I58" t="s">
        <v>22</v>
      </c>
      <c r="J58" t="str">
        <f t="shared" si="3"/>
        <v>Short</v>
      </c>
      <c r="K58">
        <v>168</v>
      </c>
      <c r="L58">
        <f t="shared" si="1"/>
        <v>168</v>
      </c>
      <c r="M58">
        <v>1997</v>
      </c>
      <c r="N58" t="str">
        <f t="shared" si="2"/>
        <v>1970's</v>
      </c>
      <c r="O58">
        <v>1977</v>
      </c>
      <c r="P58" s="1">
        <v>43497</v>
      </c>
      <c r="Q58" s="1">
        <v>44168</v>
      </c>
      <c r="T58" t="s">
        <v>23</v>
      </c>
      <c r="U58">
        <v>1</v>
      </c>
      <c r="V58">
        <v>0</v>
      </c>
      <c r="W58" t="s">
        <v>669</v>
      </c>
    </row>
    <row r="59" spans="1:23" x14ac:dyDescent="0.25">
      <c r="A59" t="s">
        <v>246</v>
      </c>
      <c r="B59" t="s">
        <v>247</v>
      </c>
      <c r="C59" t="s">
        <v>248</v>
      </c>
      <c r="E59">
        <v>4</v>
      </c>
      <c r="F59">
        <v>4.1399999999999997</v>
      </c>
      <c r="G59">
        <f t="shared" si="0"/>
        <v>4.07</v>
      </c>
      <c r="H59" t="s">
        <v>249</v>
      </c>
      <c r="I59" t="s">
        <v>22</v>
      </c>
      <c r="J59" t="str">
        <f t="shared" si="3"/>
        <v>Medium</v>
      </c>
      <c r="K59">
        <v>352</v>
      </c>
      <c r="L59">
        <f t="shared" si="1"/>
        <v>352</v>
      </c>
      <c r="M59">
        <v>2019</v>
      </c>
      <c r="N59" t="str">
        <f t="shared" si="2"/>
        <v>2010's</v>
      </c>
      <c r="O59">
        <v>2018</v>
      </c>
      <c r="P59" s="1">
        <v>43466</v>
      </c>
      <c r="Q59" s="1">
        <v>44168</v>
      </c>
      <c r="T59" t="s">
        <v>23</v>
      </c>
      <c r="U59">
        <v>1</v>
      </c>
      <c r="V59">
        <v>0</v>
      </c>
      <c r="W59" t="s">
        <v>669</v>
      </c>
    </row>
    <row r="60" spans="1:23" x14ac:dyDescent="0.25">
      <c r="A60" t="s">
        <v>250</v>
      </c>
      <c r="B60" t="s">
        <v>251</v>
      </c>
      <c r="C60" t="s">
        <v>252</v>
      </c>
      <c r="E60">
        <v>2</v>
      </c>
      <c r="F60">
        <v>3.96</v>
      </c>
      <c r="G60">
        <f t="shared" si="0"/>
        <v>2.98</v>
      </c>
      <c r="H60" t="s">
        <v>62</v>
      </c>
      <c r="I60" t="s">
        <v>22</v>
      </c>
      <c r="J60" t="str">
        <f t="shared" si="3"/>
        <v>Short</v>
      </c>
      <c r="K60">
        <v>171</v>
      </c>
      <c r="L60">
        <f t="shared" si="1"/>
        <v>171</v>
      </c>
      <c r="M60">
        <v>1996</v>
      </c>
      <c r="N60" t="str">
        <f t="shared" si="2"/>
        <v>1990's</v>
      </c>
      <c r="O60">
        <v>1995</v>
      </c>
      <c r="P60" s="1">
        <v>43009</v>
      </c>
      <c r="Q60" s="1">
        <v>44232</v>
      </c>
      <c r="T60" t="s">
        <v>23</v>
      </c>
      <c r="U60">
        <v>1</v>
      </c>
      <c r="V60">
        <v>0</v>
      </c>
      <c r="W60" t="s">
        <v>669</v>
      </c>
    </row>
    <row r="61" spans="1:23" x14ac:dyDescent="0.25">
      <c r="A61" t="s">
        <v>253</v>
      </c>
      <c r="B61" t="s">
        <v>254</v>
      </c>
      <c r="C61" t="s">
        <v>255</v>
      </c>
      <c r="E61">
        <v>0</v>
      </c>
      <c r="F61">
        <v>4.0599999999999996</v>
      </c>
      <c r="G61">
        <f t="shared" si="0"/>
        <v>4.0599999999999996</v>
      </c>
      <c r="H61" t="s">
        <v>256</v>
      </c>
      <c r="I61" t="s">
        <v>22</v>
      </c>
      <c r="J61" t="str">
        <f t="shared" si="3"/>
        <v>Long</v>
      </c>
      <c r="K61">
        <v>606</v>
      </c>
      <c r="L61">
        <f t="shared" si="1"/>
        <v>0</v>
      </c>
      <c r="M61">
        <v>2016</v>
      </c>
      <c r="N61" t="str">
        <f t="shared" si="2"/>
        <v>2010's</v>
      </c>
      <c r="O61">
        <v>2015</v>
      </c>
      <c r="Q61" s="1">
        <v>44232</v>
      </c>
      <c r="R61" t="s">
        <v>30</v>
      </c>
      <c r="S61" t="s">
        <v>257</v>
      </c>
      <c r="T61" t="s">
        <v>30</v>
      </c>
      <c r="U61">
        <v>0</v>
      </c>
      <c r="V61">
        <v>0</v>
      </c>
      <c r="W61" t="s">
        <v>669</v>
      </c>
    </row>
    <row r="62" spans="1:23" x14ac:dyDescent="0.25">
      <c r="A62" t="s">
        <v>258</v>
      </c>
      <c r="B62" t="s">
        <v>259</v>
      </c>
      <c r="C62" t="s">
        <v>260</v>
      </c>
      <c r="E62">
        <v>0</v>
      </c>
      <c r="F62">
        <v>4.3899999999999997</v>
      </c>
      <c r="G62">
        <f t="shared" si="0"/>
        <v>4.3899999999999997</v>
      </c>
      <c r="H62" t="s">
        <v>261</v>
      </c>
      <c r="I62" t="s">
        <v>29</v>
      </c>
      <c r="J62" t="str">
        <f t="shared" si="3"/>
        <v>Medium</v>
      </c>
      <c r="K62">
        <v>475</v>
      </c>
      <c r="L62">
        <f t="shared" si="1"/>
        <v>0</v>
      </c>
      <c r="M62">
        <v>2010</v>
      </c>
      <c r="N62" t="str">
        <f t="shared" si="2"/>
        <v>2010's</v>
      </c>
      <c r="O62">
        <v>2010</v>
      </c>
      <c r="Q62" s="1">
        <v>44232</v>
      </c>
      <c r="R62" t="s">
        <v>30</v>
      </c>
      <c r="S62" t="s">
        <v>262</v>
      </c>
      <c r="T62" t="s">
        <v>30</v>
      </c>
      <c r="U62">
        <v>0</v>
      </c>
      <c r="V62">
        <v>0</v>
      </c>
      <c r="W62" t="s">
        <v>669</v>
      </c>
    </row>
    <row r="63" spans="1:23" x14ac:dyDescent="0.25">
      <c r="A63" t="s">
        <v>263</v>
      </c>
      <c r="B63" t="s">
        <v>264</v>
      </c>
      <c r="C63" t="s">
        <v>265</v>
      </c>
      <c r="D63" t="s">
        <v>266</v>
      </c>
      <c r="E63">
        <v>3</v>
      </c>
      <c r="F63">
        <v>3.87</v>
      </c>
      <c r="G63">
        <f t="shared" si="0"/>
        <v>3.4350000000000001</v>
      </c>
      <c r="H63" t="s">
        <v>62</v>
      </c>
      <c r="I63" t="s">
        <v>22</v>
      </c>
      <c r="J63" t="str">
        <f t="shared" si="3"/>
        <v>Medium</v>
      </c>
      <c r="K63">
        <v>442</v>
      </c>
      <c r="L63">
        <f t="shared" si="1"/>
        <v>442</v>
      </c>
      <c r="M63">
        <v>1990</v>
      </c>
      <c r="N63" t="str">
        <f t="shared" si="2"/>
        <v>Pre 1900's</v>
      </c>
      <c r="O63">
        <v>-19</v>
      </c>
      <c r="Q63" s="1">
        <v>44168</v>
      </c>
      <c r="T63" t="s">
        <v>23</v>
      </c>
      <c r="U63">
        <v>1</v>
      </c>
      <c r="V63">
        <v>0</v>
      </c>
      <c r="W63" t="s">
        <v>669</v>
      </c>
    </row>
    <row r="64" spans="1:23" x14ac:dyDescent="0.25">
      <c r="A64" t="s">
        <v>267</v>
      </c>
      <c r="B64" t="s">
        <v>268</v>
      </c>
      <c r="C64" t="s">
        <v>269</v>
      </c>
      <c r="D64" t="s">
        <v>270</v>
      </c>
      <c r="E64">
        <v>4</v>
      </c>
      <c r="F64">
        <v>4.29</v>
      </c>
      <c r="G64">
        <f t="shared" si="0"/>
        <v>4.1449999999999996</v>
      </c>
      <c r="H64" t="s">
        <v>271</v>
      </c>
      <c r="I64" t="s">
        <v>22</v>
      </c>
      <c r="J64" t="str">
        <f t="shared" si="3"/>
        <v>Medium</v>
      </c>
      <c r="K64">
        <v>366</v>
      </c>
      <c r="L64">
        <f t="shared" si="1"/>
        <v>366</v>
      </c>
      <c r="M64">
        <v>2002</v>
      </c>
      <c r="N64" t="str">
        <f t="shared" si="2"/>
        <v>1930's</v>
      </c>
      <c r="O64">
        <v>1937</v>
      </c>
      <c r="P64" s="1">
        <v>44232</v>
      </c>
      <c r="Q64" s="1">
        <v>44167</v>
      </c>
      <c r="T64" t="s">
        <v>23</v>
      </c>
      <c r="U64">
        <v>1</v>
      </c>
      <c r="V64">
        <v>0</v>
      </c>
      <c r="W64" t="s">
        <v>669</v>
      </c>
    </row>
    <row r="65" spans="1:23" x14ac:dyDescent="0.25">
      <c r="A65" t="s">
        <v>272</v>
      </c>
      <c r="B65" t="s">
        <v>273</v>
      </c>
      <c r="C65" t="s">
        <v>274</v>
      </c>
      <c r="E65">
        <v>4</v>
      </c>
      <c r="F65">
        <v>3.92</v>
      </c>
      <c r="G65">
        <f t="shared" si="0"/>
        <v>3.96</v>
      </c>
      <c r="H65" t="s">
        <v>72</v>
      </c>
      <c r="I65" t="s">
        <v>22</v>
      </c>
      <c r="J65" t="str">
        <f t="shared" si="3"/>
        <v>Very Long</v>
      </c>
      <c r="K65">
        <v>784</v>
      </c>
      <c r="L65">
        <f t="shared" si="1"/>
        <v>784</v>
      </c>
      <c r="M65">
        <v>2006</v>
      </c>
      <c r="N65" t="str">
        <f t="shared" si="2"/>
        <v>2000's</v>
      </c>
      <c r="O65">
        <v>2005</v>
      </c>
      <c r="P65" s="1">
        <v>43466</v>
      </c>
      <c r="Q65" s="1">
        <v>44167</v>
      </c>
      <c r="T65" t="s">
        <v>23</v>
      </c>
      <c r="U65">
        <v>1</v>
      </c>
      <c r="V65">
        <v>0</v>
      </c>
      <c r="W65" t="s">
        <v>669</v>
      </c>
    </row>
    <row r="66" spans="1:23" x14ac:dyDescent="0.25">
      <c r="A66" t="s">
        <v>275</v>
      </c>
      <c r="B66" t="s">
        <v>75</v>
      </c>
      <c r="C66" t="s">
        <v>76</v>
      </c>
      <c r="D66" t="s">
        <v>276</v>
      </c>
      <c r="E66">
        <v>5</v>
      </c>
      <c r="F66">
        <v>4.16</v>
      </c>
      <c r="G66">
        <f t="shared" si="0"/>
        <v>4.58</v>
      </c>
      <c r="H66" t="s">
        <v>277</v>
      </c>
      <c r="I66" t="s">
        <v>29</v>
      </c>
      <c r="J66" t="str">
        <f t="shared" si="3"/>
        <v>Medium</v>
      </c>
      <c r="K66">
        <v>256</v>
      </c>
      <c r="L66">
        <f t="shared" si="1"/>
        <v>256</v>
      </c>
      <c r="M66">
        <v>2019</v>
      </c>
      <c r="N66" t="str">
        <f t="shared" si="2"/>
        <v>2010's</v>
      </c>
      <c r="O66">
        <v>2019</v>
      </c>
      <c r="P66" s="1">
        <v>43748</v>
      </c>
      <c r="Q66" s="1">
        <v>44167</v>
      </c>
      <c r="T66" t="s">
        <v>23</v>
      </c>
      <c r="U66">
        <v>1</v>
      </c>
      <c r="V66">
        <v>0</v>
      </c>
      <c r="W66" t="s">
        <v>669</v>
      </c>
    </row>
    <row r="67" spans="1:23" x14ac:dyDescent="0.25">
      <c r="A67" t="s">
        <v>278</v>
      </c>
      <c r="B67" t="s">
        <v>279</v>
      </c>
      <c r="C67" t="s">
        <v>280</v>
      </c>
      <c r="E67">
        <v>0</v>
      </c>
      <c r="F67">
        <v>4.5199999999999996</v>
      </c>
      <c r="G67">
        <f t="shared" ref="G67:G130" si="4">IF(E67 &gt;0, (E67+F67)/2, F67)</f>
        <v>4.5199999999999996</v>
      </c>
      <c r="H67" t="s">
        <v>281</v>
      </c>
      <c r="I67" t="s">
        <v>29</v>
      </c>
      <c r="J67" t="str">
        <f t="shared" si="3"/>
        <v>Medium</v>
      </c>
      <c r="K67">
        <v>384</v>
      </c>
      <c r="L67">
        <f t="shared" ref="L67:L130" si="5">IF(T67 = "read", U67*K67, 0)</f>
        <v>0</v>
      </c>
      <c r="M67">
        <v>2018</v>
      </c>
      <c r="N67" t="str">
        <f t="shared" ref="N67:N130" si="6">IF(O67&lt;1900,"Pre 1900's",IF(O67&lt;1910,"1900's",IF(O67&lt;1920,"1910's",
IF(O67&lt;1930,"1920's",
IF(O67&lt;1940,"1930's",
IF(O67&lt;1950,"1940's",
IF(O67&lt;1960,"1950's",
IF(O67&lt;1970,"1960's",
IF(O67&lt;1980,"1970's",
IF(O67&lt;1990,"1980's",
IF(O67&lt;2000,"1990's",
IF(O67&lt;2010,"2000's",
IF(O67&lt;2020,"2010's","2020's")))))))))))))</f>
        <v>2010's</v>
      </c>
      <c r="O67">
        <v>2018</v>
      </c>
      <c r="Q67" s="1">
        <v>44232</v>
      </c>
      <c r="R67" t="s">
        <v>30</v>
      </c>
      <c r="S67" t="s">
        <v>282</v>
      </c>
      <c r="T67" t="s">
        <v>30</v>
      </c>
      <c r="U67">
        <v>0</v>
      </c>
      <c r="V67">
        <v>0</v>
      </c>
      <c r="W67" t="s">
        <v>669</v>
      </c>
    </row>
    <row r="68" spans="1:23" x14ac:dyDescent="0.25">
      <c r="A68" t="s">
        <v>283</v>
      </c>
      <c r="B68" t="s">
        <v>143</v>
      </c>
      <c r="C68" t="s">
        <v>144</v>
      </c>
      <c r="E68">
        <v>4</v>
      </c>
      <c r="F68">
        <v>4.17</v>
      </c>
      <c r="G68">
        <f t="shared" si="4"/>
        <v>4.085</v>
      </c>
      <c r="H68" t="s">
        <v>72</v>
      </c>
      <c r="I68" t="s">
        <v>29</v>
      </c>
      <c r="J68" t="str">
        <f t="shared" ref="J68:J131" si="7">IF(K68&lt;100,"Very Short",IF(K68&lt;250,"Short",IF(K68&lt;500,"Medium",
IF(K68&lt;750,"Long","Very Long"))))</f>
        <v>Medium</v>
      </c>
      <c r="K68">
        <v>320</v>
      </c>
      <c r="L68">
        <f t="shared" si="5"/>
        <v>320</v>
      </c>
      <c r="M68">
        <v>2015</v>
      </c>
      <c r="N68" t="str">
        <f t="shared" si="6"/>
        <v>2010's</v>
      </c>
      <c r="O68">
        <v>2015</v>
      </c>
      <c r="P68" s="1">
        <v>44217</v>
      </c>
      <c r="Q68" s="1">
        <v>44203</v>
      </c>
      <c r="T68" t="s">
        <v>23</v>
      </c>
      <c r="U68">
        <v>1</v>
      </c>
      <c r="V68">
        <v>0</v>
      </c>
      <c r="W68" t="s">
        <v>669</v>
      </c>
    </row>
    <row r="69" spans="1:23" x14ac:dyDescent="0.25">
      <c r="A69" t="s">
        <v>284</v>
      </c>
      <c r="B69" t="s">
        <v>220</v>
      </c>
      <c r="C69" t="s">
        <v>221</v>
      </c>
      <c r="E69">
        <v>0</v>
      </c>
      <c r="F69">
        <v>3.89</v>
      </c>
      <c r="G69">
        <f t="shared" si="4"/>
        <v>3.89</v>
      </c>
      <c r="H69" t="s">
        <v>285</v>
      </c>
      <c r="I69" t="s">
        <v>29</v>
      </c>
      <c r="J69" t="str">
        <f t="shared" si="7"/>
        <v>Medium</v>
      </c>
      <c r="K69">
        <v>448</v>
      </c>
      <c r="L69">
        <f t="shared" si="5"/>
        <v>0</v>
      </c>
      <c r="M69">
        <v>2011</v>
      </c>
      <c r="N69" t="str">
        <f t="shared" si="6"/>
        <v>2010's</v>
      </c>
      <c r="O69">
        <v>2011</v>
      </c>
      <c r="Q69" s="1">
        <v>44215</v>
      </c>
      <c r="R69" t="s">
        <v>30</v>
      </c>
      <c r="S69" t="s">
        <v>286</v>
      </c>
      <c r="T69" t="s">
        <v>30</v>
      </c>
      <c r="U69">
        <v>0</v>
      </c>
      <c r="V69">
        <v>0</v>
      </c>
      <c r="W69" t="s">
        <v>669</v>
      </c>
    </row>
    <row r="70" spans="1:23" x14ac:dyDescent="0.25">
      <c r="A70" t="s">
        <v>287</v>
      </c>
      <c r="B70" t="s">
        <v>288</v>
      </c>
      <c r="C70" t="s">
        <v>289</v>
      </c>
      <c r="E70">
        <v>0</v>
      </c>
      <c r="F70">
        <v>4.3899999999999997</v>
      </c>
      <c r="G70">
        <f t="shared" si="4"/>
        <v>4.3899999999999997</v>
      </c>
      <c r="H70" t="s">
        <v>194</v>
      </c>
      <c r="I70" t="s">
        <v>29</v>
      </c>
      <c r="J70" t="str">
        <f t="shared" si="7"/>
        <v>Very Long</v>
      </c>
      <c r="K70">
        <v>863</v>
      </c>
      <c r="L70">
        <f t="shared" si="5"/>
        <v>0</v>
      </c>
      <c r="M70">
        <v>2012</v>
      </c>
      <c r="N70" t="str">
        <f t="shared" si="6"/>
        <v>2010's</v>
      </c>
      <c r="O70">
        <v>2012</v>
      </c>
      <c r="Q70" s="1">
        <v>44215</v>
      </c>
      <c r="R70" t="s">
        <v>30</v>
      </c>
      <c r="S70" t="s">
        <v>290</v>
      </c>
      <c r="T70" t="s">
        <v>30</v>
      </c>
      <c r="U70">
        <v>0</v>
      </c>
      <c r="V70">
        <v>0</v>
      </c>
      <c r="W70" t="s">
        <v>669</v>
      </c>
    </row>
    <row r="71" spans="1:23" x14ac:dyDescent="0.25">
      <c r="A71" t="s">
        <v>291</v>
      </c>
      <c r="B71" t="s">
        <v>120</v>
      </c>
      <c r="C71" t="s">
        <v>121</v>
      </c>
      <c r="E71">
        <v>4</v>
      </c>
      <c r="F71">
        <v>3.77</v>
      </c>
      <c r="G71">
        <f t="shared" si="4"/>
        <v>3.8849999999999998</v>
      </c>
      <c r="H71" t="s">
        <v>292</v>
      </c>
      <c r="I71" t="s">
        <v>22</v>
      </c>
      <c r="J71" t="str">
        <f t="shared" si="7"/>
        <v>Medium</v>
      </c>
      <c r="K71">
        <v>336</v>
      </c>
      <c r="L71">
        <f t="shared" si="5"/>
        <v>336</v>
      </c>
      <c r="M71">
        <v>2013</v>
      </c>
      <c r="N71" t="str">
        <f t="shared" si="6"/>
        <v>2010's</v>
      </c>
      <c r="O71">
        <v>2011</v>
      </c>
      <c r="P71" s="1">
        <v>43709</v>
      </c>
      <c r="Q71" s="1">
        <v>44168</v>
      </c>
      <c r="T71" t="s">
        <v>23</v>
      </c>
      <c r="U71">
        <v>1</v>
      </c>
      <c r="V71">
        <v>0</v>
      </c>
      <c r="W71" t="s">
        <v>669</v>
      </c>
    </row>
    <row r="72" spans="1:23" x14ac:dyDescent="0.25">
      <c r="A72" t="s">
        <v>293</v>
      </c>
      <c r="B72" t="s">
        <v>294</v>
      </c>
      <c r="C72" t="s">
        <v>295</v>
      </c>
      <c r="D72" t="s">
        <v>296</v>
      </c>
      <c r="E72">
        <v>4</v>
      </c>
      <c r="F72">
        <v>4.04</v>
      </c>
      <c r="G72">
        <f t="shared" si="4"/>
        <v>4.0199999999999996</v>
      </c>
      <c r="H72" t="s">
        <v>297</v>
      </c>
      <c r="I72" t="s">
        <v>29</v>
      </c>
      <c r="J72" t="str">
        <f t="shared" si="7"/>
        <v>Short</v>
      </c>
      <c r="K72">
        <v>155</v>
      </c>
      <c r="L72">
        <f t="shared" si="5"/>
        <v>155</v>
      </c>
      <c r="M72">
        <v>2003</v>
      </c>
      <c r="N72" t="str">
        <f t="shared" si="6"/>
        <v>1910's</v>
      </c>
      <c r="O72">
        <v>1911</v>
      </c>
      <c r="P72" s="1">
        <v>42705</v>
      </c>
      <c r="Q72" s="1">
        <v>44167</v>
      </c>
      <c r="T72" t="s">
        <v>23</v>
      </c>
      <c r="U72">
        <v>1</v>
      </c>
      <c r="V72">
        <v>0</v>
      </c>
      <c r="W72" t="s">
        <v>669</v>
      </c>
    </row>
    <row r="73" spans="1:23" x14ac:dyDescent="0.25">
      <c r="A73" t="s">
        <v>298</v>
      </c>
      <c r="B73" t="s">
        <v>299</v>
      </c>
      <c r="C73" t="s">
        <v>300</v>
      </c>
      <c r="E73">
        <v>5</v>
      </c>
      <c r="F73">
        <v>4.17</v>
      </c>
      <c r="G73">
        <f t="shared" si="4"/>
        <v>4.585</v>
      </c>
      <c r="H73" t="s">
        <v>49</v>
      </c>
      <c r="I73" t="s">
        <v>301</v>
      </c>
      <c r="J73" t="str">
        <f t="shared" si="7"/>
        <v>Long</v>
      </c>
      <c r="K73">
        <v>576</v>
      </c>
      <c r="L73">
        <f t="shared" si="5"/>
        <v>576</v>
      </c>
      <c r="M73">
        <v>2019</v>
      </c>
      <c r="N73" t="str">
        <f t="shared" si="6"/>
        <v>2010's</v>
      </c>
      <c r="O73">
        <v>2019</v>
      </c>
      <c r="P73" s="1">
        <v>43647</v>
      </c>
      <c r="Q73" s="1">
        <v>44167</v>
      </c>
      <c r="T73" t="s">
        <v>23</v>
      </c>
      <c r="U73">
        <v>1</v>
      </c>
      <c r="V73">
        <v>0</v>
      </c>
      <c r="W73" t="s">
        <v>669</v>
      </c>
    </row>
    <row r="74" spans="1:23" x14ac:dyDescent="0.25">
      <c r="A74" t="s">
        <v>302</v>
      </c>
      <c r="B74" t="s">
        <v>268</v>
      </c>
      <c r="C74" t="s">
        <v>269</v>
      </c>
      <c r="E74">
        <v>5</v>
      </c>
      <c r="F74">
        <v>4.4000000000000004</v>
      </c>
      <c r="G74">
        <f t="shared" si="4"/>
        <v>4.7</v>
      </c>
      <c r="H74" t="s">
        <v>53</v>
      </c>
      <c r="I74" t="s">
        <v>91</v>
      </c>
      <c r="J74" t="str">
        <f t="shared" si="7"/>
        <v>Long</v>
      </c>
      <c r="K74">
        <v>527</v>
      </c>
      <c r="L74">
        <f t="shared" si="5"/>
        <v>527</v>
      </c>
      <c r="M74">
        <v>1973</v>
      </c>
      <c r="N74" t="str">
        <f t="shared" si="6"/>
        <v>1950's</v>
      </c>
      <c r="O74">
        <v>1954</v>
      </c>
      <c r="P74" s="1">
        <v>44013</v>
      </c>
      <c r="Q74" s="1">
        <v>44167</v>
      </c>
      <c r="T74" t="s">
        <v>23</v>
      </c>
      <c r="U74">
        <v>1</v>
      </c>
      <c r="V74">
        <v>0</v>
      </c>
      <c r="W74" t="s">
        <v>669</v>
      </c>
    </row>
    <row r="75" spans="1:23" x14ac:dyDescent="0.25">
      <c r="A75" t="s">
        <v>303</v>
      </c>
      <c r="B75" t="s">
        <v>304</v>
      </c>
      <c r="C75" t="s">
        <v>305</v>
      </c>
      <c r="E75">
        <v>3</v>
      </c>
      <c r="F75">
        <v>3.74</v>
      </c>
      <c r="G75">
        <f t="shared" si="4"/>
        <v>3.37</v>
      </c>
      <c r="H75" t="s">
        <v>95</v>
      </c>
      <c r="I75" t="s">
        <v>29</v>
      </c>
      <c r="J75" t="str">
        <f t="shared" si="7"/>
        <v>Medium</v>
      </c>
      <c r="K75">
        <v>312</v>
      </c>
      <c r="L75">
        <f t="shared" si="5"/>
        <v>312</v>
      </c>
      <c r="M75">
        <v>2017</v>
      </c>
      <c r="N75" t="str">
        <f t="shared" si="6"/>
        <v>2010's</v>
      </c>
      <c r="O75">
        <v>2017</v>
      </c>
      <c r="P75" s="1">
        <v>43952</v>
      </c>
      <c r="Q75" s="1">
        <v>44167</v>
      </c>
      <c r="T75" t="s">
        <v>23</v>
      </c>
      <c r="U75">
        <v>1</v>
      </c>
      <c r="V75">
        <v>0</v>
      </c>
      <c r="W75" t="s">
        <v>669</v>
      </c>
    </row>
    <row r="76" spans="1:23" x14ac:dyDescent="0.25">
      <c r="A76" t="s">
        <v>306</v>
      </c>
      <c r="B76" t="s">
        <v>307</v>
      </c>
      <c r="C76" t="s">
        <v>308</v>
      </c>
      <c r="E76">
        <v>4</v>
      </c>
      <c r="F76">
        <v>4.3099999999999996</v>
      </c>
      <c r="G76">
        <f t="shared" si="4"/>
        <v>4.1549999999999994</v>
      </c>
      <c r="H76" t="s">
        <v>309</v>
      </c>
      <c r="I76" t="s">
        <v>29</v>
      </c>
      <c r="J76" t="str">
        <f t="shared" si="7"/>
        <v>Medium</v>
      </c>
      <c r="K76">
        <v>352</v>
      </c>
      <c r="L76">
        <f t="shared" si="5"/>
        <v>352</v>
      </c>
      <c r="M76">
        <v>2011</v>
      </c>
      <c r="N76" t="str">
        <f t="shared" si="6"/>
        <v>2010's</v>
      </c>
      <c r="O76">
        <v>2011</v>
      </c>
      <c r="P76" s="1">
        <v>43952</v>
      </c>
      <c r="Q76" s="1">
        <v>44167</v>
      </c>
      <c r="T76" t="s">
        <v>23</v>
      </c>
      <c r="U76">
        <v>1</v>
      </c>
      <c r="V76">
        <v>0</v>
      </c>
      <c r="W76" t="s">
        <v>669</v>
      </c>
    </row>
    <row r="77" spans="1:23" x14ac:dyDescent="0.25">
      <c r="A77" t="s">
        <v>310</v>
      </c>
      <c r="B77" t="s">
        <v>268</v>
      </c>
      <c r="C77" t="s">
        <v>269</v>
      </c>
      <c r="E77">
        <v>5</v>
      </c>
      <c r="F77">
        <v>4.57</v>
      </c>
      <c r="G77">
        <f t="shared" si="4"/>
        <v>4.7850000000000001</v>
      </c>
      <c r="H77" t="s">
        <v>53</v>
      </c>
      <c r="I77" t="s">
        <v>91</v>
      </c>
      <c r="J77" t="str">
        <f t="shared" si="7"/>
        <v>Medium</v>
      </c>
      <c r="K77">
        <v>385</v>
      </c>
      <c r="L77">
        <f t="shared" si="5"/>
        <v>385</v>
      </c>
      <c r="M77">
        <v>1974</v>
      </c>
      <c r="N77" t="str">
        <f t="shared" si="6"/>
        <v>1950's</v>
      </c>
      <c r="O77">
        <v>1955</v>
      </c>
      <c r="P77" s="1">
        <v>44105</v>
      </c>
      <c r="Q77" s="1">
        <v>44167</v>
      </c>
      <c r="T77" t="s">
        <v>23</v>
      </c>
      <c r="U77">
        <v>1</v>
      </c>
      <c r="V77">
        <v>0</v>
      </c>
      <c r="W77" t="s">
        <v>669</v>
      </c>
    </row>
    <row r="78" spans="1:23" x14ac:dyDescent="0.25">
      <c r="A78" t="s">
        <v>311</v>
      </c>
      <c r="B78" t="s">
        <v>268</v>
      </c>
      <c r="C78" t="s">
        <v>269</v>
      </c>
      <c r="E78">
        <v>4</v>
      </c>
      <c r="F78">
        <v>4.49</v>
      </c>
      <c r="G78">
        <f t="shared" si="4"/>
        <v>4.2450000000000001</v>
      </c>
      <c r="H78" t="s">
        <v>53</v>
      </c>
      <c r="I78" t="s">
        <v>91</v>
      </c>
      <c r="J78" t="str">
        <f t="shared" si="7"/>
        <v>Medium</v>
      </c>
      <c r="K78">
        <v>447</v>
      </c>
      <c r="L78">
        <f t="shared" si="5"/>
        <v>447</v>
      </c>
      <c r="M78">
        <v>1973</v>
      </c>
      <c r="N78" t="str">
        <f t="shared" si="6"/>
        <v>1950's</v>
      </c>
      <c r="O78">
        <v>1954</v>
      </c>
      <c r="P78" s="1">
        <v>44044</v>
      </c>
      <c r="Q78" s="1">
        <v>44167</v>
      </c>
      <c r="T78" t="s">
        <v>23</v>
      </c>
      <c r="U78">
        <v>1</v>
      </c>
      <c r="V78">
        <v>0</v>
      </c>
      <c r="W78" t="s">
        <v>669</v>
      </c>
    </row>
    <row r="79" spans="1:23" x14ac:dyDescent="0.25">
      <c r="A79" t="s">
        <v>312</v>
      </c>
      <c r="B79" t="s">
        <v>313</v>
      </c>
      <c r="C79" t="s">
        <v>314</v>
      </c>
      <c r="D79" t="s">
        <v>315</v>
      </c>
      <c r="E79">
        <v>4</v>
      </c>
      <c r="F79">
        <v>4.1900000000000004</v>
      </c>
      <c r="G79">
        <f t="shared" si="4"/>
        <v>4.0950000000000006</v>
      </c>
      <c r="H79" t="s">
        <v>316</v>
      </c>
      <c r="I79" t="s">
        <v>317</v>
      </c>
      <c r="J79" t="str">
        <f t="shared" si="7"/>
        <v>Medium</v>
      </c>
      <c r="K79">
        <v>448</v>
      </c>
      <c r="L79">
        <f t="shared" si="5"/>
        <v>448</v>
      </c>
      <c r="M79">
        <v>2018</v>
      </c>
      <c r="N79" t="str">
        <f t="shared" si="6"/>
        <v>2010's</v>
      </c>
      <c r="O79">
        <v>2018</v>
      </c>
      <c r="P79" s="1">
        <v>43862</v>
      </c>
      <c r="Q79" s="1">
        <v>44167</v>
      </c>
      <c r="T79" t="s">
        <v>23</v>
      </c>
      <c r="U79">
        <v>1</v>
      </c>
      <c r="V79">
        <v>0</v>
      </c>
      <c r="W79" t="s">
        <v>669</v>
      </c>
    </row>
    <row r="80" spans="1:23" x14ac:dyDescent="0.25">
      <c r="A80" t="s">
        <v>318</v>
      </c>
      <c r="B80" t="s">
        <v>319</v>
      </c>
      <c r="C80" t="s">
        <v>320</v>
      </c>
      <c r="E80">
        <v>5</v>
      </c>
      <c r="F80">
        <v>4.12</v>
      </c>
      <c r="G80">
        <f t="shared" si="4"/>
        <v>4.5600000000000005</v>
      </c>
      <c r="H80" t="s">
        <v>95</v>
      </c>
      <c r="I80" t="s">
        <v>22</v>
      </c>
      <c r="J80" t="str">
        <f t="shared" si="7"/>
        <v>Long</v>
      </c>
      <c r="K80">
        <v>608</v>
      </c>
      <c r="L80">
        <f t="shared" si="5"/>
        <v>608</v>
      </c>
      <c r="M80">
        <v>1989</v>
      </c>
      <c r="N80" t="str">
        <f t="shared" si="6"/>
        <v>1980's</v>
      </c>
      <c r="O80">
        <v>1983</v>
      </c>
      <c r="P80" s="1">
        <v>43922</v>
      </c>
      <c r="Q80" s="1">
        <v>44167</v>
      </c>
      <c r="T80" t="s">
        <v>23</v>
      </c>
      <c r="U80">
        <v>1</v>
      </c>
      <c r="V80">
        <v>0</v>
      </c>
      <c r="W80" t="s">
        <v>669</v>
      </c>
    </row>
    <row r="81" spans="1:23" x14ac:dyDescent="0.25">
      <c r="A81" t="s">
        <v>321</v>
      </c>
      <c r="B81" t="s">
        <v>220</v>
      </c>
      <c r="C81" t="s">
        <v>221</v>
      </c>
      <c r="E81">
        <v>5</v>
      </c>
      <c r="F81">
        <v>4.3</v>
      </c>
      <c r="G81">
        <f t="shared" si="4"/>
        <v>4.6500000000000004</v>
      </c>
      <c r="H81" t="s">
        <v>322</v>
      </c>
      <c r="I81" t="s">
        <v>184</v>
      </c>
      <c r="J81" t="str">
        <f t="shared" si="7"/>
        <v>Long</v>
      </c>
      <c r="K81">
        <v>546</v>
      </c>
      <c r="L81">
        <f t="shared" si="5"/>
        <v>546</v>
      </c>
      <c r="M81">
        <v>2020</v>
      </c>
      <c r="N81" t="str">
        <f t="shared" si="6"/>
        <v>2020's</v>
      </c>
      <c r="O81">
        <v>2020</v>
      </c>
      <c r="P81" s="1">
        <v>43891</v>
      </c>
      <c r="Q81" s="1">
        <v>44167</v>
      </c>
      <c r="T81" t="s">
        <v>23</v>
      </c>
      <c r="U81">
        <v>1</v>
      </c>
      <c r="V81">
        <v>0</v>
      </c>
      <c r="W81" t="s">
        <v>669</v>
      </c>
    </row>
    <row r="82" spans="1:23" x14ac:dyDescent="0.25">
      <c r="A82">
        <v>1776</v>
      </c>
      <c r="B82" t="s">
        <v>143</v>
      </c>
      <c r="C82" t="s">
        <v>144</v>
      </c>
      <c r="E82">
        <v>5</v>
      </c>
      <c r="F82">
        <v>4.0999999999999996</v>
      </c>
      <c r="G82">
        <f t="shared" si="4"/>
        <v>4.55</v>
      </c>
      <c r="H82" t="s">
        <v>323</v>
      </c>
      <c r="I82" t="s">
        <v>22</v>
      </c>
      <c r="J82" t="str">
        <f t="shared" si="7"/>
        <v>Medium</v>
      </c>
      <c r="K82">
        <v>386</v>
      </c>
      <c r="L82">
        <f t="shared" si="5"/>
        <v>386</v>
      </c>
      <c r="M82">
        <v>2006</v>
      </c>
      <c r="N82" t="str">
        <f t="shared" si="6"/>
        <v>2000's</v>
      </c>
      <c r="O82">
        <v>2005</v>
      </c>
      <c r="P82" s="1">
        <v>44205</v>
      </c>
      <c r="Q82" s="1">
        <v>44167</v>
      </c>
      <c r="T82" t="s">
        <v>23</v>
      </c>
      <c r="U82">
        <v>1</v>
      </c>
      <c r="V82">
        <v>0</v>
      </c>
      <c r="W82" t="s">
        <v>669</v>
      </c>
    </row>
    <row r="83" spans="1:23" x14ac:dyDescent="0.25">
      <c r="A83">
        <v>1984</v>
      </c>
      <c r="B83" t="s">
        <v>324</v>
      </c>
      <c r="C83" t="s">
        <v>325</v>
      </c>
      <c r="E83">
        <v>0</v>
      </c>
      <c r="F83">
        <v>4.2</v>
      </c>
      <c r="G83">
        <f t="shared" si="4"/>
        <v>4.2</v>
      </c>
      <c r="H83" t="s">
        <v>326</v>
      </c>
      <c r="I83" t="s">
        <v>301</v>
      </c>
      <c r="J83" t="str">
        <f t="shared" si="7"/>
        <v>Medium</v>
      </c>
      <c r="K83">
        <v>298</v>
      </c>
      <c r="L83">
        <f t="shared" si="5"/>
        <v>0</v>
      </c>
      <c r="M83">
        <v>2013</v>
      </c>
      <c r="N83" t="str">
        <f t="shared" si="6"/>
        <v>1940's</v>
      </c>
      <c r="O83">
        <v>1949</v>
      </c>
      <c r="Q83" s="1">
        <v>44205</v>
      </c>
      <c r="R83" t="s">
        <v>30</v>
      </c>
      <c r="S83" t="s">
        <v>327</v>
      </c>
      <c r="T83" t="s">
        <v>30</v>
      </c>
      <c r="U83">
        <v>0</v>
      </c>
      <c r="V83">
        <v>0</v>
      </c>
      <c r="W83" t="s">
        <v>669</v>
      </c>
    </row>
    <row r="84" spans="1:23" x14ac:dyDescent="0.25">
      <c r="A84" t="s">
        <v>328</v>
      </c>
      <c r="B84" t="s">
        <v>41</v>
      </c>
      <c r="C84" t="s">
        <v>42</v>
      </c>
      <c r="E84">
        <v>0</v>
      </c>
      <c r="F84">
        <v>3.76</v>
      </c>
      <c r="G84">
        <f t="shared" si="4"/>
        <v>3.76</v>
      </c>
      <c r="H84" t="s">
        <v>329</v>
      </c>
      <c r="I84" t="s">
        <v>22</v>
      </c>
      <c r="J84" t="str">
        <f t="shared" si="7"/>
        <v>Short</v>
      </c>
      <c r="K84">
        <v>136</v>
      </c>
      <c r="L84">
        <f t="shared" si="5"/>
        <v>0</v>
      </c>
      <c r="M84">
        <v>2006</v>
      </c>
      <c r="N84" t="str">
        <f t="shared" si="6"/>
        <v>Pre 1900's</v>
      </c>
      <c r="O84">
        <v>1865</v>
      </c>
      <c r="Q84" s="1">
        <v>44205</v>
      </c>
      <c r="R84" t="s">
        <v>30</v>
      </c>
      <c r="S84" t="s">
        <v>330</v>
      </c>
      <c r="T84" t="s">
        <v>30</v>
      </c>
      <c r="U84">
        <v>0</v>
      </c>
      <c r="V84">
        <v>0</v>
      </c>
      <c r="W84" t="s">
        <v>669</v>
      </c>
    </row>
    <row r="85" spans="1:23" x14ac:dyDescent="0.25">
      <c r="A85" t="s">
        <v>331</v>
      </c>
      <c r="B85" t="s">
        <v>332</v>
      </c>
      <c r="C85" t="s">
        <v>333</v>
      </c>
      <c r="D85" t="s">
        <v>334</v>
      </c>
      <c r="E85">
        <v>0</v>
      </c>
      <c r="F85">
        <v>3.59</v>
      </c>
      <c r="G85">
        <f t="shared" si="4"/>
        <v>3.59</v>
      </c>
      <c r="H85" t="s">
        <v>335</v>
      </c>
      <c r="I85" t="s">
        <v>22</v>
      </c>
      <c r="J85" t="str">
        <f t="shared" si="7"/>
        <v>Medium</v>
      </c>
      <c r="K85">
        <v>306</v>
      </c>
      <c r="L85">
        <f t="shared" si="5"/>
        <v>0</v>
      </c>
      <c r="M85">
        <v>2017</v>
      </c>
      <c r="N85" t="str">
        <f t="shared" si="6"/>
        <v>Pre 1900's</v>
      </c>
      <c r="O85">
        <v>1726</v>
      </c>
      <c r="Q85" s="1">
        <v>44205</v>
      </c>
      <c r="R85" t="s">
        <v>30</v>
      </c>
      <c r="S85" t="s">
        <v>336</v>
      </c>
      <c r="T85" t="s">
        <v>30</v>
      </c>
      <c r="U85">
        <v>0</v>
      </c>
      <c r="V85">
        <v>0</v>
      </c>
      <c r="W85" t="s">
        <v>669</v>
      </c>
    </row>
    <row r="86" spans="1:23" x14ac:dyDescent="0.25">
      <c r="A86" t="s">
        <v>337</v>
      </c>
      <c r="B86" t="s">
        <v>338</v>
      </c>
      <c r="C86" t="s">
        <v>339</v>
      </c>
      <c r="D86" t="s">
        <v>340</v>
      </c>
      <c r="E86">
        <v>0</v>
      </c>
      <c r="F86">
        <v>3.83</v>
      </c>
      <c r="G86">
        <f t="shared" si="4"/>
        <v>3.83</v>
      </c>
      <c r="H86" t="s">
        <v>341</v>
      </c>
      <c r="I86" t="s">
        <v>22</v>
      </c>
      <c r="J86" t="str">
        <f t="shared" si="7"/>
        <v>Medium</v>
      </c>
      <c r="K86">
        <v>327</v>
      </c>
      <c r="L86">
        <f t="shared" si="5"/>
        <v>0</v>
      </c>
      <c r="M86">
        <v>2002</v>
      </c>
      <c r="N86" t="str">
        <f t="shared" si="6"/>
        <v>Pre 1900's</v>
      </c>
      <c r="O86">
        <v>1884</v>
      </c>
      <c r="Q86" s="1">
        <v>44205</v>
      </c>
      <c r="R86" t="s">
        <v>30</v>
      </c>
      <c r="S86" t="s">
        <v>342</v>
      </c>
      <c r="T86" t="s">
        <v>30</v>
      </c>
      <c r="U86">
        <v>0</v>
      </c>
      <c r="V86">
        <v>0</v>
      </c>
      <c r="W86" t="s">
        <v>669</v>
      </c>
    </row>
    <row r="87" spans="1:23" x14ac:dyDescent="0.25">
      <c r="A87" t="s">
        <v>343</v>
      </c>
      <c r="B87" t="s">
        <v>344</v>
      </c>
      <c r="C87" t="s">
        <v>345</v>
      </c>
      <c r="D87" t="s">
        <v>346</v>
      </c>
      <c r="E87">
        <v>0</v>
      </c>
      <c r="F87">
        <v>3.91</v>
      </c>
      <c r="G87">
        <f t="shared" si="4"/>
        <v>3.91</v>
      </c>
      <c r="H87" t="s">
        <v>347</v>
      </c>
      <c r="I87" t="s">
        <v>29</v>
      </c>
      <c r="J87" t="str">
        <f t="shared" si="7"/>
        <v>Medium</v>
      </c>
      <c r="K87">
        <v>345</v>
      </c>
      <c r="L87">
        <f t="shared" si="5"/>
        <v>0</v>
      </c>
      <c r="M87">
        <v>2006</v>
      </c>
      <c r="N87" t="str">
        <f t="shared" si="6"/>
        <v>Pre 1900's</v>
      </c>
      <c r="O87">
        <v>1812</v>
      </c>
      <c r="Q87" s="1">
        <v>44205</v>
      </c>
      <c r="R87" t="s">
        <v>30</v>
      </c>
      <c r="S87" t="s">
        <v>348</v>
      </c>
      <c r="T87" t="s">
        <v>30</v>
      </c>
      <c r="U87">
        <v>0</v>
      </c>
      <c r="V87">
        <v>0</v>
      </c>
      <c r="W87" t="s">
        <v>669</v>
      </c>
    </row>
    <row r="88" spans="1:23" x14ac:dyDescent="0.25">
      <c r="A88" t="s">
        <v>349</v>
      </c>
      <c r="B88" t="s">
        <v>41</v>
      </c>
      <c r="C88" t="s">
        <v>42</v>
      </c>
      <c r="D88" t="s">
        <v>350</v>
      </c>
      <c r="E88">
        <v>0</v>
      </c>
      <c r="F88">
        <v>3.85</v>
      </c>
      <c r="G88">
        <f t="shared" si="4"/>
        <v>3.85</v>
      </c>
      <c r="H88" t="s">
        <v>351</v>
      </c>
      <c r="I88" t="s">
        <v>91</v>
      </c>
      <c r="J88" t="str">
        <f t="shared" si="7"/>
        <v>Short</v>
      </c>
      <c r="K88">
        <v>240</v>
      </c>
      <c r="L88">
        <f t="shared" si="5"/>
        <v>0</v>
      </c>
      <c r="M88">
        <v>1991</v>
      </c>
      <c r="N88" t="str">
        <f t="shared" si="6"/>
        <v>Pre 1900's</v>
      </c>
      <c r="O88">
        <v>1864</v>
      </c>
      <c r="Q88" s="1">
        <v>44205</v>
      </c>
      <c r="R88" t="s">
        <v>30</v>
      </c>
      <c r="S88" t="s">
        <v>352</v>
      </c>
      <c r="T88" t="s">
        <v>30</v>
      </c>
      <c r="U88">
        <v>0</v>
      </c>
      <c r="V88">
        <v>0</v>
      </c>
      <c r="W88" t="s">
        <v>669</v>
      </c>
    </row>
    <row r="89" spans="1:23" x14ac:dyDescent="0.25">
      <c r="A89" t="s">
        <v>353</v>
      </c>
      <c r="B89" t="s">
        <v>41</v>
      </c>
      <c r="C89" t="s">
        <v>42</v>
      </c>
      <c r="D89" t="s">
        <v>354</v>
      </c>
      <c r="E89">
        <v>0</v>
      </c>
      <c r="F89">
        <v>3.89</v>
      </c>
      <c r="G89">
        <f t="shared" si="4"/>
        <v>3.89</v>
      </c>
      <c r="H89" t="s">
        <v>355</v>
      </c>
      <c r="I89" t="s">
        <v>29</v>
      </c>
      <c r="J89" t="str">
        <f t="shared" si="7"/>
        <v>Medium</v>
      </c>
      <c r="K89">
        <v>269</v>
      </c>
      <c r="L89">
        <f t="shared" si="5"/>
        <v>0</v>
      </c>
      <c r="M89">
        <v>2002</v>
      </c>
      <c r="N89" t="str">
        <f t="shared" si="6"/>
        <v>Pre 1900's</v>
      </c>
      <c r="O89">
        <v>1869</v>
      </c>
      <c r="Q89" s="1">
        <v>44205</v>
      </c>
      <c r="R89" t="s">
        <v>30</v>
      </c>
      <c r="S89" t="s">
        <v>356</v>
      </c>
      <c r="T89" t="s">
        <v>30</v>
      </c>
      <c r="U89">
        <v>0</v>
      </c>
      <c r="V89">
        <v>0</v>
      </c>
      <c r="W89" t="s">
        <v>669</v>
      </c>
    </row>
    <row r="90" spans="1:23" x14ac:dyDescent="0.25">
      <c r="A90" t="s">
        <v>357</v>
      </c>
      <c r="B90" t="s">
        <v>338</v>
      </c>
      <c r="C90" t="s">
        <v>339</v>
      </c>
      <c r="D90" t="s">
        <v>358</v>
      </c>
      <c r="E90">
        <v>0</v>
      </c>
      <c r="F90">
        <v>3.92</v>
      </c>
      <c r="G90">
        <f t="shared" si="4"/>
        <v>3.92</v>
      </c>
      <c r="H90" t="s">
        <v>341</v>
      </c>
      <c r="I90" t="s">
        <v>22</v>
      </c>
      <c r="J90" t="str">
        <f t="shared" si="7"/>
        <v>Short</v>
      </c>
      <c r="K90">
        <v>244</v>
      </c>
      <c r="L90">
        <f t="shared" si="5"/>
        <v>0</v>
      </c>
      <c r="M90">
        <v>2006</v>
      </c>
      <c r="N90" t="str">
        <f t="shared" si="6"/>
        <v>Pre 1900's</v>
      </c>
      <c r="O90">
        <v>1876</v>
      </c>
      <c r="Q90" s="1">
        <v>44205</v>
      </c>
      <c r="R90" t="s">
        <v>30</v>
      </c>
      <c r="S90" t="s">
        <v>359</v>
      </c>
      <c r="T90" t="s">
        <v>30</v>
      </c>
      <c r="U90">
        <v>0</v>
      </c>
      <c r="V90">
        <v>0</v>
      </c>
      <c r="W90" t="s">
        <v>669</v>
      </c>
    </row>
    <row r="91" spans="1:23" x14ac:dyDescent="0.25">
      <c r="A91" t="s">
        <v>360</v>
      </c>
      <c r="B91" t="s">
        <v>361</v>
      </c>
      <c r="C91" t="s">
        <v>362</v>
      </c>
      <c r="D91" t="s">
        <v>363</v>
      </c>
      <c r="E91">
        <v>0</v>
      </c>
      <c r="F91">
        <v>3.85</v>
      </c>
      <c r="G91">
        <f t="shared" si="4"/>
        <v>3.85</v>
      </c>
      <c r="H91" t="s">
        <v>364</v>
      </c>
      <c r="I91" t="s">
        <v>29</v>
      </c>
      <c r="J91" t="str">
        <f t="shared" si="7"/>
        <v>Medium</v>
      </c>
      <c r="K91">
        <v>352</v>
      </c>
      <c r="L91">
        <f t="shared" si="5"/>
        <v>0</v>
      </c>
      <c r="M91">
        <v>2001</v>
      </c>
      <c r="N91" t="str">
        <f t="shared" si="6"/>
        <v>Pre 1900's</v>
      </c>
      <c r="O91">
        <v>1882</v>
      </c>
      <c r="Q91" s="1">
        <v>44205</v>
      </c>
      <c r="R91" t="s">
        <v>30</v>
      </c>
      <c r="S91" t="s">
        <v>365</v>
      </c>
      <c r="T91" t="s">
        <v>30</v>
      </c>
      <c r="U91">
        <v>0</v>
      </c>
      <c r="V91">
        <v>0</v>
      </c>
      <c r="W91" t="s">
        <v>669</v>
      </c>
    </row>
    <row r="92" spans="1:23" x14ac:dyDescent="0.25">
      <c r="A92" t="s">
        <v>366</v>
      </c>
      <c r="B92" t="s">
        <v>367</v>
      </c>
      <c r="C92" t="s">
        <v>368</v>
      </c>
      <c r="E92">
        <v>0</v>
      </c>
      <c r="F92">
        <v>4.07</v>
      </c>
      <c r="G92">
        <f t="shared" si="4"/>
        <v>4.07</v>
      </c>
      <c r="H92" t="s">
        <v>369</v>
      </c>
      <c r="I92" t="s">
        <v>22</v>
      </c>
      <c r="J92" t="str">
        <f t="shared" si="7"/>
        <v>Medium</v>
      </c>
      <c r="K92">
        <v>398</v>
      </c>
      <c r="L92">
        <f t="shared" si="5"/>
        <v>0</v>
      </c>
      <c r="M92">
        <v>2004</v>
      </c>
      <c r="N92" t="str">
        <f t="shared" si="6"/>
        <v>Pre 1900's</v>
      </c>
      <c r="O92">
        <v>1883</v>
      </c>
      <c r="Q92" s="1">
        <v>44205</v>
      </c>
      <c r="R92" t="s">
        <v>30</v>
      </c>
      <c r="S92" t="s">
        <v>370</v>
      </c>
      <c r="T92" t="s">
        <v>30</v>
      </c>
      <c r="U92">
        <v>0</v>
      </c>
      <c r="V92">
        <v>0</v>
      </c>
      <c r="W92" t="s">
        <v>669</v>
      </c>
    </row>
    <row r="93" spans="1:23" x14ac:dyDescent="0.25">
      <c r="A93" t="s">
        <v>371</v>
      </c>
      <c r="B93" t="s">
        <v>367</v>
      </c>
      <c r="C93" t="s">
        <v>368</v>
      </c>
      <c r="D93" t="s">
        <v>372</v>
      </c>
      <c r="E93">
        <v>0</v>
      </c>
      <c r="F93">
        <v>3.97</v>
      </c>
      <c r="G93">
        <f t="shared" si="4"/>
        <v>3.97</v>
      </c>
      <c r="H93" t="s">
        <v>373</v>
      </c>
      <c r="I93" t="s">
        <v>91</v>
      </c>
      <c r="J93" t="str">
        <f t="shared" si="7"/>
        <v>Medium</v>
      </c>
      <c r="K93">
        <v>416</v>
      </c>
      <c r="L93">
        <f t="shared" si="5"/>
        <v>0</v>
      </c>
      <c r="M93">
        <v>2006</v>
      </c>
      <c r="N93" t="str">
        <f t="shared" si="6"/>
        <v>1900's</v>
      </c>
      <c r="O93">
        <v>1903</v>
      </c>
      <c r="Q93" s="1">
        <v>44205</v>
      </c>
      <c r="R93" t="s">
        <v>30</v>
      </c>
      <c r="S93" t="s">
        <v>374</v>
      </c>
      <c r="T93" t="s">
        <v>30</v>
      </c>
      <c r="U93">
        <v>0</v>
      </c>
      <c r="V93">
        <v>0</v>
      </c>
      <c r="W93" t="s">
        <v>669</v>
      </c>
    </row>
    <row r="94" spans="1:23" x14ac:dyDescent="0.25">
      <c r="A94" t="s">
        <v>375</v>
      </c>
      <c r="B94" t="s">
        <v>376</v>
      </c>
      <c r="C94" t="s">
        <v>377</v>
      </c>
      <c r="E94">
        <v>0</v>
      </c>
      <c r="F94">
        <v>4.21</v>
      </c>
      <c r="G94">
        <f t="shared" si="4"/>
        <v>4.21</v>
      </c>
      <c r="H94" t="s">
        <v>326</v>
      </c>
      <c r="I94" t="s">
        <v>29</v>
      </c>
      <c r="J94" t="str">
        <f t="shared" si="7"/>
        <v>Medium</v>
      </c>
      <c r="K94">
        <v>448</v>
      </c>
      <c r="L94">
        <f t="shared" si="5"/>
        <v>0</v>
      </c>
      <c r="M94">
        <v>2016</v>
      </c>
      <c r="N94" t="str">
        <f t="shared" si="6"/>
        <v>2010's</v>
      </c>
      <c r="O94">
        <v>2016</v>
      </c>
      <c r="Q94" s="1">
        <v>44205</v>
      </c>
      <c r="R94" t="s">
        <v>30</v>
      </c>
      <c r="S94" t="s">
        <v>378</v>
      </c>
      <c r="T94" t="s">
        <v>30</v>
      </c>
      <c r="U94">
        <v>0</v>
      </c>
      <c r="V94">
        <v>0</v>
      </c>
      <c r="W94" t="s">
        <v>669</v>
      </c>
    </row>
    <row r="95" spans="1:23" x14ac:dyDescent="0.25">
      <c r="A95" t="s">
        <v>379</v>
      </c>
      <c r="B95" t="s">
        <v>380</v>
      </c>
      <c r="C95" t="s">
        <v>381</v>
      </c>
      <c r="D95" t="s">
        <v>382</v>
      </c>
      <c r="E95">
        <v>0</v>
      </c>
      <c r="F95">
        <v>3.87</v>
      </c>
      <c r="G95">
        <f t="shared" si="4"/>
        <v>3.87</v>
      </c>
      <c r="H95" t="s">
        <v>383</v>
      </c>
      <c r="I95" t="s">
        <v>22</v>
      </c>
      <c r="J95" t="str">
        <f t="shared" si="7"/>
        <v>Medium</v>
      </c>
      <c r="K95">
        <v>489</v>
      </c>
      <c r="L95">
        <f t="shared" si="5"/>
        <v>0</v>
      </c>
      <c r="M95">
        <v>2003</v>
      </c>
      <c r="N95" t="str">
        <f t="shared" si="6"/>
        <v>Pre 1900's</v>
      </c>
      <c r="O95">
        <v>1859</v>
      </c>
      <c r="Q95" s="1">
        <v>44205</v>
      </c>
      <c r="R95" t="s">
        <v>30</v>
      </c>
      <c r="S95" t="s">
        <v>384</v>
      </c>
      <c r="T95" t="s">
        <v>30</v>
      </c>
      <c r="U95">
        <v>0</v>
      </c>
      <c r="V95">
        <v>0</v>
      </c>
      <c r="W95" t="s">
        <v>669</v>
      </c>
    </row>
    <row r="96" spans="1:23" x14ac:dyDescent="0.25">
      <c r="A96" t="s">
        <v>385</v>
      </c>
      <c r="B96" t="s">
        <v>386</v>
      </c>
      <c r="C96" t="s">
        <v>387</v>
      </c>
      <c r="D96" t="s">
        <v>388</v>
      </c>
      <c r="E96">
        <v>0</v>
      </c>
      <c r="F96">
        <v>3.83</v>
      </c>
      <c r="G96">
        <f t="shared" si="4"/>
        <v>3.83</v>
      </c>
      <c r="H96" t="s">
        <v>389</v>
      </c>
      <c r="I96" t="s">
        <v>22</v>
      </c>
      <c r="J96" t="str">
        <f t="shared" si="7"/>
        <v>Short</v>
      </c>
      <c r="K96">
        <v>192</v>
      </c>
      <c r="L96">
        <f t="shared" si="5"/>
        <v>0</v>
      </c>
      <c r="M96">
        <v>2002</v>
      </c>
      <c r="N96" t="str">
        <f t="shared" si="6"/>
        <v>Pre 1900's</v>
      </c>
      <c r="O96">
        <v>1898</v>
      </c>
      <c r="Q96" s="1">
        <v>44205</v>
      </c>
      <c r="R96" t="s">
        <v>30</v>
      </c>
      <c r="S96" t="s">
        <v>390</v>
      </c>
      <c r="T96" t="s">
        <v>30</v>
      </c>
      <c r="U96">
        <v>0</v>
      </c>
      <c r="V96">
        <v>0</v>
      </c>
      <c r="W96" t="s">
        <v>669</v>
      </c>
    </row>
    <row r="97" spans="1:23" x14ac:dyDescent="0.25">
      <c r="A97" t="s">
        <v>391</v>
      </c>
      <c r="B97" t="s">
        <v>392</v>
      </c>
      <c r="C97" t="s">
        <v>393</v>
      </c>
      <c r="E97">
        <v>0</v>
      </c>
      <c r="F97">
        <v>4.3499999999999996</v>
      </c>
      <c r="G97">
        <f t="shared" si="4"/>
        <v>4.3499999999999996</v>
      </c>
      <c r="H97" t="s">
        <v>394</v>
      </c>
      <c r="I97" t="s">
        <v>29</v>
      </c>
      <c r="J97" t="str">
        <f t="shared" si="7"/>
        <v>Long</v>
      </c>
      <c r="K97">
        <v>729</v>
      </c>
      <c r="L97">
        <f t="shared" si="5"/>
        <v>0</v>
      </c>
      <c r="M97">
        <v>2011</v>
      </c>
      <c r="N97" t="str">
        <f t="shared" si="6"/>
        <v>2010's</v>
      </c>
      <c r="O97">
        <v>2011</v>
      </c>
      <c r="Q97" s="1">
        <v>44205</v>
      </c>
      <c r="R97" t="s">
        <v>30</v>
      </c>
      <c r="S97" t="s">
        <v>395</v>
      </c>
      <c r="T97" t="s">
        <v>30</v>
      </c>
      <c r="U97">
        <v>0</v>
      </c>
      <c r="V97">
        <v>0</v>
      </c>
      <c r="W97" t="s">
        <v>669</v>
      </c>
    </row>
    <row r="98" spans="1:23" x14ac:dyDescent="0.25">
      <c r="A98" t="s">
        <v>396</v>
      </c>
      <c r="B98" t="s">
        <v>397</v>
      </c>
      <c r="C98" t="s">
        <v>398</v>
      </c>
      <c r="E98">
        <v>0</v>
      </c>
      <c r="F98">
        <v>4.34</v>
      </c>
      <c r="G98">
        <f t="shared" si="4"/>
        <v>4.34</v>
      </c>
      <c r="H98" t="s">
        <v>351</v>
      </c>
      <c r="I98" t="s">
        <v>184</v>
      </c>
      <c r="J98" t="str">
        <f t="shared" si="7"/>
        <v>Very Long</v>
      </c>
      <c r="K98">
        <v>1125</v>
      </c>
      <c r="L98">
        <f t="shared" si="5"/>
        <v>0</v>
      </c>
      <c r="M98">
        <v>2011</v>
      </c>
      <c r="N98" t="str">
        <f t="shared" si="6"/>
        <v>2010's</v>
      </c>
      <c r="O98">
        <v>2011</v>
      </c>
      <c r="Q98" s="1">
        <v>44205</v>
      </c>
      <c r="R98" t="s">
        <v>30</v>
      </c>
      <c r="S98" t="s">
        <v>399</v>
      </c>
      <c r="T98" t="s">
        <v>30</v>
      </c>
      <c r="U98">
        <v>0</v>
      </c>
      <c r="V98">
        <v>0</v>
      </c>
      <c r="W98" t="s">
        <v>669</v>
      </c>
    </row>
    <row r="99" spans="1:23" x14ac:dyDescent="0.25">
      <c r="A99" t="s">
        <v>400</v>
      </c>
      <c r="B99" t="s">
        <v>397</v>
      </c>
      <c r="C99" t="s">
        <v>398</v>
      </c>
      <c r="E99">
        <v>0</v>
      </c>
      <c r="F99">
        <v>4.17</v>
      </c>
      <c r="G99">
        <f t="shared" si="4"/>
        <v>4.17</v>
      </c>
      <c r="H99" t="s">
        <v>401</v>
      </c>
      <c r="I99" t="s">
        <v>91</v>
      </c>
      <c r="J99" t="str">
        <f t="shared" si="7"/>
        <v>Very Long</v>
      </c>
      <c r="K99">
        <v>1060</v>
      </c>
      <c r="L99">
        <f t="shared" si="5"/>
        <v>0</v>
      </c>
      <c r="M99">
        <v>2011</v>
      </c>
      <c r="N99" t="str">
        <f t="shared" si="6"/>
        <v>2000's</v>
      </c>
      <c r="O99">
        <v>2005</v>
      </c>
      <c r="Q99" s="1">
        <v>44205</v>
      </c>
      <c r="R99" t="s">
        <v>30</v>
      </c>
      <c r="S99" t="s">
        <v>402</v>
      </c>
      <c r="T99" t="s">
        <v>30</v>
      </c>
      <c r="U99">
        <v>0</v>
      </c>
      <c r="V99">
        <v>0</v>
      </c>
      <c r="W99" t="s">
        <v>669</v>
      </c>
    </row>
    <row r="100" spans="1:23" x14ac:dyDescent="0.25">
      <c r="A100" t="s">
        <v>403</v>
      </c>
      <c r="B100" t="s">
        <v>397</v>
      </c>
      <c r="C100" t="s">
        <v>398</v>
      </c>
      <c r="E100">
        <v>0</v>
      </c>
      <c r="F100">
        <v>4.55</v>
      </c>
      <c r="G100">
        <f t="shared" si="4"/>
        <v>4.55</v>
      </c>
      <c r="H100" t="s">
        <v>351</v>
      </c>
      <c r="I100" t="s">
        <v>91</v>
      </c>
      <c r="J100" t="str">
        <f t="shared" si="7"/>
        <v>Very Long</v>
      </c>
      <c r="K100">
        <v>1177</v>
      </c>
      <c r="L100">
        <f t="shared" si="5"/>
        <v>0</v>
      </c>
      <c r="M100">
        <v>2003</v>
      </c>
      <c r="N100" t="str">
        <f t="shared" si="6"/>
        <v>2000's</v>
      </c>
      <c r="O100">
        <v>2000</v>
      </c>
      <c r="Q100" s="1">
        <v>44205</v>
      </c>
      <c r="R100" t="s">
        <v>30</v>
      </c>
      <c r="S100" t="s">
        <v>404</v>
      </c>
      <c r="T100" t="s">
        <v>30</v>
      </c>
      <c r="U100">
        <v>0</v>
      </c>
      <c r="V100">
        <v>0</v>
      </c>
      <c r="W100" t="s">
        <v>669</v>
      </c>
    </row>
    <row r="101" spans="1:23" x14ac:dyDescent="0.25">
      <c r="A101" t="s">
        <v>405</v>
      </c>
      <c r="B101" t="s">
        <v>397</v>
      </c>
      <c r="C101" t="s">
        <v>398</v>
      </c>
      <c r="E101">
        <v>0</v>
      </c>
      <c r="F101">
        <v>4.42</v>
      </c>
      <c r="G101">
        <f t="shared" si="4"/>
        <v>4.42</v>
      </c>
      <c r="H101" t="s">
        <v>406</v>
      </c>
      <c r="I101" t="s">
        <v>22</v>
      </c>
      <c r="J101" t="str">
        <f t="shared" si="7"/>
        <v>Very Long</v>
      </c>
      <c r="K101">
        <v>1009</v>
      </c>
      <c r="L101">
        <f t="shared" si="5"/>
        <v>0</v>
      </c>
      <c r="M101">
        <v>2002</v>
      </c>
      <c r="N101" t="str">
        <f t="shared" si="6"/>
        <v>1990's</v>
      </c>
      <c r="O101">
        <v>1998</v>
      </c>
      <c r="Q101" s="1">
        <v>44205</v>
      </c>
      <c r="R101" t="s">
        <v>30</v>
      </c>
      <c r="S101" t="s">
        <v>407</v>
      </c>
      <c r="T101" t="s">
        <v>30</v>
      </c>
      <c r="U101">
        <v>0</v>
      </c>
      <c r="V101">
        <v>0</v>
      </c>
      <c r="W101" t="s">
        <v>669</v>
      </c>
    </row>
    <row r="102" spans="1:23" x14ac:dyDescent="0.25">
      <c r="A102" t="s">
        <v>408</v>
      </c>
      <c r="B102" t="s">
        <v>397</v>
      </c>
      <c r="C102" t="s">
        <v>398</v>
      </c>
      <c r="E102">
        <v>0</v>
      </c>
      <c r="F102">
        <v>4.45</v>
      </c>
      <c r="G102">
        <f t="shared" si="4"/>
        <v>4.45</v>
      </c>
      <c r="H102" t="s">
        <v>351</v>
      </c>
      <c r="I102" t="s">
        <v>91</v>
      </c>
      <c r="J102" t="str">
        <f t="shared" si="7"/>
        <v>Very Long</v>
      </c>
      <c r="K102">
        <v>835</v>
      </c>
      <c r="L102">
        <f t="shared" si="5"/>
        <v>0</v>
      </c>
      <c r="M102">
        <v>2005</v>
      </c>
      <c r="N102" t="str">
        <f t="shared" si="6"/>
        <v>1990's</v>
      </c>
      <c r="O102">
        <v>1996</v>
      </c>
      <c r="Q102" s="1">
        <v>44205</v>
      </c>
      <c r="R102" t="s">
        <v>30</v>
      </c>
      <c r="S102" t="s">
        <v>409</v>
      </c>
      <c r="T102" t="s">
        <v>30</v>
      </c>
      <c r="U102">
        <v>0</v>
      </c>
      <c r="V102">
        <v>0</v>
      </c>
      <c r="W102" t="s">
        <v>669</v>
      </c>
    </row>
    <row r="103" spans="1:23" x14ac:dyDescent="0.25">
      <c r="A103" t="s">
        <v>410</v>
      </c>
      <c r="B103" t="s">
        <v>411</v>
      </c>
      <c r="C103" t="s">
        <v>412</v>
      </c>
      <c r="E103">
        <v>0</v>
      </c>
      <c r="F103">
        <v>3.84</v>
      </c>
      <c r="G103">
        <f t="shared" si="4"/>
        <v>3.84</v>
      </c>
      <c r="H103" t="s">
        <v>413</v>
      </c>
      <c r="I103" t="s">
        <v>29</v>
      </c>
      <c r="J103" t="str">
        <f t="shared" si="7"/>
        <v>Short</v>
      </c>
      <c r="K103">
        <v>160</v>
      </c>
      <c r="L103">
        <f t="shared" si="5"/>
        <v>0</v>
      </c>
      <c r="M103">
        <v>2003</v>
      </c>
      <c r="N103" t="str">
        <f t="shared" si="6"/>
        <v>2000's</v>
      </c>
      <c r="O103">
        <v>2004</v>
      </c>
      <c r="Q103" s="1">
        <v>44202</v>
      </c>
      <c r="R103" t="s">
        <v>30</v>
      </c>
      <c r="S103" t="s">
        <v>414</v>
      </c>
      <c r="T103" t="s">
        <v>30</v>
      </c>
      <c r="U103">
        <v>0</v>
      </c>
      <c r="V103">
        <v>0</v>
      </c>
      <c r="W103" t="s">
        <v>669</v>
      </c>
    </row>
    <row r="104" spans="1:23" x14ac:dyDescent="0.25">
      <c r="A104" t="s">
        <v>415</v>
      </c>
      <c r="B104" t="s">
        <v>416</v>
      </c>
      <c r="C104" t="s">
        <v>417</v>
      </c>
      <c r="D104" t="s">
        <v>418</v>
      </c>
      <c r="E104">
        <v>0</v>
      </c>
      <c r="F104">
        <v>4.42</v>
      </c>
      <c r="G104">
        <f t="shared" si="4"/>
        <v>4.42</v>
      </c>
      <c r="H104" t="s">
        <v>297</v>
      </c>
      <c r="I104" t="s">
        <v>29</v>
      </c>
      <c r="J104" t="str">
        <f t="shared" si="7"/>
        <v>Very Long</v>
      </c>
      <c r="K104">
        <v>776</v>
      </c>
      <c r="L104">
        <f t="shared" si="5"/>
        <v>0</v>
      </c>
      <c r="M104">
        <v>2019</v>
      </c>
      <c r="N104" t="str">
        <f t="shared" si="6"/>
        <v>2010's</v>
      </c>
      <c r="O104">
        <v>2019</v>
      </c>
      <c r="Q104" s="1">
        <v>44202</v>
      </c>
      <c r="R104" t="s">
        <v>30</v>
      </c>
      <c r="S104" t="s">
        <v>419</v>
      </c>
      <c r="T104" t="s">
        <v>30</v>
      </c>
      <c r="U104">
        <v>0</v>
      </c>
      <c r="V104">
        <v>0</v>
      </c>
      <c r="W104" t="s">
        <v>669</v>
      </c>
    </row>
    <row r="105" spans="1:23" x14ac:dyDescent="0.25">
      <c r="A105" t="s">
        <v>420</v>
      </c>
      <c r="B105" t="s">
        <v>421</v>
      </c>
      <c r="C105" t="s">
        <v>422</v>
      </c>
      <c r="E105">
        <v>0</v>
      </c>
      <c r="F105">
        <v>4.17</v>
      </c>
      <c r="G105">
        <f t="shared" si="4"/>
        <v>4.17</v>
      </c>
      <c r="H105" t="s">
        <v>62</v>
      </c>
      <c r="I105" t="s">
        <v>22</v>
      </c>
      <c r="J105" t="str">
        <f t="shared" si="7"/>
        <v>Very Long</v>
      </c>
      <c r="K105">
        <v>832</v>
      </c>
      <c r="L105">
        <f t="shared" si="5"/>
        <v>0</v>
      </c>
      <c r="M105">
        <v>2004</v>
      </c>
      <c r="N105" t="str">
        <f t="shared" si="6"/>
        <v>1990's</v>
      </c>
      <c r="O105">
        <v>1998</v>
      </c>
      <c r="Q105" s="1">
        <v>44202</v>
      </c>
      <c r="R105" t="s">
        <v>30</v>
      </c>
      <c r="S105" t="s">
        <v>423</v>
      </c>
      <c r="T105" t="s">
        <v>30</v>
      </c>
      <c r="U105">
        <v>0</v>
      </c>
      <c r="V105">
        <v>0</v>
      </c>
      <c r="W105" t="s">
        <v>669</v>
      </c>
    </row>
    <row r="106" spans="1:23" x14ac:dyDescent="0.25">
      <c r="A106" t="s">
        <v>424</v>
      </c>
      <c r="B106" t="s">
        <v>425</v>
      </c>
      <c r="C106" t="s">
        <v>426</v>
      </c>
      <c r="E106">
        <v>0</v>
      </c>
      <c r="F106">
        <v>3.95</v>
      </c>
      <c r="G106">
        <f t="shared" si="4"/>
        <v>3.95</v>
      </c>
      <c r="H106" t="s">
        <v>261</v>
      </c>
      <c r="I106" t="s">
        <v>29</v>
      </c>
      <c r="J106" t="str">
        <f t="shared" si="7"/>
        <v>Medium</v>
      </c>
      <c r="K106">
        <v>368</v>
      </c>
      <c r="L106">
        <f t="shared" si="5"/>
        <v>0</v>
      </c>
      <c r="M106">
        <v>2005</v>
      </c>
      <c r="N106" t="str">
        <f t="shared" si="6"/>
        <v>1970's</v>
      </c>
      <c r="O106">
        <v>1974</v>
      </c>
      <c r="Q106" s="1">
        <v>44168</v>
      </c>
      <c r="R106" t="s">
        <v>30</v>
      </c>
      <c r="S106" t="s">
        <v>427</v>
      </c>
      <c r="T106" t="s">
        <v>30</v>
      </c>
      <c r="U106">
        <v>0</v>
      </c>
      <c r="V106">
        <v>0</v>
      </c>
      <c r="W106" t="s">
        <v>669</v>
      </c>
    </row>
    <row r="107" spans="1:23" x14ac:dyDescent="0.25">
      <c r="A107" t="s">
        <v>428</v>
      </c>
      <c r="B107" t="s">
        <v>429</v>
      </c>
      <c r="C107" t="s">
        <v>430</v>
      </c>
      <c r="E107">
        <v>0</v>
      </c>
      <c r="F107">
        <v>4.21</v>
      </c>
      <c r="G107">
        <f t="shared" si="4"/>
        <v>4.21</v>
      </c>
      <c r="H107" t="s">
        <v>53</v>
      </c>
      <c r="I107" t="s">
        <v>91</v>
      </c>
      <c r="J107" t="str">
        <f t="shared" si="7"/>
        <v>Medium</v>
      </c>
      <c r="K107">
        <v>362</v>
      </c>
      <c r="L107">
        <f t="shared" si="5"/>
        <v>0</v>
      </c>
      <c r="M107">
        <v>1983</v>
      </c>
      <c r="N107" t="str">
        <f t="shared" si="6"/>
        <v>1980's</v>
      </c>
      <c r="O107">
        <v>1981</v>
      </c>
      <c r="Q107" s="1">
        <v>44168</v>
      </c>
      <c r="R107" t="s">
        <v>30</v>
      </c>
      <c r="S107" t="s">
        <v>431</v>
      </c>
      <c r="T107" t="s">
        <v>30</v>
      </c>
      <c r="U107">
        <v>0</v>
      </c>
      <c r="V107">
        <v>0</v>
      </c>
      <c r="W107" t="s">
        <v>669</v>
      </c>
    </row>
    <row r="108" spans="1:23" x14ac:dyDescent="0.25">
      <c r="A108" t="s">
        <v>432</v>
      </c>
      <c r="B108" t="s">
        <v>433</v>
      </c>
      <c r="C108" t="s">
        <v>434</v>
      </c>
      <c r="E108">
        <v>0</v>
      </c>
      <c r="F108">
        <v>4.2699999999999996</v>
      </c>
      <c r="G108">
        <f t="shared" si="4"/>
        <v>4.2699999999999996</v>
      </c>
      <c r="H108" t="s">
        <v>435</v>
      </c>
      <c r="I108" t="s">
        <v>22</v>
      </c>
      <c r="J108" t="str">
        <f t="shared" si="7"/>
        <v>Medium</v>
      </c>
      <c r="K108">
        <v>317</v>
      </c>
      <c r="L108">
        <f t="shared" si="5"/>
        <v>0</v>
      </c>
      <c r="M108">
        <v>2004</v>
      </c>
      <c r="N108" t="str">
        <f t="shared" si="6"/>
        <v>2000's</v>
      </c>
      <c r="O108">
        <v>2003</v>
      </c>
      <c r="Q108" s="1">
        <v>44168</v>
      </c>
      <c r="R108" t="s">
        <v>30</v>
      </c>
      <c r="S108" t="s">
        <v>436</v>
      </c>
      <c r="T108" t="s">
        <v>30</v>
      </c>
      <c r="U108">
        <v>0</v>
      </c>
      <c r="V108">
        <v>0</v>
      </c>
      <c r="W108" t="s">
        <v>669</v>
      </c>
    </row>
    <row r="109" spans="1:23" x14ac:dyDescent="0.25">
      <c r="A109" t="s">
        <v>437</v>
      </c>
      <c r="B109" t="s">
        <v>438</v>
      </c>
      <c r="C109" t="s">
        <v>439</v>
      </c>
      <c r="E109">
        <v>0</v>
      </c>
      <c r="F109">
        <v>4.1900000000000004</v>
      </c>
      <c r="G109">
        <f t="shared" si="4"/>
        <v>4.1900000000000004</v>
      </c>
      <c r="H109" t="s">
        <v>49</v>
      </c>
      <c r="I109" t="s">
        <v>29</v>
      </c>
      <c r="J109" t="str">
        <f t="shared" si="7"/>
        <v>Medium</v>
      </c>
      <c r="K109">
        <v>368</v>
      </c>
      <c r="L109">
        <f t="shared" si="5"/>
        <v>0</v>
      </c>
      <c r="M109">
        <v>2011</v>
      </c>
      <c r="N109" t="str">
        <f t="shared" si="6"/>
        <v>2010's</v>
      </c>
      <c r="O109">
        <v>2011</v>
      </c>
      <c r="Q109" s="1">
        <v>44168</v>
      </c>
      <c r="R109" t="s">
        <v>30</v>
      </c>
      <c r="S109" t="s">
        <v>440</v>
      </c>
      <c r="T109" t="s">
        <v>30</v>
      </c>
      <c r="U109">
        <v>0</v>
      </c>
      <c r="V109">
        <v>0</v>
      </c>
      <c r="W109" t="s">
        <v>669</v>
      </c>
    </row>
    <row r="110" spans="1:23" x14ac:dyDescent="0.25">
      <c r="A110" t="s">
        <v>441</v>
      </c>
      <c r="B110" t="s">
        <v>442</v>
      </c>
      <c r="C110" t="s">
        <v>443</v>
      </c>
      <c r="E110">
        <v>3</v>
      </c>
      <c r="F110">
        <v>4.12</v>
      </c>
      <c r="G110">
        <f t="shared" si="4"/>
        <v>3.56</v>
      </c>
      <c r="H110" t="s">
        <v>444</v>
      </c>
      <c r="I110" t="s">
        <v>29</v>
      </c>
      <c r="J110" t="str">
        <f t="shared" si="7"/>
        <v>Medium</v>
      </c>
      <c r="K110">
        <v>370</v>
      </c>
      <c r="L110">
        <f t="shared" si="5"/>
        <v>370</v>
      </c>
      <c r="M110">
        <v>2010</v>
      </c>
      <c r="N110" t="str">
        <f t="shared" si="6"/>
        <v>2010's</v>
      </c>
      <c r="O110">
        <v>2010</v>
      </c>
      <c r="Q110" s="1">
        <v>44168</v>
      </c>
      <c r="T110" t="s">
        <v>23</v>
      </c>
      <c r="U110">
        <v>1</v>
      </c>
      <c r="V110">
        <v>0</v>
      </c>
      <c r="W110" t="s">
        <v>669</v>
      </c>
    </row>
    <row r="111" spans="1:23" x14ac:dyDescent="0.25">
      <c r="A111" t="s">
        <v>445</v>
      </c>
      <c r="B111" t="s">
        <v>446</v>
      </c>
      <c r="C111" t="s">
        <v>447</v>
      </c>
      <c r="E111">
        <v>4</v>
      </c>
      <c r="F111">
        <v>3.89</v>
      </c>
      <c r="G111">
        <f t="shared" si="4"/>
        <v>3.9450000000000003</v>
      </c>
      <c r="H111" t="s">
        <v>72</v>
      </c>
      <c r="I111" t="s">
        <v>91</v>
      </c>
      <c r="J111" t="str">
        <f t="shared" si="7"/>
        <v>Short</v>
      </c>
      <c r="K111">
        <v>249</v>
      </c>
      <c r="L111">
        <f t="shared" si="5"/>
        <v>249</v>
      </c>
      <c r="M111">
        <v>2013</v>
      </c>
      <c r="N111" t="str">
        <f t="shared" si="6"/>
        <v>Pre 1900's</v>
      </c>
      <c r="O111">
        <v>1623</v>
      </c>
      <c r="Q111" s="1">
        <v>44168</v>
      </c>
      <c r="T111" t="s">
        <v>23</v>
      </c>
      <c r="U111">
        <v>1</v>
      </c>
      <c r="V111">
        <v>0</v>
      </c>
      <c r="W111" t="s">
        <v>669</v>
      </c>
    </row>
    <row r="112" spans="1:23" x14ac:dyDescent="0.25">
      <c r="A112" t="s">
        <v>448</v>
      </c>
      <c r="B112" t="s">
        <v>449</v>
      </c>
      <c r="C112" t="s">
        <v>450</v>
      </c>
      <c r="D112" t="s">
        <v>451</v>
      </c>
      <c r="E112">
        <v>2</v>
      </c>
      <c r="F112">
        <v>3.89</v>
      </c>
      <c r="G112">
        <f t="shared" si="4"/>
        <v>2.9450000000000003</v>
      </c>
      <c r="H112" t="s">
        <v>452</v>
      </c>
      <c r="I112" t="s">
        <v>91</v>
      </c>
      <c r="J112" t="str">
        <f t="shared" si="7"/>
        <v>Short</v>
      </c>
      <c r="K112">
        <v>201</v>
      </c>
      <c r="L112">
        <f t="shared" si="5"/>
        <v>201</v>
      </c>
      <c r="M112">
        <v>1972</v>
      </c>
      <c r="N112" t="str">
        <f t="shared" si="6"/>
        <v>1910's</v>
      </c>
      <c r="O112">
        <v>1915</v>
      </c>
      <c r="Q112" s="1">
        <v>44168</v>
      </c>
      <c r="T112" t="s">
        <v>23</v>
      </c>
      <c r="U112">
        <v>1</v>
      </c>
      <c r="V112">
        <v>0</v>
      </c>
      <c r="W112" t="s">
        <v>669</v>
      </c>
    </row>
    <row r="113" spans="1:23" x14ac:dyDescent="0.25">
      <c r="A113" t="s">
        <v>453</v>
      </c>
      <c r="B113" t="s">
        <v>454</v>
      </c>
      <c r="C113" t="s">
        <v>455</v>
      </c>
      <c r="D113" t="s">
        <v>456</v>
      </c>
      <c r="E113">
        <v>3</v>
      </c>
      <c r="F113">
        <v>4.18</v>
      </c>
      <c r="G113">
        <f t="shared" si="4"/>
        <v>3.59</v>
      </c>
      <c r="H113" t="s">
        <v>114</v>
      </c>
      <c r="I113" t="s">
        <v>22</v>
      </c>
      <c r="J113" t="str">
        <f t="shared" si="7"/>
        <v>Short</v>
      </c>
      <c r="K113">
        <v>208</v>
      </c>
      <c r="L113">
        <f t="shared" si="5"/>
        <v>208</v>
      </c>
      <c r="M113">
        <v>1997</v>
      </c>
      <c r="N113" t="str">
        <f t="shared" si="6"/>
        <v>1980's</v>
      </c>
      <c r="O113">
        <v>1981</v>
      </c>
      <c r="Q113" s="1">
        <v>44168</v>
      </c>
      <c r="T113" t="s">
        <v>23</v>
      </c>
      <c r="U113">
        <v>1</v>
      </c>
      <c r="V113">
        <v>0</v>
      </c>
      <c r="W113" t="s">
        <v>669</v>
      </c>
    </row>
    <row r="114" spans="1:23" x14ac:dyDescent="0.25">
      <c r="A114" t="s">
        <v>457</v>
      </c>
      <c r="B114" t="s">
        <v>454</v>
      </c>
      <c r="C114" t="s">
        <v>455</v>
      </c>
      <c r="D114" t="s">
        <v>456</v>
      </c>
      <c r="E114">
        <v>2</v>
      </c>
      <c r="F114">
        <v>3.68</v>
      </c>
      <c r="G114">
        <f t="shared" si="4"/>
        <v>2.84</v>
      </c>
      <c r="H114" t="s">
        <v>458</v>
      </c>
      <c r="I114" t="s">
        <v>22</v>
      </c>
      <c r="J114" t="str">
        <f t="shared" si="7"/>
        <v>Short</v>
      </c>
      <c r="K114">
        <v>159</v>
      </c>
      <c r="L114">
        <f t="shared" si="5"/>
        <v>159</v>
      </c>
      <c r="M114">
        <v>2005</v>
      </c>
      <c r="N114" t="str">
        <f t="shared" si="6"/>
        <v>1970's</v>
      </c>
      <c r="O114">
        <v>1972</v>
      </c>
      <c r="Q114" s="1">
        <v>44168</v>
      </c>
      <c r="T114" t="s">
        <v>23</v>
      </c>
      <c r="U114">
        <v>1</v>
      </c>
      <c r="V114">
        <v>0</v>
      </c>
      <c r="W114" t="s">
        <v>669</v>
      </c>
    </row>
    <row r="115" spans="1:23" x14ac:dyDescent="0.25">
      <c r="A115" t="s">
        <v>459</v>
      </c>
      <c r="B115" t="s">
        <v>460</v>
      </c>
      <c r="C115" t="s">
        <v>461</v>
      </c>
      <c r="E115">
        <v>4</v>
      </c>
      <c r="F115">
        <v>3.9</v>
      </c>
      <c r="G115">
        <f t="shared" si="4"/>
        <v>3.95</v>
      </c>
      <c r="H115" t="s">
        <v>462</v>
      </c>
      <c r="I115" t="s">
        <v>22</v>
      </c>
      <c r="J115" t="str">
        <f t="shared" si="7"/>
        <v>Short</v>
      </c>
      <c r="K115">
        <v>148</v>
      </c>
      <c r="L115">
        <f t="shared" si="5"/>
        <v>148</v>
      </c>
      <c r="M115">
        <v>1985</v>
      </c>
      <c r="N115" t="str">
        <f t="shared" si="6"/>
        <v>1970's</v>
      </c>
      <c r="O115">
        <v>1975</v>
      </c>
      <c r="Q115" s="1">
        <v>44168</v>
      </c>
      <c r="T115" t="s">
        <v>23</v>
      </c>
      <c r="U115">
        <v>1</v>
      </c>
      <c r="V115">
        <v>0</v>
      </c>
      <c r="W115" t="s">
        <v>669</v>
      </c>
    </row>
    <row r="116" spans="1:23" x14ac:dyDescent="0.25">
      <c r="A116" t="s">
        <v>463</v>
      </c>
      <c r="B116" t="s">
        <v>464</v>
      </c>
      <c r="C116" t="s">
        <v>465</v>
      </c>
      <c r="E116">
        <v>0</v>
      </c>
      <c r="F116">
        <v>4.16</v>
      </c>
      <c r="G116">
        <f t="shared" si="4"/>
        <v>4.16</v>
      </c>
      <c r="H116" t="s">
        <v>466</v>
      </c>
      <c r="I116" t="s">
        <v>22</v>
      </c>
      <c r="J116" t="str">
        <f t="shared" si="7"/>
        <v>Short</v>
      </c>
      <c r="K116">
        <v>240</v>
      </c>
      <c r="L116">
        <f t="shared" si="5"/>
        <v>0</v>
      </c>
      <c r="M116">
        <v>1990</v>
      </c>
      <c r="N116" t="str">
        <f t="shared" si="6"/>
        <v>1940's</v>
      </c>
      <c r="O116">
        <v>1948</v>
      </c>
      <c r="Q116" s="1">
        <v>44168</v>
      </c>
      <c r="R116" t="s">
        <v>30</v>
      </c>
      <c r="S116" t="s">
        <v>467</v>
      </c>
      <c r="T116" t="s">
        <v>30</v>
      </c>
      <c r="U116">
        <v>0</v>
      </c>
      <c r="V116">
        <v>0</v>
      </c>
      <c r="W116" t="s">
        <v>669</v>
      </c>
    </row>
    <row r="117" spans="1:23" x14ac:dyDescent="0.25">
      <c r="A117" t="s">
        <v>468</v>
      </c>
      <c r="B117" t="s">
        <v>469</v>
      </c>
      <c r="C117" t="s">
        <v>470</v>
      </c>
      <c r="E117">
        <v>0</v>
      </c>
      <c r="F117">
        <v>4.25</v>
      </c>
      <c r="G117">
        <f t="shared" si="4"/>
        <v>4.25</v>
      </c>
      <c r="H117" t="s">
        <v>471</v>
      </c>
      <c r="I117" t="s">
        <v>22</v>
      </c>
      <c r="J117" t="str">
        <f t="shared" si="7"/>
        <v>Medium</v>
      </c>
      <c r="K117">
        <v>368</v>
      </c>
      <c r="L117">
        <f t="shared" si="5"/>
        <v>0</v>
      </c>
      <c r="M117">
        <v>1999</v>
      </c>
      <c r="N117" t="str">
        <f t="shared" si="6"/>
        <v>1990's</v>
      </c>
      <c r="O117">
        <v>1997</v>
      </c>
      <c r="Q117" s="1">
        <v>44168</v>
      </c>
      <c r="R117" t="s">
        <v>30</v>
      </c>
      <c r="S117" t="s">
        <v>472</v>
      </c>
      <c r="T117" t="s">
        <v>30</v>
      </c>
      <c r="U117">
        <v>0</v>
      </c>
      <c r="V117">
        <v>0</v>
      </c>
      <c r="W117" t="s">
        <v>669</v>
      </c>
    </row>
    <row r="118" spans="1:23" x14ac:dyDescent="0.25">
      <c r="A118" t="s">
        <v>473</v>
      </c>
      <c r="B118" t="s">
        <v>474</v>
      </c>
      <c r="C118" t="s">
        <v>475</v>
      </c>
      <c r="E118">
        <v>4</v>
      </c>
      <c r="F118">
        <v>4.16</v>
      </c>
      <c r="G118">
        <f t="shared" si="4"/>
        <v>4.08</v>
      </c>
      <c r="H118" t="s">
        <v>476</v>
      </c>
      <c r="I118" t="s">
        <v>22</v>
      </c>
      <c r="J118" t="str">
        <f t="shared" si="7"/>
        <v>Medium</v>
      </c>
      <c r="K118">
        <v>360</v>
      </c>
      <c r="L118">
        <f t="shared" si="5"/>
        <v>360</v>
      </c>
      <c r="M118">
        <v>2006</v>
      </c>
      <c r="N118" t="str">
        <f t="shared" si="6"/>
        <v>1970's</v>
      </c>
      <c r="O118">
        <v>1976</v>
      </c>
      <c r="Q118" s="1">
        <v>44168</v>
      </c>
      <c r="T118" t="s">
        <v>23</v>
      </c>
      <c r="U118">
        <v>1</v>
      </c>
      <c r="V118">
        <v>0</v>
      </c>
      <c r="W118" t="s">
        <v>669</v>
      </c>
    </row>
    <row r="119" spans="1:23" x14ac:dyDescent="0.25">
      <c r="A119" t="s">
        <v>477</v>
      </c>
      <c r="B119" t="s">
        <v>380</v>
      </c>
      <c r="C119" t="s">
        <v>381</v>
      </c>
      <c r="D119" t="s">
        <v>478</v>
      </c>
      <c r="E119">
        <v>4</v>
      </c>
      <c r="F119">
        <v>4.09</v>
      </c>
      <c r="G119">
        <f t="shared" si="4"/>
        <v>4.0449999999999999</v>
      </c>
      <c r="H119" t="s">
        <v>479</v>
      </c>
      <c r="I119" t="s">
        <v>22</v>
      </c>
      <c r="J119" t="str">
        <f t="shared" si="7"/>
        <v>Short</v>
      </c>
      <c r="K119">
        <v>184</v>
      </c>
      <c r="L119">
        <f t="shared" si="5"/>
        <v>184</v>
      </c>
      <c r="M119">
        <v>1999</v>
      </c>
      <c r="N119" t="str">
        <f t="shared" si="6"/>
        <v>Pre 1900's</v>
      </c>
      <c r="O119">
        <v>1843</v>
      </c>
      <c r="Q119" s="1">
        <v>44168</v>
      </c>
      <c r="T119" t="s">
        <v>23</v>
      </c>
      <c r="U119">
        <v>1</v>
      </c>
      <c r="V119">
        <v>0</v>
      </c>
      <c r="W119" t="s">
        <v>669</v>
      </c>
    </row>
    <row r="120" spans="1:23" x14ac:dyDescent="0.25">
      <c r="A120" t="s">
        <v>480</v>
      </c>
      <c r="B120" t="s">
        <v>481</v>
      </c>
      <c r="C120" t="s">
        <v>482</v>
      </c>
      <c r="E120">
        <v>0</v>
      </c>
      <c r="F120">
        <v>4.08</v>
      </c>
      <c r="G120">
        <f t="shared" si="4"/>
        <v>4.08</v>
      </c>
      <c r="H120" t="s">
        <v>249</v>
      </c>
      <c r="I120" t="s">
        <v>22</v>
      </c>
      <c r="J120" t="str">
        <f t="shared" si="7"/>
        <v>Long</v>
      </c>
      <c r="K120">
        <v>729</v>
      </c>
      <c r="L120">
        <f t="shared" si="5"/>
        <v>0</v>
      </c>
      <c r="M120">
        <v>1995</v>
      </c>
      <c r="N120" t="str">
        <f t="shared" si="6"/>
        <v>1980's</v>
      </c>
      <c r="O120">
        <v>1980</v>
      </c>
      <c r="Q120" s="1">
        <v>44168</v>
      </c>
      <c r="R120" t="s">
        <v>30</v>
      </c>
      <c r="S120" t="s">
        <v>483</v>
      </c>
      <c r="T120" t="s">
        <v>30</v>
      </c>
      <c r="U120">
        <v>0</v>
      </c>
      <c r="V120">
        <v>0</v>
      </c>
      <c r="W120" t="s">
        <v>669</v>
      </c>
    </row>
    <row r="121" spans="1:23" x14ac:dyDescent="0.25">
      <c r="A121" t="s">
        <v>484</v>
      </c>
      <c r="B121" t="s">
        <v>485</v>
      </c>
      <c r="C121" t="s">
        <v>486</v>
      </c>
      <c r="D121" t="s">
        <v>487</v>
      </c>
      <c r="E121">
        <v>0</v>
      </c>
      <c r="F121">
        <v>3.81</v>
      </c>
      <c r="G121">
        <f t="shared" si="4"/>
        <v>3.81</v>
      </c>
      <c r="H121" t="s">
        <v>476</v>
      </c>
      <c r="J121" t="str">
        <f t="shared" si="7"/>
        <v>Very Short</v>
      </c>
      <c r="K121">
        <v>51</v>
      </c>
      <c r="L121">
        <f t="shared" si="5"/>
        <v>0</v>
      </c>
      <c r="M121">
        <v>2010</v>
      </c>
      <c r="N121" t="str">
        <f t="shared" si="6"/>
        <v>Pre 1900's</v>
      </c>
      <c r="O121">
        <v>1819</v>
      </c>
      <c r="Q121" s="1">
        <v>44168</v>
      </c>
      <c r="R121" t="s">
        <v>30</v>
      </c>
      <c r="S121" t="s">
        <v>488</v>
      </c>
      <c r="T121" t="s">
        <v>30</v>
      </c>
      <c r="U121">
        <v>0</v>
      </c>
      <c r="V121">
        <v>0</v>
      </c>
      <c r="W121" t="s">
        <v>669</v>
      </c>
    </row>
    <row r="122" spans="1:23" x14ac:dyDescent="0.25">
      <c r="A122" t="s">
        <v>489</v>
      </c>
      <c r="B122" t="s">
        <v>490</v>
      </c>
      <c r="C122" t="s">
        <v>491</v>
      </c>
      <c r="E122">
        <v>4</v>
      </c>
      <c r="F122">
        <v>4.1100000000000003</v>
      </c>
      <c r="G122">
        <f t="shared" si="4"/>
        <v>4.0549999999999997</v>
      </c>
      <c r="H122" t="s">
        <v>90</v>
      </c>
      <c r="I122" t="s">
        <v>22</v>
      </c>
      <c r="J122" t="str">
        <f t="shared" si="7"/>
        <v>Short</v>
      </c>
      <c r="K122">
        <v>208</v>
      </c>
      <c r="L122">
        <f t="shared" si="5"/>
        <v>208</v>
      </c>
      <c r="M122">
        <v>2003</v>
      </c>
      <c r="N122" t="str">
        <f t="shared" si="6"/>
        <v>1960's</v>
      </c>
      <c r="O122">
        <v>1961</v>
      </c>
      <c r="Q122" s="1">
        <v>44168</v>
      </c>
      <c r="T122" t="s">
        <v>23</v>
      </c>
      <c r="U122">
        <v>1</v>
      </c>
      <c r="V122">
        <v>0</v>
      </c>
      <c r="W122" t="s">
        <v>669</v>
      </c>
    </row>
    <row r="123" spans="1:23" x14ac:dyDescent="0.25">
      <c r="A123" t="s">
        <v>492</v>
      </c>
      <c r="B123" t="s">
        <v>493</v>
      </c>
      <c r="C123" t="s">
        <v>494</v>
      </c>
      <c r="E123">
        <v>0</v>
      </c>
      <c r="F123">
        <v>4.42</v>
      </c>
      <c r="G123">
        <f t="shared" si="4"/>
        <v>4.42</v>
      </c>
      <c r="H123" t="s">
        <v>383</v>
      </c>
      <c r="I123" t="s">
        <v>22</v>
      </c>
      <c r="J123" t="str">
        <f t="shared" si="7"/>
        <v>Long</v>
      </c>
      <c r="K123">
        <v>601</v>
      </c>
      <c r="L123">
        <f t="shared" si="5"/>
        <v>0</v>
      </c>
      <c r="M123">
        <v>2002</v>
      </c>
      <c r="N123" t="str">
        <f t="shared" si="6"/>
        <v>1950's</v>
      </c>
      <c r="O123">
        <v>1952</v>
      </c>
      <c r="Q123" s="1">
        <v>44168</v>
      </c>
      <c r="R123" t="s">
        <v>30</v>
      </c>
      <c r="S123" t="s">
        <v>495</v>
      </c>
      <c r="T123" t="s">
        <v>30</v>
      </c>
      <c r="U123">
        <v>0</v>
      </c>
      <c r="V123">
        <v>0</v>
      </c>
      <c r="W123" t="s">
        <v>669</v>
      </c>
    </row>
    <row r="124" spans="1:23" x14ac:dyDescent="0.25">
      <c r="A124" t="s">
        <v>496</v>
      </c>
      <c r="B124" t="s">
        <v>386</v>
      </c>
      <c r="C124" t="s">
        <v>387</v>
      </c>
      <c r="D124" t="s">
        <v>497</v>
      </c>
      <c r="E124">
        <v>0</v>
      </c>
      <c r="F124">
        <v>3.9</v>
      </c>
      <c r="G124">
        <f t="shared" si="4"/>
        <v>3.9</v>
      </c>
      <c r="H124" t="s">
        <v>498</v>
      </c>
      <c r="I124" t="s">
        <v>22</v>
      </c>
      <c r="J124" t="str">
        <f t="shared" si="7"/>
        <v>Short</v>
      </c>
      <c r="K124">
        <v>118</v>
      </c>
      <c r="L124">
        <f t="shared" si="5"/>
        <v>0</v>
      </c>
      <c r="M124">
        <v>2002</v>
      </c>
      <c r="N124" t="str">
        <f t="shared" si="6"/>
        <v>Pre 1900's</v>
      </c>
      <c r="O124">
        <v>1895</v>
      </c>
      <c r="Q124" s="1">
        <v>44168</v>
      </c>
      <c r="R124" t="s">
        <v>30</v>
      </c>
      <c r="S124" t="s">
        <v>499</v>
      </c>
      <c r="T124" t="s">
        <v>30</v>
      </c>
      <c r="U124">
        <v>0</v>
      </c>
      <c r="V124">
        <v>0</v>
      </c>
      <c r="W124" t="s">
        <v>669</v>
      </c>
    </row>
    <row r="125" spans="1:23" x14ac:dyDescent="0.25">
      <c r="A125" t="s">
        <v>500</v>
      </c>
      <c r="B125" t="s">
        <v>319</v>
      </c>
      <c r="C125" t="s">
        <v>320</v>
      </c>
      <c r="E125">
        <v>0</v>
      </c>
      <c r="F125">
        <v>4.2699999999999996</v>
      </c>
      <c r="G125">
        <f t="shared" si="4"/>
        <v>4.2699999999999996</v>
      </c>
      <c r="H125" t="s">
        <v>53</v>
      </c>
      <c r="I125" t="s">
        <v>22</v>
      </c>
      <c r="J125" t="str">
        <f t="shared" si="7"/>
        <v>Medium</v>
      </c>
      <c r="K125">
        <v>429</v>
      </c>
      <c r="L125">
        <f t="shared" si="5"/>
        <v>0</v>
      </c>
      <c r="M125">
        <v>2003</v>
      </c>
      <c r="N125" t="str">
        <f t="shared" si="6"/>
        <v>1970's</v>
      </c>
      <c r="O125">
        <v>1973</v>
      </c>
      <c r="Q125" s="1">
        <v>44168</v>
      </c>
      <c r="R125" t="s">
        <v>30</v>
      </c>
      <c r="S125" t="s">
        <v>501</v>
      </c>
      <c r="T125" t="s">
        <v>30</v>
      </c>
      <c r="U125">
        <v>0</v>
      </c>
      <c r="V125">
        <v>0</v>
      </c>
      <c r="W125" t="s">
        <v>669</v>
      </c>
    </row>
    <row r="126" spans="1:23" x14ac:dyDescent="0.25">
      <c r="A126" t="s">
        <v>502</v>
      </c>
      <c r="B126" t="s">
        <v>503</v>
      </c>
      <c r="C126" t="s">
        <v>504</v>
      </c>
      <c r="E126">
        <v>4</v>
      </c>
      <c r="F126">
        <v>4.01</v>
      </c>
      <c r="G126">
        <f t="shared" si="4"/>
        <v>4.0049999999999999</v>
      </c>
      <c r="H126" t="s">
        <v>135</v>
      </c>
      <c r="I126" t="s">
        <v>22</v>
      </c>
      <c r="J126" t="str">
        <f t="shared" si="7"/>
        <v>Medium</v>
      </c>
      <c r="K126">
        <v>272</v>
      </c>
      <c r="L126">
        <f t="shared" si="5"/>
        <v>272</v>
      </c>
      <c r="M126">
        <v>2000</v>
      </c>
      <c r="N126" t="str">
        <f t="shared" si="6"/>
        <v>1990's</v>
      </c>
      <c r="O126">
        <v>1998</v>
      </c>
      <c r="Q126" s="1">
        <v>44168</v>
      </c>
      <c r="T126" t="s">
        <v>23</v>
      </c>
      <c r="U126">
        <v>1</v>
      </c>
      <c r="V126">
        <v>0</v>
      </c>
      <c r="W126" t="s">
        <v>669</v>
      </c>
    </row>
    <row r="127" spans="1:23" x14ac:dyDescent="0.25">
      <c r="A127" t="s">
        <v>505</v>
      </c>
      <c r="B127" t="s">
        <v>506</v>
      </c>
      <c r="C127" t="s">
        <v>507</v>
      </c>
      <c r="D127" t="s">
        <v>508</v>
      </c>
      <c r="E127">
        <v>3</v>
      </c>
      <c r="F127">
        <v>3.76</v>
      </c>
      <c r="G127">
        <f t="shared" si="4"/>
        <v>3.38</v>
      </c>
      <c r="H127" t="s">
        <v>509</v>
      </c>
      <c r="I127" t="s">
        <v>22</v>
      </c>
      <c r="J127" t="str">
        <f t="shared" si="7"/>
        <v>Short</v>
      </c>
      <c r="K127">
        <v>129</v>
      </c>
      <c r="L127">
        <f t="shared" si="5"/>
        <v>129</v>
      </c>
      <c r="M127">
        <v>1991</v>
      </c>
      <c r="N127" t="str">
        <f t="shared" si="6"/>
        <v>Pre 1900's</v>
      </c>
      <c r="O127">
        <v>1759</v>
      </c>
      <c r="Q127" s="1">
        <v>44168</v>
      </c>
      <c r="T127" t="s">
        <v>23</v>
      </c>
      <c r="U127">
        <v>1</v>
      </c>
      <c r="V127">
        <v>0</v>
      </c>
      <c r="W127" t="s">
        <v>669</v>
      </c>
    </row>
    <row r="128" spans="1:23" x14ac:dyDescent="0.25">
      <c r="A128" t="s">
        <v>510</v>
      </c>
      <c r="B128" t="s">
        <v>511</v>
      </c>
      <c r="C128" t="s">
        <v>512</v>
      </c>
      <c r="D128" t="s">
        <v>513</v>
      </c>
      <c r="E128">
        <v>1</v>
      </c>
      <c r="F128">
        <v>3.45</v>
      </c>
      <c r="G128">
        <f t="shared" si="4"/>
        <v>2.2250000000000001</v>
      </c>
      <c r="H128" t="s">
        <v>341</v>
      </c>
      <c r="I128" t="s">
        <v>22</v>
      </c>
      <c r="J128" t="str">
        <f t="shared" si="7"/>
        <v>Very Short</v>
      </c>
      <c r="K128">
        <v>99</v>
      </c>
      <c r="L128">
        <f t="shared" si="5"/>
        <v>99</v>
      </c>
      <c r="M128">
        <v>2005</v>
      </c>
      <c r="N128" t="str">
        <f t="shared" si="6"/>
        <v>1910's</v>
      </c>
      <c r="O128">
        <v>1911</v>
      </c>
      <c r="Q128" s="1">
        <v>44168</v>
      </c>
      <c r="T128" t="s">
        <v>23</v>
      </c>
      <c r="U128">
        <v>1</v>
      </c>
      <c r="V128">
        <v>0</v>
      </c>
      <c r="W128" t="s">
        <v>669</v>
      </c>
    </row>
    <row r="129" spans="1:23" x14ac:dyDescent="0.25">
      <c r="A129" t="s">
        <v>514</v>
      </c>
      <c r="B129" t="s">
        <v>515</v>
      </c>
      <c r="C129" t="s">
        <v>516</v>
      </c>
      <c r="D129" t="s">
        <v>517</v>
      </c>
      <c r="E129">
        <v>3</v>
      </c>
      <c r="F129">
        <v>4.03</v>
      </c>
      <c r="G129">
        <f t="shared" si="4"/>
        <v>3.5150000000000001</v>
      </c>
      <c r="H129" t="s">
        <v>518</v>
      </c>
      <c r="I129" t="s">
        <v>22</v>
      </c>
      <c r="J129" t="str">
        <f t="shared" si="7"/>
        <v>Short</v>
      </c>
      <c r="K129">
        <v>123</v>
      </c>
      <c r="L129">
        <f t="shared" si="5"/>
        <v>123</v>
      </c>
      <c r="M129">
        <v>1989</v>
      </c>
      <c r="N129" t="str">
        <f t="shared" si="6"/>
        <v>1940's</v>
      </c>
      <c r="O129">
        <v>1942</v>
      </c>
      <c r="Q129" s="1">
        <v>44168</v>
      </c>
      <c r="T129" t="s">
        <v>23</v>
      </c>
      <c r="U129">
        <v>1</v>
      </c>
      <c r="V129">
        <v>0</v>
      </c>
      <c r="W129" t="s">
        <v>669</v>
      </c>
    </row>
    <row r="130" spans="1:23" x14ac:dyDescent="0.25">
      <c r="A130" t="s">
        <v>519</v>
      </c>
      <c r="B130" t="s">
        <v>520</v>
      </c>
      <c r="C130" t="s">
        <v>521</v>
      </c>
      <c r="D130" t="s">
        <v>522</v>
      </c>
      <c r="E130">
        <v>2</v>
      </c>
      <c r="F130">
        <v>4.08</v>
      </c>
      <c r="G130">
        <f t="shared" si="4"/>
        <v>3.04</v>
      </c>
      <c r="H130" t="s">
        <v>401</v>
      </c>
      <c r="I130" t="s">
        <v>91</v>
      </c>
      <c r="J130" t="str">
        <f t="shared" si="7"/>
        <v>Short</v>
      </c>
      <c r="K130">
        <v>152</v>
      </c>
      <c r="L130">
        <f t="shared" si="5"/>
        <v>152</v>
      </c>
      <c r="M130">
        <v>1981</v>
      </c>
      <c r="N130" t="str">
        <f t="shared" si="6"/>
        <v>1920's</v>
      </c>
      <c r="O130">
        <v>1922</v>
      </c>
      <c r="Q130" s="1">
        <v>44168</v>
      </c>
      <c r="T130" t="s">
        <v>23</v>
      </c>
      <c r="U130">
        <v>1</v>
      </c>
      <c r="V130">
        <v>0</v>
      </c>
      <c r="W130" t="s">
        <v>669</v>
      </c>
    </row>
    <row r="131" spans="1:23" x14ac:dyDescent="0.25">
      <c r="A131" t="s">
        <v>523</v>
      </c>
      <c r="B131" t="s">
        <v>524</v>
      </c>
      <c r="C131" t="s">
        <v>525</v>
      </c>
      <c r="E131">
        <v>3</v>
      </c>
      <c r="F131">
        <v>4.1399999999999997</v>
      </c>
      <c r="G131">
        <f t="shared" ref="G131:G194" si="8">IF(E131 &gt;0, (E131+F131)/2, F131)</f>
        <v>3.57</v>
      </c>
      <c r="H131" t="s">
        <v>526</v>
      </c>
      <c r="I131" t="s">
        <v>22</v>
      </c>
      <c r="J131" t="str">
        <f t="shared" si="7"/>
        <v>Short</v>
      </c>
      <c r="K131">
        <v>246</v>
      </c>
      <c r="L131">
        <f t="shared" ref="L131:L194" si="9">IF(T131 = "read", U131*K131, 0)</f>
        <v>246</v>
      </c>
      <c r="M131">
        <v>1998</v>
      </c>
      <c r="N131" t="str">
        <f t="shared" ref="N131:N194" si="10">IF(O131&lt;1900,"Pre 1900's",IF(O131&lt;1910,"1900's",IF(O131&lt;1920,"1910's",
IF(O131&lt;1930,"1920's",
IF(O131&lt;1940,"1930's",
IF(O131&lt;1950,"1940's",
IF(O131&lt;1960,"1950's",
IF(O131&lt;1970,"1960's",
IF(O131&lt;1980,"1970's",
IF(O131&lt;1990,"1980's",
IF(O131&lt;2000,"1990's",
IF(O131&lt;2010,"2000's",
IF(O131&lt;2020,"2010's","2020's")))))))))))))</f>
        <v>1990's</v>
      </c>
      <c r="O131">
        <v>1990</v>
      </c>
      <c r="Q131" s="1">
        <v>44168</v>
      </c>
      <c r="T131" t="s">
        <v>23</v>
      </c>
      <c r="U131">
        <v>1</v>
      </c>
      <c r="V131">
        <v>0</v>
      </c>
      <c r="W131" t="s">
        <v>669</v>
      </c>
    </row>
    <row r="132" spans="1:23" x14ac:dyDescent="0.25">
      <c r="A132" t="s">
        <v>527</v>
      </c>
      <c r="B132" t="s">
        <v>528</v>
      </c>
      <c r="C132" t="s">
        <v>529</v>
      </c>
      <c r="E132">
        <v>3</v>
      </c>
      <c r="F132">
        <v>3.68</v>
      </c>
      <c r="G132">
        <f t="shared" si="8"/>
        <v>3.34</v>
      </c>
      <c r="H132" t="s">
        <v>530</v>
      </c>
      <c r="I132" t="s">
        <v>22</v>
      </c>
      <c r="J132" t="str">
        <f t="shared" ref="J132:J195" si="11">IF(K132&lt;100,"Very Short",IF(K132&lt;250,"Short",IF(K132&lt;500,"Medium",
IF(K132&lt;750,"Long","Very Long"))))</f>
        <v>Short</v>
      </c>
      <c r="K132">
        <v>195</v>
      </c>
      <c r="L132">
        <f t="shared" si="9"/>
        <v>195</v>
      </c>
      <c r="M132">
        <v>2006</v>
      </c>
      <c r="N132" t="str">
        <f t="shared" si="10"/>
        <v>Pre 1900's</v>
      </c>
      <c r="O132">
        <v>1899</v>
      </c>
      <c r="Q132" s="1">
        <v>44168</v>
      </c>
      <c r="T132" t="s">
        <v>23</v>
      </c>
      <c r="U132">
        <v>1</v>
      </c>
      <c r="V132">
        <v>0</v>
      </c>
      <c r="W132" t="s">
        <v>669</v>
      </c>
    </row>
    <row r="133" spans="1:23" x14ac:dyDescent="0.25">
      <c r="A133" t="s">
        <v>531</v>
      </c>
      <c r="B133" t="s">
        <v>532</v>
      </c>
      <c r="C133" t="s">
        <v>533</v>
      </c>
      <c r="E133">
        <v>3</v>
      </c>
      <c r="F133">
        <v>3.43</v>
      </c>
      <c r="G133">
        <f t="shared" si="8"/>
        <v>3.2149999999999999</v>
      </c>
      <c r="H133" t="s">
        <v>534</v>
      </c>
      <c r="I133" t="s">
        <v>22</v>
      </c>
      <c r="J133" t="str">
        <f t="shared" si="11"/>
        <v>Short</v>
      </c>
      <c r="K133">
        <v>188</v>
      </c>
      <c r="L133">
        <f t="shared" si="9"/>
        <v>188</v>
      </c>
      <c r="M133">
        <v>2003</v>
      </c>
      <c r="N133" t="str">
        <f t="shared" si="10"/>
        <v>Pre 1900's</v>
      </c>
      <c r="O133">
        <v>1899</v>
      </c>
      <c r="Q133" s="1">
        <v>44168</v>
      </c>
      <c r="T133" t="s">
        <v>23</v>
      </c>
      <c r="U133">
        <v>1</v>
      </c>
      <c r="V133">
        <v>0</v>
      </c>
      <c r="W133" t="s">
        <v>669</v>
      </c>
    </row>
    <row r="134" spans="1:23" x14ac:dyDescent="0.25">
      <c r="A134" t="s">
        <v>535</v>
      </c>
      <c r="B134" t="s">
        <v>536</v>
      </c>
      <c r="C134" t="s">
        <v>537</v>
      </c>
      <c r="D134" t="s">
        <v>538</v>
      </c>
      <c r="E134">
        <v>0</v>
      </c>
      <c r="F134">
        <v>4.09</v>
      </c>
      <c r="G134">
        <f t="shared" si="8"/>
        <v>4.09</v>
      </c>
      <c r="H134" t="s">
        <v>53</v>
      </c>
      <c r="I134" t="s">
        <v>91</v>
      </c>
      <c r="J134" t="str">
        <f t="shared" si="11"/>
        <v>Medium</v>
      </c>
      <c r="K134">
        <v>296</v>
      </c>
      <c r="L134">
        <f t="shared" si="9"/>
        <v>0</v>
      </c>
      <c r="M134">
        <v>1987</v>
      </c>
      <c r="N134" t="str">
        <f t="shared" si="10"/>
        <v>1920's</v>
      </c>
      <c r="O134">
        <v>1928</v>
      </c>
      <c r="Q134" s="1">
        <v>44168</v>
      </c>
      <c r="R134" t="s">
        <v>30</v>
      </c>
      <c r="S134" t="s">
        <v>539</v>
      </c>
      <c r="T134" t="s">
        <v>30</v>
      </c>
      <c r="U134">
        <v>0</v>
      </c>
      <c r="V134">
        <v>0</v>
      </c>
      <c r="W134" t="s">
        <v>669</v>
      </c>
    </row>
    <row r="135" spans="1:23" x14ac:dyDescent="0.25">
      <c r="A135" t="s">
        <v>540</v>
      </c>
      <c r="B135" t="s">
        <v>541</v>
      </c>
      <c r="C135" t="s">
        <v>542</v>
      </c>
      <c r="D135" t="s">
        <v>543</v>
      </c>
      <c r="E135">
        <v>2</v>
      </c>
      <c r="F135">
        <v>3.52</v>
      </c>
      <c r="G135">
        <f t="shared" si="8"/>
        <v>2.76</v>
      </c>
      <c r="H135" t="s">
        <v>383</v>
      </c>
      <c r="I135" t="s">
        <v>22</v>
      </c>
      <c r="J135" t="str">
        <f t="shared" si="11"/>
        <v>Long</v>
      </c>
      <c r="K135">
        <v>504</v>
      </c>
      <c r="L135">
        <f t="shared" si="9"/>
        <v>504</v>
      </c>
      <c r="M135">
        <v>2003</v>
      </c>
      <c r="N135" t="str">
        <f t="shared" si="10"/>
        <v>Pre 1900's</v>
      </c>
      <c r="O135">
        <v>1400</v>
      </c>
      <c r="Q135" s="1">
        <v>44168</v>
      </c>
      <c r="T135" t="s">
        <v>23</v>
      </c>
      <c r="U135">
        <v>1</v>
      </c>
      <c r="V135">
        <v>0</v>
      </c>
      <c r="W135" t="s">
        <v>669</v>
      </c>
    </row>
    <row r="136" spans="1:23" x14ac:dyDescent="0.25">
      <c r="A136" t="s">
        <v>544</v>
      </c>
      <c r="B136" t="s">
        <v>545</v>
      </c>
      <c r="C136" t="s">
        <v>546</v>
      </c>
      <c r="D136" t="s">
        <v>547</v>
      </c>
      <c r="E136">
        <v>2</v>
      </c>
      <c r="F136">
        <v>3.61</v>
      </c>
      <c r="G136">
        <f t="shared" si="8"/>
        <v>2.8049999999999997</v>
      </c>
      <c r="H136" t="s">
        <v>383</v>
      </c>
      <c r="I136" t="s">
        <v>22</v>
      </c>
      <c r="J136" t="str">
        <f t="shared" si="11"/>
        <v>Short</v>
      </c>
      <c r="K136">
        <v>143</v>
      </c>
      <c r="L136">
        <f t="shared" si="9"/>
        <v>143</v>
      </c>
      <c r="M136">
        <v>2003</v>
      </c>
      <c r="N136" t="str">
        <f t="shared" si="10"/>
        <v>1950's</v>
      </c>
      <c r="O136">
        <v>1953</v>
      </c>
      <c r="Q136" s="1">
        <v>44168</v>
      </c>
      <c r="T136" t="s">
        <v>23</v>
      </c>
      <c r="U136">
        <v>1</v>
      </c>
      <c r="V136">
        <v>0</v>
      </c>
      <c r="W136" t="s">
        <v>669</v>
      </c>
    </row>
    <row r="137" spans="1:23" x14ac:dyDescent="0.25">
      <c r="A137" t="s">
        <v>548</v>
      </c>
      <c r="B137" t="s">
        <v>549</v>
      </c>
      <c r="C137" t="s">
        <v>550</v>
      </c>
      <c r="E137">
        <v>3</v>
      </c>
      <c r="F137">
        <v>4.12</v>
      </c>
      <c r="G137">
        <f t="shared" si="8"/>
        <v>3.56</v>
      </c>
      <c r="H137" t="s">
        <v>551</v>
      </c>
      <c r="I137" t="s">
        <v>22</v>
      </c>
      <c r="J137" t="str">
        <f t="shared" si="11"/>
        <v>Short</v>
      </c>
      <c r="K137">
        <v>208</v>
      </c>
      <c r="L137">
        <f t="shared" si="9"/>
        <v>208</v>
      </c>
      <c r="M137">
        <v>2006</v>
      </c>
      <c r="N137" t="str">
        <f t="shared" si="10"/>
        <v>1990's</v>
      </c>
      <c r="O137">
        <v>1993</v>
      </c>
      <c r="Q137" s="1">
        <v>44168</v>
      </c>
      <c r="T137" t="s">
        <v>23</v>
      </c>
      <c r="U137">
        <v>1</v>
      </c>
      <c r="V137">
        <v>0</v>
      </c>
      <c r="W137" t="s">
        <v>669</v>
      </c>
    </row>
    <row r="138" spans="1:23" x14ac:dyDescent="0.25">
      <c r="A138" t="s">
        <v>552</v>
      </c>
      <c r="B138" t="s">
        <v>553</v>
      </c>
      <c r="C138" t="s">
        <v>554</v>
      </c>
      <c r="D138" t="s">
        <v>555</v>
      </c>
      <c r="E138">
        <v>5</v>
      </c>
      <c r="F138">
        <v>3.82</v>
      </c>
      <c r="G138">
        <f t="shared" si="8"/>
        <v>4.41</v>
      </c>
      <c r="H138" t="s">
        <v>556</v>
      </c>
      <c r="I138" t="s">
        <v>22</v>
      </c>
      <c r="J138" t="str">
        <f t="shared" si="11"/>
        <v>Long</v>
      </c>
      <c r="K138">
        <v>541</v>
      </c>
      <c r="L138">
        <f t="shared" si="9"/>
        <v>541</v>
      </c>
      <c r="M138">
        <v>2006</v>
      </c>
      <c r="N138" t="str">
        <f t="shared" si="10"/>
        <v>Pre 1900's</v>
      </c>
      <c r="O138">
        <v>-700</v>
      </c>
      <c r="Q138" s="1">
        <v>44168</v>
      </c>
      <c r="T138" t="s">
        <v>23</v>
      </c>
      <c r="U138">
        <v>1</v>
      </c>
      <c r="V138">
        <v>0</v>
      </c>
      <c r="W138" t="s">
        <v>669</v>
      </c>
    </row>
    <row r="139" spans="1:23" x14ac:dyDescent="0.25">
      <c r="A139" t="s">
        <v>557</v>
      </c>
      <c r="B139" t="s">
        <v>553</v>
      </c>
      <c r="C139" t="s">
        <v>554</v>
      </c>
      <c r="D139" t="s">
        <v>558</v>
      </c>
      <c r="E139">
        <v>5</v>
      </c>
      <c r="F139">
        <v>3.92</v>
      </c>
      <c r="G139">
        <f t="shared" si="8"/>
        <v>4.46</v>
      </c>
      <c r="H139" t="s">
        <v>341</v>
      </c>
      <c r="I139" t="s">
        <v>22</v>
      </c>
      <c r="J139" t="str">
        <f t="shared" si="11"/>
        <v>Long</v>
      </c>
      <c r="K139">
        <v>683</v>
      </c>
      <c r="L139">
        <f t="shared" si="9"/>
        <v>683</v>
      </c>
      <c r="M139">
        <v>1999</v>
      </c>
      <c r="N139" t="str">
        <f t="shared" si="10"/>
        <v>Pre 1900's</v>
      </c>
      <c r="O139">
        <v>-800</v>
      </c>
      <c r="Q139" s="1">
        <v>44168</v>
      </c>
      <c r="T139" t="s">
        <v>23</v>
      </c>
      <c r="U139">
        <v>1</v>
      </c>
      <c r="V139">
        <v>0</v>
      </c>
      <c r="W139" t="s">
        <v>669</v>
      </c>
    </row>
    <row r="140" spans="1:23" x14ac:dyDescent="0.25">
      <c r="A140" t="s">
        <v>559</v>
      </c>
      <c r="B140" t="s">
        <v>84</v>
      </c>
      <c r="C140" t="s">
        <v>85</v>
      </c>
      <c r="E140">
        <v>0</v>
      </c>
      <c r="F140">
        <v>3.9</v>
      </c>
      <c r="G140">
        <f t="shared" si="8"/>
        <v>3.9</v>
      </c>
      <c r="H140" t="s">
        <v>82</v>
      </c>
      <c r="I140" t="s">
        <v>29</v>
      </c>
      <c r="J140" t="str">
        <f t="shared" si="11"/>
        <v>Medium</v>
      </c>
      <c r="K140">
        <v>461</v>
      </c>
      <c r="L140">
        <f t="shared" si="9"/>
        <v>0</v>
      </c>
      <c r="M140">
        <v>2017</v>
      </c>
      <c r="N140" t="str">
        <f t="shared" si="10"/>
        <v>2010's</v>
      </c>
      <c r="O140">
        <v>2017</v>
      </c>
      <c r="Q140" s="1">
        <v>44168</v>
      </c>
      <c r="R140" t="s">
        <v>30</v>
      </c>
      <c r="S140" t="s">
        <v>560</v>
      </c>
      <c r="T140" t="s">
        <v>30</v>
      </c>
      <c r="U140">
        <v>0</v>
      </c>
      <c r="V140">
        <v>0</v>
      </c>
      <c r="W140" t="s">
        <v>669</v>
      </c>
    </row>
    <row r="141" spans="1:23" x14ac:dyDescent="0.25">
      <c r="A141" t="s">
        <v>561</v>
      </c>
      <c r="B141" t="s">
        <v>84</v>
      </c>
      <c r="C141" t="s">
        <v>85</v>
      </c>
      <c r="E141">
        <v>0</v>
      </c>
      <c r="F141">
        <v>3.9</v>
      </c>
      <c r="G141">
        <f t="shared" si="8"/>
        <v>3.9</v>
      </c>
      <c r="H141" t="s">
        <v>82</v>
      </c>
      <c r="I141" t="s">
        <v>29</v>
      </c>
      <c r="J141" t="str">
        <f t="shared" si="11"/>
        <v>Medium</v>
      </c>
      <c r="K141">
        <v>463</v>
      </c>
      <c r="L141">
        <f t="shared" si="9"/>
        <v>0</v>
      </c>
      <c r="M141">
        <v>2013</v>
      </c>
      <c r="N141" t="str">
        <f t="shared" si="10"/>
        <v>2010's</v>
      </c>
      <c r="O141">
        <v>2013</v>
      </c>
      <c r="Q141" s="1">
        <v>44168</v>
      </c>
      <c r="R141" t="s">
        <v>30</v>
      </c>
      <c r="S141" t="s">
        <v>562</v>
      </c>
      <c r="T141" t="s">
        <v>30</v>
      </c>
      <c r="U141">
        <v>0</v>
      </c>
      <c r="V141">
        <v>0</v>
      </c>
      <c r="W141" t="s">
        <v>669</v>
      </c>
    </row>
    <row r="142" spans="1:23" x14ac:dyDescent="0.25">
      <c r="A142" t="s">
        <v>563</v>
      </c>
      <c r="B142" t="s">
        <v>84</v>
      </c>
      <c r="C142" t="s">
        <v>85</v>
      </c>
      <c r="E142">
        <v>0</v>
      </c>
      <c r="F142">
        <v>3.76</v>
      </c>
      <c r="G142">
        <f t="shared" si="8"/>
        <v>3.76</v>
      </c>
      <c r="H142" t="s">
        <v>82</v>
      </c>
      <c r="I142" t="s">
        <v>29</v>
      </c>
      <c r="J142" t="str">
        <f t="shared" si="11"/>
        <v>Long</v>
      </c>
      <c r="K142">
        <v>509</v>
      </c>
      <c r="L142">
        <f t="shared" si="9"/>
        <v>0</v>
      </c>
      <c r="M142">
        <v>2009</v>
      </c>
      <c r="N142" t="str">
        <f t="shared" si="10"/>
        <v>2000's</v>
      </c>
      <c r="O142">
        <v>2009</v>
      </c>
      <c r="Q142" s="1">
        <v>44168</v>
      </c>
      <c r="R142" t="s">
        <v>30</v>
      </c>
      <c r="S142" t="s">
        <v>564</v>
      </c>
      <c r="T142" t="s">
        <v>30</v>
      </c>
      <c r="U142">
        <v>0</v>
      </c>
      <c r="V142">
        <v>0</v>
      </c>
      <c r="W142" t="s">
        <v>669</v>
      </c>
    </row>
    <row r="143" spans="1:23" x14ac:dyDescent="0.25">
      <c r="A143" t="s">
        <v>565</v>
      </c>
      <c r="B143" t="s">
        <v>84</v>
      </c>
      <c r="C143" t="s">
        <v>85</v>
      </c>
      <c r="E143">
        <v>0</v>
      </c>
      <c r="F143">
        <v>3.95</v>
      </c>
      <c r="G143">
        <f t="shared" si="8"/>
        <v>3.95</v>
      </c>
      <c r="H143" t="s">
        <v>566</v>
      </c>
      <c r="I143" t="s">
        <v>22</v>
      </c>
      <c r="J143" t="str">
        <f t="shared" si="11"/>
        <v>Long</v>
      </c>
      <c r="K143">
        <v>736</v>
      </c>
      <c r="L143">
        <f t="shared" si="9"/>
        <v>0</v>
      </c>
      <c r="M143">
        <v>2006</v>
      </c>
      <c r="N143" t="str">
        <f t="shared" si="10"/>
        <v>2000's</v>
      </c>
      <c r="O143">
        <v>2000</v>
      </c>
      <c r="Q143" s="1">
        <v>44168</v>
      </c>
      <c r="R143" t="s">
        <v>30</v>
      </c>
      <c r="S143" t="s">
        <v>567</v>
      </c>
      <c r="T143" t="s">
        <v>30</v>
      </c>
      <c r="U143">
        <v>0</v>
      </c>
      <c r="V143">
        <v>0</v>
      </c>
      <c r="W143" t="s">
        <v>669</v>
      </c>
    </row>
    <row r="144" spans="1:23" x14ac:dyDescent="0.25">
      <c r="A144" t="s">
        <v>568</v>
      </c>
      <c r="B144" t="s">
        <v>84</v>
      </c>
      <c r="C144" t="s">
        <v>85</v>
      </c>
      <c r="E144">
        <v>0</v>
      </c>
      <c r="F144">
        <v>3.93</v>
      </c>
      <c r="G144">
        <f t="shared" si="8"/>
        <v>3.93</v>
      </c>
      <c r="H144" t="s">
        <v>569</v>
      </c>
      <c r="I144" t="s">
        <v>317</v>
      </c>
      <c r="J144" t="str">
        <f t="shared" si="11"/>
        <v>Very Short</v>
      </c>
      <c r="L144">
        <f t="shared" si="9"/>
        <v>0</v>
      </c>
      <c r="M144">
        <v>2010</v>
      </c>
      <c r="N144" t="str">
        <f t="shared" si="10"/>
        <v>2000's</v>
      </c>
      <c r="O144">
        <v>2003</v>
      </c>
      <c r="Q144" s="1">
        <v>44168</v>
      </c>
      <c r="R144" t="s">
        <v>30</v>
      </c>
      <c r="S144" t="s">
        <v>570</v>
      </c>
      <c r="T144" t="s">
        <v>30</v>
      </c>
      <c r="U144">
        <v>0</v>
      </c>
      <c r="V144">
        <v>0</v>
      </c>
      <c r="W144" t="s">
        <v>669</v>
      </c>
    </row>
    <row r="145" spans="1:23" x14ac:dyDescent="0.25">
      <c r="A145" t="s">
        <v>571</v>
      </c>
      <c r="B145" t="s">
        <v>572</v>
      </c>
      <c r="C145" t="s">
        <v>573</v>
      </c>
      <c r="D145" t="s">
        <v>574</v>
      </c>
      <c r="E145">
        <v>4</v>
      </c>
      <c r="F145">
        <v>4.38</v>
      </c>
      <c r="G145">
        <f t="shared" si="8"/>
        <v>4.1899999999999995</v>
      </c>
      <c r="H145" t="s">
        <v>575</v>
      </c>
      <c r="I145" t="s">
        <v>22</v>
      </c>
      <c r="J145" t="str">
        <f t="shared" si="11"/>
        <v>Short</v>
      </c>
      <c r="K145">
        <v>120</v>
      </c>
      <c r="L145">
        <f t="shared" si="9"/>
        <v>120</v>
      </c>
      <c r="M145">
        <v>2006</v>
      </c>
      <c r="N145" t="str">
        <f t="shared" si="10"/>
        <v>1950's</v>
      </c>
      <c r="O145">
        <v>1956</v>
      </c>
      <c r="Q145" s="1">
        <v>44168</v>
      </c>
      <c r="T145" t="s">
        <v>23</v>
      </c>
      <c r="U145">
        <v>1</v>
      </c>
      <c r="V145">
        <v>0</v>
      </c>
      <c r="W145" t="s">
        <v>669</v>
      </c>
    </row>
    <row r="146" spans="1:23" x14ac:dyDescent="0.25">
      <c r="A146" t="s">
        <v>576</v>
      </c>
      <c r="B146" t="s">
        <v>324</v>
      </c>
      <c r="C146" t="s">
        <v>325</v>
      </c>
      <c r="D146" t="s">
        <v>577</v>
      </c>
      <c r="E146">
        <v>3</v>
      </c>
      <c r="F146">
        <v>4</v>
      </c>
      <c r="G146">
        <f t="shared" si="8"/>
        <v>3.5</v>
      </c>
      <c r="H146" t="s">
        <v>498</v>
      </c>
      <c r="I146" t="s">
        <v>22</v>
      </c>
      <c r="J146" t="str">
        <f t="shared" si="11"/>
        <v>Short</v>
      </c>
      <c r="K146">
        <v>152</v>
      </c>
      <c r="L146">
        <f t="shared" si="9"/>
        <v>152</v>
      </c>
      <c r="M146">
        <v>2020</v>
      </c>
      <c r="N146" t="str">
        <f t="shared" si="10"/>
        <v>1940's</v>
      </c>
      <c r="O146">
        <v>1945</v>
      </c>
      <c r="Q146" s="1">
        <v>44167</v>
      </c>
      <c r="T146" t="s">
        <v>23</v>
      </c>
      <c r="U146">
        <v>1</v>
      </c>
      <c r="V146">
        <v>0</v>
      </c>
      <c r="W146" t="s">
        <v>669</v>
      </c>
    </row>
    <row r="147" spans="1:23" x14ac:dyDescent="0.25">
      <c r="A147" t="s">
        <v>578</v>
      </c>
      <c r="B147" t="s">
        <v>446</v>
      </c>
      <c r="C147" t="s">
        <v>447</v>
      </c>
      <c r="E147">
        <v>4</v>
      </c>
      <c r="F147">
        <v>3.74</v>
      </c>
      <c r="G147">
        <f t="shared" si="8"/>
        <v>3.87</v>
      </c>
      <c r="H147" t="s">
        <v>579</v>
      </c>
      <c r="I147" t="s">
        <v>91</v>
      </c>
      <c r="J147" t="str">
        <f t="shared" si="11"/>
        <v>Medium</v>
      </c>
      <c r="K147">
        <v>281</v>
      </c>
      <c r="L147">
        <f t="shared" si="9"/>
        <v>281</v>
      </c>
      <c r="M147">
        <v>2002</v>
      </c>
      <c r="N147" t="str">
        <f t="shared" si="10"/>
        <v>Pre 1900's</v>
      </c>
      <c r="O147">
        <v>1597</v>
      </c>
      <c r="Q147" s="1">
        <v>44167</v>
      </c>
      <c r="T147" t="s">
        <v>23</v>
      </c>
      <c r="U147">
        <v>1</v>
      </c>
      <c r="V147">
        <v>0</v>
      </c>
      <c r="W147" t="s">
        <v>669</v>
      </c>
    </row>
    <row r="148" spans="1:23" x14ac:dyDescent="0.25">
      <c r="A148" t="s">
        <v>580</v>
      </c>
      <c r="B148" t="s">
        <v>581</v>
      </c>
      <c r="C148" t="s">
        <v>582</v>
      </c>
      <c r="D148" t="s">
        <v>583</v>
      </c>
      <c r="E148">
        <v>2</v>
      </c>
      <c r="F148">
        <v>4.29</v>
      </c>
      <c r="G148">
        <f t="shared" si="8"/>
        <v>3.145</v>
      </c>
      <c r="H148" t="s">
        <v>584</v>
      </c>
      <c r="I148" t="s">
        <v>22</v>
      </c>
      <c r="J148" t="str">
        <f t="shared" si="11"/>
        <v>Medium</v>
      </c>
      <c r="K148">
        <v>279</v>
      </c>
      <c r="L148">
        <f t="shared" si="9"/>
        <v>279</v>
      </c>
      <c r="M148">
        <v>2023</v>
      </c>
      <c r="N148" t="str">
        <f t="shared" si="10"/>
        <v>Pre 1900's</v>
      </c>
      <c r="O148">
        <v>1813</v>
      </c>
      <c r="Q148" s="1">
        <v>44167</v>
      </c>
      <c r="T148" t="s">
        <v>23</v>
      </c>
      <c r="U148">
        <v>1</v>
      </c>
      <c r="V148">
        <v>0</v>
      </c>
      <c r="W148" t="s">
        <v>669</v>
      </c>
    </row>
    <row r="149" spans="1:23" x14ac:dyDescent="0.25">
      <c r="A149" t="s">
        <v>585</v>
      </c>
      <c r="B149" t="s">
        <v>446</v>
      </c>
      <c r="C149" t="s">
        <v>447</v>
      </c>
      <c r="D149" t="s">
        <v>586</v>
      </c>
      <c r="E149">
        <v>4</v>
      </c>
      <c r="F149">
        <v>4.0199999999999996</v>
      </c>
      <c r="G149">
        <f t="shared" si="8"/>
        <v>4.01</v>
      </c>
      <c r="H149" t="s">
        <v>587</v>
      </c>
      <c r="I149" t="s">
        <v>22</v>
      </c>
      <c r="J149" t="str">
        <f t="shared" si="11"/>
        <v>Medium</v>
      </c>
      <c r="K149">
        <v>289</v>
      </c>
      <c r="L149">
        <f t="shared" si="9"/>
        <v>289</v>
      </c>
      <c r="M149">
        <v>2005</v>
      </c>
      <c r="N149" t="str">
        <f t="shared" si="10"/>
        <v>Pre 1900's</v>
      </c>
      <c r="O149">
        <v>1601</v>
      </c>
      <c r="Q149" s="1">
        <v>44167</v>
      </c>
      <c r="T149" t="s">
        <v>23</v>
      </c>
      <c r="U149">
        <v>1</v>
      </c>
      <c r="V149">
        <v>0</v>
      </c>
      <c r="W149" t="s">
        <v>669</v>
      </c>
    </row>
    <row r="150" spans="1:23" x14ac:dyDescent="0.25">
      <c r="A150" t="s">
        <v>588</v>
      </c>
      <c r="B150" t="s">
        <v>589</v>
      </c>
      <c r="C150" t="s">
        <v>590</v>
      </c>
      <c r="E150">
        <v>4</v>
      </c>
      <c r="F150">
        <v>3.99</v>
      </c>
      <c r="G150">
        <f t="shared" si="8"/>
        <v>3.9950000000000001</v>
      </c>
      <c r="H150" t="s">
        <v>591</v>
      </c>
      <c r="I150" t="s">
        <v>22</v>
      </c>
      <c r="J150" t="str">
        <f t="shared" si="11"/>
        <v>Medium</v>
      </c>
      <c r="K150">
        <v>268</v>
      </c>
      <c r="L150">
        <f t="shared" si="9"/>
        <v>268</v>
      </c>
      <c r="M150">
        <v>1998</v>
      </c>
      <c r="N150" t="str">
        <f t="shared" si="10"/>
        <v>1930's</v>
      </c>
      <c r="O150">
        <v>1932</v>
      </c>
      <c r="Q150" s="1">
        <v>44167</v>
      </c>
      <c r="T150" t="s">
        <v>23</v>
      </c>
      <c r="U150">
        <v>1</v>
      </c>
      <c r="V150">
        <v>0</v>
      </c>
      <c r="W150" t="s">
        <v>669</v>
      </c>
    </row>
    <row r="151" spans="1:23" x14ac:dyDescent="0.25">
      <c r="A151" t="s">
        <v>592</v>
      </c>
      <c r="B151" t="s">
        <v>593</v>
      </c>
      <c r="C151" t="s">
        <v>594</v>
      </c>
      <c r="E151">
        <v>4</v>
      </c>
      <c r="F151">
        <v>4.2</v>
      </c>
      <c r="G151">
        <f t="shared" si="8"/>
        <v>4.0999999999999996</v>
      </c>
      <c r="H151" t="s">
        <v>373</v>
      </c>
      <c r="I151" t="s">
        <v>91</v>
      </c>
      <c r="J151" t="str">
        <f t="shared" si="11"/>
        <v>Medium</v>
      </c>
      <c r="K151">
        <v>325</v>
      </c>
      <c r="L151">
        <f t="shared" si="9"/>
        <v>325</v>
      </c>
      <c r="M151">
        <v>1963</v>
      </c>
      <c r="N151" t="str">
        <f t="shared" si="10"/>
        <v>1960's</v>
      </c>
      <c r="O151">
        <v>1962</v>
      </c>
      <c r="Q151" s="1">
        <v>44167</v>
      </c>
      <c r="T151" t="s">
        <v>23</v>
      </c>
      <c r="U151">
        <v>1</v>
      </c>
      <c r="V151">
        <v>0</v>
      </c>
      <c r="W151" t="s">
        <v>669</v>
      </c>
    </row>
    <row r="152" spans="1:23" x14ac:dyDescent="0.25">
      <c r="A152" t="s">
        <v>595</v>
      </c>
      <c r="B152" t="s">
        <v>596</v>
      </c>
      <c r="C152" t="s">
        <v>597</v>
      </c>
      <c r="E152">
        <v>5</v>
      </c>
      <c r="F152">
        <v>4.26</v>
      </c>
      <c r="G152">
        <f t="shared" si="8"/>
        <v>4.63</v>
      </c>
      <c r="H152" t="s">
        <v>598</v>
      </c>
      <c r="I152" t="s">
        <v>22</v>
      </c>
      <c r="J152" t="str">
        <f t="shared" si="11"/>
        <v>Medium</v>
      </c>
      <c r="K152">
        <v>323</v>
      </c>
      <c r="L152">
        <f t="shared" si="9"/>
        <v>323</v>
      </c>
      <c r="M152">
        <v>2006</v>
      </c>
      <c r="N152" t="str">
        <f t="shared" si="10"/>
        <v>1960's</v>
      </c>
      <c r="O152">
        <v>1960</v>
      </c>
      <c r="Q152" s="1">
        <v>44167</v>
      </c>
      <c r="T152" t="s">
        <v>23</v>
      </c>
      <c r="U152">
        <v>1</v>
      </c>
      <c r="V152">
        <v>0</v>
      </c>
      <c r="W152" t="s">
        <v>669</v>
      </c>
    </row>
    <row r="153" spans="1:23" x14ac:dyDescent="0.25">
      <c r="A153" t="s">
        <v>599</v>
      </c>
      <c r="B153" t="s">
        <v>493</v>
      </c>
      <c r="C153" t="s">
        <v>494</v>
      </c>
      <c r="E153">
        <v>3</v>
      </c>
      <c r="F153">
        <v>3.89</v>
      </c>
      <c r="G153">
        <f t="shared" si="8"/>
        <v>3.4450000000000003</v>
      </c>
      <c r="H153" t="s">
        <v>383</v>
      </c>
      <c r="I153" t="s">
        <v>22</v>
      </c>
      <c r="J153" t="str">
        <f t="shared" si="11"/>
        <v>Short</v>
      </c>
      <c r="K153">
        <v>107</v>
      </c>
      <c r="L153">
        <f t="shared" si="9"/>
        <v>107</v>
      </c>
      <c r="M153">
        <v>2002</v>
      </c>
      <c r="N153" t="str">
        <f t="shared" si="10"/>
        <v>1930's</v>
      </c>
      <c r="O153">
        <v>1937</v>
      </c>
      <c r="Q153" s="1">
        <v>44167</v>
      </c>
      <c r="T153" t="s">
        <v>23</v>
      </c>
      <c r="U153">
        <v>1</v>
      </c>
      <c r="V153">
        <v>0</v>
      </c>
      <c r="W153" t="s">
        <v>669</v>
      </c>
    </row>
    <row r="154" spans="1:23" x14ac:dyDescent="0.25">
      <c r="A154" t="s">
        <v>600</v>
      </c>
      <c r="B154" t="s">
        <v>601</v>
      </c>
      <c r="C154" t="s">
        <v>602</v>
      </c>
      <c r="E154">
        <v>1</v>
      </c>
      <c r="F154">
        <v>3.44</v>
      </c>
      <c r="G154">
        <f t="shared" si="8"/>
        <v>2.2199999999999998</v>
      </c>
      <c r="I154" t="s">
        <v>184</v>
      </c>
      <c r="J154" t="str">
        <f t="shared" si="11"/>
        <v>Short</v>
      </c>
      <c r="K154">
        <v>222</v>
      </c>
      <c r="L154">
        <f t="shared" si="9"/>
        <v>222</v>
      </c>
      <c r="M154">
        <v>2016</v>
      </c>
      <c r="N154" t="str">
        <f t="shared" si="10"/>
        <v>Pre 1900's</v>
      </c>
      <c r="O154">
        <v>1850</v>
      </c>
      <c r="Q154" s="1">
        <v>44167</v>
      </c>
      <c r="T154" t="s">
        <v>23</v>
      </c>
      <c r="U154">
        <v>1</v>
      </c>
      <c r="V154">
        <v>0</v>
      </c>
      <c r="W154" t="s">
        <v>669</v>
      </c>
    </row>
    <row r="155" spans="1:23" x14ac:dyDescent="0.25">
      <c r="A155" t="s">
        <v>603</v>
      </c>
      <c r="B155" t="s">
        <v>604</v>
      </c>
      <c r="C155" t="s">
        <v>605</v>
      </c>
      <c r="E155">
        <v>3</v>
      </c>
      <c r="F155">
        <v>3.7</v>
      </c>
      <c r="G155">
        <f t="shared" si="8"/>
        <v>3.35</v>
      </c>
      <c r="H155" t="s">
        <v>44</v>
      </c>
      <c r="I155" t="s">
        <v>22</v>
      </c>
      <c r="J155" t="str">
        <f t="shared" si="11"/>
        <v>Short</v>
      </c>
      <c r="K155">
        <v>182</v>
      </c>
      <c r="L155">
        <f t="shared" si="9"/>
        <v>182</v>
      </c>
      <c r="M155">
        <v>1999</v>
      </c>
      <c r="N155" t="str">
        <f t="shared" si="10"/>
        <v>1950's</v>
      </c>
      <c r="O155">
        <v>1954</v>
      </c>
      <c r="Q155" s="1">
        <v>44167</v>
      </c>
      <c r="T155" t="s">
        <v>23</v>
      </c>
      <c r="U155">
        <v>1</v>
      </c>
      <c r="V155">
        <v>0</v>
      </c>
      <c r="W155" t="s">
        <v>669</v>
      </c>
    </row>
    <row r="156" spans="1:23" x14ac:dyDescent="0.25">
      <c r="A156" t="s">
        <v>606</v>
      </c>
      <c r="B156" t="s">
        <v>454</v>
      </c>
      <c r="C156" t="s">
        <v>455</v>
      </c>
      <c r="D156" t="s">
        <v>456</v>
      </c>
      <c r="E156">
        <v>4</v>
      </c>
      <c r="F156">
        <v>4.16</v>
      </c>
      <c r="G156">
        <f t="shared" si="8"/>
        <v>4.08</v>
      </c>
      <c r="H156" t="s">
        <v>607</v>
      </c>
      <c r="I156" t="s">
        <v>22</v>
      </c>
      <c r="J156" t="str">
        <f t="shared" si="11"/>
        <v>Short</v>
      </c>
      <c r="K156">
        <v>176</v>
      </c>
      <c r="L156">
        <f t="shared" si="9"/>
        <v>176</v>
      </c>
      <c r="M156">
        <v>2005</v>
      </c>
      <c r="N156" t="str">
        <f t="shared" si="10"/>
        <v>1960's</v>
      </c>
      <c r="O156">
        <v>1964</v>
      </c>
      <c r="Q156" s="1">
        <v>44167</v>
      </c>
      <c r="T156" t="s">
        <v>23</v>
      </c>
      <c r="U156">
        <v>1</v>
      </c>
      <c r="V156">
        <v>0</v>
      </c>
      <c r="W156" t="s">
        <v>669</v>
      </c>
    </row>
    <row r="157" spans="1:23" x14ac:dyDescent="0.25">
      <c r="A157" t="s">
        <v>608</v>
      </c>
      <c r="B157" t="s">
        <v>609</v>
      </c>
      <c r="C157" t="s">
        <v>610</v>
      </c>
      <c r="E157">
        <v>4</v>
      </c>
      <c r="F157">
        <v>4.55</v>
      </c>
      <c r="G157">
        <f t="shared" si="8"/>
        <v>4.2750000000000004</v>
      </c>
      <c r="H157" t="s">
        <v>611</v>
      </c>
      <c r="I157" t="s">
        <v>29</v>
      </c>
      <c r="J157" t="str">
        <f t="shared" si="11"/>
        <v>Medium</v>
      </c>
      <c r="K157">
        <v>381</v>
      </c>
      <c r="L157">
        <f t="shared" si="9"/>
        <v>381</v>
      </c>
      <c r="M157">
        <v>2009</v>
      </c>
      <c r="N157" t="str">
        <f t="shared" si="10"/>
        <v>2000's</v>
      </c>
      <c r="O157">
        <v>2009</v>
      </c>
      <c r="Q157" s="1">
        <v>44167</v>
      </c>
      <c r="T157" t="s">
        <v>23</v>
      </c>
      <c r="U157">
        <v>1</v>
      </c>
      <c r="V157">
        <v>0</v>
      </c>
      <c r="W157" t="s">
        <v>669</v>
      </c>
    </row>
    <row r="158" spans="1:23" x14ac:dyDescent="0.25">
      <c r="A158" t="s">
        <v>612</v>
      </c>
      <c r="B158" t="s">
        <v>609</v>
      </c>
      <c r="C158" t="s">
        <v>610</v>
      </c>
      <c r="E158">
        <v>4</v>
      </c>
      <c r="F158">
        <v>4.37</v>
      </c>
      <c r="G158">
        <f t="shared" si="8"/>
        <v>4.1850000000000005</v>
      </c>
      <c r="H158" t="s">
        <v>607</v>
      </c>
      <c r="I158" t="s">
        <v>184</v>
      </c>
      <c r="J158" t="str">
        <f t="shared" si="11"/>
        <v>Medium</v>
      </c>
      <c r="K158">
        <v>352</v>
      </c>
      <c r="L158">
        <f t="shared" si="9"/>
        <v>352</v>
      </c>
      <c r="M158">
        <v>2007</v>
      </c>
      <c r="N158" t="str">
        <f t="shared" si="10"/>
        <v>2000's</v>
      </c>
      <c r="O158">
        <v>2007</v>
      </c>
      <c r="Q158" s="1">
        <v>44167</v>
      </c>
      <c r="T158" t="s">
        <v>23</v>
      </c>
      <c r="U158">
        <v>1</v>
      </c>
      <c r="V158">
        <v>0</v>
      </c>
      <c r="W158" t="s">
        <v>669</v>
      </c>
    </row>
    <row r="159" spans="1:23" x14ac:dyDescent="0.25">
      <c r="A159" t="s">
        <v>613</v>
      </c>
      <c r="B159" t="s">
        <v>609</v>
      </c>
      <c r="C159" t="s">
        <v>610</v>
      </c>
      <c r="E159">
        <v>4</v>
      </c>
      <c r="F159">
        <v>4.42</v>
      </c>
      <c r="G159">
        <f t="shared" si="8"/>
        <v>4.21</v>
      </c>
      <c r="H159" t="s">
        <v>614</v>
      </c>
      <c r="I159" t="s">
        <v>29</v>
      </c>
      <c r="J159" t="str">
        <f t="shared" si="11"/>
        <v>Medium</v>
      </c>
      <c r="K159">
        <v>361</v>
      </c>
      <c r="L159">
        <f t="shared" si="9"/>
        <v>361</v>
      </c>
      <c r="M159">
        <v>2008</v>
      </c>
      <c r="N159" t="str">
        <f t="shared" si="10"/>
        <v>2000's</v>
      </c>
      <c r="O159">
        <v>2008</v>
      </c>
      <c r="Q159" s="1">
        <v>44167</v>
      </c>
      <c r="T159" t="s">
        <v>23</v>
      </c>
      <c r="U159">
        <v>1</v>
      </c>
      <c r="V159">
        <v>0</v>
      </c>
      <c r="W159" t="s">
        <v>669</v>
      </c>
    </row>
    <row r="160" spans="1:23" x14ac:dyDescent="0.25">
      <c r="A160" t="s">
        <v>615</v>
      </c>
      <c r="B160" t="s">
        <v>609</v>
      </c>
      <c r="C160" t="s">
        <v>610</v>
      </c>
      <c r="E160">
        <v>4</v>
      </c>
      <c r="F160">
        <v>4.24</v>
      </c>
      <c r="G160">
        <f t="shared" si="8"/>
        <v>4.12</v>
      </c>
      <c r="H160" t="s">
        <v>616</v>
      </c>
      <c r="I160" t="s">
        <v>29</v>
      </c>
      <c r="J160" t="str">
        <f t="shared" si="11"/>
        <v>Medium</v>
      </c>
      <c r="K160">
        <v>279</v>
      </c>
      <c r="L160">
        <f t="shared" si="9"/>
        <v>279</v>
      </c>
      <c r="M160">
        <v>2006</v>
      </c>
      <c r="N160" t="str">
        <f t="shared" si="10"/>
        <v>2000's</v>
      </c>
      <c r="O160">
        <v>2006</v>
      </c>
      <c r="Q160" s="1">
        <v>44167</v>
      </c>
      <c r="T160" t="s">
        <v>23</v>
      </c>
      <c r="U160">
        <v>1</v>
      </c>
      <c r="V160">
        <v>0</v>
      </c>
      <c r="W160" t="s">
        <v>669</v>
      </c>
    </row>
    <row r="161" spans="1:23" x14ac:dyDescent="0.25">
      <c r="A161" t="s">
        <v>617</v>
      </c>
      <c r="B161" t="s">
        <v>181</v>
      </c>
      <c r="C161" t="s">
        <v>182</v>
      </c>
      <c r="E161">
        <v>5</v>
      </c>
      <c r="F161">
        <v>4.2300000000000004</v>
      </c>
      <c r="G161">
        <f t="shared" si="8"/>
        <v>4.6150000000000002</v>
      </c>
      <c r="H161" t="s">
        <v>53</v>
      </c>
      <c r="I161" t="s">
        <v>29</v>
      </c>
      <c r="J161" t="str">
        <f t="shared" si="11"/>
        <v>Medium</v>
      </c>
      <c r="K161">
        <v>352</v>
      </c>
      <c r="L161">
        <f t="shared" si="9"/>
        <v>352</v>
      </c>
      <c r="M161">
        <v>2012</v>
      </c>
      <c r="N161" t="str">
        <f t="shared" si="10"/>
        <v>2010's</v>
      </c>
      <c r="O161">
        <v>2012</v>
      </c>
      <c r="Q161" s="1">
        <v>44167</v>
      </c>
      <c r="T161" t="s">
        <v>23</v>
      </c>
      <c r="U161">
        <v>1</v>
      </c>
      <c r="V161">
        <v>0</v>
      </c>
      <c r="W161" t="s">
        <v>669</v>
      </c>
    </row>
    <row r="162" spans="1:23" x14ac:dyDescent="0.25">
      <c r="A162" t="s">
        <v>618</v>
      </c>
      <c r="B162" t="s">
        <v>619</v>
      </c>
      <c r="C162" t="s">
        <v>620</v>
      </c>
      <c r="E162">
        <v>0</v>
      </c>
      <c r="F162">
        <v>4.16</v>
      </c>
      <c r="G162">
        <f t="shared" si="8"/>
        <v>4.16</v>
      </c>
      <c r="H162" t="s">
        <v>621</v>
      </c>
      <c r="I162" t="s">
        <v>22</v>
      </c>
      <c r="J162" t="str">
        <f t="shared" si="11"/>
        <v>Medium</v>
      </c>
      <c r="K162">
        <v>309</v>
      </c>
      <c r="L162">
        <f t="shared" si="9"/>
        <v>0</v>
      </c>
      <c r="M162">
        <v>2006</v>
      </c>
      <c r="N162" t="str">
        <f t="shared" si="10"/>
        <v>2000's</v>
      </c>
      <c r="O162">
        <v>2005</v>
      </c>
      <c r="Q162" s="1">
        <v>44167</v>
      </c>
      <c r="R162" t="s">
        <v>30</v>
      </c>
      <c r="S162" t="s">
        <v>622</v>
      </c>
      <c r="T162" t="s">
        <v>30</v>
      </c>
      <c r="U162">
        <v>0</v>
      </c>
      <c r="V162">
        <v>0</v>
      </c>
      <c r="W162" t="s">
        <v>669</v>
      </c>
    </row>
    <row r="163" spans="1:23" x14ac:dyDescent="0.25">
      <c r="A163" t="s">
        <v>623</v>
      </c>
      <c r="B163" t="s">
        <v>624</v>
      </c>
      <c r="C163" t="s">
        <v>625</v>
      </c>
      <c r="E163">
        <v>0</v>
      </c>
      <c r="F163">
        <v>4.18</v>
      </c>
      <c r="G163">
        <f t="shared" si="8"/>
        <v>4.18</v>
      </c>
      <c r="H163" t="s">
        <v>626</v>
      </c>
      <c r="I163" t="s">
        <v>22</v>
      </c>
      <c r="J163" t="str">
        <f t="shared" si="11"/>
        <v>Medium</v>
      </c>
      <c r="K163">
        <v>496</v>
      </c>
      <c r="L163">
        <f t="shared" si="9"/>
        <v>0</v>
      </c>
      <c r="M163">
        <v>1994</v>
      </c>
      <c r="N163" t="str">
        <f t="shared" si="10"/>
        <v>1990's</v>
      </c>
      <c r="O163">
        <v>1990</v>
      </c>
      <c r="Q163" s="1">
        <v>44167</v>
      </c>
      <c r="R163" t="s">
        <v>30</v>
      </c>
      <c r="S163" t="s">
        <v>627</v>
      </c>
      <c r="T163" t="s">
        <v>30</v>
      </c>
      <c r="U163">
        <v>0</v>
      </c>
      <c r="V163">
        <v>0</v>
      </c>
      <c r="W163" t="s">
        <v>669</v>
      </c>
    </row>
    <row r="164" spans="1:23" x14ac:dyDescent="0.25">
      <c r="A164" t="s">
        <v>628</v>
      </c>
      <c r="B164" t="s">
        <v>240</v>
      </c>
      <c r="C164" t="s">
        <v>241</v>
      </c>
      <c r="E164">
        <v>0</v>
      </c>
      <c r="F164">
        <v>4.12</v>
      </c>
      <c r="G164">
        <f t="shared" si="8"/>
        <v>4.12</v>
      </c>
      <c r="H164" t="s">
        <v>53</v>
      </c>
      <c r="I164" t="s">
        <v>184</v>
      </c>
      <c r="J164" t="str">
        <f t="shared" si="11"/>
        <v>Medium</v>
      </c>
      <c r="K164">
        <v>450</v>
      </c>
      <c r="L164">
        <f t="shared" si="9"/>
        <v>0</v>
      </c>
      <c r="M164">
        <v>2012</v>
      </c>
      <c r="N164" t="str">
        <f t="shared" si="10"/>
        <v>1990's</v>
      </c>
      <c r="O164">
        <v>1990</v>
      </c>
      <c r="Q164" s="1">
        <v>44167</v>
      </c>
      <c r="R164" t="s">
        <v>30</v>
      </c>
      <c r="S164" t="s">
        <v>629</v>
      </c>
      <c r="T164" t="s">
        <v>30</v>
      </c>
      <c r="U164">
        <v>0</v>
      </c>
      <c r="V164">
        <v>0</v>
      </c>
      <c r="W164" t="s">
        <v>669</v>
      </c>
    </row>
    <row r="165" spans="1:23" x14ac:dyDescent="0.25">
      <c r="A165" t="s">
        <v>630</v>
      </c>
      <c r="B165" t="s">
        <v>631</v>
      </c>
      <c r="C165" t="s">
        <v>632</v>
      </c>
      <c r="E165">
        <v>0</v>
      </c>
      <c r="F165">
        <v>3.52</v>
      </c>
      <c r="G165">
        <f t="shared" si="8"/>
        <v>3.52</v>
      </c>
      <c r="H165" t="s">
        <v>633</v>
      </c>
      <c r="I165" t="s">
        <v>22</v>
      </c>
      <c r="J165" t="str">
        <f t="shared" si="11"/>
        <v>Short</v>
      </c>
      <c r="K165">
        <v>245</v>
      </c>
      <c r="L165">
        <f t="shared" si="9"/>
        <v>0</v>
      </c>
      <c r="M165">
        <v>2012</v>
      </c>
      <c r="N165" t="str">
        <f t="shared" si="10"/>
        <v>1970's</v>
      </c>
      <c r="O165">
        <v>1979</v>
      </c>
      <c r="Q165" s="1">
        <v>44167</v>
      </c>
      <c r="R165" t="s">
        <v>30</v>
      </c>
      <c r="S165" t="s">
        <v>634</v>
      </c>
      <c r="T165" t="s">
        <v>30</v>
      </c>
      <c r="U165">
        <v>0</v>
      </c>
      <c r="V165">
        <v>0</v>
      </c>
      <c r="W165" t="s">
        <v>669</v>
      </c>
    </row>
    <row r="166" spans="1:23" x14ac:dyDescent="0.25">
      <c r="A166" t="s">
        <v>635</v>
      </c>
      <c r="B166" t="s">
        <v>636</v>
      </c>
      <c r="C166" t="s">
        <v>637</v>
      </c>
      <c r="D166" t="s">
        <v>638</v>
      </c>
      <c r="E166">
        <v>0</v>
      </c>
      <c r="F166">
        <v>4.13</v>
      </c>
      <c r="G166">
        <f t="shared" si="8"/>
        <v>4.13</v>
      </c>
      <c r="H166" t="s">
        <v>373</v>
      </c>
      <c r="I166" t="s">
        <v>91</v>
      </c>
      <c r="J166" t="str">
        <f t="shared" si="11"/>
        <v>Medium</v>
      </c>
      <c r="K166">
        <v>256</v>
      </c>
      <c r="L166">
        <f t="shared" si="9"/>
        <v>0</v>
      </c>
      <c r="M166">
        <v>2001</v>
      </c>
      <c r="N166" t="str">
        <f t="shared" si="10"/>
        <v>1900's</v>
      </c>
      <c r="O166">
        <v>1901</v>
      </c>
      <c r="Q166" s="1">
        <v>44167</v>
      </c>
      <c r="R166" t="s">
        <v>30</v>
      </c>
      <c r="S166" t="s">
        <v>639</v>
      </c>
      <c r="T166" t="s">
        <v>30</v>
      </c>
      <c r="U166">
        <v>0</v>
      </c>
      <c r="V166">
        <v>0</v>
      </c>
      <c r="W166" t="s">
        <v>669</v>
      </c>
    </row>
    <row r="167" spans="1:23" x14ac:dyDescent="0.25">
      <c r="A167" t="s">
        <v>640</v>
      </c>
      <c r="B167" t="s">
        <v>641</v>
      </c>
      <c r="C167" t="s">
        <v>642</v>
      </c>
      <c r="E167">
        <v>0</v>
      </c>
      <c r="F167">
        <v>3.91</v>
      </c>
      <c r="G167">
        <f t="shared" si="8"/>
        <v>3.91</v>
      </c>
      <c r="H167" t="s">
        <v>90</v>
      </c>
      <c r="I167" t="s">
        <v>91</v>
      </c>
      <c r="J167" t="str">
        <f t="shared" si="11"/>
        <v>Medium</v>
      </c>
      <c r="K167">
        <v>356</v>
      </c>
      <c r="L167">
        <f t="shared" si="9"/>
        <v>0</v>
      </c>
      <c r="M167">
        <v>1987</v>
      </c>
      <c r="N167" t="str">
        <f t="shared" si="10"/>
        <v>1980's</v>
      </c>
      <c r="O167">
        <v>1986</v>
      </c>
      <c r="Q167" s="1">
        <v>44167</v>
      </c>
      <c r="R167" t="s">
        <v>30</v>
      </c>
      <c r="S167" t="s">
        <v>643</v>
      </c>
      <c r="T167" t="s">
        <v>30</v>
      </c>
      <c r="U167">
        <v>0</v>
      </c>
      <c r="V167">
        <v>0</v>
      </c>
      <c r="W167" t="s">
        <v>669</v>
      </c>
    </row>
    <row r="168" spans="1:23" x14ac:dyDescent="0.25">
      <c r="A168" t="s">
        <v>644</v>
      </c>
      <c r="B168" t="s">
        <v>645</v>
      </c>
      <c r="C168" t="s">
        <v>646</v>
      </c>
      <c r="E168">
        <v>0</v>
      </c>
      <c r="F168">
        <v>3.83</v>
      </c>
      <c r="G168">
        <f t="shared" si="8"/>
        <v>3.83</v>
      </c>
      <c r="H168" t="s">
        <v>647</v>
      </c>
      <c r="I168" t="s">
        <v>29</v>
      </c>
      <c r="J168" t="str">
        <f t="shared" si="11"/>
        <v>Medium</v>
      </c>
      <c r="K168">
        <v>304</v>
      </c>
      <c r="L168">
        <f t="shared" si="9"/>
        <v>0</v>
      </c>
      <c r="M168">
        <v>2010</v>
      </c>
      <c r="N168" t="str">
        <f t="shared" si="10"/>
        <v>2010's</v>
      </c>
      <c r="O168">
        <v>2010</v>
      </c>
      <c r="Q168" s="1">
        <v>44167</v>
      </c>
      <c r="R168" t="s">
        <v>30</v>
      </c>
      <c r="S168" t="s">
        <v>648</v>
      </c>
      <c r="T168" t="s">
        <v>30</v>
      </c>
      <c r="U168">
        <v>0</v>
      </c>
      <c r="V168">
        <v>0</v>
      </c>
      <c r="W168" t="s">
        <v>669</v>
      </c>
    </row>
    <row r="169" spans="1:23" x14ac:dyDescent="0.25">
      <c r="A169" t="s">
        <v>649</v>
      </c>
      <c r="B169" t="s">
        <v>650</v>
      </c>
      <c r="C169" t="s">
        <v>651</v>
      </c>
      <c r="E169">
        <v>5</v>
      </c>
      <c r="F169">
        <v>3.93</v>
      </c>
      <c r="G169">
        <f t="shared" si="8"/>
        <v>4.4649999999999999</v>
      </c>
      <c r="H169" t="s">
        <v>35</v>
      </c>
      <c r="I169" t="s">
        <v>22</v>
      </c>
      <c r="J169" t="str">
        <f t="shared" si="11"/>
        <v>Short</v>
      </c>
      <c r="K169">
        <v>180</v>
      </c>
      <c r="L169">
        <f t="shared" si="9"/>
        <v>180</v>
      </c>
      <c r="M169">
        <v>1925</v>
      </c>
      <c r="N169" t="str">
        <f t="shared" si="10"/>
        <v>1920's</v>
      </c>
      <c r="O169">
        <v>1925</v>
      </c>
      <c r="Q169" s="1">
        <v>44167</v>
      </c>
      <c r="T169" t="s">
        <v>23</v>
      </c>
      <c r="U169">
        <v>1</v>
      </c>
      <c r="V169">
        <v>0</v>
      </c>
      <c r="W169" t="s">
        <v>669</v>
      </c>
    </row>
    <row r="170" spans="1:23" x14ac:dyDescent="0.25">
      <c r="A170" t="s">
        <v>652</v>
      </c>
      <c r="B170" t="s">
        <v>653</v>
      </c>
      <c r="C170" t="s">
        <v>654</v>
      </c>
      <c r="D170" t="s">
        <v>655</v>
      </c>
      <c r="E170">
        <v>4</v>
      </c>
      <c r="F170">
        <v>4.2</v>
      </c>
      <c r="G170">
        <f t="shared" si="8"/>
        <v>4.0999999999999996</v>
      </c>
      <c r="H170" t="s">
        <v>656</v>
      </c>
      <c r="I170" t="s">
        <v>29</v>
      </c>
      <c r="J170" t="str">
        <f t="shared" si="11"/>
        <v>Long</v>
      </c>
      <c r="K170">
        <v>736</v>
      </c>
      <c r="L170">
        <f t="shared" si="9"/>
        <v>736</v>
      </c>
      <c r="M170">
        <v>2009</v>
      </c>
      <c r="N170" t="str">
        <f t="shared" si="10"/>
        <v>2000's</v>
      </c>
      <c r="O170">
        <v>2009</v>
      </c>
      <c r="Q170" s="1">
        <v>44167</v>
      </c>
      <c r="T170" t="s">
        <v>23</v>
      </c>
      <c r="U170">
        <v>1</v>
      </c>
      <c r="V170">
        <v>0</v>
      </c>
      <c r="W170" t="s">
        <v>669</v>
      </c>
    </row>
    <row r="171" spans="1:23" x14ac:dyDescent="0.25">
      <c r="A171" t="s">
        <v>657</v>
      </c>
      <c r="B171" t="s">
        <v>609</v>
      </c>
      <c r="C171" t="s">
        <v>610</v>
      </c>
      <c r="E171">
        <v>4</v>
      </c>
      <c r="F171">
        <v>4.3099999999999996</v>
      </c>
      <c r="G171">
        <f t="shared" si="8"/>
        <v>4.1549999999999994</v>
      </c>
      <c r="H171" t="s">
        <v>658</v>
      </c>
      <c r="I171" t="s">
        <v>22</v>
      </c>
      <c r="J171" t="str">
        <f t="shared" si="11"/>
        <v>Medium</v>
      </c>
      <c r="K171">
        <v>377</v>
      </c>
      <c r="L171">
        <f t="shared" si="9"/>
        <v>377</v>
      </c>
      <c r="M171">
        <v>2006</v>
      </c>
      <c r="N171" t="str">
        <f t="shared" si="10"/>
        <v>2000's</v>
      </c>
      <c r="O171">
        <v>2005</v>
      </c>
      <c r="Q171" s="1">
        <v>44167</v>
      </c>
      <c r="T171" t="s">
        <v>23</v>
      </c>
      <c r="U171">
        <v>1</v>
      </c>
      <c r="V171">
        <v>0</v>
      </c>
      <c r="W171" t="s">
        <v>669</v>
      </c>
    </row>
    <row r="172" spans="1:23" x14ac:dyDescent="0.25">
      <c r="A172" t="s">
        <v>659</v>
      </c>
      <c r="B172" t="s">
        <v>109</v>
      </c>
      <c r="C172" t="s">
        <v>110</v>
      </c>
      <c r="D172" t="s">
        <v>660</v>
      </c>
      <c r="E172">
        <v>3</v>
      </c>
      <c r="F172">
        <v>3.48</v>
      </c>
      <c r="G172">
        <f t="shared" si="8"/>
        <v>3.24</v>
      </c>
      <c r="H172" t="s">
        <v>661</v>
      </c>
      <c r="I172" t="s">
        <v>29</v>
      </c>
      <c r="J172" t="str">
        <f t="shared" si="11"/>
        <v>Medium</v>
      </c>
      <c r="K172">
        <v>343</v>
      </c>
      <c r="L172">
        <f t="shared" si="9"/>
        <v>343</v>
      </c>
      <c r="M172">
        <v>2016</v>
      </c>
      <c r="N172" t="str">
        <f t="shared" si="10"/>
        <v>2010's</v>
      </c>
      <c r="O172">
        <v>2016</v>
      </c>
      <c r="Q172" s="1">
        <v>44167</v>
      </c>
      <c r="T172" t="s">
        <v>23</v>
      </c>
      <c r="U172">
        <v>1</v>
      </c>
      <c r="V172">
        <v>0</v>
      </c>
      <c r="W172" t="s">
        <v>669</v>
      </c>
    </row>
    <row r="173" spans="1:23" x14ac:dyDescent="0.25">
      <c r="A173" t="s">
        <v>662</v>
      </c>
      <c r="B173" t="s">
        <v>663</v>
      </c>
      <c r="C173" t="s">
        <v>664</v>
      </c>
      <c r="E173">
        <v>3</v>
      </c>
      <c r="F173">
        <v>4.0999999999999996</v>
      </c>
      <c r="G173">
        <f t="shared" si="8"/>
        <v>3.55</v>
      </c>
      <c r="H173" t="s">
        <v>665</v>
      </c>
      <c r="I173" t="s">
        <v>29</v>
      </c>
      <c r="J173" t="str">
        <f t="shared" si="11"/>
        <v>Medium</v>
      </c>
      <c r="K173">
        <v>390</v>
      </c>
      <c r="L173">
        <f t="shared" si="9"/>
        <v>390</v>
      </c>
      <c r="M173">
        <v>2010</v>
      </c>
      <c r="N173" t="str">
        <f t="shared" si="10"/>
        <v>2010's</v>
      </c>
      <c r="O173">
        <v>2010</v>
      </c>
      <c r="Q173" s="1">
        <v>44167</v>
      </c>
      <c r="T173" t="s">
        <v>23</v>
      </c>
      <c r="U173">
        <v>1</v>
      </c>
      <c r="V173">
        <v>0</v>
      </c>
      <c r="W173" t="s">
        <v>669</v>
      </c>
    </row>
    <row r="174" spans="1:23" x14ac:dyDescent="0.25">
      <c r="A174" t="s">
        <v>666</v>
      </c>
      <c r="B174" t="s">
        <v>663</v>
      </c>
      <c r="C174" t="s">
        <v>664</v>
      </c>
      <c r="E174">
        <v>4</v>
      </c>
      <c r="F174">
        <v>4.34</v>
      </c>
      <c r="G174">
        <f t="shared" si="8"/>
        <v>4.17</v>
      </c>
      <c r="H174" t="s">
        <v>665</v>
      </c>
      <c r="I174" t="s">
        <v>29</v>
      </c>
      <c r="J174" t="str">
        <f t="shared" si="11"/>
        <v>Medium</v>
      </c>
      <c r="K174">
        <v>391</v>
      </c>
      <c r="L174">
        <f t="shared" si="9"/>
        <v>391</v>
      </c>
      <c r="M174">
        <v>2009</v>
      </c>
      <c r="N174" t="str">
        <f t="shared" si="10"/>
        <v>2000's</v>
      </c>
      <c r="O174">
        <v>2009</v>
      </c>
      <c r="Q174" s="1">
        <v>44167</v>
      </c>
      <c r="T174" t="s">
        <v>23</v>
      </c>
      <c r="U174">
        <v>1</v>
      </c>
      <c r="V174">
        <v>0</v>
      </c>
      <c r="W174" t="s">
        <v>669</v>
      </c>
    </row>
    <row r="175" spans="1:23" x14ac:dyDescent="0.25">
      <c r="A175" t="s">
        <v>667</v>
      </c>
      <c r="B175" t="s">
        <v>663</v>
      </c>
      <c r="C175" t="s">
        <v>664</v>
      </c>
      <c r="E175">
        <v>4</v>
      </c>
      <c r="F175">
        <v>4.34</v>
      </c>
      <c r="G175">
        <f t="shared" si="8"/>
        <v>4.17</v>
      </c>
      <c r="H175" t="s">
        <v>665</v>
      </c>
      <c r="I175" t="s">
        <v>29</v>
      </c>
      <c r="J175" t="str">
        <f t="shared" si="11"/>
        <v>Medium</v>
      </c>
      <c r="K175">
        <v>374</v>
      </c>
      <c r="L175">
        <f t="shared" si="9"/>
        <v>374</v>
      </c>
      <c r="M175">
        <v>2008</v>
      </c>
      <c r="N175" t="str">
        <f t="shared" si="10"/>
        <v>2000's</v>
      </c>
      <c r="O175">
        <v>2008</v>
      </c>
      <c r="Q175" s="1">
        <v>44167</v>
      </c>
      <c r="T175" t="s">
        <v>23</v>
      </c>
      <c r="U175">
        <v>1</v>
      </c>
      <c r="V175">
        <v>0</v>
      </c>
      <c r="W175" t="s">
        <v>669</v>
      </c>
    </row>
    <row r="176" spans="1:23" x14ac:dyDescent="0.25">
      <c r="A176" t="s">
        <v>670</v>
      </c>
      <c r="B176" t="s">
        <v>19</v>
      </c>
      <c r="C176" t="s">
        <v>20</v>
      </c>
      <c r="E176">
        <v>0</v>
      </c>
      <c r="F176">
        <v>4.28</v>
      </c>
      <c r="G176">
        <f t="shared" si="8"/>
        <v>4.28</v>
      </c>
      <c r="H176" t="s">
        <v>671</v>
      </c>
      <c r="I176" t="s">
        <v>22</v>
      </c>
      <c r="J176" t="str">
        <f t="shared" si="11"/>
        <v>Medium</v>
      </c>
      <c r="K176">
        <v>497</v>
      </c>
      <c r="L176">
        <f t="shared" si="9"/>
        <v>0</v>
      </c>
      <c r="M176">
        <v>1980</v>
      </c>
      <c r="N176" t="str">
        <f t="shared" si="10"/>
        <v>1970's</v>
      </c>
      <c r="O176">
        <v>1977</v>
      </c>
      <c r="Q176" s="1">
        <v>45720</v>
      </c>
      <c r="R176" t="s">
        <v>30</v>
      </c>
      <c r="S176" t="s">
        <v>672</v>
      </c>
      <c r="T176" t="s">
        <v>30</v>
      </c>
      <c r="U176">
        <v>0</v>
      </c>
      <c r="V176">
        <v>0</v>
      </c>
      <c r="W176" t="s">
        <v>673</v>
      </c>
    </row>
    <row r="177" spans="1:23" x14ac:dyDescent="0.25">
      <c r="A177" t="s">
        <v>674</v>
      </c>
      <c r="B177" t="s">
        <v>675</v>
      </c>
      <c r="C177" t="s">
        <v>676</v>
      </c>
      <c r="E177">
        <v>0</v>
      </c>
      <c r="F177">
        <v>4.3600000000000003</v>
      </c>
      <c r="G177">
        <f t="shared" si="8"/>
        <v>4.3600000000000003</v>
      </c>
      <c r="H177" t="s">
        <v>261</v>
      </c>
      <c r="I177" t="s">
        <v>29</v>
      </c>
      <c r="J177" t="str">
        <f t="shared" si="11"/>
        <v>Long</v>
      </c>
      <c r="K177">
        <v>656</v>
      </c>
      <c r="L177">
        <f t="shared" si="9"/>
        <v>0</v>
      </c>
      <c r="M177">
        <v>2025</v>
      </c>
      <c r="N177" t="str">
        <f t="shared" si="10"/>
        <v>2020's</v>
      </c>
      <c r="O177">
        <v>2025</v>
      </c>
      <c r="Q177" s="1">
        <v>45716</v>
      </c>
      <c r="R177" t="s">
        <v>30</v>
      </c>
      <c r="S177" t="s">
        <v>677</v>
      </c>
      <c r="T177" t="s">
        <v>30</v>
      </c>
      <c r="U177">
        <v>0</v>
      </c>
      <c r="V177">
        <v>0</v>
      </c>
      <c r="W177" t="s">
        <v>673</v>
      </c>
    </row>
    <row r="178" spans="1:23" x14ac:dyDescent="0.25">
      <c r="A178" t="s">
        <v>678</v>
      </c>
      <c r="B178" t="s">
        <v>679</v>
      </c>
      <c r="C178" t="s">
        <v>680</v>
      </c>
      <c r="E178">
        <v>0</v>
      </c>
      <c r="F178">
        <v>4.08</v>
      </c>
      <c r="G178">
        <f t="shared" si="8"/>
        <v>4.08</v>
      </c>
      <c r="H178" t="s">
        <v>681</v>
      </c>
      <c r="I178" t="s">
        <v>29</v>
      </c>
      <c r="J178" t="str">
        <f t="shared" si="11"/>
        <v>Very Long</v>
      </c>
      <c r="K178">
        <v>800</v>
      </c>
      <c r="L178">
        <f t="shared" si="9"/>
        <v>0</v>
      </c>
      <c r="N178" t="str">
        <f t="shared" si="10"/>
        <v>2000's</v>
      </c>
      <c r="O178">
        <v>2002</v>
      </c>
      <c r="Q178" s="1">
        <v>45716</v>
      </c>
      <c r="R178" t="s">
        <v>30</v>
      </c>
      <c r="S178" t="s">
        <v>682</v>
      </c>
      <c r="T178" t="s">
        <v>30</v>
      </c>
      <c r="U178">
        <v>0</v>
      </c>
      <c r="V178">
        <v>0</v>
      </c>
      <c r="W178" t="s">
        <v>673</v>
      </c>
    </row>
    <row r="179" spans="1:23" x14ac:dyDescent="0.25">
      <c r="A179" t="s">
        <v>683</v>
      </c>
      <c r="B179" t="s">
        <v>684</v>
      </c>
      <c r="C179" t="s">
        <v>685</v>
      </c>
      <c r="E179">
        <v>0</v>
      </c>
      <c r="F179">
        <v>4.29</v>
      </c>
      <c r="G179">
        <f t="shared" si="8"/>
        <v>4.29</v>
      </c>
      <c r="H179" t="s">
        <v>173</v>
      </c>
      <c r="I179" t="s">
        <v>22</v>
      </c>
      <c r="J179" t="str">
        <f t="shared" si="11"/>
        <v>Medium</v>
      </c>
      <c r="K179">
        <v>368</v>
      </c>
      <c r="L179">
        <f t="shared" si="9"/>
        <v>0</v>
      </c>
      <c r="M179">
        <v>2022</v>
      </c>
      <c r="N179" t="str">
        <f t="shared" si="10"/>
        <v>2020's</v>
      </c>
      <c r="O179">
        <v>2022</v>
      </c>
      <c r="Q179" s="1">
        <v>44452</v>
      </c>
      <c r="R179" t="s">
        <v>686</v>
      </c>
      <c r="S179" t="s">
        <v>687</v>
      </c>
      <c r="T179" t="s">
        <v>686</v>
      </c>
      <c r="U179">
        <v>1</v>
      </c>
      <c r="V179">
        <v>0</v>
      </c>
      <c r="W179" t="s">
        <v>673</v>
      </c>
    </row>
    <row r="180" spans="1:23" x14ac:dyDescent="0.25">
      <c r="A180" t="s">
        <v>688</v>
      </c>
      <c r="B180" t="s">
        <v>689</v>
      </c>
      <c r="C180" t="s">
        <v>690</v>
      </c>
      <c r="E180">
        <v>4</v>
      </c>
      <c r="F180">
        <v>3.96</v>
      </c>
      <c r="G180">
        <f t="shared" si="8"/>
        <v>3.98</v>
      </c>
      <c r="H180" t="s">
        <v>691</v>
      </c>
      <c r="I180" t="s">
        <v>22</v>
      </c>
      <c r="J180" t="str">
        <f t="shared" si="11"/>
        <v>Medium</v>
      </c>
      <c r="K180">
        <v>462</v>
      </c>
      <c r="L180">
        <f t="shared" si="9"/>
        <v>462</v>
      </c>
      <c r="M180">
        <v>2004</v>
      </c>
      <c r="N180" t="str">
        <f t="shared" si="10"/>
        <v>1990's</v>
      </c>
      <c r="O180">
        <v>1994</v>
      </c>
      <c r="P180" s="1">
        <v>45712</v>
      </c>
      <c r="Q180" s="1">
        <v>45681</v>
      </c>
      <c r="T180" t="s">
        <v>23</v>
      </c>
      <c r="U180">
        <v>1</v>
      </c>
      <c r="V180">
        <v>0</v>
      </c>
      <c r="W180" t="s">
        <v>673</v>
      </c>
    </row>
    <row r="181" spans="1:23" x14ac:dyDescent="0.25">
      <c r="A181">
        <v>1776</v>
      </c>
      <c r="B181" t="s">
        <v>143</v>
      </c>
      <c r="C181" t="s">
        <v>144</v>
      </c>
      <c r="E181">
        <v>0</v>
      </c>
      <c r="F181">
        <v>4.0999999999999996</v>
      </c>
      <c r="G181">
        <f t="shared" si="8"/>
        <v>4.0999999999999996</v>
      </c>
      <c r="H181" t="s">
        <v>323</v>
      </c>
      <c r="I181" t="s">
        <v>22</v>
      </c>
      <c r="J181" t="str">
        <f t="shared" si="11"/>
        <v>Medium</v>
      </c>
      <c r="K181">
        <v>386</v>
      </c>
      <c r="L181">
        <f t="shared" si="9"/>
        <v>0</v>
      </c>
      <c r="M181">
        <v>2006</v>
      </c>
      <c r="N181" t="str">
        <f t="shared" si="10"/>
        <v>2000's</v>
      </c>
      <c r="O181">
        <v>2005</v>
      </c>
      <c r="Q181" s="1">
        <v>44246</v>
      </c>
      <c r="R181" t="s">
        <v>686</v>
      </c>
      <c r="S181" t="s">
        <v>692</v>
      </c>
      <c r="T181" t="s">
        <v>686</v>
      </c>
      <c r="U181">
        <v>1</v>
      </c>
      <c r="V181">
        <v>0</v>
      </c>
      <c r="W181" t="s">
        <v>673</v>
      </c>
    </row>
    <row r="182" spans="1:23" x14ac:dyDescent="0.25">
      <c r="A182" t="s">
        <v>693</v>
      </c>
      <c r="B182" t="s">
        <v>694</v>
      </c>
      <c r="C182" t="s">
        <v>695</v>
      </c>
      <c r="E182">
        <v>4</v>
      </c>
      <c r="F182">
        <v>4.5</v>
      </c>
      <c r="G182">
        <f t="shared" si="8"/>
        <v>4.25</v>
      </c>
      <c r="H182" t="s">
        <v>696</v>
      </c>
      <c r="J182" t="str">
        <f t="shared" si="11"/>
        <v>Medium</v>
      </c>
      <c r="K182">
        <v>300</v>
      </c>
      <c r="L182">
        <f t="shared" si="9"/>
        <v>300</v>
      </c>
      <c r="M182">
        <v>2021</v>
      </c>
      <c r="N182" t="str">
        <f t="shared" si="10"/>
        <v>Pre 1900's</v>
      </c>
      <c r="P182" s="1">
        <v>45707</v>
      </c>
      <c r="Q182" s="1">
        <v>45688</v>
      </c>
      <c r="T182" t="s">
        <v>23</v>
      </c>
      <c r="U182">
        <v>1</v>
      </c>
      <c r="V182">
        <v>0</v>
      </c>
      <c r="W182" t="s">
        <v>673</v>
      </c>
    </row>
    <row r="183" spans="1:23" x14ac:dyDescent="0.25">
      <c r="A183" t="s">
        <v>697</v>
      </c>
      <c r="B183" t="s">
        <v>698</v>
      </c>
      <c r="C183" t="s">
        <v>699</v>
      </c>
      <c r="E183">
        <v>3</v>
      </c>
      <c r="F183">
        <v>3.77</v>
      </c>
      <c r="G183">
        <f t="shared" si="8"/>
        <v>3.3849999999999998</v>
      </c>
      <c r="H183" t="s">
        <v>49</v>
      </c>
      <c r="I183" t="s">
        <v>29</v>
      </c>
      <c r="J183" t="str">
        <f t="shared" si="11"/>
        <v>Medium</v>
      </c>
      <c r="K183">
        <v>400</v>
      </c>
      <c r="L183">
        <f t="shared" si="9"/>
        <v>400</v>
      </c>
      <c r="M183">
        <v>2023</v>
      </c>
      <c r="N183" t="str">
        <f t="shared" si="10"/>
        <v>2020's</v>
      </c>
      <c r="O183">
        <v>2023</v>
      </c>
      <c r="P183" s="1">
        <v>45686</v>
      </c>
      <c r="Q183" s="1">
        <v>45681</v>
      </c>
      <c r="T183" t="s">
        <v>23</v>
      </c>
      <c r="U183">
        <v>1</v>
      </c>
      <c r="V183">
        <v>0</v>
      </c>
      <c r="W183" t="s">
        <v>673</v>
      </c>
    </row>
    <row r="184" spans="1:23" x14ac:dyDescent="0.25">
      <c r="A184" t="s">
        <v>700</v>
      </c>
      <c r="B184" t="s">
        <v>701</v>
      </c>
      <c r="C184" t="s">
        <v>702</v>
      </c>
      <c r="E184">
        <v>0</v>
      </c>
      <c r="F184">
        <v>3.74</v>
      </c>
      <c r="G184">
        <f t="shared" si="8"/>
        <v>3.74</v>
      </c>
      <c r="H184" t="s">
        <v>703</v>
      </c>
      <c r="I184" t="s">
        <v>22</v>
      </c>
      <c r="J184" t="str">
        <f t="shared" si="11"/>
        <v>Medium</v>
      </c>
      <c r="K184">
        <v>480</v>
      </c>
      <c r="L184">
        <f t="shared" si="9"/>
        <v>0</v>
      </c>
      <c r="M184">
        <v>1995</v>
      </c>
      <c r="N184" t="str">
        <f t="shared" si="10"/>
        <v>1990's</v>
      </c>
      <c r="O184">
        <v>1990</v>
      </c>
      <c r="Q184" s="1">
        <v>45681</v>
      </c>
      <c r="R184" t="s">
        <v>30</v>
      </c>
      <c r="S184" t="s">
        <v>704</v>
      </c>
      <c r="T184" t="s">
        <v>30</v>
      </c>
      <c r="U184">
        <v>0</v>
      </c>
      <c r="V184">
        <v>0</v>
      </c>
      <c r="W184" t="s">
        <v>673</v>
      </c>
    </row>
    <row r="185" spans="1:23" x14ac:dyDescent="0.25">
      <c r="A185" t="s">
        <v>428</v>
      </c>
      <c r="B185" t="s">
        <v>429</v>
      </c>
      <c r="C185" t="s">
        <v>430</v>
      </c>
      <c r="E185">
        <v>5</v>
      </c>
      <c r="F185">
        <v>4.21</v>
      </c>
      <c r="G185">
        <f t="shared" si="8"/>
        <v>4.6050000000000004</v>
      </c>
      <c r="H185" t="s">
        <v>53</v>
      </c>
      <c r="I185" t="s">
        <v>91</v>
      </c>
      <c r="J185" t="str">
        <f t="shared" si="11"/>
        <v>Medium</v>
      </c>
      <c r="K185">
        <v>362</v>
      </c>
      <c r="L185">
        <f t="shared" si="9"/>
        <v>362</v>
      </c>
      <c r="M185">
        <v>1983</v>
      </c>
      <c r="N185" t="str">
        <f t="shared" si="10"/>
        <v>1980's</v>
      </c>
      <c r="O185">
        <v>1981</v>
      </c>
      <c r="P185" s="1">
        <v>45681</v>
      </c>
      <c r="Q185" s="1">
        <v>44020</v>
      </c>
      <c r="T185" t="s">
        <v>23</v>
      </c>
      <c r="U185">
        <v>1</v>
      </c>
      <c r="V185">
        <v>0</v>
      </c>
      <c r="W185" t="s">
        <v>673</v>
      </c>
    </row>
    <row r="186" spans="1:23" x14ac:dyDescent="0.25">
      <c r="A186" t="s">
        <v>705</v>
      </c>
      <c r="B186" t="s">
        <v>706</v>
      </c>
      <c r="C186" t="s">
        <v>707</v>
      </c>
      <c r="E186">
        <v>3</v>
      </c>
      <c r="F186">
        <v>3.74</v>
      </c>
      <c r="G186">
        <f t="shared" si="8"/>
        <v>3.37</v>
      </c>
      <c r="H186" t="s">
        <v>292</v>
      </c>
      <c r="I186" t="s">
        <v>29</v>
      </c>
      <c r="J186" t="str">
        <f t="shared" si="11"/>
        <v>Short</v>
      </c>
      <c r="K186">
        <v>224</v>
      </c>
      <c r="L186">
        <f t="shared" si="9"/>
        <v>224</v>
      </c>
      <c r="M186">
        <v>2020</v>
      </c>
      <c r="N186" t="str">
        <f t="shared" si="10"/>
        <v>2020's</v>
      </c>
      <c r="O186">
        <v>2020</v>
      </c>
      <c r="P186" s="1">
        <v>45646</v>
      </c>
      <c r="Q186" s="1">
        <v>44217</v>
      </c>
      <c r="T186" t="s">
        <v>23</v>
      </c>
      <c r="U186">
        <v>1</v>
      </c>
      <c r="V186">
        <v>0</v>
      </c>
      <c r="W186" t="s">
        <v>673</v>
      </c>
    </row>
    <row r="187" spans="1:23" x14ac:dyDescent="0.25">
      <c r="A187" t="s">
        <v>708</v>
      </c>
      <c r="B187" t="s">
        <v>709</v>
      </c>
      <c r="C187" t="s">
        <v>710</v>
      </c>
      <c r="E187">
        <v>0</v>
      </c>
      <c r="F187">
        <v>4.18</v>
      </c>
      <c r="G187">
        <f t="shared" si="8"/>
        <v>4.18</v>
      </c>
      <c r="H187" t="s">
        <v>82</v>
      </c>
      <c r="I187" t="s">
        <v>29</v>
      </c>
      <c r="J187" t="str">
        <f t="shared" si="11"/>
        <v>Medium</v>
      </c>
      <c r="K187">
        <v>331</v>
      </c>
      <c r="L187">
        <f t="shared" si="9"/>
        <v>0</v>
      </c>
      <c r="M187">
        <v>2023</v>
      </c>
      <c r="N187" t="str">
        <f t="shared" si="10"/>
        <v>2020's</v>
      </c>
      <c r="O187">
        <v>2023</v>
      </c>
      <c r="Q187" s="1">
        <v>45619</v>
      </c>
      <c r="R187" t="s">
        <v>30</v>
      </c>
      <c r="S187" t="s">
        <v>711</v>
      </c>
      <c r="T187" t="s">
        <v>30</v>
      </c>
      <c r="U187">
        <v>0</v>
      </c>
      <c r="V187">
        <v>0</v>
      </c>
      <c r="W187" t="s">
        <v>673</v>
      </c>
    </row>
    <row r="188" spans="1:23" x14ac:dyDescent="0.25">
      <c r="A188" t="s">
        <v>712</v>
      </c>
      <c r="B188" t="s">
        <v>713</v>
      </c>
      <c r="C188" t="s">
        <v>714</v>
      </c>
      <c r="E188">
        <v>4</v>
      </c>
      <c r="F188">
        <v>3.94</v>
      </c>
      <c r="G188">
        <f t="shared" si="8"/>
        <v>3.9699999999999998</v>
      </c>
      <c r="H188" t="s">
        <v>715</v>
      </c>
      <c r="I188" t="s">
        <v>184</v>
      </c>
      <c r="J188" t="str">
        <f t="shared" si="11"/>
        <v>Medium</v>
      </c>
      <c r="K188">
        <v>291</v>
      </c>
      <c r="L188">
        <f t="shared" si="9"/>
        <v>291</v>
      </c>
      <c r="M188">
        <v>2019</v>
      </c>
      <c r="N188" t="str">
        <f t="shared" si="10"/>
        <v>2010's</v>
      </c>
      <c r="O188">
        <v>2019</v>
      </c>
      <c r="P188" s="1">
        <v>45618</v>
      </c>
      <c r="Q188" s="1">
        <v>45618</v>
      </c>
      <c r="T188" t="s">
        <v>23</v>
      </c>
      <c r="U188">
        <v>1</v>
      </c>
      <c r="V188">
        <v>0</v>
      </c>
      <c r="W188" t="s">
        <v>673</v>
      </c>
    </row>
    <row r="189" spans="1:23" x14ac:dyDescent="0.25">
      <c r="A189" t="s">
        <v>716</v>
      </c>
      <c r="B189" t="s">
        <v>717</v>
      </c>
      <c r="C189" t="s">
        <v>718</v>
      </c>
      <c r="E189">
        <v>0</v>
      </c>
      <c r="F189">
        <v>4.1100000000000003</v>
      </c>
      <c r="G189">
        <f t="shared" si="8"/>
        <v>4.1100000000000003</v>
      </c>
      <c r="H189" t="s">
        <v>162</v>
      </c>
      <c r="I189" t="s">
        <v>29</v>
      </c>
      <c r="J189" t="str">
        <f t="shared" si="11"/>
        <v>Medium</v>
      </c>
      <c r="K189">
        <v>256</v>
      </c>
      <c r="L189">
        <f t="shared" si="9"/>
        <v>0</v>
      </c>
      <c r="M189">
        <v>2019</v>
      </c>
      <c r="N189" t="str">
        <f t="shared" si="10"/>
        <v>2010's</v>
      </c>
      <c r="O189">
        <v>2019</v>
      </c>
      <c r="Q189" s="1">
        <v>45589</v>
      </c>
      <c r="R189" t="s">
        <v>30</v>
      </c>
      <c r="S189" t="s">
        <v>719</v>
      </c>
      <c r="T189" t="s">
        <v>30</v>
      </c>
      <c r="U189">
        <v>0</v>
      </c>
      <c r="V189">
        <v>0</v>
      </c>
      <c r="W189" t="s">
        <v>673</v>
      </c>
    </row>
    <row r="190" spans="1:23" x14ac:dyDescent="0.25">
      <c r="A190" t="s">
        <v>720</v>
      </c>
      <c r="B190" t="s">
        <v>721</v>
      </c>
      <c r="C190" t="s">
        <v>722</v>
      </c>
      <c r="D190" t="s">
        <v>723</v>
      </c>
      <c r="E190">
        <v>0</v>
      </c>
      <c r="F190">
        <v>3.85</v>
      </c>
      <c r="G190">
        <f t="shared" si="8"/>
        <v>3.85</v>
      </c>
      <c r="H190" t="s">
        <v>194</v>
      </c>
      <c r="I190" t="s">
        <v>29</v>
      </c>
      <c r="J190" t="str">
        <f t="shared" si="11"/>
        <v>Medium</v>
      </c>
      <c r="K190">
        <v>338</v>
      </c>
      <c r="L190">
        <f t="shared" si="9"/>
        <v>0</v>
      </c>
      <c r="M190">
        <v>2011</v>
      </c>
      <c r="N190" t="str">
        <f t="shared" si="10"/>
        <v>2010's</v>
      </c>
      <c r="O190">
        <v>2011</v>
      </c>
      <c r="Q190" s="1">
        <v>45589</v>
      </c>
      <c r="R190" t="s">
        <v>30</v>
      </c>
      <c r="S190" t="s">
        <v>724</v>
      </c>
      <c r="T190" t="s">
        <v>30</v>
      </c>
      <c r="U190">
        <v>0</v>
      </c>
      <c r="V190">
        <v>0</v>
      </c>
      <c r="W190" t="s">
        <v>673</v>
      </c>
    </row>
    <row r="191" spans="1:23" x14ac:dyDescent="0.25">
      <c r="A191" t="s">
        <v>725</v>
      </c>
      <c r="B191" t="s">
        <v>726</v>
      </c>
      <c r="C191" t="s">
        <v>727</v>
      </c>
      <c r="E191">
        <v>3</v>
      </c>
      <c r="F191">
        <v>3.74</v>
      </c>
      <c r="G191">
        <f t="shared" si="8"/>
        <v>3.37</v>
      </c>
      <c r="H191" t="s">
        <v>35</v>
      </c>
      <c r="I191" t="s">
        <v>22</v>
      </c>
      <c r="J191" t="str">
        <f t="shared" si="11"/>
        <v>Medium</v>
      </c>
      <c r="K191">
        <v>272</v>
      </c>
      <c r="L191">
        <f t="shared" si="9"/>
        <v>272</v>
      </c>
      <c r="M191">
        <v>2004</v>
      </c>
      <c r="N191" t="str">
        <f t="shared" si="10"/>
        <v>2000's</v>
      </c>
      <c r="O191">
        <v>2003</v>
      </c>
      <c r="P191" s="1">
        <v>45586</v>
      </c>
      <c r="Q191" s="1">
        <v>44891</v>
      </c>
      <c r="T191" t="s">
        <v>23</v>
      </c>
      <c r="U191">
        <v>1</v>
      </c>
      <c r="V191">
        <v>0</v>
      </c>
      <c r="W191" t="s">
        <v>673</v>
      </c>
    </row>
    <row r="192" spans="1:23" x14ac:dyDescent="0.25">
      <c r="A192" t="s">
        <v>32</v>
      </c>
      <c r="B192" t="s">
        <v>33</v>
      </c>
      <c r="C192" t="s">
        <v>34</v>
      </c>
      <c r="E192">
        <v>4</v>
      </c>
      <c r="F192">
        <v>4.09</v>
      </c>
      <c r="G192">
        <f t="shared" si="8"/>
        <v>4.0449999999999999</v>
      </c>
      <c r="H192" t="s">
        <v>35</v>
      </c>
      <c r="I192" t="s">
        <v>22</v>
      </c>
      <c r="J192" t="str">
        <f t="shared" si="11"/>
        <v>Short</v>
      </c>
      <c r="K192">
        <v>212</v>
      </c>
      <c r="L192">
        <f t="shared" si="9"/>
        <v>212</v>
      </c>
      <c r="M192">
        <v>2001</v>
      </c>
      <c r="N192" t="str">
        <f t="shared" si="10"/>
        <v>1960's</v>
      </c>
      <c r="O192">
        <v>1963</v>
      </c>
      <c r="P192" s="1">
        <v>45523</v>
      </c>
      <c r="Q192" s="1">
        <v>45514</v>
      </c>
      <c r="T192" t="s">
        <v>23</v>
      </c>
      <c r="U192">
        <v>1</v>
      </c>
      <c r="V192">
        <v>0</v>
      </c>
      <c r="W192" t="s">
        <v>673</v>
      </c>
    </row>
    <row r="193" spans="1:23" x14ac:dyDescent="0.25">
      <c r="A193" t="s">
        <v>59</v>
      </c>
      <c r="B193" t="s">
        <v>60</v>
      </c>
      <c r="C193" t="s">
        <v>61</v>
      </c>
      <c r="E193">
        <v>5</v>
      </c>
      <c r="F193">
        <v>4.28</v>
      </c>
      <c r="G193">
        <f t="shared" si="8"/>
        <v>4.6400000000000006</v>
      </c>
      <c r="H193" t="s">
        <v>62</v>
      </c>
      <c r="I193" t="s">
        <v>22</v>
      </c>
      <c r="J193" t="str">
        <f t="shared" si="11"/>
        <v>Short</v>
      </c>
      <c r="K193">
        <v>218</v>
      </c>
      <c r="L193">
        <f t="shared" si="9"/>
        <v>218</v>
      </c>
      <c r="M193">
        <v>1996</v>
      </c>
      <c r="N193" t="str">
        <f t="shared" si="10"/>
        <v>1990's</v>
      </c>
      <c r="O193">
        <v>1995</v>
      </c>
      <c r="P193" s="1">
        <v>45514</v>
      </c>
      <c r="Q193" s="1">
        <v>44246</v>
      </c>
      <c r="T193" t="s">
        <v>23</v>
      </c>
      <c r="U193">
        <v>1</v>
      </c>
      <c r="V193">
        <v>0</v>
      </c>
      <c r="W193" t="s">
        <v>673</v>
      </c>
    </row>
    <row r="194" spans="1:23" x14ac:dyDescent="0.25">
      <c r="A194" t="s">
        <v>728</v>
      </c>
      <c r="B194" t="s">
        <v>636</v>
      </c>
      <c r="C194" t="s">
        <v>637</v>
      </c>
      <c r="D194" t="s">
        <v>729</v>
      </c>
      <c r="E194">
        <v>0</v>
      </c>
      <c r="F194">
        <v>4.25</v>
      </c>
      <c r="G194">
        <f t="shared" si="8"/>
        <v>4.25</v>
      </c>
      <c r="H194" t="s">
        <v>730</v>
      </c>
      <c r="I194" t="s">
        <v>22</v>
      </c>
      <c r="J194" t="str">
        <f t="shared" si="11"/>
        <v>Short</v>
      </c>
      <c r="K194">
        <v>242</v>
      </c>
      <c r="L194">
        <f t="shared" si="9"/>
        <v>0</v>
      </c>
      <c r="M194">
        <v>2006</v>
      </c>
      <c r="N194" t="str">
        <f t="shared" si="10"/>
        <v>1910's</v>
      </c>
      <c r="O194">
        <v>1917</v>
      </c>
      <c r="Q194" s="1">
        <v>44417</v>
      </c>
      <c r="R194" t="s">
        <v>30</v>
      </c>
      <c r="S194" t="s">
        <v>731</v>
      </c>
      <c r="T194" t="s">
        <v>30</v>
      </c>
      <c r="U194">
        <v>0</v>
      </c>
      <c r="V194">
        <v>0</v>
      </c>
      <c r="W194" t="s">
        <v>673</v>
      </c>
    </row>
    <row r="195" spans="1:23" x14ac:dyDescent="0.25">
      <c r="A195" t="s">
        <v>732</v>
      </c>
      <c r="B195" t="s">
        <v>733</v>
      </c>
      <c r="C195" t="s">
        <v>734</v>
      </c>
      <c r="E195">
        <v>1</v>
      </c>
      <c r="F195">
        <v>3.29</v>
      </c>
      <c r="G195">
        <f t="shared" ref="G195:G258" si="12">IF(E195 &gt;0, (E195+F195)/2, F195)</f>
        <v>2.145</v>
      </c>
      <c r="H195" t="s">
        <v>735</v>
      </c>
      <c r="I195" t="s">
        <v>22</v>
      </c>
      <c r="J195" t="str">
        <f t="shared" si="11"/>
        <v>Medium</v>
      </c>
      <c r="K195">
        <v>304</v>
      </c>
      <c r="L195">
        <f t="shared" ref="L195:L258" si="13">IF(T195 = "read", U195*K195, 0)</f>
        <v>304</v>
      </c>
      <c r="M195">
        <v>2006</v>
      </c>
      <c r="N195" t="str">
        <f t="shared" ref="N195:N258" si="14">IF(O195&lt;1900,"Pre 1900's",IF(O195&lt;1910,"1900's",IF(O195&lt;1920,"1910's",
IF(O195&lt;1930,"1920's",
IF(O195&lt;1940,"1930's",
IF(O195&lt;1950,"1940's",
IF(O195&lt;1960,"1950's",
IF(O195&lt;1970,"1960's",
IF(O195&lt;1980,"1970's",
IF(O195&lt;1990,"1980's",
IF(O195&lt;2000,"1990's",
IF(O195&lt;2010,"2000's",
IF(O195&lt;2020,"2010's","2020's")))))))))))))</f>
        <v>2000's</v>
      </c>
      <c r="O195">
        <v>2005</v>
      </c>
      <c r="P195" s="1">
        <v>45392</v>
      </c>
      <c r="Q195" s="1">
        <v>45373</v>
      </c>
      <c r="T195" t="s">
        <v>23</v>
      </c>
      <c r="U195">
        <v>1</v>
      </c>
      <c r="V195">
        <v>0</v>
      </c>
      <c r="W195" t="s">
        <v>673</v>
      </c>
    </row>
    <row r="196" spans="1:23" x14ac:dyDescent="0.25">
      <c r="A196" t="s">
        <v>736</v>
      </c>
      <c r="B196" t="s">
        <v>553</v>
      </c>
      <c r="C196" t="s">
        <v>554</v>
      </c>
      <c r="D196" t="s">
        <v>737</v>
      </c>
      <c r="E196">
        <v>0</v>
      </c>
      <c r="F196">
        <v>3.84</v>
      </c>
      <c r="G196">
        <f t="shared" si="12"/>
        <v>3.84</v>
      </c>
      <c r="H196" t="s">
        <v>738</v>
      </c>
      <c r="I196" t="s">
        <v>739</v>
      </c>
      <c r="J196" t="str">
        <f t="shared" ref="J196:J259" si="15">IF(K196&lt;100,"Very Short",IF(K196&lt;250,"Short",IF(K196&lt;500,"Medium",
IF(K196&lt;750,"Long","Very Long"))))</f>
        <v>Very Short</v>
      </c>
      <c r="K196">
        <v>48</v>
      </c>
      <c r="L196">
        <f t="shared" si="13"/>
        <v>0</v>
      </c>
      <c r="N196" t="str">
        <f t="shared" si="14"/>
        <v>Pre 1900's</v>
      </c>
      <c r="Q196" s="1">
        <v>45391</v>
      </c>
      <c r="R196" t="s">
        <v>30</v>
      </c>
      <c r="S196" t="s">
        <v>740</v>
      </c>
      <c r="T196" t="s">
        <v>30</v>
      </c>
      <c r="U196">
        <v>0</v>
      </c>
      <c r="V196">
        <v>0</v>
      </c>
      <c r="W196" t="s">
        <v>673</v>
      </c>
    </row>
    <row r="197" spans="1:23" x14ac:dyDescent="0.25">
      <c r="A197" t="s">
        <v>46</v>
      </c>
      <c r="B197" t="s">
        <v>47</v>
      </c>
      <c r="C197" t="s">
        <v>48</v>
      </c>
      <c r="E197">
        <v>5</v>
      </c>
      <c r="F197">
        <v>4.08</v>
      </c>
      <c r="G197">
        <f t="shared" si="12"/>
        <v>4.54</v>
      </c>
      <c r="H197" t="s">
        <v>49</v>
      </c>
      <c r="I197" t="s">
        <v>29</v>
      </c>
      <c r="J197" t="str">
        <f t="shared" si="15"/>
        <v>Long</v>
      </c>
      <c r="K197">
        <v>589</v>
      </c>
      <c r="L197">
        <f t="shared" si="13"/>
        <v>589</v>
      </c>
      <c r="M197">
        <v>2023</v>
      </c>
      <c r="N197" t="str">
        <f t="shared" si="14"/>
        <v>2020's</v>
      </c>
      <c r="O197">
        <v>2023</v>
      </c>
      <c r="P197" s="1">
        <v>45372</v>
      </c>
      <c r="Q197" s="1">
        <v>45028</v>
      </c>
      <c r="T197" t="s">
        <v>23</v>
      </c>
      <c r="U197">
        <v>1</v>
      </c>
      <c r="V197">
        <v>0</v>
      </c>
      <c r="W197" t="s">
        <v>673</v>
      </c>
    </row>
    <row r="198" spans="1:23" x14ac:dyDescent="0.25">
      <c r="A198" t="s">
        <v>741</v>
      </c>
      <c r="B198" t="s">
        <v>150</v>
      </c>
      <c r="C198" t="s">
        <v>151</v>
      </c>
      <c r="D198" t="s">
        <v>742</v>
      </c>
      <c r="E198">
        <v>0</v>
      </c>
      <c r="F198">
        <v>3.89</v>
      </c>
      <c r="G198">
        <f t="shared" si="12"/>
        <v>3.89</v>
      </c>
      <c r="H198" t="s">
        <v>152</v>
      </c>
      <c r="I198" t="s">
        <v>91</v>
      </c>
      <c r="J198" t="str">
        <f t="shared" si="15"/>
        <v>Medium</v>
      </c>
      <c r="K198">
        <v>336</v>
      </c>
      <c r="L198">
        <f t="shared" si="13"/>
        <v>0</v>
      </c>
      <c r="M198">
        <v>2019</v>
      </c>
      <c r="N198" t="str">
        <f t="shared" si="14"/>
        <v>1960's</v>
      </c>
      <c r="O198">
        <v>1969</v>
      </c>
      <c r="Q198" s="1">
        <v>45353</v>
      </c>
      <c r="R198" t="s">
        <v>30</v>
      </c>
      <c r="S198" t="s">
        <v>743</v>
      </c>
      <c r="T198" t="s">
        <v>30</v>
      </c>
      <c r="U198">
        <v>0</v>
      </c>
      <c r="V198">
        <v>0</v>
      </c>
      <c r="W198" t="s">
        <v>673</v>
      </c>
    </row>
    <row r="199" spans="1:23" x14ac:dyDescent="0.25">
      <c r="A199" t="s">
        <v>744</v>
      </c>
      <c r="B199" t="s">
        <v>745</v>
      </c>
      <c r="C199" t="s">
        <v>746</v>
      </c>
      <c r="D199" t="s">
        <v>698</v>
      </c>
      <c r="E199">
        <v>0</v>
      </c>
      <c r="F199">
        <v>4.03</v>
      </c>
      <c r="G199">
        <f t="shared" si="12"/>
        <v>4.03</v>
      </c>
      <c r="H199" t="s">
        <v>747</v>
      </c>
      <c r="I199" t="s">
        <v>22</v>
      </c>
      <c r="J199" t="str">
        <f t="shared" si="15"/>
        <v>Very Long</v>
      </c>
      <c r="K199">
        <v>768</v>
      </c>
      <c r="L199">
        <f t="shared" si="13"/>
        <v>0</v>
      </c>
      <c r="M199">
        <v>2023</v>
      </c>
      <c r="N199" t="str">
        <f t="shared" si="14"/>
        <v>2020's</v>
      </c>
      <c r="O199">
        <v>2022</v>
      </c>
      <c r="Q199" s="1">
        <v>45350</v>
      </c>
      <c r="R199" t="s">
        <v>30</v>
      </c>
      <c r="S199" t="s">
        <v>748</v>
      </c>
      <c r="T199" t="s">
        <v>30</v>
      </c>
      <c r="U199">
        <v>0</v>
      </c>
      <c r="V199">
        <v>0</v>
      </c>
      <c r="W199" t="s">
        <v>673</v>
      </c>
    </row>
    <row r="200" spans="1:23" x14ac:dyDescent="0.25">
      <c r="A200" t="s">
        <v>749</v>
      </c>
      <c r="B200" t="s">
        <v>97</v>
      </c>
      <c r="C200" t="s">
        <v>98</v>
      </c>
      <c r="E200">
        <v>0</v>
      </c>
      <c r="F200">
        <v>4.05</v>
      </c>
      <c r="G200">
        <f t="shared" si="12"/>
        <v>4.05</v>
      </c>
      <c r="H200" t="s">
        <v>750</v>
      </c>
      <c r="I200" t="s">
        <v>29</v>
      </c>
      <c r="J200" t="str">
        <f t="shared" si="15"/>
        <v>Medium</v>
      </c>
      <c r="K200">
        <v>391</v>
      </c>
      <c r="L200">
        <f t="shared" si="13"/>
        <v>0</v>
      </c>
      <c r="M200">
        <v>2022</v>
      </c>
      <c r="N200" t="str">
        <f t="shared" si="14"/>
        <v>2020's</v>
      </c>
      <c r="O200">
        <v>2022</v>
      </c>
      <c r="Q200" s="1">
        <v>45346</v>
      </c>
      <c r="R200" t="s">
        <v>30</v>
      </c>
      <c r="S200" t="s">
        <v>751</v>
      </c>
      <c r="T200" t="s">
        <v>30</v>
      </c>
      <c r="U200">
        <v>0</v>
      </c>
      <c r="V200">
        <v>0</v>
      </c>
      <c r="W200" t="s">
        <v>673</v>
      </c>
    </row>
    <row r="201" spans="1:23" x14ac:dyDescent="0.25">
      <c r="A201" t="s">
        <v>752</v>
      </c>
      <c r="B201" t="s">
        <v>753</v>
      </c>
      <c r="C201" t="s">
        <v>754</v>
      </c>
      <c r="D201" t="s">
        <v>755</v>
      </c>
      <c r="E201">
        <v>3</v>
      </c>
      <c r="F201">
        <v>4.38</v>
      </c>
      <c r="G201">
        <f t="shared" si="12"/>
        <v>3.69</v>
      </c>
      <c r="H201" t="s">
        <v>756</v>
      </c>
      <c r="I201" t="s">
        <v>757</v>
      </c>
      <c r="J201" t="str">
        <f t="shared" si="15"/>
        <v>Medium</v>
      </c>
      <c r="K201">
        <v>288</v>
      </c>
      <c r="L201">
        <f t="shared" si="13"/>
        <v>288</v>
      </c>
      <c r="M201">
        <v>2020</v>
      </c>
      <c r="N201" t="str">
        <f t="shared" si="14"/>
        <v>2020's</v>
      </c>
      <c r="O201">
        <v>2020</v>
      </c>
      <c r="P201" s="1">
        <v>45325</v>
      </c>
      <c r="Q201" s="1">
        <v>45300</v>
      </c>
      <c r="T201" t="s">
        <v>23</v>
      </c>
      <c r="U201">
        <v>1</v>
      </c>
      <c r="V201">
        <v>0</v>
      </c>
      <c r="W201" t="s">
        <v>673</v>
      </c>
    </row>
    <row r="202" spans="1:23" x14ac:dyDescent="0.25">
      <c r="A202" t="s">
        <v>758</v>
      </c>
      <c r="B202" t="s">
        <v>698</v>
      </c>
      <c r="C202" t="s">
        <v>699</v>
      </c>
      <c r="E202">
        <v>5</v>
      </c>
      <c r="F202">
        <v>4.0999999999999996</v>
      </c>
      <c r="G202">
        <f t="shared" si="12"/>
        <v>4.55</v>
      </c>
      <c r="H202" t="s">
        <v>759</v>
      </c>
      <c r="I202" t="s">
        <v>29</v>
      </c>
      <c r="J202" t="str">
        <f t="shared" si="15"/>
        <v>Medium</v>
      </c>
      <c r="K202">
        <v>416</v>
      </c>
      <c r="L202">
        <f t="shared" si="13"/>
        <v>416</v>
      </c>
      <c r="M202">
        <v>2020</v>
      </c>
      <c r="N202" t="str">
        <f t="shared" si="14"/>
        <v>2020's</v>
      </c>
      <c r="O202">
        <v>2020</v>
      </c>
      <c r="P202" s="1">
        <v>45300</v>
      </c>
      <c r="Q202" s="1">
        <v>44246</v>
      </c>
      <c r="T202" t="s">
        <v>23</v>
      </c>
      <c r="U202">
        <v>1</v>
      </c>
      <c r="V202">
        <v>0</v>
      </c>
      <c r="W202" t="s">
        <v>673</v>
      </c>
    </row>
    <row r="203" spans="1:23" x14ac:dyDescent="0.25">
      <c r="A203" t="s">
        <v>760</v>
      </c>
      <c r="B203" t="s">
        <v>761</v>
      </c>
      <c r="C203" t="s">
        <v>762</v>
      </c>
      <c r="D203" t="s">
        <v>763</v>
      </c>
      <c r="E203">
        <v>4</v>
      </c>
      <c r="F203">
        <v>4.25</v>
      </c>
      <c r="G203">
        <f t="shared" si="12"/>
        <v>4.125</v>
      </c>
      <c r="H203" t="s">
        <v>122</v>
      </c>
      <c r="I203" t="s">
        <v>184</v>
      </c>
      <c r="J203" t="str">
        <f t="shared" si="15"/>
        <v>Short</v>
      </c>
      <c r="K203">
        <v>233</v>
      </c>
      <c r="L203">
        <f t="shared" si="13"/>
        <v>233</v>
      </c>
      <c r="M203">
        <v>2014</v>
      </c>
      <c r="N203" t="str">
        <f t="shared" si="14"/>
        <v>2010's</v>
      </c>
      <c r="O203">
        <v>2014</v>
      </c>
      <c r="P203" s="1">
        <v>45273</v>
      </c>
      <c r="Q203" s="1">
        <v>44357</v>
      </c>
      <c r="T203" t="s">
        <v>23</v>
      </c>
      <c r="U203">
        <v>1</v>
      </c>
      <c r="V203">
        <v>0</v>
      </c>
      <c r="W203" t="s">
        <v>673</v>
      </c>
    </row>
    <row r="204" spans="1:23" x14ac:dyDescent="0.25">
      <c r="A204" t="s">
        <v>764</v>
      </c>
      <c r="B204" t="s">
        <v>765</v>
      </c>
      <c r="C204" t="s">
        <v>766</v>
      </c>
      <c r="E204">
        <v>0</v>
      </c>
      <c r="F204">
        <v>4.1100000000000003</v>
      </c>
      <c r="G204">
        <f t="shared" si="12"/>
        <v>4.1100000000000003</v>
      </c>
      <c r="H204" t="s">
        <v>767</v>
      </c>
      <c r="I204" t="s">
        <v>29</v>
      </c>
      <c r="J204" t="str">
        <f t="shared" si="15"/>
        <v>Medium</v>
      </c>
      <c r="K204">
        <v>414</v>
      </c>
      <c r="L204">
        <f t="shared" si="13"/>
        <v>0</v>
      </c>
      <c r="M204">
        <v>1991</v>
      </c>
      <c r="N204" t="str">
        <f t="shared" si="14"/>
        <v>1990's</v>
      </c>
      <c r="O204">
        <v>1991</v>
      </c>
      <c r="Q204" s="1">
        <v>45251</v>
      </c>
      <c r="R204" t="s">
        <v>30</v>
      </c>
      <c r="S204" t="s">
        <v>768</v>
      </c>
      <c r="T204" t="s">
        <v>30</v>
      </c>
      <c r="U204">
        <v>0</v>
      </c>
      <c r="V204">
        <v>0</v>
      </c>
      <c r="W204" t="s">
        <v>673</v>
      </c>
    </row>
    <row r="205" spans="1:23" x14ac:dyDescent="0.25">
      <c r="A205" t="s">
        <v>769</v>
      </c>
      <c r="B205" t="s">
        <v>770</v>
      </c>
      <c r="C205" t="s">
        <v>771</v>
      </c>
      <c r="E205">
        <v>5</v>
      </c>
      <c r="F205">
        <v>3.99</v>
      </c>
      <c r="G205">
        <f t="shared" si="12"/>
        <v>4.4950000000000001</v>
      </c>
      <c r="H205" t="s">
        <v>772</v>
      </c>
      <c r="I205" t="s">
        <v>184</v>
      </c>
      <c r="J205" t="str">
        <f t="shared" si="15"/>
        <v>Short</v>
      </c>
      <c r="K205">
        <v>164</v>
      </c>
      <c r="L205">
        <f t="shared" si="13"/>
        <v>164</v>
      </c>
      <c r="M205">
        <v>2021</v>
      </c>
      <c r="N205" t="str">
        <f t="shared" si="14"/>
        <v>2020's</v>
      </c>
      <c r="O205">
        <v>2021</v>
      </c>
      <c r="P205" s="1">
        <v>45185</v>
      </c>
      <c r="Q205" s="1">
        <v>44910</v>
      </c>
      <c r="T205" t="s">
        <v>23</v>
      </c>
      <c r="U205">
        <v>1</v>
      </c>
      <c r="V205">
        <v>0</v>
      </c>
      <c r="W205" t="s">
        <v>673</v>
      </c>
    </row>
    <row r="206" spans="1:23" x14ac:dyDescent="0.25">
      <c r="A206" t="s">
        <v>773</v>
      </c>
      <c r="B206" t="s">
        <v>774</v>
      </c>
      <c r="C206" t="s">
        <v>775</v>
      </c>
      <c r="E206">
        <v>0</v>
      </c>
      <c r="F206">
        <v>3.96</v>
      </c>
      <c r="G206">
        <f t="shared" si="12"/>
        <v>3.96</v>
      </c>
      <c r="H206" t="s">
        <v>776</v>
      </c>
      <c r="I206" t="s">
        <v>29</v>
      </c>
      <c r="J206" t="str">
        <f t="shared" si="15"/>
        <v>Short</v>
      </c>
      <c r="K206">
        <v>240</v>
      </c>
      <c r="L206">
        <f t="shared" si="13"/>
        <v>0</v>
      </c>
      <c r="M206">
        <v>2022</v>
      </c>
      <c r="N206" t="str">
        <f t="shared" si="14"/>
        <v>2020's</v>
      </c>
      <c r="O206">
        <v>2022</v>
      </c>
      <c r="Q206" s="1">
        <v>45161</v>
      </c>
      <c r="R206" t="s">
        <v>30</v>
      </c>
      <c r="S206" t="s">
        <v>777</v>
      </c>
      <c r="T206" t="s">
        <v>30</v>
      </c>
      <c r="U206">
        <v>0</v>
      </c>
      <c r="V206">
        <v>0</v>
      </c>
      <c r="W206" t="s">
        <v>673</v>
      </c>
    </row>
    <row r="207" spans="1:23" x14ac:dyDescent="0.25">
      <c r="A207" t="s">
        <v>778</v>
      </c>
      <c r="B207" t="s">
        <v>779</v>
      </c>
      <c r="C207" t="s">
        <v>780</v>
      </c>
      <c r="D207" t="s">
        <v>781</v>
      </c>
      <c r="E207">
        <v>4</v>
      </c>
      <c r="F207">
        <v>4.25</v>
      </c>
      <c r="G207">
        <f t="shared" si="12"/>
        <v>4.125</v>
      </c>
      <c r="H207" t="s">
        <v>566</v>
      </c>
      <c r="I207" t="s">
        <v>91</v>
      </c>
      <c r="J207" t="str">
        <f t="shared" si="15"/>
        <v>Medium</v>
      </c>
      <c r="K207">
        <v>384</v>
      </c>
      <c r="L207">
        <f t="shared" si="13"/>
        <v>384</v>
      </c>
      <c r="M207">
        <v>1993</v>
      </c>
      <c r="N207" t="str">
        <f t="shared" si="14"/>
        <v>1990's</v>
      </c>
      <c r="O207">
        <v>1992</v>
      </c>
      <c r="P207" s="1">
        <v>45160</v>
      </c>
      <c r="Q207" s="1">
        <v>44020</v>
      </c>
      <c r="T207" t="s">
        <v>23</v>
      </c>
      <c r="U207">
        <v>1</v>
      </c>
      <c r="V207">
        <v>0</v>
      </c>
      <c r="W207" t="s">
        <v>673</v>
      </c>
    </row>
    <row r="208" spans="1:23" x14ac:dyDescent="0.25">
      <c r="A208" t="s">
        <v>782</v>
      </c>
      <c r="B208" t="s">
        <v>783</v>
      </c>
      <c r="C208" t="s">
        <v>784</v>
      </c>
      <c r="E208">
        <v>4</v>
      </c>
      <c r="F208">
        <v>4.24</v>
      </c>
      <c r="G208">
        <f t="shared" si="12"/>
        <v>4.12</v>
      </c>
      <c r="H208" t="s">
        <v>785</v>
      </c>
      <c r="I208" t="s">
        <v>22</v>
      </c>
      <c r="J208" t="str">
        <f t="shared" si="15"/>
        <v>Very Long</v>
      </c>
      <c r="K208">
        <v>976</v>
      </c>
      <c r="L208">
        <f t="shared" si="13"/>
        <v>1952</v>
      </c>
      <c r="M208">
        <v>2014</v>
      </c>
      <c r="N208" t="str">
        <f t="shared" si="14"/>
        <v>2010's</v>
      </c>
      <c r="O208">
        <v>2014</v>
      </c>
      <c r="P208" s="1">
        <v>45042</v>
      </c>
      <c r="Q208" s="1">
        <v>45042</v>
      </c>
      <c r="T208" t="s">
        <v>23</v>
      </c>
      <c r="U208">
        <v>2</v>
      </c>
      <c r="V208">
        <v>0</v>
      </c>
      <c r="W208" t="s">
        <v>673</v>
      </c>
    </row>
    <row r="209" spans="1:23" x14ac:dyDescent="0.25">
      <c r="A209" t="s">
        <v>786</v>
      </c>
      <c r="B209" t="s">
        <v>787</v>
      </c>
      <c r="C209" t="s">
        <v>788</v>
      </c>
      <c r="D209" t="s">
        <v>789</v>
      </c>
      <c r="E209">
        <v>1</v>
      </c>
      <c r="F209">
        <v>3.54</v>
      </c>
      <c r="G209">
        <f t="shared" si="12"/>
        <v>2.27</v>
      </c>
      <c r="H209" t="s">
        <v>173</v>
      </c>
      <c r="I209" t="s">
        <v>29</v>
      </c>
      <c r="J209" t="str">
        <f t="shared" si="15"/>
        <v>Medium</v>
      </c>
      <c r="K209">
        <v>320</v>
      </c>
      <c r="L209">
        <f t="shared" si="13"/>
        <v>320</v>
      </c>
      <c r="M209">
        <v>2021</v>
      </c>
      <c r="N209" t="str">
        <f t="shared" si="14"/>
        <v>2020's</v>
      </c>
      <c r="O209">
        <v>2021</v>
      </c>
      <c r="P209" s="1">
        <v>45027</v>
      </c>
      <c r="Q209" s="1">
        <v>44377</v>
      </c>
      <c r="T209" t="s">
        <v>23</v>
      </c>
      <c r="U209">
        <v>1</v>
      </c>
      <c r="V209">
        <v>0</v>
      </c>
      <c r="W209" t="s">
        <v>673</v>
      </c>
    </row>
    <row r="210" spans="1:23" x14ac:dyDescent="0.25">
      <c r="A210" t="s">
        <v>790</v>
      </c>
      <c r="B210" t="s">
        <v>791</v>
      </c>
      <c r="C210" t="s">
        <v>792</v>
      </c>
      <c r="E210">
        <v>4</v>
      </c>
      <c r="F210">
        <v>3.78</v>
      </c>
      <c r="G210">
        <f t="shared" si="12"/>
        <v>3.8899999999999997</v>
      </c>
      <c r="H210" t="s">
        <v>793</v>
      </c>
      <c r="I210" t="s">
        <v>29</v>
      </c>
      <c r="J210" t="str">
        <f t="shared" si="15"/>
        <v>Medium</v>
      </c>
      <c r="K210">
        <v>304</v>
      </c>
      <c r="L210">
        <f t="shared" si="13"/>
        <v>304</v>
      </c>
      <c r="M210">
        <v>2021</v>
      </c>
      <c r="N210" t="str">
        <f t="shared" si="14"/>
        <v>2020's</v>
      </c>
      <c r="O210">
        <v>2021</v>
      </c>
      <c r="P210" s="1">
        <v>45013</v>
      </c>
      <c r="Q210" s="1">
        <v>44246</v>
      </c>
      <c r="T210" t="s">
        <v>23</v>
      </c>
      <c r="U210">
        <v>1</v>
      </c>
      <c r="V210">
        <v>0</v>
      </c>
      <c r="W210" t="s">
        <v>673</v>
      </c>
    </row>
    <row r="211" spans="1:23" x14ac:dyDescent="0.25">
      <c r="A211" t="s">
        <v>92</v>
      </c>
      <c r="B211" t="s">
        <v>93</v>
      </c>
      <c r="C211" t="s">
        <v>94</v>
      </c>
      <c r="E211">
        <v>5</v>
      </c>
      <c r="F211">
        <v>4.41</v>
      </c>
      <c r="G211">
        <f t="shared" si="12"/>
        <v>4.7050000000000001</v>
      </c>
      <c r="H211" t="s">
        <v>95</v>
      </c>
      <c r="I211" t="s">
        <v>29</v>
      </c>
      <c r="J211" t="str">
        <f t="shared" si="15"/>
        <v>Medium</v>
      </c>
      <c r="K211">
        <v>400</v>
      </c>
      <c r="L211">
        <f t="shared" si="13"/>
        <v>400</v>
      </c>
      <c r="M211">
        <v>2021</v>
      </c>
      <c r="N211" t="str">
        <f t="shared" si="14"/>
        <v>2020's</v>
      </c>
      <c r="O211">
        <v>2021</v>
      </c>
      <c r="P211" s="1">
        <v>44933</v>
      </c>
      <c r="Q211" s="1">
        <v>44398</v>
      </c>
      <c r="T211" t="s">
        <v>23</v>
      </c>
      <c r="U211">
        <v>1</v>
      </c>
      <c r="V211">
        <v>0</v>
      </c>
      <c r="W211" t="s">
        <v>673</v>
      </c>
    </row>
    <row r="212" spans="1:23" x14ac:dyDescent="0.25">
      <c r="A212" t="s">
        <v>794</v>
      </c>
      <c r="B212" t="s">
        <v>726</v>
      </c>
      <c r="C212" t="s">
        <v>727</v>
      </c>
      <c r="E212">
        <v>0</v>
      </c>
      <c r="F212">
        <v>3.66</v>
      </c>
      <c r="G212">
        <f t="shared" si="12"/>
        <v>3.66</v>
      </c>
      <c r="H212" t="s">
        <v>795</v>
      </c>
      <c r="I212" t="s">
        <v>29</v>
      </c>
      <c r="J212" t="str">
        <f t="shared" si="15"/>
        <v>Medium</v>
      </c>
      <c r="K212">
        <v>262</v>
      </c>
      <c r="L212">
        <f t="shared" si="13"/>
        <v>0</v>
      </c>
      <c r="M212">
        <v>2016</v>
      </c>
      <c r="N212" t="str">
        <f t="shared" si="14"/>
        <v>2010's</v>
      </c>
      <c r="O212">
        <v>2016</v>
      </c>
      <c r="Q212" s="1">
        <v>44891</v>
      </c>
      <c r="R212" t="s">
        <v>30</v>
      </c>
      <c r="S212" t="s">
        <v>796</v>
      </c>
      <c r="T212" t="s">
        <v>30</v>
      </c>
      <c r="U212">
        <v>0</v>
      </c>
      <c r="V212">
        <v>0</v>
      </c>
      <c r="W212" t="s">
        <v>673</v>
      </c>
    </row>
    <row r="213" spans="1:23" x14ac:dyDescent="0.25">
      <c r="A213" t="s">
        <v>797</v>
      </c>
      <c r="B213" t="s">
        <v>726</v>
      </c>
      <c r="C213" t="s">
        <v>727</v>
      </c>
      <c r="E213">
        <v>0</v>
      </c>
      <c r="F213">
        <v>3.87</v>
      </c>
      <c r="G213">
        <f t="shared" si="12"/>
        <v>3.87</v>
      </c>
      <c r="H213" t="s">
        <v>795</v>
      </c>
      <c r="I213" t="s">
        <v>29</v>
      </c>
      <c r="J213" t="str">
        <f t="shared" si="15"/>
        <v>Medium</v>
      </c>
      <c r="K213">
        <v>370</v>
      </c>
      <c r="L213">
        <f t="shared" si="13"/>
        <v>0</v>
      </c>
      <c r="M213">
        <v>2022</v>
      </c>
      <c r="N213" t="str">
        <f t="shared" si="14"/>
        <v>2020's</v>
      </c>
      <c r="O213">
        <v>2022</v>
      </c>
      <c r="Q213" s="1">
        <v>44891</v>
      </c>
      <c r="R213" t="s">
        <v>30</v>
      </c>
      <c r="S213" t="s">
        <v>798</v>
      </c>
      <c r="T213" t="s">
        <v>30</v>
      </c>
      <c r="U213">
        <v>0</v>
      </c>
      <c r="V213">
        <v>0</v>
      </c>
      <c r="W213" t="s">
        <v>673</v>
      </c>
    </row>
    <row r="214" spans="1:23" x14ac:dyDescent="0.25">
      <c r="A214" t="s">
        <v>799</v>
      </c>
      <c r="B214" t="s">
        <v>800</v>
      </c>
      <c r="C214" t="s">
        <v>801</v>
      </c>
      <c r="E214">
        <v>0</v>
      </c>
      <c r="F214">
        <v>4.3600000000000003</v>
      </c>
      <c r="G214">
        <f t="shared" si="12"/>
        <v>4.3600000000000003</v>
      </c>
      <c r="H214" t="s">
        <v>802</v>
      </c>
      <c r="I214" t="s">
        <v>29</v>
      </c>
      <c r="J214" t="str">
        <f t="shared" si="15"/>
        <v>Medium</v>
      </c>
      <c r="K214">
        <v>432</v>
      </c>
      <c r="L214">
        <f t="shared" si="13"/>
        <v>0</v>
      </c>
      <c r="M214">
        <v>2021</v>
      </c>
      <c r="N214" t="str">
        <f t="shared" si="14"/>
        <v>2020's</v>
      </c>
      <c r="O214">
        <v>2021</v>
      </c>
      <c r="Q214" s="1">
        <v>44703</v>
      </c>
      <c r="R214" t="s">
        <v>30</v>
      </c>
      <c r="S214" t="s">
        <v>803</v>
      </c>
      <c r="T214" t="s">
        <v>30</v>
      </c>
      <c r="U214">
        <v>0</v>
      </c>
      <c r="V214">
        <v>0</v>
      </c>
      <c r="W214" t="s">
        <v>673</v>
      </c>
    </row>
    <row r="215" spans="1:23" x14ac:dyDescent="0.25">
      <c r="A215" t="s">
        <v>804</v>
      </c>
      <c r="B215" t="s">
        <v>805</v>
      </c>
      <c r="C215" t="s">
        <v>806</v>
      </c>
      <c r="E215">
        <v>5</v>
      </c>
      <c r="F215">
        <v>4.21</v>
      </c>
      <c r="G215">
        <f t="shared" si="12"/>
        <v>4.6050000000000004</v>
      </c>
      <c r="H215" t="s">
        <v>162</v>
      </c>
      <c r="I215" t="s">
        <v>22</v>
      </c>
      <c r="J215" t="str">
        <f t="shared" si="15"/>
        <v>Medium</v>
      </c>
      <c r="K215">
        <v>322</v>
      </c>
      <c r="L215">
        <f t="shared" si="13"/>
        <v>322</v>
      </c>
      <c r="M215">
        <v>2005</v>
      </c>
      <c r="N215" t="str">
        <f t="shared" si="14"/>
        <v>2000's</v>
      </c>
      <c r="O215">
        <v>2004</v>
      </c>
      <c r="P215" s="1">
        <v>44702</v>
      </c>
      <c r="Q215" s="1">
        <v>44150</v>
      </c>
      <c r="T215" t="s">
        <v>23</v>
      </c>
      <c r="U215">
        <v>1</v>
      </c>
      <c r="V215">
        <v>0</v>
      </c>
      <c r="W215" t="s">
        <v>673</v>
      </c>
    </row>
    <row r="216" spans="1:23" x14ac:dyDescent="0.25">
      <c r="A216" t="s">
        <v>807</v>
      </c>
      <c r="B216" t="s">
        <v>808</v>
      </c>
      <c r="C216" t="s">
        <v>809</v>
      </c>
      <c r="D216" t="s">
        <v>810</v>
      </c>
      <c r="E216">
        <v>3</v>
      </c>
      <c r="F216">
        <v>3.74</v>
      </c>
      <c r="G216">
        <f t="shared" si="12"/>
        <v>3.37</v>
      </c>
      <c r="H216" t="s">
        <v>335</v>
      </c>
      <c r="I216" t="s">
        <v>91</v>
      </c>
      <c r="J216" t="str">
        <f t="shared" si="15"/>
        <v>Short</v>
      </c>
      <c r="K216">
        <v>192</v>
      </c>
      <c r="L216">
        <f t="shared" si="13"/>
        <v>192</v>
      </c>
      <c r="M216">
        <v>2002</v>
      </c>
      <c r="N216" t="str">
        <f t="shared" si="14"/>
        <v>1950's</v>
      </c>
      <c r="O216">
        <v>1953</v>
      </c>
      <c r="P216" s="1">
        <v>44631</v>
      </c>
      <c r="Q216" s="1">
        <v>44631</v>
      </c>
      <c r="T216" t="s">
        <v>23</v>
      </c>
      <c r="U216">
        <v>1</v>
      </c>
      <c r="V216">
        <v>0</v>
      </c>
      <c r="W216" t="s">
        <v>673</v>
      </c>
    </row>
    <row r="217" spans="1:23" x14ac:dyDescent="0.25">
      <c r="A217" t="s">
        <v>811</v>
      </c>
      <c r="B217" t="s">
        <v>812</v>
      </c>
      <c r="C217" t="s">
        <v>813</v>
      </c>
      <c r="E217">
        <v>0</v>
      </c>
      <c r="F217">
        <v>3.86</v>
      </c>
      <c r="G217">
        <f t="shared" si="12"/>
        <v>3.86</v>
      </c>
      <c r="H217" t="s">
        <v>341</v>
      </c>
      <c r="I217" t="s">
        <v>22</v>
      </c>
      <c r="J217" t="str">
        <f t="shared" si="15"/>
        <v>Medium</v>
      </c>
      <c r="K217">
        <v>320</v>
      </c>
      <c r="L217">
        <f t="shared" si="13"/>
        <v>0</v>
      </c>
      <c r="M217">
        <v>2016</v>
      </c>
      <c r="N217" t="str">
        <f t="shared" si="14"/>
        <v>1980's</v>
      </c>
      <c r="O217">
        <v>1985</v>
      </c>
      <c r="Q217" s="1">
        <v>44587</v>
      </c>
      <c r="R217" t="s">
        <v>30</v>
      </c>
      <c r="S217" t="s">
        <v>814</v>
      </c>
      <c r="T217" t="s">
        <v>30</v>
      </c>
      <c r="U217">
        <v>0</v>
      </c>
      <c r="V217">
        <v>0</v>
      </c>
      <c r="W217" t="s">
        <v>673</v>
      </c>
    </row>
    <row r="218" spans="1:23" x14ac:dyDescent="0.25">
      <c r="A218" t="s">
        <v>815</v>
      </c>
      <c r="B218" t="s">
        <v>816</v>
      </c>
      <c r="C218" t="s">
        <v>817</v>
      </c>
      <c r="E218">
        <v>0</v>
      </c>
      <c r="F218">
        <v>4.04</v>
      </c>
      <c r="G218">
        <f t="shared" si="12"/>
        <v>4.04</v>
      </c>
      <c r="H218" t="s">
        <v>49</v>
      </c>
      <c r="I218" t="s">
        <v>29</v>
      </c>
      <c r="J218" t="str">
        <f t="shared" si="15"/>
        <v>Medium</v>
      </c>
      <c r="K218">
        <v>431</v>
      </c>
      <c r="L218">
        <f t="shared" si="13"/>
        <v>0</v>
      </c>
      <c r="M218">
        <v>2013</v>
      </c>
      <c r="N218" t="str">
        <f t="shared" si="14"/>
        <v>2010's</v>
      </c>
      <c r="O218">
        <v>2013</v>
      </c>
      <c r="Q218" s="1">
        <v>44586</v>
      </c>
      <c r="R218" t="s">
        <v>30</v>
      </c>
      <c r="S218" t="s">
        <v>818</v>
      </c>
      <c r="T218" t="s">
        <v>30</v>
      </c>
      <c r="U218">
        <v>0</v>
      </c>
      <c r="V218">
        <v>0</v>
      </c>
      <c r="W218" t="s">
        <v>673</v>
      </c>
    </row>
    <row r="219" spans="1:23" x14ac:dyDescent="0.25">
      <c r="A219" t="s">
        <v>819</v>
      </c>
      <c r="B219" t="s">
        <v>820</v>
      </c>
      <c r="C219" t="s">
        <v>821</v>
      </c>
      <c r="E219">
        <v>0</v>
      </c>
      <c r="F219">
        <v>3.94</v>
      </c>
      <c r="G219">
        <f t="shared" si="12"/>
        <v>3.94</v>
      </c>
      <c r="H219" t="s">
        <v>822</v>
      </c>
      <c r="I219" t="s">
        <v>29</v>
      </c>
      <c r="J219" t="str">
        <f t="shared" si="15"/>
        <v>Medium</v>
      </c>
      <c r="K219">
        <v>416</v>
      </c>
      <c r="L219">
        <f t="shared" si="13"/>
        <v>0</v>
      </c>
      <c r="M219">
        <v>2013</v>
      </c>
      <c r="N219" t="str">
        <f t="shared" si="14"/>
        <v>2010's</v>
      </c>
      <c r="O219">
        <v>2013</v>
      </c>
      <c r="Q219" s="1">
        <v>44579</v>
      </c>
      <c r="R219" t="s">
        <v>30</v>
      </c>
      <c r="S219" t="s">
        <v>823</v>
      </c>
      <c r="T219" t="s">
        <v>30</v>
      </c>
      <c r="U219">
        <v>0</v>
      </c>
      <c r="V219">
        <v>0</v>
      </c>
      <c r="W219" t="s">
        <v>673</v>
      </c>
    </row>
    <row r="220" spans="1:23" x14ac:dyDescent="0.25">
      <c r="A220" t="s">
        <v>824</v>
      </c>
      <c r="B220" t="s">
        <v>825</v>
      </c>
      <c r="C220" t="s">
        <v>826</v>
      </c>
      <c r="D220" t="s">
        <v>679</v>
      </c>
      <c r="E220">
        <v>0</v>
      </c>
      <c r="F220">
        <v>3.76</v>
      </c>
      <c r="G220">
        <f t="shared" si="12"/>
        <v>3.76</v>
      </c>
      <c r="H220" t="s">
        <v>194</v>
      </c>
      <c r="I220" t="s">
        <v>29</v>
      </c>
      <c r="J220" t="str">
        <f t="shared" si="15"/>
        <v>Very Long</v>
      </c>
      <c r="K220">
        <v>763</v>
      </c>
      <c r="L220">
        <f t="shared" si="13"/>
        <v>0</v>
      </c>
      <c r="M220">
        <v>2011</v>
      </c>
      <c r="N220" t="str">
        <f t="shared" si="14"/>
        <v>2010's</v>
      </c>
      <c r="O220">
        <v>2011</v>
      </c>
      <c r="Q220" s="1">
        <v>44579</v>
      </c>
      <c r="R220" t="s">
        <v>30</v>
      </c>
      <c r="S220" t="s">
        <v>827</v>
      </c>
      <c r="T220" t="s">
        <v>30</v>
      </c>
      <c r="U220">
        <v>0</v>
      </c>
      <c r="V220">
        <v>0</v>
      </c>
      <c r="W220" t="s">
        <v>673</v>
      </c>
    </row>
    <row r="221" spans="1:23" x14ac:dyDescent="0.25">
      <c r="A221" t="s">
        <v>828</v>
      </c>
      <c r="B221" t="s">
        <v>829</v>
      </c>
      <c r="C221" t="s">
        <v>830</v>
      </c>
      <c r="D221" t="s">
        <v>831</v>
      </c>
      <c r="E221">
        <v>5</v>
      </c>
      <c r="F221">
        <v>4.33</v>
      </c>
      <c r="G221">
        <f t="shared" si="12"/>
        <v>4.665</v>
      </c>
      <c r="H221" t="s">
        <v>326</v>
      </c>
      <c r="I221" t="s">
        <v>29</v>
      </c>
      <c r="J221" t="str">
        <f t="shared" si="15"/>
        <v>Medium</v>
      </c>
      <c r="K221">
        <v>368</v>
      </c>
      <c r="L221">
        <f t="shared" si="13"/>
        <v>368</v>
      </c>
      <c r="M221">
        <v>2018</v>
      </c>
      <c r="N221" t="str">
        <f t="shared" si="14"/>
        <v>2010's</v>
      </c>
      <c r="O221">
        <v>2018</v>
      </c>
      <c r="P221" s="1">
        <v>44579</v>
      </c>
      <c r="Q221" s="1">
        <v>44357</v>
      </c>
      <c r="T221" t="s">
        <v>23</v>
      </c>
      <c r="U221">
        <v>1</v>
      </c>
      <c r="V221">
        <v>0</v>
      </c>
      <c r="W221" t="s">
        <v>673</v>
      </c>
    </row>
    <row r="222" spans="1:23" x14ac:dyDescent="0.25">
      <c r="A222" t="s">
        <v>832</v>
      </c>
      <c r="B222" t="s">
        <v>833</v>
      </c>
      <c r="C222" t="s">
        <v>834</v>
      </c>
      <c r="D222" t="s">
        <v>835</v>
      </c>
      <c r="E222">
        <v>0</v>
      </c>
      <c r="F222">
        <v>4.25</v>
      </c>
      <c r="G222">
        <f t="shared" si="12"/>
        <v>4.25</v>
      </c>
      <c r="H222" t="s">
        <v>795</v>
      </c>
      <c r="I222" t="s">
        <v>29</v>
      </c>
      <c r="J222" t="str">
        <f t="shared" si="15"/>
        <v>Medium</v>
      </c>
      <c r="K222">
        <v>418</v>
      </c>
      <c r="L222">
        <f t="shared" si="13"/>
        <v>0</v>
      </c>
      <c r="M222">
        <v>2021</v>
      </c>
      <c r="N222" t="str">
        <f t="shared" si="14"/>
        <v>2020's</v>
      </c>
      <c r="O222">
        <v>2021</v>
      </c>
      <c r="Q222" s="1">
        <v>44560</v>
      </c>
      <c r="R222" t="s">
        <v>30</v>
      </c>
      <c r="S222" t="s">
        <v>836</v>
      </c>
      <c r="T222" t="s">
        <v>30</v>
      </c>
      <c r="U222">
        <v>0</v>
      </c>
      <c r="V222">
        <v>0</v>
      </c>
      <c r="W222" t="s">
        <v>673</v>
      </c>
    </row>
    <row r="223" spans="1:23" x14ac:dyDescent="0.25">
      <c r="A223" t="s">
        <v>837</v>
      </c>
      <c r="B223" t="s">
        <v>120</v>
      </c>
      <c r="C223" t="s">
        <v>121</v>
      </c>
      <c r="E223">
        <v>4</v>
      </c>
      <c r="F223">
        <v>3.77</v>
      </c>
      <c r="G223">
        <f t="shared" si="12"/>
        <v>3.8849999999999998</v>
      </c>
      <c r="H223" t="s">
        <v>838</v>
      </c>
      <c r="I223" t="s">
        <v>22</v>
      </c>
      <c r="J223" t="str">
        <f t="shared" si="15"/>
        <v>Medium</v>
      </c>
      <c r="K223">
        <v>319</v>
      </c>
      <c r="L223">
        <f t="shared" si="13"/>
        <v>319</v>
      </c>
      <c r="M223">
        <v>2012</v>
      </c>
      <c r="N223" t="str">
        <f t="shared" si="14"/>
        <v>2010's</v>
      </c>
      <c r="O223">
        <v>2011</v>
      </c>
      <c r="P223" s="1">
        <v>44559</v>
      </c>
      <c r="Q223" s="1">
        <v>44517</v>
      </c>
      <c r="T223" t="s">
        <v>23</v>
      </c>
      <c r="U223">
        <v>1</v>
      </c>
      <c r="V223">
        <v>0</v>
      </c>
      <c r="W223" t="s">
        <v>673</v>
      </c>
    </row>
    <row r="224" spans="1:23" x14ac:dyDescent="0.25">
      <c r="A224" t="s">
        <v>119</v>
      </c>
      <c r="B224" t="s">
        <v>120</v>
      </c>
      <c r="C224" t="s">
        <v>121</v>
      </c>
      <c r="E224">
        <v>3</v>
      </c>
      <c r="F224">
        <v>3.61</v>
      </c>
      <c r="G224">
        <f t="shared" si="12"/>
        <v>3.3049999999999997</v>
      </c>
      <c r="H224" t="s">
        <v>122</v>
      </c>
      <c r="I224" t="s">
        <v>29</v>
      </c>
      <c r="J224" t="str">
        <f t="shared" si="15"/>
        <v>Medium</v>
      </c>
      <c r="K224">
        <v>304</v>
      </c>
      <c r="L224">
        <f t="shared" si="13"/>
        <v>304</v>
      </c>
      <c r="M224">
        <v>2019</v>
      </c>
      <c r="N224" t="str">
        <f t="shared" si="14"/>
        <v>2010's</v>
      </c>
      <c r="O224">
        <v>2019</v>
      </c>
      <c r="P224" s="1">
        <v>44517</v>
      </c>
      <c r="Q224" s="1">
        <v>44517</v>
      </c>
      <c r="T224" t="s">
        <v>23</v>
      </c>
      <c r="U224">
        <v>1</v>
      </c>
      <c r="V224">
        <v>0</v>
      </c>
      <c r="W224" t="s">
        <v>673</v>
      </c>
    </row>
    <row r="225" spans="1:23" x14ac:dyDescent="0.25">
      <c r="A225" t="s">
        <v>839</v>
      </c>
      <c r="B225" t="s">
        <v>840</v>
      </c>
      <c r="C225" t="s">
        <v>841</v>
      </c>
      <c r="E225">
        <v>0</v>
      </c>
      <c r="F225">
        <v>3.89</v>
      </c>
      <c r="G225">
        <f t="shared" si="12"/>
        <v>3.89</v>
      </c>
      <c r="H225" t="s">
        <v>842</v>
      </c>
      <c r="I225" t="s">
        <v>22</v>
      </c>
      <c r="J225" t="str">
        <f t="shared" si="15"/>
        <v>Short</v>
      </c>
      <c r="K225">
        <v>126</v>
      </c>
      <c r="L225">
        <f t="shared" si="13"/>
        <v>126</v>
      </c>
      <c r="M225">
        <v>2002</v>
      </c>
      <c r="N225" t="str">
        <f t="shared" si="14"/>
        <v>Pre 1900's</v>
      </c>
      <c r="O225">
        <v>1895</v>
      </c>
      <c r="P225" s="1">
        <v>44492</v>
      </c>
      <c r="Q225" s="1">
        <v>44124</v>
      </c>
      <c r="T225" t="s">
        <v>23</v>
      </c>
      <c r="U225">
        <v>1</v>
      </c>
      <c r="V225">
        <v>0</v>
      </c>
      <c r="W225" t="s">
        <v>673</v>
      </c>
    </row>
    <row r="226" spans="1:23" x14ac:dyDescent="0.25">
      <c r="A226" t="s">
        <v>843</v>
      </c>
      <c r="B226" t="s">
        <v>844</v>
      </c>
      <c r="C226" t="s">
        <v>845</v>
      </c>
      <c r="D226" t="s">
        <v>846</v>
      </c>
      <c r="E226">
        <v>0</v>
      </c>
      <c r="F226">
        <v>3.67</v>
      </c>
      <c r="G226">
        <f t="shared" si="12"/>
        <v>3.67</v>
      </c>
      <c r="H226" t="s">
        <v>383</v>
      </c>
      <c r="I226" t="s">
        <v>22</v>
      </c>
      <c r="J226" t="str">
        <f t="shared" si="15"/>
        <v>Medium</v>
      </c>
      <c r="K226">
        <v>288</v>
      </c>
      <c r="L226">
        <f t="shared" si="13"/>
        <v>288</v>
      </c>
      <c r="M226">
        <v>2002</v>
      </c>
      <c r="N226" t="str">
        <f t="shared" si="14"/>
        <v>Pre 1900's</v>
      </c>
      <c r="O226">
        <v>1848</v>
      </c>
      <c r="P226" s="1">
        <v>44473</v>
      </c>
      <c r="Q226" s="1">
        <v>44124</v>
      </c>
      <c r="T226" t="s">
        <v>23</v>
      </c>
      <c r="U226">
        <v>1</v>
      </c>
      <c r="V226">
        <v>0</v>
      </c>
      <c r="W226" t="s">
        <v>673</v>
      </c>
    </row>
    <row r="227" spans="1:23" x14ac:dyDescent="0.25">
      <c r="A227" t="s">
        <v>847</v>
      </c>
      <c r="B227" t="s">
        <v>636</v>
      </c>
      <c r="C227" t="s">
        <v>637</v>
      </c>
      <c r="D227" t="s">
        <v>125</v>
      </c>
      <c r="E227">
        <v>3</v>
      </c>
      <c r="F227">
        <v>3.89</v>
      </c>
      <c r="G227">
        <f t="shared" si="12"/>
        <v>3.4450000000000003</v>
      </c>
      <c r="H227" t="s">
        <v>383</v>
      </c>
      <c r="I227" t="s">
        <v>22</v>
      </c>
      <c r="J227" t="str">
        <f t="shared" si="15"/>
        <v>Short</v>
      </c>
      <c r="K227">
        <v>129</v>
      </c>
      <c r="L227">
        <f t="shared" si="13"/>
        <v>129</v>
      </c>
      <c r="M227">
        <v>2001</v>
      </c>
      <c r="N227" t="str">
        <f t="shared" si="14"/>
        <v>Pre 1900's</v>
      </c>
      <c r="O227">
        <v>1890</v>
      </c>
      <c r="P227" s="1">
        <v>44472</v>
      </c>
      <c r="Q227" s="1">
        <v>44417</v>
      </c>
      <c r="T227" t="s">
        <v>23</v>
      </c>
      <c r="U227">
        <v>1</v>
      </c>
      <c r="V227">
        <v>0</v>
      </c>
      <c r="W227" t="s">
        <v>673</v>
      </c>
    </row>
    <row r="228" spans="1:23" x14ac:dyDescent="0.25">
      <c r="A228" t="s">
        <v>848</v>
      </c>
      <c r="B228" t="s">
        <v>849</v>
      </c>
      <c r="C228" t="s">
        <v>850</v>
      </c>
      <c r="E228">
        <v>0</v>
      </c>
      <c r="F228">
        <v>4.34</v>
      </c>
      <c r="G228">
        <f t="shared" si="12"/>
        <v>4.34</v>
      </c>
      <c r="H228" t="s">
        <v>256</v>
      </c>
      <c r="I228" t="s">
        <v>301</v>
      </c>
      <c r="J228" t="str">
        <f t="shared" si="15"/>
        <v>Long</v>
      </c>
      <c r="K228">
        <v>544</v>
      </c>
      <c r="L228">
        <f t="shared" si="13"/>
        <v>0</v>
      </c>
      <c r="M228">
        <v>2021</v>
      </c>
      <c r="N228" t="str">
        <f t="shared" si="14"/>
        <v>2020's</v>
      </c>
      <c r="O228">
        <v>2021</v>
      </c>
      <c r="Q228" s="1">
        <v>44471</v>
      </c>
      <c r="R228" t="s">
        <v>30</v>
      </c>
      <c r="S228" t="s">
        <v>851</v>
      </c>
      <c r="T228" t="s">
        <v>30</v>
      </c>
      <c r="U228">
        <v>0</v>
      </c>
      <c r="V228">
        <v>0</v>
      </c>
      <c r="W228" t="s">
        <v>673</v>
      </c>
    </row>
    <row r="229" spans="1:23" x14ac:dyDescent="0.25">
      <c r="A229" t="s">
        <v>312</v>
      </c>
      <c r="B229" t="s">
        <v>313</v>
      </c>
      <c r="C229" t="s">
        <v>314</v>
      </c>
      <c r="D229" t="s">
        <v>315</v>
      </c>
      <c r="E229">
        <v>0</v>
      </c>
      <c r="F229">
        <v>4.1900000000000004</v>
      </c>
      <c r="G229">
        <f t="shared" si="12"/>
        <v>4.1900000000000004</v>
      </c>
      <c r="H229" t="s">
        <v>852</v>
      </c>
      <c r="I229" t="s">
        <v>29</v>
      </c>
      <c r="J229" t="str">
        <f t="shared" si="15"/>
        <v>Medium</v>
      </c>
      <c r="K229">
        <v>448</v>
      </c>
      <c r="L229">
        <f t="shared" si="13"/>
        <v>0</v>
      </c>
      <c r="M229">
        <v>2018</v>
      </c>
      <c r="N229" t="str">
        <f t="shared" si="14"/>
        <v>2010's</v>
      </c>
      <c r="O229">
        <v>2018</v>
      </c>
      <c r="Q229" s="1">
        <v>44020</v>
      </c>
      <c r="R229" t="s">
        <v>30</v>
      </c>
      <c r="S229" t="s">
        <v>648</v>
      </c>
      <c r="T229" t="s">
        <v>30</v>
      </c>
      <c r="U229">
        <v>0</v>
      </c>
      <c r="V229">
        <v>0</v>
      </c>
      <c r="W229" t="s">
        <v>673</v>
      </c>
    </row>
    <row r="230" spans="1:23" x14ac:dyDescent="0.25">
      <c r="A230" t="s">
        <v>853</v>
      </c>
      <c r="B230" t="s">
        <v>854</v>
      </c>
      <c r="C230" t="s">
        <v>855</v>
      </c>
      <c r="D230" t="s">
        <v>856</v>
      </c>
      <c r="E230">
        <v>0</v>
      </c>
      <c r="F230">
        <v>4.1100000000000003</v>
      </c>
      <c r="G230">
        <f t="shared" si="12"/>
        <v>4.1100000000000003</v>
      </c>
      <c r="H230" t="s">
        <v>857</v>
      </c>
      <c r="I230" t="s">
        <v>29</v>
      </c>
      <c r="J230" t="str">
        <f t="shared" si="15"/>
        <v>Medium</v>
      </c>
      <c r="K230">
        <v>323</v>
      </c>
      <c r="L230">
        <f t="shared" si="13"/>
        <v>0</v>
      </c>
      <c r="M230">
        <v>2002</v>
      </c>
      <c r="N230" t="str">
        <f t="shared" si="14"/>
        <v>2000's</v>
      </c>
      <c r="O230">
        <v>2000</v>
      </c>
      <c r="Q230" s="1">
        <v>44468</v>
      </c>
      <c r="R230" t="s">
        <v>30</v>
      </c>
      <c r="S230" t="s">
        <v>858</v>
      </c>
      <c r="T230" t="s">
        <v>30</v>
      </c>
      <c r="U230">
        <v>0</v>
      </c>
      <c r="V230">
        <v>0</v>
      </c>
      <c r="W230" t="s">
        <v>673</v>
      </c>
    </row>
    <row r="231" spans="1:23" x14ac:dyDescent="0.25">
      <c r="A231" t="s">
        <v>859</v>
      </c>
      <c r="B231" t="s">
        <v>860</v>
      </c>
      <c r="C231" t="s">
        <v>861</v>
      </c>
      <c r="E231">
        <v>0</v>
      </c>
      <c r="F231">
        <v>3.85</v>
      </c>
      <c r="G231">
        <f t="shared" si="12"/>
        <v>3.85</v>
      </c>
      <c r="H231" t="s">
        <v>862</v>
      </c>
      <c r="I231" t="s">
        <v>184</v>
      </c>
      <c r="J231" t="str">
        <f t="shared" si="15"/>
        <v>Short</v>
      </c>
      <c r="K231">
        <v>124</v>
      </c>
      <c r="L231">
        <f t="shared" si="13"/>
        <v>0</v>
      </c>
      <c r="M231">
        <v>2018</v>
      </c>
      <c r="N231" t="str">
        <f t="shared" si="14"/>
        <v>Pre 1900's</v>
      </c>
      <c r="Q231" s="1">
        <v>44468</v>
      </c>
      <c r="R231" t="s">
        <v>30</v>
      </c>
      <c r="S231" t="s">
        <v>863</v>
      </c>
      <c r="T231" t="s">
        <v>30</v>
      </c>
      <c r="U231">
        <v>0</v>
      </c>
      <c r="V231">
        <v>0</v>
      </c>
      <c r="W231" t="s">
        <v>673</v>
      </c>
    </row>
    <row r="232" spans="1:23" x14ac:dyDescent="0.25">
      <c r="A232" t="s">
        <v>124</v>
      </c>
      <c r="B232" t="s">
        <v>125</v>
      </c>
      <c r="C232" t="s">
        <v>126</v>
      </c>
      <c r="E232">
        <v>0</v>
      </c>
      <c r="F232">
        <v>3.96</v>
      </c>
      <c r="G232">
        <f t="shared" si="12"/>
        <v>3.96</v>
      </c>
      <c r="H232" t="s">
        <v>86</v>
      </c>
      <c r="I232" t="s">
        <v>22</v>
      </c>
      <c r="J232" t="str">
        <f t="shared" si="15"/>
        <v>Very Long</v>
      </c>
      <c r="K232">
        <v>801</v>
      </c>
      <c r="L232">
        <f t="shared" si="13"/>
        <v>0</v>
      </c>
      <c r="M232">
        <v>2003</v>
      </c>
      <c r="N232" t="str">
        <f t="shared" si="14"/>
        <v>2000's</v>
      </c>
      <c r="O232">
        <v>2000</v>
      </c>
      <c r="Q232" s="1">
        <v>44464</v>
      </c>
      <c r="R232" t="s">
        <v>30</v>
      </c>
      <c r="S232" t="s">
        <v>864</v>
      </c>
      <c r="T232" t="s">
        <v>30</v>
      </c>
      <c r="U232">
        <v>0</v>
      </c>
      <c r="V232">
        <v>0</v>
      </c>
      <c r="W232" t="s">
        <v>673</v>
      </c>
    </row>
    <row r="233" spans="1:23" x14ac:dyDescent="0.25">
      <c r="A233" t="s">
        <v>865</v>
      </c>
      <c r="B233" t="s">
        <v>446</v>
      </c>
      <c r="C233" t="s">
        <v>447</v>
      </c>
      <c r="D233" t="s">
        <v>866</v>
      </c>
      <c r="E233">
        <v>4</v>
      </c>
      <c r="F233">
        <v>3.91</v>
      </c>
      <c r="G233">
        <f t="shared" si="12"/>
        <v>3.9550000000000001</v>
      </c>
      <c r="H233" t="s">
        <v>72</v>
      </c>
      <c r="I233" t="s">
        <v>91</v>
      </c>
      <c r="J233" t="str">
        <f t="shared" si="15"/>
        <v>Medium</v>
      </c>
      <c r="K233">
        <v>339</v>
      </c>
      <c r="L233">
        <f t="shared" si="13"/>
        <v>339</v>
      </c>
      <c r="M233">
        <v>2004</v>
      </c>
      <c r="N233" t="str">
        <f t="shared" si="14"/>
        <v>Pre 1900's</v>
      </c>
      <c r="O233">
        <v>1605</v>
      </c>
      <c r="P233" s="1">
        <v>44463</v>
      </c>
      <c r="Q233" s="1">
        <v>44119</v>
      </c>
      <c r="T233" t="s">
        <v>23</v>
      </c>
      <c r="U233">
        <v>1</v>
      </c>
      <c r="V233">
        <v>0</v>
      </c>
      <c r="W233" t="s">
        <v>673</v>
      </c>
    </row>
    <row r="234" spans="1:23" x14ac:dyDescent="0.25">
      <c r="A234" t="s">
        <v>867</v>
      </c>
      <c r="B234" t="s">
        <v>868</v>
      </c>
      <c r="C234" t="s">
        <v>869</v>
      </c>
      <c r="E234">
        <v>0</v>
      </c>
      <c r="F234">
        <v>4.37</v>
      </c>
      <c r="G234">
        <f t="shared" si="12"/>
        <v>4.37</v>
      </c>
      <c r="H234" t="s">
        <v>870</v>
      </c>
      <c r="I234" t="s">
        <v>29</v>
      </c>
      <c r="J234" t="str">
        <f t="shared" si="15"/>
        <v>Medium</v>
      </c>
      <c r="K234">
        <v>400</v>
      </c>
      <c r="L234">
        <f t="shared" si="13"/>
        <v>0</v>
      </c>
      <c r="M234">
        <v>1972</v>
      </c>
      <c r="N234" t="str">
        <f t="shared" si="14"/>
        <v>1970's</v>
      </c>
      <c r="O234">
        <v>1972</v>
      </c>
      <c r="Q234" s="1">
        <v>44461</v>
      </c>
      <c r="R234" t="s">
        <v>30</v>
      </c>
      <c r="S234" t="s">
        <v>871</v>
      </c>
      <c r="T234" t="s">
        <v>30</v>
      </c>
      <c r="U234">
        <v>0</v>
      </c>
      <c r="V234">
        <v>0</v>
      </c>
      <c r="W234" t="s">
        <v>673</v>
      </c>
    </row>
    <row r="235" spans="1:23" x14ac:dyDescent="0.25">
      <c r="A235" t="s">
        <v>617</v>
      </c>
      <c r="B235" t="s">
        <v>181</v>
      </c>
      <c r="C235" t="s">
        <v>182</v>
      </c>
      <c r="E235">
        <v>5</v>
      </c>
      <c r="F235">
        <v>4.2300000000000004</v>
      </c>
      <c r="G235">
        <f t="shared" si="12"/>
        <v>4.6150000000000002</v>
      </c>
      <c r="H235" t="s">
        <v>53</v>
      </c>
      <c r="I235" t="s">
        <v>29</v>
      </c>
      <c r="J235" t="str">
        <f t="shared" si="15"/>
        <v>Medium</v>
      </c>
      <c r="K235">
        <v>352</v>
      </c>
      <c r="L235">
        <f t="shared" si="13"/>
        <v>352</v>
      </c>
      <c r="M235">
        <v>2012</v>
      </c>
      <c r="N235" t="str">
        <f t="shared" si="14"/>
        <v>2010's</v>
      </c>
      <c r="O235">
        <v>2012</v>
      </c>
      <c r="P235" s="1">
        <v>44458</v>
      </c>
      <c r="Q235" s="1">
        <v>44168</v>
      </c>
      <c r="T235" t="s">
        <v>23</v>
      </c>
      <c r="U235">
        <v>1</v>
      </c>
      <c r="V235">
        <v>0</v>
      </c>
      <c r="W235" t="s">
        <v>673</v>
      </c>
    </row>
    <row r="236" spans="1:23" x14ac:dyDescent="0.25">
      <c r="A236" t="s">
        <v>872</v>
      </c>
      <c r="B236" t="s">
        <v>636</v>
      </c>
      <c r="C236" t="s">
        <v>637</v>
      </c>
      <c r="E236">
        <v>4</v>
      </c>
      <c r="F236">
        <v>4.1399999999999997</v>
      </c>
      <c r="G236">
        <f t="shared" si="12"/>
        <v>4.07</v>
      </c>
      <c r="H236" t="s">
        <v>873</v>
      </c>
      <c r="I236" t="s">
        <v>22</v>
      </c>
      <c r="J236" t="str">
        <f t="shared" si="15"/>
        <v>Short</v>
      </c>
      <c r="K236">
        <v>123</v>
      </c>
      <c r="L236">
        <f t="shared" si="13"/>
        <v>123</v>
      </c>
      <c r="M236">
        <v>2005</v>
      </c>
      <c r="N236" t="str">
        <f t="shared" si="14"/>
        <v>Pre 1900's</v>
      </c>
      <c r="O236">
        <v>1887</v>
      </c>
      <c r="P236" s="1">
        <v>44431</v>
      </c>
      <c r="Q236" s="1">
        <v>44417</v>
      </c>
      <c r="T236" t="s">
        <v>23</v>
      </c>
      <c r="U236">
        <v>1</v>
      </c>
      <c r="V236">
        <v>0</v>
      </c>
      <c r="W236" t="s">
        <v>673</v>
      </c>
    </row>
    <row r="237" spans="1:23" x14ac:dyDescent="0.25">
      <c r="A237" t="s">
        <v>874</v>
      </c>
      <c r="B237" t="s">
        <v>636</v>
      </c>
      <c r="C237" t="s">
        <v>637</v>
      </c>
      <c r="E237">
        <v>0</v>
      </c>
      <c r="F237">
        <v>4.12</v>
      </c>
      <c r="G237">
        <f t="shared" si="12"/>
        <v>4.12</v>
      </c>
      <c r="H237" t="s">
        <v>875</v>
      </c>
      <c r="I237" t="s">
        <v>29</v>
      </c>
      <c r="J237" t="str">
        <f t="shared" si="15"/>
        <v>Medium</v>
      </c>
      <c r="K237">
        <v>303</v>
      </c>
      <c r="L237">
        <f t="shared" si="13"/>
        <v>0</v>
      </c>
      <c r="M237">
        <v>2004</v>
      </c>
      <c r="N237" t="str">
        <f t="shared" si="14"/>
        <v>1920's</v>
      </c>
      <c r="O237">
        <v>1927</v>
      </c>
      <c r="Q237" s="1">
        <v>44417</v>
      </c>
      <c r="R237" t="s">
        <v>30</v>
      </c>
      <c r="S237" t="s">
        <v>876</v>
      </c>
      <c r="T237" t="s">
        <v>30</v>
      </c>
      <c r="U237">
        <v>0</v>
      </c>
      <c r="V237">
        <v>0</v>
      </c>
      <c r="W237" t="s">
        <v>673</v>
      </c>
    </row>
    <row r="238" spans="1:23" x14ac:dyDescent="0.25">
      <c r="A238" t="s">
        <v>877</v>
      </c>
      <c r="B238" t="s">
        <v>636</v>
      </c>
      <c r="C238" t="s">
        <v>637</v>
      </c>
      <c r="D238" t="s">
        <v>878</v>
      </c>
      <c r="E238">
        <v>0</v>
      </c>
      <c r="F238">
        <v>3.96</v>
      </c>
      <c r="G238">
        <f t="shared" si="12"/>
        <v>3.96</v>
      </c>
      <c r="H238" t="s">
        <v>879</v>
      </c>
      <c r="I238" t="s">
        <v>317</v>
      </c>
      <c r="J238" t="str">
        <f t="shared" si="15"/>
        <v>Short</v>
      </c>
      <c r="K238">
        <v>172</v>
      </c>
      <c r="L238">
        <f t="shared" si="13"/>
        <v>0</v>
      </c>
      <c r="M238">
        <v>2007</v>
      </c>
      <c r="N238" t="str">
        <f t="shared" si="14"/>
        <v>1910's</v>
      </c>
      <c r="O238">
        <v>1914</v>
      </c>
      <c r="Q238" s="1">
        <v>44417</v>
      </c>
      <c r="R238" t="s">
        <v>30</v>
      </c>
      <c r="S238" t="s">
        <v>880</v>
      </c>
      <c r="T238" t="s">
        <v>30</v>
      </c>
      <c r="U238">
        <v>0</v>
      </c>
      <c r="V238">
        <v>0</v>
      </c>
      <c r="W238" t="s">
        <v>673</v>
      </c>
    </row>
    <row r="239" spans="1:23" x14ac:dyDescent="0.25">
      <c r="A239" t="s">
        <v>881</v>
      </c>
      <c r="B239" t="s">
        <v>636</v>
      </c>
      <c r="C239" t="s">
        <v>637</v>
      </c>
      <c r="D239" t="s">
        <v>882</v>
      </c>
      <c r="E239">
        <v>0</v>
      </c>
      <c r="F239">
        <v>4.28</v>
      </c>
      <c r="G239">
        <f t="shared" si="12"/>
        <v>4.28</v>
      </c>
      <c r="H239" t="s">
        <v>476</v>
      </c>
      <c r="I239" t="s">
        <v>29</v>
      </c>
      <c r="J239" t="str">
        <f t="shared" si="15"/>
        <v>Medium</v>
      </c>
      <c r="K239">
        <v>455</v>
      </c>
      <c r="L239">
        <f t="shared" si="13"/>
        <v>0</v>
      </c>
      <c r="M239">
        <v>1993</v>
      </c>
      <c r="N239" t="str">
        <f t="shared" si="14"/>
        <v>1900's</v>
      </c>
      <c r="O239">
        <v>1905</v>
      </c>
      <c r="Q239" s="1">
        <v>44417</v>
      </c>
      <c r="R239" t="s">
        <v>30</v>
      </c>
      <c r="S239" t="s">
        <v>883</v>
      </c>
      <c r="T239" t="s">
        <v>30</v>
      </c>
      <c r="U239">
        <v>0</v>
      </c>
      <c r="V239">
        <v>0</v>
      </c>
      <c r="W239" t="s">
        <v>673</v>
      </c>
    </row>
    <row r="240" spans="1:23" x14ac:dyDescent="0.25">
      <c r="A240" t="s">
        <v>635</v>
      </c>
      <c r="B240" t="s">
        <v>636</v>
      </c>
      <c r="C240" t="s">
        <v>637</v>
      </c>
      <c r="D240" t="s">
        <v>884</v>
      </c>
      <c r="E240">
        <v>0</v>
      </c>
      <c r="F240">
        <v>4.13</v>
      </c>
      <c r="G240">
        <f t="shared" si="12"/>
        <v>4.13</v>
      </c>
      <c r="H240" t="s">
        <v>373</v>
      </c>
      <c r="I240" t="s">
        <v>91</v>
      </c>
      <c r="J240" t="str">
        <f t="shared" si="15"/>
        <v>Medium</v>
      </c>
      <c r="K240">
        <v>256</v>
      </c>
      <c r="L240">
        <f t="shared" si="13"/>
        <v>0</v>
      </c>
      <c r="M240">
        <v>2001</v>
      </c>
      <c r="N240" t="str">
        <f t="shared" si="14"/>
        <v>1900's</v>
      </c>
      <c r="O240">
        <v>1901</v>
      </c>
      <c r="Q240" s="1">
        <v>44417</v>
      </c>
      <c r="R240" t="s">
        <v>30</v>
      </c>
      <c r="S240" t="s">
        <v>885</v>
      </c>
      <c r="T240" t="s">
        <v>30</v>
      </c>
      <c r="U240">
        <v>0</v>
      </c>
      <c r="V240">
        <v>0</v>
      </c>
      <c r="W240" t="s">
        <v>673</v>
      </c>
    </row>
    <row r="241" spans="1:23" x14ac:dyDescent="0.25">
      <c r="A241" t="s">
        <v>886</v>
      </c>
      <c r="B241" t="s">
        <v>636</v>
      </c>
      <c r="C241" t="s">
        <v>637</v>
      </c>
      <c r="D241" t="s">
        <v>887</v>
      </c>
      <c r="E241">
        <v>0</v>
      </c>
      <c r="F241">
        <v>4.3</v>
      </c>
      <c r="G241">
        <f t="shared" si="12"/>
        <v>4.3</v>
      </c>
      <c r="H241" t="s">
        <v>476</v>
      </c>
      <c r="I241" t="s">
        <v>29</v>
      </c>
      <c r="J241" t="str">
        <f t="shared" si="15"/>
        <v>Medium</v>
      </c>
      <c r="K241">
        <v>378</v>
      </c>
      <c r="L241">
        <f t="shared" si="13"/>
        <v>0</v>
      </c>
      <c r="M241">
        <v>1993</v>
      </c>
      <c r="N241" t="str">
        <f t="shared" si="14"/>
        <v>Pre 1900's</v>
      </c>
      <c r="O241">
        <v>1893</v>
      </c>
      <c r="Q241" s="1">
        <v>44417</v>
      </c>
      <c r="R241" t="s">
        <v>30</v>
      </c>
      <c r="S241" t="s">
        <v>888</v>
      </c>
      <c r="T241" t="s">
        <v>30</v>
      </c>
      <c r="U241">
        <v>0</v>
      </c>
      <c r="V241">
        <v>0</v>
      </c>
      <c r="W241" t="s">
        <v>673</v>
      </c>
    </row>
    <row r="242" spans="1:23" x14ac:dyDescent="0.25">
      <c r="A242" t="s">
        <v>889</v>
      </c>
      <c r="B242" t="s">
        <v>636</v>
      </c>
      <c r="C242" t="s">
        <v>637</v>
      </c>
      <c r="E242">
        <v>0</v>
      </c>
      <c r="F242">
        <v>4.3</v>
      </c>
      <c r="G242">
        <f t="shared" si="12"/>
        <v>4.3</v>
      </c>
      <c r="H242" t="s">
        <v>476</v>
      </c>
      <c r="I242" t="s">
        <v>22</v>
      </c>
      <c r="J242" t="str">
        <f t="shared" si="15"/>
        <v>Medium</v>
      </c>
      <c r="K242">
        <v>389</v>
      </c>
      <c r="L242">
        <f t="shared" si="13"/>
        <v>0</v>
      </c>
      <c r="M242">
        <v>1998</v>
      </c>
      <c r="N242" t="str">
        <f t="shared" si="14"/>
        <v>Pre 1900's</v>
      </c>
      <c r="O242">
        <v>1892</v>
      </c>
      <c r="Q242" s="1">
        <v>44417</v>
      </c>
      <c r="R242" t="s">
        <v>30</v>
      </c>
      <c r="S242" t="s">
        <v>890</v>
      </c>
      <c r="T242" t="s">
        <v>30</v>
      </c>
      <c r="U242">
        <v>0</v>
      </c>
      <c r="V242">
        <v>0</v>
      </c>
      <c r="W242" t="s">
        <v>673</v>
      </c>
    </row>
    <row r="243" spans="1:23" x14ac:dyDescent="0.25">
      <c r="A243" t="s">
        <v>477</v>
      </c>
      <c r="B243" t="s">
        <v>380</v>
      </c>
      <c r="C243" t="s">
        <v>381</v>
      </c>
      <c r="D243" t="s">
        <v>478</v>
      </c>
      <c r="E243">
        <v>4</v>
      </c>
      <c r="F243">
        <v>4.09</v>
      </c>
      <c r="G243">
        <f t="shared" si="12"/>
        <v>4.0449999999999999</v>
      </c>
      <c r="H243" t="s">
        <v>479</v>
      </c>
      <c r="I243" t="s">
        <v>22</v>
      </c>
      <c r="J243" t="str">
        <f t="shared" si="15"/>
        <v>Short</v>
      </c>
      <c r="K243">
        <v>184</v>
      </c>
      <c r="L243">
        <f t="shared" si="13"/>
        <v>368</v>
      </c>
      <c r="M243">
        <v>1999</v>
      </c>
      <c r="N243" t="str">
        <f t="shared" si="14"/>
        <v>Pre 1900's</v>
      </c>
      <c r="O243">
        <v>1843</v>
      </c>
      <c r="P243" s="1">
        <v>44417</v>
      </c>
      <c r="Q243" s="1">
        <v>44417</v>
      </c>
      <c r="T243" t="s">
        <v>23</v>
      </c>
      <c r="U243">
        <v>2</v>
      </c>
      <c r="V243">
        <v>0</v>
      </c>
      <c r="W243" t="s">
        <v>673</v>
      </c>
    </row>
    <row r="244" spans="1:23" x14ac:dyDescent="0.25">
      <c r="A244" t="s">
        <v>891</v>
      </c>
      <c r="B244" t="s">
        <v>892</v>
      </c>
      <c r="C244" t="s">
        <v>893</v>
      </c>
      <c r="E244">
        <v>4</v>
      </c>
      <c r="F244">
        <v>4.09</v>
      </c>
      <c r="G244">
        <f t="shared" si="12"/>
        <v>4.0449999999999999</v>
      </c>
      <c r="H244" t="s">
        <v>72</v>
      </c>
      <c r="I244" t="s">
        <v>184</v>
      </c>
      <c r="J244" t="str">
        <f t="shared" si="15"/>
        <v>Medium</v>
      </c>
      <c r="K244">
        <v>318</v>
      </c>
      <c r="L244">
        <f t="shared" si="13"/>
        <v>318</v>
      </c>
      <c r="M244">
        <v>2021</v>
      </c>
      <c r="N244" t="str">
        <f t="shared" si="14"/>
        <v>2020's</v>
      </c>
      <c r="O244">
        <v>2021</v>
      </c>
      <c r="P244" s="1">
        <v>44417</v>
      </c>
      <c r="Q244" s="1">
        <v>44249</v>
      </c>
      <c r="T244" t="s">
        <v>23</v>
      </c>
      <c r="U244">
        <v>1</v>
      </c>
      <c r="V244">
        <v>0</v>
      </c>
      <c r="W244" t="s">
        <v>673</v>
      </c>
    </row>
    <row r="245" spans="1:23" x14ac:dyDescent="0.25">
      <c r="A245" t="s">
        <v>894</v>
      </c>
      <c r="B245" t="s">
        <v>895</v>
      </c>
      <c r="C245" t="s">
        <v>896</v>
      </c>
      <c r="E245">
        <v>0</v>
      </c>
      <c r="F245">
        <v>4.18</v>
      </c>
      <c r="G245">
        <f t="shared" si="12"/>
        <v>4.18</v>
      </c>
      <c r="H245" t="s">
        <v>897</v>
      </c>
      <c r="I245" t="s">
        <v>22</v>
      </c>
      <c r="J245" t="str">
        <f t="shared" si="15"/>
        <v>Long</v>
      </c>
      <c r="K245">
        <v>624</v>
      </c>
      <c r="L245">
        <f t="shared" si="13"/>
        <v>0</v>
      </c>
      <c r="M245">
        <v>2010</v>
      </c>
      <c r="N245" t="str">
        <f t="shared" si="14"/>
        <v>2010's</v>
      </c>
      <c r="O245">
        <v>2010</v>
      </c>
      <c r="Q245" s="1">
        <v>44383</v>
      </c>
      <c r="R245" t="s">
        <v>30</v>
      </c>
      <c r="S245" t="s">
        <v>898</v>
      </c>
      <c r="T245" t="s">
        <v>30</v>
      </c>
      <c r="U245">
        <v>0</v>
      </c>
      <c r="V245">
        <v>0</v>
      </c>
      <c r="W245" t="s">
        <v>673</v>
      </c>
    </row>
    <row r="246" spans="1:23" x14ac:dyDescent="0.25">
      <c r="A246" t="s">
        <v>899</v>
      </c>
      <c r="B246" t="s">
        <v>900</v>
      </c>
      <c r="C246" t="s">
        <v>901</v>
      </c>
      <c r="E246">
        <v>0</v>
      </c>
      <c r="F246">
        <v>3.89</v>
      </c>
      <c r="G246">
        <f t="shared" si="12"/>
        <v>3.89</v>
      </c>
      <c r="H246" t="s">
        <v>902</v>
      </c>
      <c r="I246" t="s">
        <v>22</v>
      </c>
      <c r="J246" t="str">
        <f t="shared" si="15"/>
        <v>Medium</v>
      </c>
      <c r="K246">
        <v>384</v>
      </c>
      <c r="L246">
        <f t="shared" si="13"/>
        <v>0</v>
      </c>
      <c r="M246">
        <v>2016</v>
      </c>
      <c r="N246" t="str">
        <f t="shared" si="14"/>
        <v>2010's</v>
      </c>
      <c r="O246">
        <v>2016</v>
      </c>
      <c r="Q246" s="1">
        <v>44383</v>
      </c>
      <c r="R246" t="s">
        <v>30</v>
      </c>
      <c r="S246" t="s">
        <v>903</v>
      </c>
      <c r="T246" t="s">
        <v>30</v>
      </c>
      <c r="U246">
        <v>0</v>
      </c>
      <c r="V246">
        <v>0</v>
      </c>
      <c r="W246" t="s">
        <v>673</v>
      </c>
    </row>
    <row r="247" spans="1:23" x14ac:dyDescent="0.25">
      <c r="A247" t="s">
        <v>904</v>
      </c>
      <c r="B247" t="s">
        <v>905</v>
      </c>
      <c r="C247" t="s">
        <v>906</v>
      </c>
      <c r="D247" t="s">
        <v>907</v>
      </c>
      <c r="E247">
        <v>4</v>
      </c>
      <c r="F247">
        <v>4.0199999999999996</v>
      </c>
      <c r="G247">
        <f t="shared" si="12"/>
        <v>4.01</v>
      </c>
      <c r="H247" t="s">
        <v>908</v>
      </c>
      <c r="I247" t="s">
        <v>22</v>
      </c>
      <c r="J247" t="str">
        <f t="shared" si="15"/>
        <v>Medium</v>
      </c>
      <c r="K247">
        <v>488</v>
      </c>
      <c r="L247">
        <f t="shared" si="13"/>
        <v>488</v>
      </c>
      <c r="M247">
        <v>1986</v>
      </c>
      <c r="N247" t="str">
        <f t="shared" si="14"/>
        <v>Pre 1900's</v>
      </c>
      <c r="O247">
        <v>1897</v>
      </c>
      <c r="P247" s="1">
        <v>44377</v>
      </c>
      <c r="Q247" s="1">
        <v>44088</v>
      </c>
      <c r="T247" t="s">
        <v>23</v>
      </c>
      <c r="U247">
        <v>1</v>
      </c>
      <c r="V247">
        <v>0</v>
      </c>
      <c r="W247" t="s">
        <v>673</v>
      </c>
    </row>
    <row r="248" spans="1:23" x14ac:dyDescent="0.25">
      <c r="A248" t="s">
        <v>909</v>
      </c>
      <c r="B248" t="s">
        <v>910</v>
      </c>
      <c r="C248" t="s">
        <v>911</v>
      </c>
      <c r="E248">
        <v>0</v>
      </c>
      <c r="F248">
        <v>4.12</v>
      </c>
      <c r="G248">
        <f t="shared" si="12"/>
        <v>4.12</v>
      </c>
      <c r="H248" t="s">
        <v>912</v>
      </c>
      <c r="I248" t="s">
        <v>29</v>
      </c>
      <c r="J248" t="str">
        <f t="shared" si="15"/>
        <v>Medium</v>
      </c>
      <c r="K248">
        <v>400</v>
      </c>
      <c r="L248">
        <f t="shared" si="13"/>
        <v>0</v>
      </c>
      <c r="M248">
        <v>2019</v>
      </c>
      <c r="N248" t="str">
        <f t="shared" si="14"/>
        <v>2010's</v>
      </c>
      <c r="O248">
        <v>2019</v>
      </c>
      <c r="Q248" s="1">
        <v>44355</v>
      </c>
      <c r="R248" t="s">
        <v>30</v>
      </c>
      <c r="S248" t="s">
        <v>31</v>
      </c>
      <c r="T248" t="s">
        <v>30</v>
      </c>
      <c r="U248">
        <v>0</v>
      </c>
      <c r="V248">
        <v>0</v>
      </c>
      <c r="W248" t="s">
        <v>673</v>
      </c>
    </row>
    <row r="249" spans="1:23" x14ac:dyDescent="0.25">
      <c r="A249" t="s">
        <v>913</v>
      </c>
      <c r="B249" t="s">
        <v>914</v>
      </c>
      <c r="C249" t="s">
        <v>915</v>
      </c>
      <c r="E249">
        <v>0</v>
      </c>
      <c r="F249">
        <v>3.86</v>
      </c>
      <c r="G249">
        <f t="shared" si="12"/>
        <v>3.86</v>
      </c>
      <c r="H249" t="s">
        <v>916</v>
      </c>
      <c r="I249" t="s">
        <v>22</v>
      </c>
      <c r="J249" t="str">
        <f t="shared" si="15"/>
        <v>Medium</v>
      </c>
      <c r="K249">
        <v>368</v>
      </c>
      <c r="L249">
        <f t="shared" si="13"/>
        <v>0</v>
      </c>
      <c r="M249">
        <v>1999</v>
      </c>
      <c r="N249" t="str">
        <f t="shared" si="14"/>
        <v>1980's</v>
      </c>
      <c r="O249">
        <v>1984</v>
      </c>
      <c r="Q249" s="1">
        <v>44354</v>
      </c>
      <c r="R249" t="s">
        <v>30</v>
      </c>
      <c r="S249" t="s">
        <v>58</v>
      </c>
      <c r="T249" t="s">
        <v>30</v>
      </c>
      <c r="U249">
        <v>0</v>
      </c>
      <c r="V249">
        <v>0</v>
      </c>
      <c r="W249" t="s">
        <v>673</v>
      </c>
    </row>
    <row r="250" spans="1:23" x14ac:dyDescent="0.25">
      <c r="A250" t="s">
        <v>96</v>
      </c>
      <c r="B250" t="s">
        <v>97</v>
      </c>
      <c r="C250" t="s">
        <v>98</v>
      </c>
      <c r="E250">
        <v>0</v>
      </c>
      <c r="F250">
        <v>3.87</v>
      </c>
      <c r="G250">
        <f t="shared" si="12"/>
        <v>3.87</v>
      </c>
      <c r="H250" t="s">
        <v>99</v>
      </c>
      <c r="I250" t="s">
        <v>22</v>
      </c>
      <c r="J250" t="str">
        <f t="shared" si="15"/>
        <v>Medium</v>
      </c>
      <c r="K250">
        <v>400</v>
      </c>
      <c r="L250">
        <f t="shared" si="13"/>
        <v>0</v>
      </c>
      <c r="M250">
        <v>2021</v>
      </c>
      <c r="N250" t="str">
        <f t="shared" si="14"/>
        <v>2020's</v>
      </c>
      <c r="O250">
        <v>2021</v>
      </c>
      <c r="Q250" s="1">
        <v>44352</v>
      </c>
      <c r="R250" t="s">
        <v>30</v>
      </c>
      <c r="S250" t="s">
        <v>68</v>
      </c>
      <c r="T250" t="s">
        <v>30</v>
      </c>
      <c r="U250">
        <v>0</v>
      </c>
      <c r="V250">
        <v>0</v>
      </c>
      <c r="W250" t="s">
        <v>673</v>
      </c>
    </row>
    <row r="251" spans="1:23" x14ac:dyDescent="0.25">
      <c r="A251" t="s">
        <v>917</v>
      </c>
      <c r="B251" t="s">
        <v>918</v>
      </c>
      <c r="C251" t="s">
        <v>919</v>
      </c>
      <c r="E251">
        <v>0</v>
      </c>
      <c r="F251">
        <v>4.1100000000000003</v>
      </c>
      <c r="G251">
        <f t="shared" si="12"/>
        <v>4.1100000000000003</v>
      </c>
      <c r="H251" t="s">
        <v>920</v>
      </c>
      <c r="I251" t="s">
        <v>29</v>
      </c>
      <c r="J251" t="str">
        <f t="shared" si="15"/>
        <v>Medium</v>
      </c>
      <c r="K251">
        <v>272</v>
      </c>
      <c r="L251">
        <f t="shared" si="13"/>
        <v>0</v>
      </c>
      <c r="M251">
        <v>2004</v>
      </c>
      <c r="N251" t="str">
        <f t="shared" si="14"/>
        <v>2000's</v>
      </c>
      <c r="O251">
        <v>2005</v>
      </c>
      <c r="Q251" s="1">
        <v>44347</v>
      </c>
      <c r="R251" t="s">
        <v>30</v>
      </c>
      <c r="S251" t="s">
        <v>123</v>
      </c>
      <c r="T251" t="s">
        <v>30</v>
      </c>
      <c r="U251">
        <v>0</v>
      </c>
      <c r="V251">
        <v>0</v>
      </c>
      <c r="W251" t="s">
        <v>673</v>
      </c>
    </row>
    <row r="252" spans="1:23" x14ac:dyDescent="0.25">
      <c r="A252" t="s">
        <v>921</v>
      </c>
      <c r="B252" t="s">
        <v>922</v>
      </c>
      <c r="C252" t="s">
        <v>923</v>
      </c>
      <c r="E252">
        <v>0</v>
      </c>
      <c r="F252">
        <v>4.22</v>
      </c>
      <c r="G252">
        <f t="shared" si="12"/>
        <v>4.22</v>
      </c>
      <c r="H252" t="s">
        <v>924</v>
      </c>
      <c r="I252" t="s">
        <v>29</v>
      </c>
      <c r="J252" t="str">
        <f t="shared" si="15"/>
        <v>Medium</v>
      </c>
      <c r="K252">
        <v>365</v>
      </c>
      <c r="L252">
        <f t="shared" si="13"/>
        <v>0</v>
      </c>
      <c r="M252">
        <v>1990</v>
      </c>
      <c r="N252" t="str">
        <f t="shared" si="14"/>
        <v>1990's</v>
      </c>
      <c r="O252">
        <v>1990</v>
      </c>
      <c r="Q252" s="1">
        <v>44347</v>
      </c>
      <c r="R252" t="s">
        <v>30</v>
      </c>
      <c r="S252" t="s">
        <v>127</v>
      </c>
      <c r="T252" t="s">
        <v>30</v>
      </c>
      <c r="U252">
        <v>0</v>
      </c>
      <c r="V252">
        <v>0</v>
      </c>
      <c r="W252" t="s">
        <v>673</v>
      </c>
    </row>
    <row r="253" spans="1:23" x14ac:dyDescent="0.25">
      <c r="A253" t="s">
        <v>925</v>
      </c>
      <c r="B253" t="s">
        <v>926</v>
      </c>
      <c r="C253" t="s">
        <v>927</v>
      </c>
      <c r="D253" t="s">
        <v>928</v>
      </c>
      <c r="E253">
        <v>0</v>
      </c>
      <c r="F253">
        <v>4.4000000000000004</v>
      </c>
      <c r="G253">
        <f t="shared" si="12"/>
        <v>4.4000000000000004</v>
      </c>
      <c r="H253" t="s">
        <v>929</v>
      </c>
      <c r="I253" t="s">
        <v>29</v>
      </c>
      <c r="J253" t="str">
        <f t="shared" si="15"/>
        <v>Medium</v>
      </c>
      <c r="K253">
        <v>298</v>
      </c>
      <c r="L253">
        <f t="shared" si="13"/>
        <v>0</v>
      </c>
      <c r="M253">
        <v>2015</v>
      </c>
      <c r="N253" t="str">
        <f t="shared" si="14"/>
        <v>2010's</v>
      </c>
      <c r="O253">
        <v>2015</v>
      </c>
      <c r="Q253" s="1">
        <v>44330</v>
      </c>
      <c r="R253" t="s">
        <v>30</v>
      </c>
      <c r="S253" t="s">
        <v>140</v>
      </c>
      <c r="T253" t="s">
        <v>30</v>
      </c>
      <c r="U253">
        <v>0</v>
      </c>
      <c r="V253">
        <v>0</v>
      </c>
      <c r="W253" t="s">
        <v>673</v>
      </c>
    </row>
    <row r="254" spans="1:23" x14ac:dyDescent="0.25">
      <c r="A254" t="s">
        <v>930</v>
      </c>
      <c r="B254" t="s">
        <v>931</v>
      </c>
      <c r="C254" t="s">
        <v>932</v>
      </c>
      <c r="E254">
        <v>5</v>
      </c>
      <c r="F254">
        <v>3.63</v>
      </c>
      <c r="G254">
        <f t="shared" si="12"/>
        <v>4.3149999999999995</v>
      </c>
      <c r="H254" t="s">
        <v>383</v>
      </c>
      <c r="I254" t="s">
        <v>22</v>
      </c>
      <c r="J254" t="str">
        <f t="shared" si="15"/>
        <v>Very Short</v>
      </c>
      <c r="K254">
        <v>96</v>
      </c>
      <c r="L254">
        <f t="shared" si="13"/>
        <v>96</v>
      </c>
      <c r="M254">
        <v>2019</v>
      </c>
      <c r="N254" t="str">
        <f t="shared" si="14"/>
        <v>2010's</v>
      </c>
      <c r="O254">
        <v>2019</v>
      </c>
      <c r="P254" s="1">
        <v>44319</v>
      </c>
      <c r="Q254" s="1">
        <v>44319</v>
      </c>
      <c r="T254" t="s">
        <v>23</v>
      </c>
      <c r="U254">
        <v>1</v>
      </c>
      <c r="V254">
        <v>0</v>
      </c>
      <c r="W254" t="s">
        <v>673</v>
      </c>
    </row>
    <row r="255" spans="1:23" x14ac:dyDescent="0.25">
      <c r="A255" t="s">
        <v>933</v>
      </c>
      <c r="B255" t="s">
        <v>171</v>
      </c>
      <c r="C255" t="s">
        <v>172</v>
      </c>
      <c r="E255">
        <v>0</v>
      </c>
      <c r="F255">
        <v>3.84</v>
      </c>
      <c r="G255">
        <f t="shared" si="12"/>
        <v>3.84</v>
      </c>
      <c r="H255" t="s">
        <v>173</v>
      </c>
      <c r="I255" t="s">
        <v>29</v>
      </c>
      <c r="J255" t="str">
        <f t="shared" si="15"/>
        <v>Medium</v>
      </c>
      <c r="K255">
        <v>272</v>
      </c>
      <c r="L255">
        <f t="shared" si="13"/>
        <v>0</v>
      </c>
      <c r="M255">
        <v>2019</v>
      </c>
      <c r="N255" t="str">
        <f t="shared" si="14"/>
        <v>Pre 1900's</v>
      </c>
      <c r="Q255" s="1">
        <v>44319</v>
      </c>
      <c r="R255" t="s">
        <v>30</v>
      </c>
      <c r="S255" t="s">
        <v>157</v>
      </c>
      <c r="T255" t="s">
        <v>30</v>
      </c>
      <c r="U255">
        <v>0</v>
      </c>
      <c r="V255">
        <v>0</v>
      </c>
      <c r="W255" t="s">
        <v>673</v>
      </c>
    </row>
    <row r="256" spans="1:23" x14ac:dyDescent="0.25">
      <c r="A256" t="s">
        <v>136</v>
      </c>
      <c r="B256" t="s">
        <v>137</v>
      </c>
      <c r="C256" t="s">
        <v>138</v>
      </c>
      <c r="E256">
        <v>0</v>
      </c>
      <c r="F256">
        <v>4.1900000000000004</v>
      </c>
      <c r="G256">
        <f t="shared" si="12"/>
        <v>4.1900000000000004</v>
      </c>
      <c r="H256" t="s">
        <v>139</v>
      </c>
      <c r="I256" t="s">
        <v>22</v>
      </c>
      <c r="J256" t="str">
        <f t="shared" si="15"/>
        <v>Medium</v>
      </c>
      <c r="K256">
        <v>325</v>
      </c>
      <c r="L256">
        <f t="shared" si="13"/>
        <v>0</v>
      </c>
      <c r="M256">
        <v>1993</v>
      </c>
      <c r="N256" t="str">
        <f t="shared" si="14"/>
        <v>1990's</v>
      </c>
      <c r="O256">
        <v>1993</v>
      </c>
      <c r="Q256" s="1">
        <v>44313</v>
      </c>
      <c r="R256" t="s">
        <v>30</v>
      </c>
      <c r="S256" t="s">
        <v>163</v>
      </c>
      <c r="T256" t="s">
        <v>30</v>
      </c>
      <c r="U256">
        <v>0</v>
      </c>
      <c r="V256">
        <v>0</v>
      </c>
      <c r="W256" t="s">
        <v>673</v>
      </c>
    </row>
    <row r="257" spans="1:23" x14ac:dyDescent="0.25">
      <c r="A257" t="s">
        <v>934</v>
      </c>
      <c r="B257" t="s">
        <v>935</v>
      </c>
      <c r="C257" t="s">
        <v>936</v>
      </c>
      <c r="D257" t="s">
        <v>937</v>
      </c>
      <c r="E257">
        <v>0</v>
      </c>
      <c r="F257">
        <v>4.2300000000000004</v>
      </c>
      <c r="G257">
        <f t="shared" si="12"/>
        <v>4.2300000000000004</v>
      </c>
      <c r="H257" t="s">
        <v>162</v>
      </c>
      <c r="I257" t="s">
        <v>184</v>
      </c>
      <c r="J257" t="str">
        <f t="shared" si="15"/>
        <v>Medium</v>
      </c>
      <c r="K257">
        <v>369</v>
      </c>
      <c r="L257">
        <f t="shared" si="13"/>
        <v>0</v>
      </c>
      <c r="M257">
        <v>2009</v>
      </c>
      <c r="N257" t="str">
        <f t="shared" si="14"/>
        <v>2000's</v>
      </c>
      <c r="O257">
        <v>2009</v>
      </c>
      <c r="Q257" s="1">
        <v>44311</v>
      </c>
      <c r="R257" t="s">
        <v>30</v>
      </c>
      <c r="S257" t="s">
        <v>169</v>
      </c>
      <c r="T257" t="s">
        <v>30</v>
      </c>
      <c r="U257">
        <v>0</v>
      </c>
      <c r="V257">
        <v>0</v>
      </c>
      <c r="W257" t="s">
        <v>673</v>
      </c>
    </row>
    <row r="258" spans="1:23" x14ac:dyDescent="0.25">
      <c r="A258" t="s">
        <v>938</v>
      </c>
      <c r="B258" t="s">
        <v>939</v>
      </c>
      <c r="C258" t="s">
        <v>940</v>
      </c>
      <c r="E258">
        <v>0</v>
      </c>
      <c r="F258">
        <v>4.47</v>
      </c>
      <c r="G258">
        <f t="shared" si="12"/>
        <v>4.47</v>
      </c>
      <c r="H258" t="s">
        <v>35</v>
      </c>
      <c r="I258" t="s">
        <v>29</v>
      </c>
      <c r="J258" t="str">
        <f t="shared" si="15"/>
        <v>Medium</v>
      </c>
      <c r="K258">
        <v>400</v>
      </c>
      <c r="L258">
        <f t="shared" si="13"/>
        <v>0</v>
      </c>
      <c r="M258">
        <v>2016</v>
      </c>
      <c r="N258" t="str">
        <f t="shared" si="14"/>
        <v>2010's</v>
      </c>
      <c r="O258">
        <v>2016</v>
      </c>
      <c r="Q258" s="1">
        <v>44311</v>
      </c>
      <c r="R258" t="s">
        <v>30</v>
      </c>
      <c r="S258" t="s">
        <v>174</v>
      </c>
      <c r="T258" t="s">
        <v>30</v>
      </c>
      <c r="U258">
        <v>0</v>
      </c>
      <c r="V258">
        <v>0</v>
      </c>
      <c r="W258" t="s">
        <v>673</v>
      </c>
    </row>
    <row r="259" spans="1:23" x14ac:dyDescent="0.25">
      <c r="A259" t="s">
        <v>149</v>
      </c>
      <c r="B259" t="s">
        <v>150</v>
      </c>
      <c r="C259" t="s">
        <v>151</v>
      </c>
      <c r="E259">
        <v>3</v>
      </c>
      <c r="F259">
        <v>4.28</v>
      </c>
      <c r="G259">
        <f t="shared" ref="G259:G322" si="16">IF(E259 &gt;0, (E259+F259)/2, F259)</f>
        <v>3.64</v>
      </c>
      <c r="H259" t="s">
        <v>152</v>
      </c>
      <c r="I259" t="s">
        <v>29</v>
      </c>
      <c r="J259" t="str">
        <f t="shared" si="15"/>
        <v>Long</v>
      </c>
      <c r="K259">
        <v>658</v>
      </c>
      <c r="L259">
        <f t="shared" ref="L259:L322" si="17">IF(T259 = "read", U259*K259, 0)</f>
        <v>658</v>
      </c>
      <c r="M259">
        <v>2019</v>
      </c>
      <c r="N259" t="str">
        <f t="shared" ref="N259:N322" si="18">IF(O259&lt;1900,"Pre 1900's",IF(O259&lt;1910,"1900's",IF(O259&lt;1920,"1910's",
IF(O259&lt;1930,"1920's",
IF(O259&lt;1940,"1930's",
IF(O259&lt;1950,"1940's",
IF(O259&lt;1960,"1950's",
IF(O259&lt;1970,"1960's",
IF(O259&lt;1980,"1970's",
IF(O259&lt;1990,"1980's",
IF(O259&lt;2000,"1990's",
IF(O259&lt;2010,"2000's",
IF(O259&lt;2020,"2010's","2020's")))))))))))))</f>
        <v>1960's</v>
      </c>
      <c r="O259">
        <v>1965</v>
      </c>
      <c r="P259" s="1">
        <v>44311</v>
      </c>
      <c r="Q259" s="1">
        <v>44097</v>
      </c>
      <c r="T259" t="s">
        <v>23</v>
      </c>
      <c r="U259">
        <v>1</v>
      </c>
      <c r="V259">
        <v>0</v>
      </c>
      <c r="W259" t="s">
        <v>673</v>
      </c>
    </row>
    <row r="260" spans="1:23" x14ac:dyDescent="0.25">
      <c r="A260" t="s">
        <v>170</v>
      </c>
      <c r="B260" t="s">
        <v>171</v>
      </c>
      <c r="C260" t="s">
        <v>172</v>
      </c>
      <c r="E260">
        <v>0</v>
      </c>
      <c r="F260">
        <v>3.96</v>
      </c>
      <c r="G260">
        <f t="shared" si="16"/>
        <v>3.96</v>
      </c>
      <c r="H260" t="s">
        <v>173</v>
      </c>
      <c r="I260" t="s">
        <v>29</v>
      </c>
      <c r="J260" t="str">
        <f t="shared" ref="J260:J323" si="19">IF(K260&lt;100,"Very Short",IF(K260&lt;250,"Short",IF(K260&lt;500,"Medium",
IF(K260&lt;750,"Long","Very Long"))))</f>
        <v>Medium</v>
      </c>
      <c r="K260">
        <v>272</v>
      </c>
      <c r="L260">
        <f t="shared" si="17"/>
        <v>0</v>
      </c>
      <c r="M260">
        <v>2017</v>
      </c>
      <c r="N260" t="str">
        <f t="shared" si="18"/>
        <v>2010's</v>
      </c>
      <c r="O260">
        <v>2017</v>
      </c>
      <c r="Q260" s="1">
        <v>44302</v>
      </c>
      <c r="R260" t="s">
        <v>30</v>
      </c>
      <c r="S260" t="s">
        <v>179</v>
      </c>
      <c r="T260" t="s">
        <v>30</v>
      </c>
      <c r="U260">
        <v>0</v>
      </c>
      <c r="V260">
        <v>0</v>
      </c>
      <c r="W260" t="s">
        <v>673</v>
      </c>
    </row>
    <row r="261" spans="1:23" x14ac:dyDescent="0.25">
      <c r="A261" t="s">
        <v>941</v>
      </c>
      <c r="B261" t="s">
        <v>942</v>
      </c>
      <c r="C261" t="s">
        <v>943</v>
      </c>
      <c r="E261">
        <v>0</v>
      </c>
      <c r="F261">
        <v>4.0199999999999996</v>
      </c>
      <c r="G261">
        <f t="shared" si="16"/>
        <v>4.0199999999999996</v>
      </c>
      <c r="H261" t="s">
        <v>944</v>
      </c>
      <c r="I261" t="s">
        <v>184</v>
      </c>
      <c r="J261" t="str">
        <f t="shared" si="19"/>
        <v>Medium</v>
      </c>
      <c r="K261">
        <v>377</v>
      </c>
      <c r="L261">
        <f t="shared" si="17"/>
        <v>0</v>
      </c>
      <c r="M261">
        <v>2018</v>
      </c>
      <c r="N261" t="str">
        <f t="shared" si="18"/>
        <v>2010's</v>
      </c>
      <c r="O261">
        <v>2018</v>
      </c>
      <c r="Q261" s="1">
        <v>44302</v>
      </c>
      <c r="R261" t="s">
        <v>30</v>
      </c>
      <c r="S261" t="s">
        <v>185</v>
      </c>
      <c r="T261" t="s">
        <v>30</v>
      </c>
      <c r="U261">
        <v>0</v>
      </c>
      <c r="V261">
        <v>0</v>
      </c>
      <c r="W261" t="s">
        <v>673</v>
      </c>
    </row>
    <row r="262" spans="1:23" x14ac:dyDescent="0.25">
      <c r="A262" t="s">
        <v>945</v>
      </c>
      <c r="B262" t="s">
        <v>376</v>
      </c>
      <c r="C262" t="s">
        <v>377</v>
      </c>
      <c r="E262">
        <v>0</v>
      </c>
      <c r="F262">
        <v>4.28</v>
      </c>
      <c r="G262">
        <f t="shared" si="16"/>
        <v>4.28</v>
      </c>
      <c r="H262" t="s">
        <v>162</v>
      </c>
      <c r="I262" t="s">
        <v>29</v>
      </c>
      <c r="J262" t="str">
        <f t="shared" si="19"/>
        <v>Medium</v>
      </c>
      <c r="K262">
        <v>426</v>
      </c>
      <c r="L262">
        <f t="shared" si="17"/>
        <v>0</v>
      </c>
      <c r="M262">
        <v>2020</v>
      </c>
      <c r="N262" t="str">
        <f t="shared" si="18"/>
        <v>2020's</v>
      </c>
      <c r="O262">
        <v>2020</v>
      </c>
      <c r="Q262" s="1">
        <v>44302</v>
      </c>
      <c r="R262" t="s">
        <v>30</v>
      </c>
      <c r="S262" t="s">
        <v>190</v>
      </c>
      <c r="T262" t="s">
        <v>30</v>
      </c>
      <c r="U262">
        <v>0</v>
      </c>
      <c r="V262">
        <v>0</v>
      </c>
      <c r="W262" t="s">
        <v>673</v>
      </c>
    </row>
    <row r="263" spans="1:23" x14ac:dyDescent="0.25">
      <c r="A263" t="s">
        <v>946</v>
      </c>
      <c r="B263" t="s">
        <v>947</v>
      </c>
      <c r="C263" t="s">
        <v>948</v>
      </c>
      <c r="E263">
        <v>0</v>
      </c>
      <c r="F263">
        <v>4.1500000000000004</v>
      </c>
      <c r="G263">
        <f t="shared" si="16"/>
        <v>4.1500000000000004</v>
      </c>
      <c r="H263" t="s">
        <v>852</v>
      </c>
      <c r="I263" t="s">
        <v>29</v>
      </c>
      <c r="J263" t="str">
        <f t="shared" si="19"/>
        <v>Medium</v>
      </c>
      <c r="K263">
        <v>313</v>
      </c>
      <c r="L263">
        <f t="shared" si="17"/>
        <v>0</v>
      </c>
      <c r="M263">
        <v>2016</v>
      </c>
      <c r="N263" t="str">
        <f t="shared" si="18"/>
        <v>2010's</v>
      </c>
      <c r="O263">
        <v>2016</v>
      </c>
      <c r="Q263" s="1">
        <v>44291</v>
      </c>
      <c r="R263" t="s">
        <v>30</v>
      </c>
      <c r="S263" t="s">
        <v>202</v>
      </c>
      <c r="T263" t="s">
        <v>30</v>
      </c>
      <c r="U263">
        <v>0</v>
      </c>
      <c r="V263">
        <v>0</v>
      </c>
      <c r="W263" t="s">
        <v>673</v>
      </c>
    </row>
    <row r="264" spans="1:23" x14ac:dyDescent="0.25">
      <c r="A264" t="s">
        <v>949</v>
      </c>
      <c r="B264" t="s">
        <v>950</v>
      </c>
      <c r="C264" t="s">
        <v>951</v>
      </c>
      <c r="D264" t="s">
        <v>176</v>
      </c>
      <c r="E264">
        <v>0</v>
      </c>
      <c r="F264">
        <v>4.08</v>
      </c>
      <c r="G264">
        <f t="shared" si="16"/>
        <v>4.08</v>
      </c>
      <c r="H264" t="s">
        <v>952</v>
      </c>
      <c r="I264" t="s">
        <v>22</v>
      </c>
      <c r="J264" t="str">
        <f t="shared" si="19"/>
        <v>Medium</v>
      </c>
      <c r="K264">
        <v>372</v>
      </c>
      <c r="L264">
        <f t="shared" si="17"/>
        <v>0</v>
      </c>
      <c r="M264">
        <v>1989</v>
      </c>
      <c r="N264" t="str">
        <f t="shared" si="18"/>
        <v>1980's</v>
      </c>
      <c r="O264">
        <v>1987</v>
      </c>
      <c r="Q264" s="1">
        <v>44291</v>
      </c>
      <c r="R264" t="s">
        <v>30</v>
      </c>
      <c r="S264" t="s">
        <v>210</v>
      </c>
      <c r="T264" t="s">
        <v>30</v>
      </c>
      <c r="U264">
        <v>0</v>
      </c>
      <c r="V264">
        <v>0</v>
      </c>
      <c r="W264" t="s">
        <v>673</v>
      </c>
    </row>
    <row r="265" spans="1:23" x14ac:dyDescent="0.25">
      <c r="A265" t="s">
        <v>953</v>
      </c>
      <c r="B265" t="s">
        <v>176</v>
      </c>
      <c r="C265" t="s">
        <v>177</v>
      </c>
      <c r="E265">
        <v>0</v>
      </c>
      <c r="F265">
        <v>4.21</v>
      </c>
      <c r="G265">
        <f t="shared" si="16"/>
        <v>4.21</v>
      </c>
      <c r="H265" t="s">
        <v>72</v>
      </c>
      <c r="I265" t="s">
        <v>22</v>
      </c>
      <c r="J265" t="str">
        <f t="shared" si="19"/>
        <v>Medium</v>
      </c>
      <c r="K265">
        <v>450</v>
      </c>
      <c r="L265">
        <f t="shared" si="17"/>
        <v>0</v>
      </c>
      <c r="M265">
        <v>1991</v>
      </c>
      <c r="N265" t="str">
        <f t="shared" si="18"/>
        <v>1990's</v>
      </c>
      <c r="O265">
        <v>1990</v>
      </c>
      <c r="Q265" s="1">
        <v>44291</v>
      </c>
      <c r="R265" t="s">
        <v>30</v>
      </c>
      <c r="S265" t="s">
        <v>257</v>
      </c>
      <c r="T265" t="s">
        <v>30</v>
      </c>
      <c r="U265">
        <v>0</v>
      </c>
      <c r="V265">
        <v>0</v>
      </c>
      <c r="W265" t="s">
        <v>673</v>
      </c>
    </row>
    <row r="266" spans="1:23" x14ac:dyDescent="0.25">
      <c r="A266" t="s">
        <v>158</v>
      </c>
      <c r="B266" t="s">
        <v>159</v>
      </c>
      <c r="C266" t="s">
        <v>160</v>
      </c>
      <c r="D266" t="s">
        <v>161</v>
      </c>
      <c r="E266">
        <v>0</v>
      </c>
      <c r="F266">
        <v>4.16</v>
      </c>
      <c r="G266">
        <f t="shared" si="16"/>
        <v>4.16</v>
      </c>
      <c r="H266" t="s">
        <v>162</v>
      </c>
      <c r="I266" t="s">
        <v>29</v>
      </c>
      <c r="J266" t="str">
        <f t="shared" si="19"/>
        <v>Medium</v>
      </c>
      <c r="K266">
        <v>326</v>
      </c>
      <c r="L266">
        <f t="shared" si="17"/>
        <v>0</v>
      </c>
      <c r="M266">
        <v>2018</v>
      </c>
      <c r="N266" t="str">
        <f t="shared" si="18"/>
        <v>2010's</v>
      </c>
      <c r="O266">
        <v>2018</v>
      </c>
      <c r="Q266" s="1">
        <v>44286</v>
      </c>
      <c r="R266" t="s">
        <v>30</v>
      </c>
      <c r="S266" t="s">
        <v>262</v>
      </c>
      <c r="T266" t="s">
        <v>30</v>
      </c>
      <c r="U266">
        <v>0</v>
      </c>
      <c r="V266">
        <v>0</v>
      </c>
      <c r="W266" t="s">
        <v>673</v>
      </c>
    </row>
    <row r="267" spans="1:23" x14ac:dyDescent="0.25">
      <c r="A267" t="s">
        <v>954</v>
      </c>
      <c r="B267" t="s">
        <v>955</v>
      </c>
      <c r="C267" t="s">
        <v>956</v>
      </c>
      <c r="E267">
        <v>5</v>
      </c>
      <c r="F267">
        <v>4.33</v>
      </c>
      <c r="G267">
        <f t="shared" si="16"/>
        <v>4.665</v>
      </c>
      <c r="H267" t="s">
        <v>285</v>
      </c>
      <c r="I267" t="s">
        <v>184</v>
      </c>
      <c r="J267" t="str">
        <f t="shared" si="19"/>
        <v>Very Long</v>
      </c>
      <c r="K267">
        <v>768</v>
      </c>
      <c r="L267">
        <f t="shared" si="17"/>
        <v>768</v>
      </c>
      <c r="M267">
        <v>2020</v>
      </c>
      <c r="N267" t="str">
        <f t="shared" si="18"/>
        <v>2020's</v>
      </c>
      <c r="O267">
        <v>2020</v>
      </c>
      <c r="P267" s="1">
        <v>44269</v>
      </c>
      <c r="Q267" s="1">
        <v>44150</v>
      </c>
      <c r="T267" t="s">
        <v>23</v>
      </c>
      <c r="U267">
        <v>1</v>
      </c>
      <c r="V267">
        <v>0</v>
      </c>
      <c r="W267" t="s">
        <v>673</v>
      </c>
    </row>
    <row r="268" spans="1:23" x14ac:dyDescent="0.25">
      <c r="A268" t="s">
        <v>652</v>
      </c>
      <c r="B268" t="s">
        <v>653</v>
      </c>
      <c r="C268" t="s">
        <v>654</v>
      </c>
      <c r="D268" t="s">
        <v>655</v>
      </c>
      <c r="E268">
        <v>5</v>
      </c>
      <c r="F268">
        <v>4.2</v>
      </c>
      <c r="G268">
        <f t="shared" si="16"/>
        <v>4.5999999999999996</v>
      </c>
      <c r="H268" t="s">
        <v>656</v>
      </c>
      <c r="I268" t="s">
        <v>29</v>
      </c>
      <c r="J268" t="str">
        <f t="shared" si="19"/>
        <v>Long</v>
      </c>
      <c r="K268">
        <v>736</v>
      </c>
      <c r="L268">
        <f t="shared" si="17"/>
        <v>736</v>
      </c>
      <c r="M268">
        <v>2009</v>
      </c>
      <c r="N268" t="str">
        <f t="shared" si="18"/>
        <v>2000's</v>
      </c>
      <c r="O268">
        <v>2009</v>
      </c>
      <c r="P268" s="1">
        <v>43952</v>
      </c>
      <c r="Q268" s="1">
        <v>44014</v>
      </c>
      <c r="T268" t="s">
        <v>23</v>
      </c>
      <c r="U268">
        <v>1</v>
      </c>
      <c r="V268">
        <v>0</v>
      </c>
      <c r="W268" t="s">
        <v>673</v>
      </c>
    </row>
    <row r="269" spans="1:23" x14ac:dyDescent="0.25">
      <c r="A269" t="s">
        <v>302</v>
      </c>
      <c r="B269" t="s">
        <v>268</v>
      </c>
      <c r="C269" t="s">
        <v>269</v>
      </c>
      <c r="D269" t="s">
        <v>957</v>
      </c>
      <c r="E269">
        <v>5</v>
      </c>
      <c r="F269">
        <v>4.4000000000000004</v>
      </c>
      <c r="G269">
        <f t="shared" si="16"/>
        <v>4.7</v>
      </c>
      <c r="H269" t="s">
        <v>326</v>
      </c>
      <c r="I269" t="s">
        <v>22</v>
      </c>
      <c r="J269" t="str">
        <f t="shared" si="19"/>
        <v>Medium</v>
      </c>
      <c r="K269">
        <v>398</v>
      </c>
      <c r="L269">
        <f t="shared" si="17"/>
        <v>398</v>
      </c>
      <c r="M269">
        <v>2003</v>
      </c>
      <c r="N269" t="str">
        <f t="shared" si="18"/>
        <v>1950's</v>
      </c>
      <c r="O269">
        <v>1954</v>
      </c>
      <c r="P269" s="1">
        <v>43983</v>
      </c>
      <c r="Q269" s="1">
        <v>44014</v>
      </c>
      <c r="T269" t="s">
        <v>23</v>
      </c>
      <c r="U269">
        <v>1</v>
      </c>
      <c r="V269">
        <v>0</v>
      </c>
      <c r="W269" t="s">
        <v>673</v>
      </c>
    </row>
    <row r="270" spans="1:23" x14ac:dyDescent="0.25">
      <c r="A270" t="s">
        <v>958</v>
      </c>
      <c r="B270" t="s">
        <v>959</v>
      </c>
      <c r="C270" t="s">
        <v>960</v>
      </c>
      <c r="E270">
        <v>0</v>
      </c>
      <c r="F270">
        <v>4.26</v>
      </c>
      <c r="G270">
        <f t="shared" si="16"/>
        <v>4.26</v>
      </c>
      <c r="H270" t="s">
        <v>285</v>
      </c>
      <c r="I270" t="s">
        <v>22</v>
      </c>
      <c r="J270" t="str">
        <f t="shared" si="19"/>
        <v>Long</v>
      </c>
      <c r="K270">
        <v>544</v>
      </c>
      <c r="L270">
        <f t="shared" si="17"/>
        <v>0</v>
      </c>
      <c r="M270">
        <v>2003</v>
      </c>
      <c r="N270" t="str">
        <f t="shared" si="18"/>
        <v>2000's</v>
      </c>
      <c r="O270">
        <v>2002</v>
      </c>
      <c r="Q270" s="1">
        <v>44246</v>
      </c>
      <c r="R270" t="s">
        <v>30</v>
      </c>
      <c r="S270" t="s">
        <v>282</v>
      </c>
      <c r="T270" t="s">
        <v>30</v>
      </c>
      <c r="U270">
        <v>0</v>
      </c>
      <c r="V270">
        <v>0</v>
      </c>
      <c r="W270" t="s">
        <v>673</v>
      </c>
    </row>
    <row r="271" spans="1:23" x14ac:dyDescent="0.25">
      <c r="A271" t="s">
        <v>961</v>
      </c>
      <c r="B271" t="s">
        <v>962</v>
      </c>
      <c r="C271" t="s">
        <v>963</v>
      </c>
      <c r="E271">
        <v>0</v>
      </c>
      <c r="F271">
        <v>4.3</v>
      </c>
      <c r="G271">
        <f t="shared" si="16"/>
        <v>4.3</v>
      </c>
      <c r="H271" t="s">
        <v>964</v>
      </c>
      <c r="I271" t="s">
        <v>29</v>
      </c>
      <c r="J271" t="str">
        <f t="shared" si="19"/>
        <v>Medium</v>
      </c>
      <c r="K271">
        <v>403</v>
      </c>
      <c r="L271">
        <f t="shared" si="17"/>
        <v>0</v>
      </c>
      <c r="M271">
        <v>2006</v>
      </c>
      <c r="N271" t="str">
        <f t="shared" si="18"/>
        <v>2000's</v>
      </c>
      <c r="O271">
        <v>2006</v>
      </c>
      <c r="Q271" s="1">
        <v>44246</v>
      </c>
      <c r="R271" t="s">
        <v>30</v>
      </c>
      <c r="S271" t="s">
        <v>286</v>
      </c>
      <c r="T271" t="s">
        <v>30</v>
      </c>
      <c r="U271">
        <v>0</v>
      </c>
      <c r="V271">
        <v>0</v>
      </c>
      <c r="W271" t="s">
        <v>673</v>
      </c>
    </row>
    <row r="272" spans="1:23" x14ac:dyDescent="0.25">
      <c r="A272" t="s">
        <v>965</v>
      </c>
      <c r="B272" t="s">
        <v>966</v>
      </c>
      <c r="C272" t="s">
        <v>967</v>
      </c>
      <c r="E272">
        <v>0</v>
      </c>
      <c r="F272">
        <v>4.1399999999999997</v>
      </c>
      <c r="G272">
        <f t="shared" si="16"/>
        <v>4.1399999999999997</v>
      </c>
      <c r="H272" t="s">
        <v>72</v>
      </c>
      <c r="I272" t="s">
        <v>22</v>
      </c>
      <c r="J272" t="str">
        <f t="shared" si="19"/>
        <v>Long</v>
      </c>
      <c r="K272">
        <v>512</v>
      </c>
      <c r="L272">
        <f t="shared" si="17"/>
        <v>0</v>
      </c>
      <c r="M272">
        <v>1999</v>
      </c>
      <c r="N272" t="str">
        <f t="shared" si="18"/>
        <v>1990's</v>
      </c>
      <c r="O272">
        <v>1998</v>
      </c>
      <c r="Q272" s="1">
        <v>44246</v>
      </c>
      <c r="R272" t="s">
        <v>30</v>
      </c>
      <c r="S272" t="s">
        <v>290</v>
      </c>
      <c r="T272" t="s">
        <v>30</v>
      </c>
      <c r="U272">
        <v>0</v>
      </c>
      <c r="V272">
        <v>0</v>
      </c>
      <c r="W272" t="s">
        <v>673</v>
      </c>
    </row>
    <row r="273" spans="1:23" x14ac:dyDescent="0.25">
      <c r="A273" t="s">
        <v>968</v>
      </c>
      <c r="B273" t="s">
        <v>969</v>
      </c>
      <c r="C273" t="s">
        <v>970</v>
      </c>
      <c r="E273">
        <v>0</v>
      </c>
      <c r="F273">
        <v>3.78</v>
      </c>
      <c r="G273">
        <f t="shared" si="16"/>
        <v>3.78</v>
      </c>
      <c r="H273" t="s">
        <v>971</v>
      </c>
      <c r="I273" t="s">
        <v>22</v>
      </c>
      <c r="J273" t="str">
        <f t="shared" si="19"/>
        <v>Medium</v>
      </c>
      <c r="K273">
        <v>386</v>
      </c>
      <c r="L273">
        <f t="shared" si="17"/>
        <v>0</v>
      </c>
      <c r="M273">
        <v>2006</v>
      </c>
      <c r="N273" t="str">
        <f t="shared" si="18"/>
        <v>2000's</v>
      </c>
      <c r="O273">
        <v>2005</v>
      </c>
      <c r="Q273" s="1">
        <v>44246</v>
      </c>
      <c r="R273" t="s">
        <v>30</v>
      </c>
      <c r="S273" t="s">
        <v>327</v>
      </c>
      <c r="T273" t="s">
        <v>30</v>
      </c>
      <c r="U273">
        <v>0</v>
      </c>
      <c r="V273">
        <v>0</v>
      </c>
      <c r="W273" t="s">
        <v>673</v>
      </c>
    </row>
    <row r="274" spans="1:23" x14ac:dyDescent="0.25">
      <c r="A274" t="s">
        <v>972</v>
      </c>
      <c r="B274" t="s">
        <v>973</v>
      </c>
      <c r="C274" t="s">
        <v>974</v>
      </c>
      <c r="E274">
        <v>0</v>
      </c>
      <c r="F274">
        <v>4.04</v>
      </c>
      <c r="G274">
        <f t="shared" si="16"/>
        <v>4.04</v>
      </c>
      <c r="H274" t="s">
        <v>916</v>
      </c>
      <c r="I274" t="s">
        <v>22</v>
      </c>
      <c r="J274" t="str">
        <f t="shared" si="19"/>
        <v>Medium</v>
      </c>
      <c r="K274">
        <v>392</v>
      </c>
      <c r="L274">
        <f t="shared" si="17"/>
        <v>0</v>
      </c>
      <c r="M274">
        <v>1996</v>
      </c>
      <c r="N274" t="str">
        <f t="shared" si="18"/>
        <v>1960's</v>
      </c>
      <c r="O274">
        <v>1968</v>
      </c>
      <c r="Q274" s="1">
        <v>44246</v>
      </c>
      <c r="R274" t="s">
        <v>30</v>
      </c>
      <c r="S274" t="s">
        <v>330</v>
      </c>
      <c r="T274" t="s">
        <v>30</v>
      </c>
      <c r="U274">
        <v>0</v>
      </c>
      <c r="V274">
        <v>0</v>
      </c>
      <c r="W274" t="s">
        <v>673</v>
      </c>
    </row>
    <row r="275" spans="1:23" x14ac:dyDescent="0.25">
      <c r="A275" t="s">
        <v>975</v>
      </c>
      <c r="B275" t="s">
        <v>976</v>
      </c>
      <c r="C275" t="s">
        <v>977</v>
      </c>
      <c r="E275">
        <v>0</v>
      </c>
      <c r="F275">
        <v>4.2699999999999996</v>
      </c>
      <c r="G275">
        <f t="shared" si="16"/>
        <v>4.2699999999999996</v>
      </c>
      <c r="H275" t="s">
        <v>197</v>
      </c>
      <c r="I275" t="s">
        <v>29</v>
      </c>
      <c r="J275" t="str">
        <f t="shared" si="19"/>
        <v>Medium</v>
      </c>
      <c r="K275">
        <v>368</v>
      </c>
      <c r="L275">
        <f t="shared" si="17"/>
        <v>0</v>
      </c>
      <c r="M275">
        <v>2011</v>
      </c>
      <c r="N275" t="str">
        <f t="shared" si="18"/>
        <v>2010's</v>
      </c>
      <c r="O275">
        <v>2011</v>
      </c>
      <c r="Q275" s="1">
        <v>44246</v>
      </c>
      <c r="R275" t="s">
        <v>30</v>
      </c>
      <c r="S275" t="s">
        <v>336</v>
      </c>
      <c r="T275" t="s">
        <v>30</v>
      </c>
      <c r="U275">
        <v>0</v>
      </c>
      <c r="V275">
        <v>0</v>
      </c>
      <c r="W275" t="s">
        <v>673</v>
      </c>
    </row>
    <row r="276" spans="1:23" x14ac:dyDescent="0.25">
      <c r="A276" t="s">
        <v>978</v>
      </c>
      <c r="B276" t="s">
        <v>979</v>
      </c>
      <c r="C276" t="s">
        <v>980</v>
      </c>
      <c r="E276">
        <v>0</v>
      </c>
      <c r="F276">
        <v>4.22</v>
      </c>
      <c r="G276">
        <f t="shared" si="16"/>
        <v>4.22</v>
      </c>
      <c r="H276" t="s">
        <v>72</v>
      </c>
      <c r="I276" t="s">
        <v>22</v>
      </c>
      <c r="J276" t="str">
        <f t="shared" si="19"/>
        <v>Long</v>
      </c>
      <c r="K276">
        <v>544</v>
      </c>
      <c r="L276">
        <f t="shared" si="17"/>
        <v>0</v>
      </c>
      <c r="M276">
        <v>2000</v>
      </c>
      <c r="N276" t="str">
        <f t="shared" si="18"/>
        <v>1990's</v>
      </c>
      <c r="O276">
        <v>1999</v>
      </c>
      <c r="Q276" s="1">
        <v>44246</v>
      </c>
      <c r="R276" t="s">
        <v>30</v>
      </c>
      <c r="S276" t="s">
        <v>342</v>
      </c>
      <c r="T276" t="s">
        <v>30</v>
      </c>
      <c r="U276">
        <v>0</v>
      </c>
      <c r="V276">
        <v>0</v>
      </c>
      <c r="W276" t="s">
        <v>673</v>
      </c>
    </row>
    <row r="277" spans="1:23" x14ac:dyDescent="0.25">
      <c r="A277" t="s">
        <v>981</v>
      </c>
      <c r="B277" t="s">
        <v>376</v>
      </c>
      <c r="C277" t="s">
        <v>377</v>
      </c>
      <c r="E277">
        <v>0</v>
      </c>
      <c r="F277">
        <v>4.3499999999999996</v>
      </c>
      <c r="G277">
        <f t="shared" si="16"/>
        <v>4.3499999999999996</v>
      </c>
      <c r="H277" t="s">
        <v>982</v>
      </c>
      <c r="I277" t="s">
        <v>29</v>
      </c>
      <c r="J277" t="str">
        <f t="shared" si="19"/>
        <v>Medium</v>
      </c>
      <c r="K277">
        <v>496</v>
      </c>
      <c r="L277">
        <f t="shared" si="17"/>
        <v>0</v>
      </c>
      <c r="M277">
        <v>2014</v>
      </c>
      <c r="N277" t="str">
        <f t="shared" si="18"/>
        <v>2010's</v>
      </c>
      <c r="O277">
        <v>2014</v>
      </c>
      <c r="Q277" s="1">
        <v>44246</v>
      </c>
      <c r="R277" t="s">
        <v>30</v>
      </c>
      <c r="S277" t="s">
        <v>348</v>
      </c>
      <c r="T277" t="s">
        <v>30</v>
      </c>
      <c r="U277">
        <v>0</v>
      </c>
      <c r="V277">
        <v>0</v>
      </c>
      <c r="W277" t="s">
        <v>673</v>
      </c>
    </row>
    <row r="278" spans="1:23" x14ac:dyDescent="0.25">
      <c r="A278" t="s">
        <v>175</v>
      </c>
      <c r="B278" t="s">
        <v>176</v>
      </c>
      <c r="C278" t="s">
        <v>177</v>
      </c>
      <c r="E278">
        <v>0</v>
      </c>
      <c r="F278">
        <v>4.28</v>
      </c>
      <c r="G278">
        <f t="shared" si="16"/>
        <v>4.28</v>
      </c>
      <c r="H278" t="s">
        <v>178</v>
      </c>
      <c r="I278" t="s">
        <v>22</v>
      </c>
      <c r="J278" t="str">
        <f t="shared" si="19"/>
        <v>Medium</v>
      </c>
      <c r="K278">
        <v>413</v>
      </c>
      <c r="L278">
        <f t="shared" si="17"/>
        <v>0</v>
      </c>
      <c r="M278">
        <v>2000</v>
      </c>
      <c r="N278" t="str">
        <f t="shared" si="18"/>
        <v>1990's</v>
      </c>
      <c r="O278">
        <v>1992</v>
      </c>
      <c r="Q278" s="1">
        <v>44246</v>
      </c>
      <c r="R278" t="s">
        <v>30</v>
      </c>
      <c r="S278" t="s">
        <v>352</v>
      </c>
      <c r="T278" t="s">
        <v>30</v>
      </c>
      <c r="U278">
        <v>0</v>
      </c>
      <c r="V278">
        <v>0</v>
      </c>
      <c r="W278" t="s">
        <v>673</v>
      </c>
    </row>
    <row r="279" spans="1:23" x14ac:dyDescent="0.25">
      <c r="A279" t="s">
        <v>983</v>
      </c>
      <c r="B279" t="s">
        <v>984</v>
      </c>
      <c r="C279" t="s">
        <v>985</v>
      </c>
      <c r="E279">
        <v>0</v>
      </c>
      <c r="F279">
        <v>4.29</v>
      </c>
      <c r="G279">
        <f t="shared" si="16"/>
        <v>4.29</v>
      </c>
      <c r="H279" t="s">
        <v>95</v>
      </c>
      <c r="I279" t="s">
        <v>91</v>
      </c>
      <c r="J279" t="str">
        <f t="shared" si="19"/>
        <v>Medium</v>
      </c>
      <c r="K279">
        <v>417</v>
      </c>
      <c r="L279">
        <f t="shared" si="17"/>
        <v>0</v>
      </c>
      <c r="M279">
        <v>1994</v>
      </c>
      <c r="N279" t="str">
        <f t="shared" si="18"/>
        <v>1990's</v>
      </c>
      <c r="O279">
        <v>1993</v>
      </c>
      <c r="Q279" s="1">
        <v>44246</v>
      </c>
      <c r="R279" t="s">
        <v>30</v>
      </c>
      <c r="S279" t="s">
        <v>356</v>
      </c>
      <c r="T279" t="s">
        <v>30</v>
      </c>
      <c r="U279">
        <v>0</v>
      </c>
      <c r="V279">
        <v>0</v>
      </c>
      <c r="W279" t="s">
        <v>673</v>
      </c>
    </row>
    <row r="280" spans="1:23" x14ac:dyDescent="0.25">
      <c r="A280" t="s">
        <v>191</v>
      </c>
      <c r="B280" t="s">
        <v>192</v>
      </c>
      <c r="C280" t="s">
        <v>193</v>
      </c>
      <c r="E280">
        <v>0</v>
      </c>
      <c r="F280">
        <v>4.3099999999999996</v>
      </c>
      <c r="G280">
        <f t="shared" si="16"/>
        <v>4.3099999999999996</v>
      </c>
      <c r="H280" t="s">
        <v>194</v>
      </c>
      <c r="I280" t="s">
        <v>29</v>
      </c>
      <c r="J280" t="str">
        <f t="shared" si="19"/>
        <v>Long</v>
      </c>
      <c r="K280">
        <v>720</v>
      </c>
      <c r="L280">
        <f t="shared" si="17"/>
        <v>0</v>
      </c>
      <c r="M280">
        <v>2014</v>
      </c>
      <c r="N280" t="str">
        <f t="shared" si="18"/>
        <v>2010's</v>
      </c>
      <c r="O280">
        <v>2014</v>
      </c>
      <c r="Q280" s="1">
        <v>44246</v>
      </c>
      <c r="R280" t="s">
        <v>30</v>
      </c>
      <c r="S280" t="s">
        <v>45</v>
      </c>
      <c r="T280" t="s">
        <v>30</v>
      </c>
      <c r="U280">
        <v>0</v>
      </c>
      <c r="V280">
        <v>0</v>
      </c>
      <c r="W280" t="s">
        <v>673</v>
      </c>
    </row>
    <row r="281" spans="1:23" x14ac:dyDescent="0.25">
      <c r="A281" t="s">
        <v>986</v>
      </c>
      <c r="B281" t="s">
        <v>987</v>
      </c>
      <c r="C281" t="s">
        <v>988</v>
      </c>
      <c r="E281">
        <v>0</v>
      </c>
      <c r="F281">
        <v>4.21</v>
      </c>
      <c r="G281">
        <f t="shared" si="16"/>
        <v>4.21</v>
      </c>
      <c r="H281" t="s">
        <v>389</v>
      </c>
      <c r="I281" t="s">
        <v>22</v>
      </c>
      <c r="J281" t="str">
        <f t="shared" si="19"/>
        <v>Medium</v>
      </c>
      <c r="K281">
        <v>432</v>
      </c>
      <c r="L281">
        <f t="shared" si="17"/>
        <v>0</v>
      </c>
      <c r="M281">
        <v>2006</v>
      </c>
      <c r="N281" t="str">
        <f t="shared" si="18"/>
        <v>2000's</v>
      </c>
      <c r="O281">
        <v>2005</v>
      </c>
      <c r="Q281" s="1">
        <v>44246</v>
      </c>
      <c r="R281" t="s">
        <v>30</v>
      </c>
      <c r="S281" t="s">
        <v>359</v>
      </c>
      <c r="T281" t="s">
        <v>30</v>
      </c>
      <c r="U281">
        <v>0</v>
      </c>
      <c r="V281">
        <v>0</v>
      </c>
      <c r="W281" t="s">
        <v>673</v>
      </c>
    </row>
    <row r="282" spans="1:23" x14ac:dyDescent="0.25">
      <c r="A282" t="s">
        <v>989</v>
      </c>
      <c r="B282" t="s">
        <v>990</v>
      </c>
      <c r="C282" t="s">
        <v>991</v>
      </c>
      <c r="D282" t="s">
        <v>992</v>
      </c>
      <c r="E282">
        <v>0</v>
      </c>
      <c r="F282">
        <v>4.22</v>
      </c>
      <c r="G282">
        <f t="shared" si="16"/>
        <v>4.22</v>
      </c>
      <c r="H282" t="s">
        <v>53</v>
      </c>
      <c r="I282" t="s">
        <v>22</v>
      </c>
      <c r="J282" t="str">
        <f t="shared" si="19"/>
        <v>Medium</v>
      </c>
      <c r="K282">
        <v>303</v>
      </c>
      <c r="L282">
        <f t="shared" si="17"/>
        <v>0</v>
      </c>
      <c r="M282">
        <v>1980</v>
      </c>
      <c r="N282" t="str">
        <f t="shared" si="18"/>
        <v>1970's</v>
      </c>
      <c r="O282">
        <v>1979</v>
      </c>
      <c r="Q282" s="1">
        <v>44246</v>
      </c>
      <c r="R282" t="s">
        <v>30</v>
      </c>
      <c r="S282" t="s">
        <v>365</v>
      </c>
      <c r="T282" t="s">
        <v>30</v>
      </c>
      <c r="U282">
        <v>0</v>
      </c>
      <c r="V282">
        <v>0</v>
      </c>
      <c r="W282" t="s">
        <v>673</v>
      </c>
    </row>
    <row r="283" spans="1:23" x14ac:dyDescent="0.25">
      <c r="A283" t="s">
        <v>180</v>
      </c>
      <c r="B283" t="s">
        <v>181</v>
      </c>
      <c r="C283" t="s">
        <v>182</v>
      </c>
      <c r="E283">
        <v>0</v>
      </c>
      <c r="F283">
        <v>4.04</v>
      </c>
      <c r="G283">
        <f t="shared" si="16"/>
        <v>4.04</v>
      </c>
      <c r="H283" t="s">
        <v>183</v>
      </c>
      <c r="I283" t="s">
        <v>184</v>
      </c>
      <c r="J283" t="str">
        <f t="shared" si="19"/>
        <v>Medium</v>
      </c>
      <c r="K283">
        <v>320</v>
      </c>
      <c r="L283">
        <f t="shared" si="17"/>
        <v>0</v>
      </c>
      <c r="M283">
        <v>2006</v>
      </c>
      <c r="N283" t="str">
        <f t="shared" si="18"/>
        <v>2000's</v>
      </c>
      <c r="O283">
        <v>2006</v>
      </c>
      <c r="Q283" s="1">
        <v>44246</v>
      </c>
      <c r="R283" t="s">
        <v>30</v>
      </c>
      <c r="S283" t="s">
        <v>370</v>
      </c>
      <c r="T283" t="s">
        <v>30</v>
      </c>
      <c r="U283">
        <v>0</v>
      </c>
      <c r="V283">
        <v>0</v>
      </c>
      <c r="W283" t="s">
        <v>673</v>
      </c>
    </row>
    <row r="284" spans="1:23" x14ac:dyDescent="0.25">
      <c r="A284" t="s">
        <v>934</v>
      </c>
      <c r="B284" t="s">
        <v>935</v>
      </c>
      <c r="C284" t="s">
        <v>936</v>
      </c>
      <c r="D284" t="s">
        <v>937</v>
      </c>
      <c r="E284">
        <v>0</v>
      </c>
      <c r="F284">
        <v>4.2300000000000004</v>
      </c>
      <c r="G284">
        <f t="shared" si="16"/>
        <v>4.2300000000000004</v>
      </c>
      <c r="H284" t="s">
        <v>326</v>
      </c>
      <c r="I284" t="s">
        <v>22</v>
      </c>
      <c r="J284" t="str">
        <f t="shared" si="19"/>
        <v>Medium</v>
      </c>
      <c r="K284">
        <v>340</v>
      </c>
      <c r="L284">
        <f t="shared" si="17"/>
        <v>0</v>
      </c>
      <c r="M284">
        <v>2009</v>
      </c>
      <c r="N284" t="str">
        <f t="shared" si="18"/>
        <v>2000's</v>
      </c>
      <c r="O284">
        <v>2009</v>
      </c>
      <c r="Q284" s="1">
        <v>44246</v>
      </c>
      <c r="R284" t="s">
        <v>30</v>
      </c>
      <c r="S284" t="s">
        <v>374</v>
      </c>
      <c r="T284" t="s">
        <v>30</v>
      </c>
      <c r="U284">
        <v>0</v>
      </c>
      <c r="V284">
        <v>0</v>
      </c>
      <c r="W284" t="s">
        <v>673</v>
      </c>
    </row>
    <row r="285" spans="1:23" x14ac:dyDescent="0.25">
      <c r="A285" t="s">
        <v>424</v>
      </c>
      <c r="B285" t="s">
        <v>425</v>
      </c>
      <c r="C285" t="s">
        <v>426</v>
      </c>
      <c r="E285">
        <v>3</v>
      </c>
      <c r="F285">
        <v>3.95</v>
      </c>
      <c r="G285">
        <f t="shared" si="16"/>
        <v>3.4750000000000001</v>
      </c>
      <c r="H285" t="s">
        <v>261</v>
      </c>
      <c r="I285" t="s">
        <v>29</v>
      </c>
      <c r="J285" t="str">
        <f t="shared" si="19"/>
        <v>Medium</v>
      </c>
      <c r="K285">
        <v>368</v>
      </c>
      <c r="L285">
        <f t="shared" si="17"/>
        <v>368</v>
      </c>
      <c r="M285">
        <v>2005</v>
      </c>
      <c r="N285" t="str">
        <f t="shared" si="18"/>
        <v>1970's</v>
      </c>
      <c r="O285">
        <v>1974</v>
      </c>
      <c r="P285" s="1">
        <v>44241</v>
      </c>
      <c r="Q285" s="1">
        <v>44241</v>
      </c>
      <c r="T285" t="s">
        <v>23</v>
      </c>
      <c r="U285">
        <v>1</v>
      </c>
      <c r="V285">
        <v>0</v>
      </c>
      <c r="W285" t="s">
        <v>673</v>
      </c>
    </row>
    <row r="286" spans="1:23" x14ac:dyDescent="0.25">
      <c r="A286" t="s">
        <v>36</v>
      </c>
      <c r="B286" t="s">
        <v>37</v>
      </c>
      <c r="C286" t="s">
        <v>38</v>
      </c>
      <c r="E286">
        <v>3</v>
      </c>
      <c r="F286">
        <v>3.95</v>
      </c>
      <c r="G286">
        <f t="shared" si="16"/>
        <v>3.4750000000000001</v>
      </c>
      <c r="H286" t="s">
        <v>39</v>
      </c>
      <c r="I286" t="s">
        <v>22</v>
      </c>
      <c r="J286" t="str">
        <f t="shared" si="19"/>
        <v>Medium</v>
      </c>
      <c r="K286">
        <v>271</v>
      </c>
      <c r="L286">
        <f t="shared" si="17"/>
        <v>271</v>
      </c>
      <c r="M286">
        <v>2008</v>
      </c>
      <c r="N286" t="str">
        <f t="shared" si="18"/>
        <v>1950's</v>
      </c>
      <c r="O286">
        <v>1955</v>
      </c>
      <c r="P286" s="1">
        <v>44081</v>
      </c>
      <c r="Q286" s="1">
        <v>44081</v>
      </c>
      <c r="T286" t="s">
        <v>23</v>
      </c>
      <c r="U286">
        <v>1</v>
      </c>
      <c r="V286">
        <v>0</v>
      </c>
      <c r="W286" t="s">
        <v>673</v>
      </c>
    </row>
    <row r="287" spans="1:23" x14ac:dyDescent="0.25">
      <c r="A287" t="s">
        <v>993</v>
      </c>
      <c r="B287" t="s">
        <v>994</v>
      </c>
      <c r="C287" t="s">
        <v>995</v>
      </c>
      <c r="D287" t="s">
        <v>996</v>
      </c>
      <c r="E287">
        <v>3</v>
      </c>
      <c r="F287">
        <v>3.88</v>
      </c>
      <c r="G287">
        <f t="shared" si="16"/>
        <v>3.44</v>
      </c>
      <c r="H287" t="s">
        <v>194</v>
      </c>
      <c r="I287" t="s">
        <v>29</v>
      </c>
      <c r="J287" t="str">
        <f t="shared" si="19"/>
        <v>Medium</v>
      </c>
      <c r="K287">
        <v>448</v>
      </c>
      <c r="L287">
        <f t="shared" si="17"/>
        <v>448</v>
      </c>
      <c r="M287">
        <v>2020</v>
      </c>
      <c r="N287" t="str">
        <f t="shared" si="18"/>
        <v>2020's</v>
      </c>
      <c r="O287">
        <v>2020</v>
      </c>
      <c r="P287" s="1">
        <v>44228</v>
      </c>
      <c r="Q287" s="1">
        <v>44217</v>
      </c>
      <c r="T287" t="s">
        <v>23</v>
      </c>
      <c r="U287">
        <v>1</v>
      </c>
      <c r="V287">
        <v>0</v>
      </c>
      <c r="W287" t="s">
        <v>673</v>
      </c>
    </row>
    <row r="288" spans="1:23" x14ac:dyDescent="0.25">
      <c r="A288" t="s">
        <v>997</v>
      </c>
      <c r="B288" t="s">
        <v>998</v>
      </c>
      <c r="C288" t="s">
        <v>999</v>
      </c>
      <c r="E288">
        <v>0</v>
      </c>
      <c r="F288">
        <v>4.18</v>
      </c>
      <c r="G288">
        <f t="shared" si="16"/>
        <v>4.18</v>
      </c>
      <c r="H288" t="s">
        <v>1000</v>
      </c>
      <c r="I288" t="s">
        <v>22</v>
      </c>
      <c r="J288" t="str">
        <f t="shared" si="19"/>
        <v>Short</v>
      </c>
      <c r="K288">
        <v>180</v>
      </c>
      <c r="L288">
        <f t="shared" si="17"/>
        <v>0</v>
      </c>
      <c r="M288">
        <v>2016</v>
      </c>
      <c r="N288" t="str">
        <f t="shared" si="18"/>
        <v>2010's</v>
      </c>
      <c r="O288">
        <v>2016</v>
      </c>
      <c r="Q288" s="1">
        <v>44223</v>
      </c>
      <c r="R288" t="s">
        <v>30</v>
      </c>
      <c r="S288" t="s">
        <v>378</v>
      </c>
      <c r="T288" t="s">
        <v>30</v>
      </c>
      <c r="U288">
        <v>0</v>
      </c>
      <c r="V288">
        <v>0</v>
      </c>
      <c r="W288" t="s">
        <v>673</v>
      </c>
    </row>
    <row r="289" spans="1:23" x14ac:dyDescent="0.25">
      <c r="A289" t="s">
        <v>1001</v>
      </c>
      <c r="B289" t="s">
        <v>1002</v>
      </c>
      <c r="C289" t="s">
        <v>1003</v>
      </c>
      <c r="E289">
        <v>3</v>
      </c>
      <c r="F289">
        <v>4.1900000000000004</v>
      </c>
      <c r="G289">
        <f t="shared" si="16"/>
        <v>3.5950000000000002</v>
      </c>
      <c r="H289" t="s">
        <v>178</v>
      </c>
      <c r="I289" t="s">
        <v>29</v>
      </c>
      <c r="J289" t="str">
        <f t="shared" si="19"/>
        <v>Medium</v>
      </c>
      <c r="K289">
        <v>376</v>
      </c>
      <c r="L289">
        <f t="shared" si="17"/>
        <v>376</v>
      </c>
      <c r="M289">
        <v>2020</v>
      </c>
      <c r="N289" t="str">
        <f t="shared" si="18"/>
        <v>Pre 1900's</v>
      </c>
      <c r="P289" s="1">
        <v>44217</v>
      </c>
      <c r="Q289" s="1">
        <v>44155</v>
      </c>
      <c r="T289" t="s">
        <v>23</v>
      </c>
      <c r="U289">
        <v>1</v>
      </c>
      <c r="V289">
        <v>0</v>
      </c>
      <c r="W289" t="s">
        <v>673</v>
      </c>
    </row>
    <row r="290" spans="1:23" x14ac:dyDescent="0.25">
      <c r="A290" t="s">
        <v>1004</v>
      </c>
      <c r="B290" t="s">
        <v>1005</v>
      </c>
      <c r="C290" t="s">
        <v>1006</v>
      </c>
      <c r="E290">
        <v>5</v>
      </c>
      <c r="F290">
        <v>4.4000000000000004</v>
      </c>
      <c r="G290">
        <f t="shared" si="16"/>
        <v>4.7</v>
      </c>
      <c r="H290" t="s">
        <v>62</v>
      </c>
      <c r="I290" t="s">
        <v>184</v>
      </c>
      <c r="J290" t="str">
        <f t="shared" si="19"/>
        <v>Very Short</v>
      </c>
      <c r="K290">
        <v>65</v>
      </c>
      <c r="L290">
        <f t="shared" si="17"/>
        <v>65</v>
      </c>
      <c r="M290">
        <v>2014</v>
      </c>
      <c r="N290" t="str">
        <f t="shared" si="18"/>
        <v>2010's</v>
      </c>
      <c r="O290">
        <v>2012</v>
      </c>
      <c r="P290" s="1">
        <v>44195</v>
      </c>
      <c r="Q290" s="1">
        <v>44195</v>
      </c>
      <c r="T290" t="s">
        <v>23</v>
      </c>
      <c r="U290">
        <v>1</v>
      </c>
      <c r="V290">
        <v>0</v>
      </c>
      <c r="W290" t="s">
        <v>673</v>
      </c>
    </row>
    <row r="291" spans="1:23" x14ac:dyDescent="0.25">
      <c r="A291" t="s">
        <v>1007</v>
      </c>
      <c r="B291" t="s">
        <v>515</v>
      </c>
      <c r="C291" t="s">
        <v>516</v>
      </c>
      <c r="D291" t="s">
        <v>1008</v>
      </c>
      <c r="E291">
        <v>3</v>
      </c>
      <c r="F291">
        <v>4.0199999999999996</v>
      </c>
      <c r="G291">
        <f t="shared" si="16"/>
        <v>3.51</v>
      </c>
      <c r="H291" t="s">
        <v>518</v>
      </c>
      <c r="I291" t="s">
        <v>22</v>
      </c>
      <c r="J291" t="str">
        <f t="shared" si="19"/>
        <v>Medium</v>
      </c>
      <c r="K291">
        <v>308</v>
      </c>
      <c r="L291">
        <f t="shared" si="17"/>
        <v>308</v>
      </c>
      <c r="M291">
        <v>1991</v>
      </c>
      <c r="N291" t="str">
        <f t="shared" si="18"/>
        <v>1940's</v>
      </c>
      <c r="O291">
        <v>1947</v>
      </c>
      <c r="P291" s="1">
        <v>44195</v>
      </c>
      <c r="Q291" s="1">
        <v>44124</v>
      </c>
      <c r="T291" t="s">
        <v>23</v>
      </c>
      <c r="U291">
        <v>1</v>
      </c>
      <c r="V291">
        <v>0</v>
      </c>
      <c r="W291" t="s">
        <v>673</v>
      </c>
    </row>
    <row r="292" spans="1:23" x14ac:dyDescent="0.25">
      <c r="A292" t="s">
        <v>206</v>
      </c>
      <c r="B292" t="s">
        <v>207</v>
      </c>
      <c r="C292" t="s">
        <v>208</v>
      </c>
      <c r="E292">
        <v>0</v>
      </c>
      <c r="F292">
        <v>4</v>
      </c>
      <c r="G292">
        <f t="shared" si="16"/>
        <v>4</v>
      </c>
      <c r="H292" t="s">
        <v>209</v>
      </c>
      <c r="I292" t="s">
        <v>22</v>
      </c>
      <c r="J292" t="str">
        <f t="shared" si="19"/>
        <v>Short</v>
      </c>
      <c r="K292">
        <v>200</v>
      </c>
      <c r="L292">
        <f t="shared" si="17"/>
        <v>0</v>
      </c>
      <c r="M292">
        <v>1996</v>
      </c>
      <c r="N292" t="str">
        <f t="shared" si="18"/>
        <v>1980's</v>
      </c>
      <c r="O292">
        <v>1985</v>
      </c>
      <c r="Q292" s="1">
        <v>44170</v>
      </c>
      <c r="R292" t="s">
        <v>30</v>
      </c>
      <c r="S292" t="s">
        <v>384</v>
      </c>
      <c r="T292" t="s">
        <v>30</v>
      </c>
      <c r="U292">
        <v>0</v>
      </c>
      <c r="V292">
        <v>0</v>
      </c>
      <c r="W292" t="s">
        <v>673</v>
      </c>
    </row>
    <row r="293" spans="1:23" x14ac:dyDescent="0.25">
      <c r="A293" t="s">
        <v>640</v>
      </c>
      <c r="B293" t="s">
        <v>641</v>
      </c>
      <c r="C293" t="s">
        <v>642</v>
      </c>
      <c r="E293">
        <v>0</v>
      </c>
      <c r="F293">
        <v>3.91</v>
      </c>
      <c r="G293">
        <f t="shared" si="16"/>
        <v>3.91</v>
      </c>
      <c r="H293" t="s">
        <v>90</v>
      </c>
      <c r="I293" t="s">
        <v>91</v>
      </c>
      <c r="J293" t="str">
        <f t="shared" si="19"/>
        <v>Medium</v>
      </c>
      <c r="K293">
        <v>356</v>
      </c>
      <c r="L293">
        <f t="shared" si="17"/>
        <v>0</v>
      </c>
      <c r="M293">
        <v>1987</v>
      </c>
      <c r="N293" t="str">
        <f t="shared" si="18"/>
        <v>1980's</v>
      </c>
      <c r="O293">
        <v>1986</v>
      </c>
      <c r="Q293" s="1">
        <v>44168</v>
      </c>
      <c r="R293" t="s">
        <v>30</v>
      </c>
      <c r="S293" t="s">
        <v>390</v>
      </c>
      <c r="T293" t="s">
        <v>30</v>
      </c>
      <c r="U293">
        <v>0</v>
      </c>
      <c r="V293">
        <v>0</v>
      </c>
      <c r="W293" t="s">
        <v>673</v>
      </c>
    </row>
    <row r="294" spans="1:23" x14ac:dyDescent="0.25">
      <c r="A294" t="s">
        <v>234</v>
      </c>
      <c r="B294" t="s">
        <v>132</v>
      </c>
      <c r="C294" t="s">
        <v>133</v>
      </c>
      <c r="E294">
        <v>0</v>
      </c>
      <c r="F294">
        <v>4.42</v>
      </c>
      <c r="G294">
        <f t="shared" si="16"/>
        <v>4.42</v>
      </c>
      <c r="H294" t="s">
        <v>53</v>
      </c>
      <c r="I294" t="s">
        <v>29</v>
      </c>
      <c r="J294" t="str">
        <f t="shared" si="19"/>
        <v>Medium</v>
      </c>
      <c r="K294">
        <v>384</v>
      </c>
      <c r="L294">
        <f t="shared" si="17"/>
        <v>0</v>
      </c>
      <c r="M294">
        <v>2014</v>
      </c>
      <c r="N294" t="str">
        <f t="shared" si="18"/>
        <v>2010's</v>
      </c>
      <c r="O294">
        <v>2011</v>
      </c>
      <c r="Q294" s="1">
        <v>44168</v>
      </c>
      <c r="R294" t="s">
        <v>30</v>
      </c>
      <c r="S294" t="s">
        <v>395</v>
      </c>
      <c r="T294" t="s">
        <v>30</v>
      </c>
      <c r="U294">
        <v>0</v>
      </c>
      <c r="V294">
        <v>0</v>
      </c>
      <c r="W294" t="s">
        <v>673</v>
      </c>
    </row>
    <row r="295" spans="1:23" x14ac:dyDescent="0.25">
      <c r="A295" t="s">
        <v>502</v>
      </c>
      <c r="B295" t="s">
        <v>503</v>
      </c>
      <c r="C295" t="s">
        <v>504</v>
      </c>
      <c r="E295">
        <v>0</v>
      </c>
      <c r="F295">
        <v>4.01</v>
      </c>
      <c r="G295">
        <f t="shared" si="16"/>
        <v>4.01</v>
      </c>
      <c r="H295" t="s">
        <v>135</v>
      </c>
      <c r="I295" t="s">
        <v>22</v>
      </c>
      <c r="J295" t="str">
        <f t="shared" si="19"/>
        <v>Medium</v>
      </c>
      <c r="K295">
        <v>272</v>
      </c>
      <c r="L295">
        <f t="shared" si="17"/>
        <v>272</v>
      </c>
      <c r="M295">
        <v>2000</v>
      </c>
      <c r="N295" t="str">
        <f t="shared" si="18"/>
        <v>1990's</v>
      </c>
      <c r="O295">
        <v>1998</v>
      </c>
      <c r="Q295" s="1">
        <v>44168</v>
      </c>
      <c r="T295" t="s">
        <v>23</v>
      </c>
      <c r="U295">
        <v>1</v>
      </c>
      <c r="V295">
        <v>0</v>
      </c>
      <c r="W295" t="s">
        <v>673</v>
      </c>
    </row>
    <row r="296" spans="1:23" x14ac:dyDescent="0.25">
      <c r="A296" t="s">
        <v>510</v>
      </c>
      <c r="B296" t="s">
        <v>511</v>
      </c>
      <c r="C296" t="s">
        <v>512</v>
      </c>
      <c r="D296" t="s">
        <v>513</v>
      </c>
      <c r="E296">
        <v>0</v>
      </c>
      <c r="F296">
        <v>3.45</v>
      </c>
      <c r="G296">
        <f t="shared" si="16"/>
        <v>3.45</v>
      </c>
      <c r="H296" t="s">
        <v>341</v>
      </c>
      <c r="I296" t="s">
        <v>22</v>
      </c>
      <c r="J296" t="str">
        <f t="shared" si="19"/>
        <v>Very Short</v>
      </c>
      <c r="K296">
        <v>99</v>
      </c>
      <c r="L296">
        <f t="shared" si="17"/>
        <v>99</v>
      </c>
      <c r="M296">
        <v>2005</v>
      </c>
      <c r="N296" t="str">
        <f t="shared" si="18"/>
        <v>1910's</v>
      </c>
      <c r="O296">
        <v>1911</v>
      </c>
      <c r="Q296" s="1">
        <v>44168</v>
      </c>
      <c r="T296" t="s">
        <v>23</v>
      </c>
      <c r="U296">
        <v>1</v>
      </c>
      <c r="V296">
        <v>0</v>
      </c>
      <c r="W296" t="s">
        <v>673</v>
      </c>
    </row>
    <row r="297" spans="1:23" x14ac:dyDescent="0.25">
      <c r="A297" t="s">
        <v>437</v>
      </c>
      <c r="B297" t="s">
        <v>438</v>
      </c>
      <c r="C297" t="s">
        <v>439</v>
      </c>
      <c r="E297">
        <v>0</v>
      </c>
      <c r="F297">
        <v>4.1900000000000004</v>
      </c>
      <c r="G297">
        <f t="shared" si="16"/>
        <v>4.1900000000000004</v>
      </c>
      <c r="H297" t="s">
        <v>49</v>
      </c>
      <c r="I297" t="s">
        <v>29</v>
      </c>
      <c r="J297" t="str">
        <f t="shared" si="19"/>
        <v>Medium</v>
      </c>
      <c r="K297">
        <v>368</v>
      </c>
      <c r="L297">
        <f t="shared" si="17"/>
        <v>0</v>
      </c>
      <c r="M297">
        <v>2011</v>
      </c>
      <c r="N297" t="str">
        <f t="shared" si="18"/>
        <v>2010's</v>
      </c>
      <c r="O297">
        <v>2011</v>
      </c>
      <c r="Q297" s="1">
        <v>44155</v>
      </c>
      <c r="R297" t="s">
        <v>30</v>
      </c>
      <c r="S297" t="s">
        <v>399</v>
      </c>
      <c r="T297" t="s">
        <v>30</v>
      </c>
      <c r="U297">
        <v>0</v>
      </c>
      <c r="V297">
        <v>0</v>
      </c>
      <c r="W297" t="s">
        <v>673</v>
      </c>
    </row>
    <row r="298" spans="1:23" x14ac:dyDescent="0.25">
      <c r="A298" t="s">
        <v>1009</v>
      </c>
      <c r="B298" t="s">
        <v>1010</v>
      </c>
      <c r="C298" t="s">
        <v>1011</v>
      </c>
      <c r="E298">
        <v>0</v>
      </c>
      <c r="F298">
        <v>4.16</v>
      </c>
      <c r="G298">
        <f t="shared" si="16"/>
        <v>4.16</v>
      </c>
      <c r="H298" t="s">
        <v>1012</v>
      </c>
      <c r="I298" t="s">
        <v>29</v>
      </c>
      <c r="J298" t="str">
        <f t="shared" si="19"/>
        <v>Medium</v>
      </c>
      <c r="K298">
        <v>453</v>
      </c>
      <c r="L298">
        <f t="shared" si="17"/>
        <v>0</v>
      </c>
      <c r="M298">
        <v>2008</v>
      </c>
      <c r="N298" t="str">
        <f t="shared" si="18"/>
        <v>2000's</v>
      </c>
      <c r="O298">
        <v>2008</v>
      </c>
      <c r="Q298" s="1">
        <v>44155</v>
      </c>
      <c r="R298" t="s">
        <v>30</v>
      </c>
      <c r="S298" t="s">
        <v>402</v>
      </c>
      <c r="T298" t="s">
        <v>30</v>
      </c>
      <c r="U298">
        <v>0</v>
      </c>
      <c r="V298">
        <v>0</v>
      </c>
      <c r="W298" t="s">
        <v>673</v>
      </c>
    </row>
    <row r="299" spans="1:23" x14ac:dyDescent="0.25">
      <c r="A299" t="s">
        <v>1013</v>
      </c>
      <c r="B299" t="s">
        <v>1014</v>
      </c>
      <c r="C299" t="s">
        <v>1015</v>
      </c>
      <c r="E299">
        <v>5</v>
      </c>
      <c r="F299">
        <v>4.43</v>
      </c>
      <c r="G299">
        <f t="shared" si="16"/>
        <v>4.7149999999999999</v>
      </c>
      <c r="H299" t="s">
        <v>1016</v>
      </c>
      <c r="I299" t="s">
        <v>22</v>
      </c>
      <c r="J299" t="str">
        <f t="shared" si="19"/>
        <v>Medium</v>
      </c>
      <c r="K299">
        <v>432</v>
      </c>
      <c r="L299">
        <f t="shared" si="17"/>
        <v>432</v>
      </c>
      <c r="M299">
        <v>2002</v>
      </c>
      <c r="N299" t="str">
        <f t="shared" si="18"/>
        <v>1990's</v>
      </c>
      <c r="O299">
        <v>1992</v>
      </c>
      <c r="P299" s="1">
        <v>44147</v>
      </c>
      <c r="Q299" s="1">
        <v>44020</v>
      </c>
      <c r="T299" t="s">
        <v>23</v>
      </c>
      <c r="U299">
        <v>1</v>
      </c>
      <c r="V299">
        <v>0</v>
      </c>
      <c r="W299" t="s">
        <v>673</v>
      </c>
    </row>
    <row r="300" spans="1:23" x14ac:dyDescent="0.25">
      <c r="A300" t="s">
        <v>1017</v>
      </c>
      <c r="B300" t="s">
        <v>1018</v>
      </c>
      <c r="C300" t="s">
        <v>1019</v>
      </c>
      <c r="D300" t="s">
        <v>1020</v>
      </c>
      <c r="E300">
        <v>0</v>
      </c>
      <c r="F300">
        <v>4.1399999999999997</v>
      </c>
      <c r="G300">
        <f t="shared" si="16"/>
        <v>4.1399999999999997</v>
      </c>
      <c r="H300" t="s">
        <v>373</v>
      </c>
      <c r="I300" t="s">
        <v>22</v>
      </c>
      <c r="J300" t="str">
        <f t="shared" si="19"/>
        <v>Medium</v>
      </c>
      <c r="K300">
        <v>416</v>
      </c>
      <c r="L300">
        <f t="shared" si="17"/>
        <v>0</v>
      </c>
      <c r="M300">
        <v>2003</v>
      </c>
      <c r="N300" t="str">
        <f t="shared" si="18"/>
        <v>Pre 1900's</v>
      </c>
      <c r="O300">
        <v>1776</v>
      </c>
      <c r="Q300" s="1">
        <v>44138</v>
      </c>
      <c r="R300" t="s">
        <v>30</v>
      </c>
      <c r="S300" t="s">
        <v>404</v>
      </c>
      <c r="T300" t="s">
        <v>30</v>
      </c>
      <c r="U300">
        <v>0</v>
      </c>
      <c r="V300">
        <v>0</v>
      </c>
      <c r="W300" t="s">
        <v>673</v>
      </c>
    </row>
    <row r="301" spans="1:23" x14ac:dyDescent="0.25">
      <c r="A301" t="s">
        <v>1021</v>
      </c>
      <c r="B301" t="s">
        <v>1022</v>
      </c>
      <c r="C301" t="s">
        <v>1023</v>
      </c>
      <c r="E301">
        <v>0</v>
      </c>
      <c r="F301">
        <v>3.84</v>
      </c>
      <c r="G301">
        <f t="shared" si="16"/>
        <v>3.84</v>
      </c>
      <c r="H301" t="s">
        <v>852</v>
      </c>
      <c r="I301" t="s">
        <v>29</v>
      </c>
      <c r="J301" t="str">
        <f t="shared" si="19"/>
        <v>Medium</v>
      </c>
      <c r="K301">
        <v>496</v>
      </c>
      <c r="L301">
        <f t="shared" si="17"/>
        <v>0</v>
      </c>
      <c r="M301">
        <v>2009</v>
      </c>
      <c r="N301" t="str">
        <f t="shared" si="18"/>
        <v>2000's</v>
      </c>
      <c r="O301">
        <v>2009</v>
      </c>
      <c r="Q301" s="1">
        <v>44136</v>
      </c>
      <c r="R301" t="s">
        <v>30</v>
      </c>
      <c r="S301" t="s">
        <v>407</v>
      </c>
      <c r="T301" t="s">
        <v>30</v>
      </c>
      <c r="U301">
        <v>0</v>
      </c>
      <c r="V301">
        <v>0</v>
      </c>
      <c r="W301" t="s">
        <v>673</v>
      </c>
    </row>
    <row r="302" spans="1:23" x14ac:dyDescent="0.25">
      <c r="A302" t="s">
        <v>1024</v>
      </c>
      <c r="B302" t="s">
        <v>1025</v>
      </c>
      <c r="C302" t="s">
        <v>1026</v>
      </c>
      <c r="E302">
        <v>0</v>
      </c>
      <c r="F302">
        <v>4.22</v>
      </c>
      <c r="G302">
        <f t="shared" si="16"/>
        <v>4.22</v>
      </c>
      <c r="H302" t="s">
        <v>72</v>
      </c>
      <c r="I302" t="s">
        <v>91</v>
      </c>
      <c r="J302" t="str">
        <f t="shared" si="19"/>
        <v>Very Long</v>
      </c>
      <c r="K302">
        <v>1147</v>
      </c>
      <c r="L302">
        <f t="shared" si="17"/>
        <v>0</v>
      </c>
      <c r="M302">
        <v>1990</v>
      </c>
      <c r="N302" t="str">
        <f t="shared" si="18"/>
        <v>1960's</v>
      </c>
      <c r="O302">
        <v>1960</v>
      </c>
      <c r="Q302" s="1">
        <v>44136</v>
      </c>
      <c r="R302" t="s">
        <v>30</v>
      </c>
      <c r="S302" t="s">
        <v>409</v>
      </c>
      <c r="T302" t="s">
        <v>30</v>
      </c>
      <c r="U302">
        <v>0</v>
      </c>
      <c r="V302">
        <v>0</v>
      </c>
      <c r="W302" t="s">
        <v>673</v>
      </c>
    </row>
    <row r="303" spans="1:23" x14ac:dyDescent="0.25">
      <c r="A303" t="s">
        <v>287</v>
      </c>
      <c r="B303" t="s">
        <v>288</v>
      </c>
      <c r="C303" t="s">
        <v>289</v>
      </c>
      <c r="E303">
        <v>0</v>
      </c>
      <c r="F303">
        <v>4.3899999999999997</v>
      </c>
      <c r="G303">
        <f t="shared" si="16"/>
        <v>4.3899999999999997</v>
      </c>
      <c r="H303" t="s">
        <v>194</v>
      </c>
      <c r="I303" t="s">
        <v>29</v>
      </c>
      <c r="J303" t="str">
        <f t="shared" si="19"/>
        <v>Very Long</v>
      </c>
      <c r="K303">
        <v>863</v>
      </c>
      <c r="L303">
        <f t="shared" si="17"/>
        <v>0</v>
      </c>
      <c r="M303">
        <v>2012</v>
      </c>
      <c r="N303" t="str">
        <f t="shared" si="18"/>
        <v>2010's</v>
      </c>
      <c r="O303">
        <v>2012</v>
      </c>
      <c r="Q303" s="1">
        <v>44136</v>
      </c>
      <c r="R303" t="s">
        <v>30</v>
      </c>
      <c r="S303" t="s">
        <v>414</v>
      </c>
      <c r="T303" t="s">
        <v>30</v>
      </c>
      <c r="U303">
        <v>0</v>
      </c>
      <c r="V303">
        <v>0</v>
      </c>
      <c r="W303" t="s">
        <v>673</v>
      </c>
    </row>
    <row r="304" spans="1:23" x14ac:dyDescent="0.25">
      <c r="A304" t="s">
        <v>391</v>
      </c>
      <c r="B304" t="s">
        <v>392</v>
      </c>
      <c r="C304" t="s">
        <v>393</v>
      </c>
      <c r="E304">
        <v>0</v>
      </c>
      <c r="F304">
        <v>4.3499999999999996</v>
      </c>
      <c r="G304">
        <f t="shared" si="16"/>
        <v>4.3499999999999996</v>
      </c>
      <c r="H304" t="s">
        <v>394</v>
      </c>
      <c r="I304" t="s">
        <v>29</v>
      </c>
      <c r="J304" t="str">
        <f t="shared" si="19"/>
        <v>Long</v>
      </c>
      <c r="K304">
        <v>729</v>
      </c>
      <c r="L304">
        <f t="shared" si="17"/>
        <v>0</v>
      </c>
      <c r="M304">
        <v>2011</v>
      </c>
      <c r="N304" t="str">
        <f t="shared" si="18"/>
        <v>2010's</v>
      </c>
      <c r="O304">
        <v>2011</v>
      </c>
      <c r="Q304" s="1">
        <v>44136</v>
      </c>
      <c r="R304" t="s">
        <v>30</v>
      </c>
      <c r="S304" t="s">
        <v>419</v>
      </c>
      <c r="T304" t="s">
        <v>30</v>
      </c>
      <c r="U304">
        <v>0</v>
      </c>
      <c r="V304">
        <v>0</v>
      </c>
      <c r="W304" t="s">
        <v>673</v>
      </c>
    </row>
    <row r="305" spans="1:23" x14ac:dyDescent="0.25">
      <c r="A305" t="s">
        <v>1027</v>
      </c>
      <c r="B305" t="s">
        <v>1010</v>
      </c>
      <c r="C305" t="s">
        <v>1011</v>
      </c>
      <c r="E305">
        <v>0</v>
      </c>
      <c r="F305">
        <v>4.2300000000000004</v>
      </c>
      <c r="G305">
        <f t="shared" si="16"/>
        <v>4.2300000000000004</v>
      </c>
      <c r="H305" t="s">
        <v>1028</v>
      </c>
      <c r="I305" t="s">
        <v>29</v>
      </c>
      <c r="J305" t="str">
        <f t="shared" si="19"/>
        <v>Medium</v>
      </c>
      <c r="K305">
        <v>352</v>
      </c>
      <c r="L305">
        <f t="shared" si="17"/>
        <v>0</v>
      </c>
      <c r="M305">
        <v>2014</v>
      </c>
      <c r="N305" t="str">
        <f t="shared" si="18"/>
        <v>2010's</v>
      </c>
      <c r="O305">
        <v>2014</v>
      </c>
      <c r="Q305" s="1">
        <v>44136</v>
      </c>
      <c r="R305" t="s">
        <v>30</v>
      </c>
      <c r="S305" t="s">
        <v>423</v>
      </c>
      <c r="T305" t="s">
        <v>30</v>
      </c>
      <c r="U305">
        <v>0</v>
      </c>
      <c r="V305">
        <v>0</v>
      </c>
      <c r="W305" t="s">
        <v>673</v>
      </c>
    </row>
    <row r="306" spans="1:23" x14ac:dyDescent="0.25">
      <c r="A306" t="s">
        <v>1029</v>
      </c>
      <c r="B306" t="s">
        <v>1030</v>
      </c>
      <c r="C306" t="s">
        <v>1031</v>
      </c>
      <c r="E306">
        <v>0</v>
      </c>
      <c r="F306">
        <v>4.1900000000000004</v>
      </c>
      <c r="G306">
        <f t="shared" si="16"/>
        <v>4.1900000000000004</v>
      </c>
      <c r="H306" t="s">
        <v>1032</v>
      </c>
      <c r="I306" t="s">
        <v>29</v>
      </c>
      <c r="J306" t="str">
        <f t="shared" si="19"/>
        <v>Long</v>
      </c>
      <c r="K306">
        <v>640</v>
      </c>
      <c r="L306">
        <f t="shared" si="17"/>
        <v>0</v>
      </c>
      <c r="M306">
        <v>2019</v>
      </c>
      <c r="N306" t="str">
        <f t="shared" si="18"/>
        <v>2010's</v>
      </c>
      <c r="O306">
        <v>2019</v>
      </c>
      <c r="Q306" s="1">
        <v>44136</v>
      </c>
      <c r="R306" t="s">
        <v>30</v>
      </c>
      <c r="S306" t="s">
        <v>427</v>
      </c>
      <c r="T306" t="s">
        <v>30</v>
      </c>
      <c r="U306">
        <v>0</v>
      </c>
      <c r="V306">
        <v>0</v>
      </c>
      <c r="W306" t="s">
        <v>673</v>
      </c>
    </row>
    <row r="307" spans="1:23" x14ac:dyDescent="0.25">
      <c r="A307" t="s">
        <v>1033</v>
      </c>
      <c r="B307" t="s">
        <v>1034</v>
      </c>
      <c r="C307" t="s">
        <v>1035</v>
      </c>
      <c r="E307">
        <v>0</v>
      </c>
      <c r="F307">
        <v>4.2</v>
      </c>
      <c r="G307">
        <f t="shared" si="16"/>
        <v>4.2</v>
      </c>
      <c r="H307" t="s">
        <v>1036</v>
      </c>
      <c r="I307" t="s">
        <v>184</v>
      </c>
      <c r="J307" t="str">
        <f t="shared" si="19"/>
        <v>Long</v>
      </c>
      <c r="K307">
        <v>687</v>
      </c>
      <c r="L307">
        <f t="shared" si="17"/>
        <v>0</v>
      </c>
      <c r="M307">
        <v>2018</v>
      </c>
      <c r="N307" t="str">
        <f t="shared" si="18"/>
        <v>2010's</v>
      </c>
      <c r="O307">
        <v>2018</v>
      </c>
      <c r="Q307" s="1">
        <v>44136</v>
      </c>
      <c r="R307" t="s">
        <v>30</v>
      </c>
      <c r="S307" t="s">
        <v>431</v>
      </c>
      <c r="T307" t="s">
        <v>30</v>
      </c>
      <c r="U307">
        <v>0</v>
      </c>
      <c r="V307">
        <v>0</v>
      </c>
      <c r="W307" t="s">
        <v>673</v>
      </c>
    </row>
    <row r="308" spans="1:23" x14ac:dyDescent="0.25">
      <c r="A308" t="s">
        <v>1037</v>
      </c>
      <c r="B308" t="s">
        <v>1038</v>
      </c>
      <c r="C308" t="s">
        <v>1039</v>
      </c>
      <c r="E308">
        <v>3</v>
      </c>
      <c r="F308">
        <v>3.96</v>
      </c>
      <c r="G308">
        <f t="shared" si="16"/>
        <v>3.48</v>
      </c>
      <c r="H308" t="s">
        <v>1040</v>
      </c>
      <c r="I308" t="s">
        <v>29</v>
      </c>
      <c r="J308" t="str">
        <f t="shared" si="19"/>
        <v>Medium</v>
      </c>
      <c r="K308">
        <v>307</v>
      </c>
      <c r="L308">
        <f t="shared" si="17"/>
        <v>307</v>
      </c>
      <c r="M308">
        <v>2007</v>
      </c>
      <c r="N308" t="str">
        <f t="shared" si="18"/>
        <v>2000's</v>
      </c>
      <c r="O308">
        <v>2007</v>
      </c>
      <c r="P308" s="1">
        <v>44133</v>
      </c>
      <c r="Q308" s="1">
        <v>44104</v>
      </c>
      <c r="T308" t="s">
        <v>23</v>
      </c>
      <c r="U308">
        <v>1</v>
      </c>
      <c r="V308">
        <v>0</v>
      </c>
      <c r="W308" t="s">
        <v>673</v>
      </c>
    </row>
    <row r="309" spans="1:23" x14ac:dyDescent="0.25">
      <c r="A309" t="s">
        <v>432</v>
      </c>
      <c r="B309" t="s">
        <v>433</v>
      </c>
      <c r="C309" t="s">
        <v>434</v>
      </c>
      <c r="E309">
        <v>0</v>
      </c>
      <c r="F309">
        <v>4.2699999999999996</v>
      </c>
      <c r="G309">
        <f t="shared" si="16"/>
        <v>4.2699999999999996</v>
      </c>
      <c r="H309" t="s">
        <v>435</v>
      </c>
      <c r="I309" t="s">
        <v>22</v>
      </c>
      <c r="J309" t="str">
        <f t="shared" si="19"/>
        <v>Medium</v>
      </c>
      <c r="K309">
        <v>317</v>
      </c>
      <c r="L309">
        <f t="shared" si="17"/>
        <v>0</v>
      </c>
      <c r="M309">
        <v>2004</v>
      </c>
      <c r="N309" t="str">
        <f t="shared" si="18"/>
        <v>2000's</v>
      </c>
      <c r="O309">
        <v>2003</v>
      </c>
      <c r="Q309" s="1">
        <v>44124</v>
      </c>
      <c r="R309" t="s">
        <v>30</v>
      </c>
      <c r="S309" t="s">
        <v>436</v>
      </c>
      <c r="T309" t="s">
        <v>30</v>
      </c>
      <c r="U309">
        <v>0</v>
      </c>
      <c r="V309">
        <v>0</v>
      </c>
      <c r="W309" t="s">
        <v>673</v>
      </c>
    </row>
    <row r="310" spans="1:23" x14ac:dyDescent="0.25">
      <c r="A310" t="s">
        <v>1041</v>
      </c>
      <c r="B310" t="s">
        <v>1042</v>
      </c>
      <c r="C310" t="s">
        <v>1043</v>
      </c>
      <c r="E310">
        <v>0</v>
      </c>
      <c r="F310">
        <v>4.0599999999999996</v>
      </c>
      <c r="G310">
        <f t="shared" si="16"/>
        <v>4.0599999999999996</v>
      </c>
      <c r="H310" t="s">
        <v>383</v>
      </c>
      <c r="I310" t="s">
        <v>22</v>
      </c>
      <c r="J310" t="str">
        <f t="shared" si="19"/>
        <v>Short</v>
      </c>
      <c r="K310">
        <v>208</v>
      </c>
      <c r="L310">
        <f t="shared" si="17"/>
        <v>0</v>
      </c>
      <c r="M310">
        <v>1981</v>
      </c>
      <c r="N310" t="str">
        <f t="shared" si="18"/>
        <v>1970's</v>
      </c>
      <c r="O310">
        <v>1977</v>
      </c>
      <c r="Q310" s="1">
        <v>44124</v>
      </c>
      <c r="R310" t="s">
        <v>30</v>
      </c>
      <c r="S310" t="s">
        <v>440</v>
      </c>
      <c r="T310" t="s">
        <v>30</v>
      </c>
      <c r="U310">
        <v>0</v>
      </c>
      <c r="V310">
        <v>0</v>
      </c>
      <c r="W310" t="s">
        <v>673</v>
      </c>
    </row>
    <row r="311" spans="1:23" x14ac:dyDescent="0.25">
      <c r="A311" t="s">
        <v>1044</v>
      </c>
      <c r="B311" t="s">
        <v>1045</v>
      </c>
      <c r="C311" t="s">
        <v>1046</v>
      </c>
      <c r="E311">
        <v>0</v>
      </c>
      <c r="F311">
        <v>4.2699999999999996</v>
      </c>
      <c r="G311">
        <f t="shared" si="16"/>
        <v>4.2699999999999996</v>
      </c>
      <c r="H311" t="s">
        <v>122</v>
      </c>
      <c r="I311" t="s">
        <v>29</v>
      </c>
      <c r="J311" t="str">
        <f t="shared" si="19"/>
        <v>Medium</v>
      </c>
      <c r="K311">
        <v>392</v>
      </c>
      <c r="L311">
        <f t="shared" si="17"/>
        <v>0</v>
      </c>
      <c r="M311">
        <v>2014</v>
      </c>
      <c r="N311" t="str">
        <f t="shared" si="18"/>
        <v>2010's</v>
      </c>
      <c r="O311">
        <v>2014</v>
      </c>
      <c r="Q311" s="1">
        <v>44124</v>
      </c>
      <c r="R311" t="s">
        <v>30</v>
      </c>
      <c r="S311" t="s">
        <v>467</v>
      </c>
      <c r="T311" t="s">
        <v>30</v>
      </c>
      <c r="U311">
        <v>0</v>
      </c>
      <c r="V311">
        <v>0</v>
      </c>
      <c r="W311" t="s">
        <v>673</v>
      </c>
    </row>
    <row r="312" spans="1:23" x14ac:dyDescent="0.25">
      <c r="A312" t="s">
        <v>492</v>
      </c>
      <c r="B312" t="s">
        <v>493</v>
      </c>
      <c r="C312" t="s">
        <v>494</v>
      </c>
      <c r="E312">
        <v>0</v>
      </c>
      <c r="F312">
        <v>4.42</v>
      </c>
      <c r="G312">
        <f t="shared" si="16"/>
        <v>4.42</v>
      </c>
      <c r="H312" t="s">
        <v>383</v>
      </c>
      <c r="I312" t="s">
        <v>22</v>
      </c>
      <c r="J312" t="str">
        <f t="shared" si="19"/>
        <v>Long</v>
      </c>
      <c r="K312">
        <v>601</v>
      </c>
      <c r="L312">
        <f t="shared" si="17"/>
        <v>0</v>
      </c>
      <c r="M312">
        <v>2002</v>
      </c>
      <c r="N312" t="str">
        <f t="shared" si="18"/>
        <v>1950's</v>
      </c>
      <c r="O312">
        <v>1952</v>
      </c>
      <c r="Q312" s="1">
        <v>44124</v>
      </c>
      <c r="R312" t="s">
        <v>30</v>
      </c>
      <c r="S312" t="s">
        <v>472</v>
      </c>
      <c r="T312" t="s">
        <v>30</v>
      </c>
      <c r="U312">
        <v>0</v>
      </c>
      <c r="V312">
        <v>0</v>
      </c>
      <c r="W312" t="s">
        <v>673</v>
      </c>
    </row>
    <row r="313" spans="1:23" x14ac:dyDescent="0.25">
      <c r="A313" t="s">
        <v>1047</v>
      </c>
      <c r="B313" t="s">
        <v>1045</v>
      </c>
      <c r="C313" t="s">
        <v>1046</v>
      </c>
      <c r="E313">
        <v>0</v>
      </c>
      <c r="F313">
        <v>4.24</v>
      </c>
      <c r="G313">
        <f t="shared" si="16"/>
        <v>4.24</v>
      </c>
      <c r="H313" t="s">
        <v>122</v>
      </c>
      <c r="I313" t="s">
        <v>29</v>
      </c>
      <c r="J313" t="str">
        <f t="shared" si="19"/>
        <v>Long</v>
      </c>
      <c r="K313">
        <v>534</v>
      </c>
      <c r="L313">
        <f t="shared" si="17"/>
        <v>0</v>
      </c>
      <c r="M313">
        <v>2013</v>
      </c>
      <c r="N313" t="str">
        <f t="shared" si="18"/>
        <v>2010's</v>
      </c>
      <c r="O313">
        <v>2012</v>
      </c>
      <c r="Q313" s="1">
        <v>44124</v>
      </c>
      <c r="R313" t="s">
        <v>30</v>
      </c>
      <c r="S313" t="s">
        <v>483</v>
      </c>
      <c r="T313" t="s">
        <v>30</v>
      </c>
      <c r="U313">
        <v>0</v>
      </c>
      <c r="V313">
        <v>0</v>
      </c>
      <c r="W313" t="s">
        <v>673</v>
      </c>
    </row>
    <row r="314" spans="1:23" x14ac:dyDescent="0.25">
      <c r="A314" t="s">
        <v>1048</v>
      </c>
      <c r="B314" t="s">
        <v>1049</v>
      </c>
      <c r="C314" t="s">
        <v>1050</v>
      </c>
      <c r="D314" t="s">
        <v>1051</v>
      </c>
      <c r="E314">
        <v>0</v>
      </c>
      <c r="F314">
        <v>3.96</v>
      </c>
      <c r="G314">
        <f t="shared" si="16"/>
        <v>3.96</v>
      </c>
      <c r="H314" t="s">
        <v>587</v>
      </c>
      <c r="I314" t="s">
        <v>22</v>
      </c>
      <c r="J314" t="str">
        <f t="shared" si="19"/>
        <v>Very Long</v>
      </c>
      <c r="K314">
        <v>785</v>
      </c>
      <c r="L314">
        <f t="shared" si="17"/>
        <v>0</v>
      </c>
      <c r="M314">
        <v>1999</v>
      </c>
      <c r="N314" t="str">
        <f t="shared" si="18"/>
        <v>Pre 1900's</v>
      </c>
      <c r="O314">
        <v>1781</v>
      </c>
      <c r="Q314" s="1">
        <v>44124</v>
      </c>
      <c r="R314" t="s">
        <v>30</v>
      </c>
      <c r="S314" t="s">
        <v>488</v>
      </c>
      <c r="T314" t="s">
        <v>30</v>
      </c>
      <c r="U314">
        <v>0</v>
      </c>
      <c r="V314">
        <v>0</v>
      </c>
      <c r="W314" t="s">
        <v>673</v>
      </c>
    </row>
    <row r="315" spans="1:23" x14ac:dyDescent="0.25">
      <c r="A315" t="s">
        <v>1052</v>
      </c>
      <c r="B315" t="s">
        <v>840</v>
      </c>
      <c r="C315" t="s">
        <v>841</v>
      </c>
      <c r="D315" t="s">
        <v>1053</v>
      </c>
      <c r="E315">
        <v>0</v>
      </c>
      <c r="F315">
        <v>4.03</v>
      </c>
      <c r="G315">
        <f t="shared" si="16"/>
        <v>4.03</v>
      </c>
      <c r="H315" t="s">
        <v>341</v>
      </c>
      <c r="I315" t="s">
        <v>22</v>
      </c>
      <c r="J315" t="str">
        <f t="shared" si="19"/>
        <v>Short</v>
      </c>
      <c r="K315">
        <v>240</v>
      </c>
      <c r="L315">
        <f t="shared" si="17"/>
        <v>0</v>
      </c>
      <c r="M315">
        <v>2003</v>
      </c>
      <c r="N315" t="str">
        <f t="shared" si="18"/>
        <v>Pre 1900's</v>
      </c>
      <c r="O315">
        <v>1886</v>
      </c>
      <c r="Q315" s="1">
        <v>44124</v>
      </c>
      <c r="R315" t="s">
        <v>30</v>
      </c>
      <c r="S315" t="s">
        <v>495</v>
      </c>
      <c r="T315" t="s">
        <v>30</v>
      </c>
      <c r="U315">
        <v>0</v>
      </c>
      <c r="V315">
        <v>0</v>
      </c>
      <c r="W315" t="s">
        <v>673</v>
      </c>
    </row>
    <row r="316" spans="1:23" x14ac:dyDescent="0.25">
      <c r="A316" t="s">
        <v>523</v>
      </c>
      <c r="B316" t="s">
        <v>524</v>
      </c>
      <c r="C316" t="s">
        <v>525</v>
      </c>
      <c r="E316">
        <v>0</v>
      </c>
      <c r="F316">
        <v>4.1399999999999997</v>
      </c>
      <c r="G316">
        <f t="shared" si="16"/>
        <v>4.1399999999999997</v>
      </c>
      <c r="H316" t="s">
        <v>526</v>
      </c>
      <c r="I316" t="s">
        <v>22</v>
      </c>
      <c r="J316" t="str">
        <f t="shared" si="19"/>
        <v>Short</v>
      </c>
      <c r="K316">
        <v>246</v>
      </c>
      <c r="L316">
        <f t="shared" si="17"/>
        <v>246</v>
      </c>
      <c r="M316">
        <v>1998</v>
      </c>
      <c r="N316" t="str">
        <f t="shared" si="18"/>
        <v>1990's</v>
      </c>
      <c r="O316">
        <v>1990</v>
      </c>
      <c r="Q316" s="1">
        <v>44124</v>
      </c>
      <c r="T316" t="s">
        <v>23</v>
      </c>
      <c r="U316">
        <v>1</v>
      </c>
      <c r="V316">
        <v>0</v>
      </c>
      <c r="W316" t="s">
        <v>673</v>
      </c>
    </row>
    <row r="317" spans="1:23" x14ac:dyDescent="0.25">
      <c r="A317" t="s">
        <v>1054</v>
      </c>
      <c r="B317" t="s">
        <v>446</v>
      </c>
      <c r="C317" t="s">
        <v>447</v>
      </c>
      <c r="D317" t="s">
        <v>1055</v>
      </c>
      <c r="E317">
        <v>0</v>
      </c>
      <c r="F317">
        <v>3.85</v>
      </c>
      <c r="G317">
        <f t="shared" si="16"/>
        <v>3.85</v>
      </c>
      <c r="H317" t="s">
        <v>579</v>
      </c>
      <c r="I317" t="s">
        <v>22</v>
      </c>
      <c r="J317" t="str">
        <f t="shared" si="19"/>
        <v>Medium</v>
      </c>
      <c r="K317">
        <v>294</v>
      </c>
      <c r="L317">
        <f t="shared" si="17"/>
        <v>0</v>
      </c>
      <c r="M317">
        <v>2004</v>
      </c>
      <c r="N317" t="str">
        <f t="shared" si="18"/>
        <v>Pre 1900's</v>
      </c>
      <c r="O317">
        <v>1599</v>
      </c>
      <c r="Q317" s="1">
        <v>44124</v>
      </c>
      <c r="R317" t="s">
        <v>30</v>
      </c>
      <c r="S317" t="s">
        <v>499</v>
      </c>
      <c r="T317" t="s">
        <v>30</v>
      </c>
      <c r="U317">
        <v>0</v>
      </c>
      <c r="V317">
        <v>0</v>
      </c>
      <c r="W317" t="s">
        <v>673</v>
      </c>
    </row>
    <row r="318" spans="1:23" x14ac:dyDescent="0.25">
      <c r="A318" t="s">
        <v>1056</v>
      </c>
      <c r="B318" t="s">
        <v>446</v>
      </c>
      <c r="C318" t="s">
        <v>447</v>
      </c>
      <c r="D318" t="s">
        <v>1057</v>
      </c>
      <c r="E318">
        <v>0</v>
      </c>
      <c r="F318">
        <v>3.91</v>
      </c>
      <c r="G318">
        <f t="shared" si="16"/>
        <v>3.91</v>
      </c>
      <c r="H318" t="s">
        <v>476</v>
      </c>
      <c r="I318" t="s">
        <v>22</v>
      </c>
      <c r="J318" t="str">
        <f t="shared" si="19"/>
        <v>Medium</v>
      </c>
      <c r="K318">
        <v>419</v>
      </c>
      <c r="L318">
        <f t="shared" si="17"/>
        <v>0</v>
      </c>
      <c r="M318">
        <v>2000</v>
      </c>
      <c r="N318" t="str">
        <f t="shared" si="18"/>
        <v>Pre 1900's</v>
      </c>
      <c r="O318">
        <v>1593</v>
      </c>
      <c r="Q318" s="1">
        <v>44124</v>
      </c>
      <c r="R318" t="s">
        <v>30</v>
      </c>
      <c r="S318" t="s">
        <v>501</v>
      </c>
      <c r="T318" t="s">
        <v>30</v>
      </c>
      <c r="U318">
        <v>0</v>
      </c>
      <c r="V318">
        <v>0</v>
      </c>
      <c r="W318" t="s">
        <v>673</v>
      </c>
    </row>
    <row r="319" spans="1:23" x14ac:dyDescent="0.25">
      <c r="A319" t="s">
        <v>459</v>
      </c>
      <c r="B319" t="s">
        <v>460</v>
      </c>
      <c r="C319" t="s">
        <v>461</v>
      </c>
      <c r="E319">
        <v>0</v>
      </c>
      <c r="F319">
        <v>3.9</v>
      </c>
      <c r="G319">
        <f t="shared" si="16"/>
        <v>3.9</v>
      </c>
      <c r="H319" t="s">
        <v>462</v>
      </c>
      <c r="I319" t="s">
        <v>22</v>
      </c>
      <c r="J319" t="str">
        <f t="shared" si="19"/>
        <v>Short</v>
      </c>
      <c r="K319">
        <v>148</v>
      </c>
      <c r="L319">
        <f t="shared" si="17"/>
        <v>148</v>
      </c>
      <c r="M319">
        <v>1985</v>
      </c>
      <c r="N319" t="str">
        <f t="shared" si="18"/>
        <v>1970's</v>
      </c>
      <c r="O319">
        <v>1975</v>
      </c>
      <c r="Q319" s="1">
        <v>44124</v>
      </c>
      <c r="T319" t="s">
        <v>23</v>
      </c>
      <c r="U319">
        <v>1</v>
      </c>
      <c r="V319">
        <v>0</v>
      </c>
      <c r="W319" t="s">
        <v>673</v>
      </c>
    </row>
    <row r="320" spans="1:23" x14ac:dyDescent="0.25">
      <c r="A320" t="s">
        <v>1058</v>
      </c>
      <c r="B320" t="s">
        <v>1059</v>
      </c>
      <c r="C320" t="s">
        <v>1060</v>
      </c>
      <c r="D320" t="s">
        <v>1061</v>
      </c>
      <c r="E320">
        <v>0</v>
      </c>
      <c r="F320">
        <v>4.17</v>
      </c>
      <c r="G320">
        <f t="shared" si="16"/>
        <v>4.17</v>
      </c>
      <c r="H320" t="s">
        <v>1062</v>
      </c>
      <c r="I320" t="s">
        <v>22</v>
      </c>
      <c r="J320" t="str">
        <f t="shared" si="19"/>
        <v>Short</v>
      </c>
      <c r="K320">
        <v>136</v>
      </c>
      <c r="L320">
        <f t="shared" si="17"/>
        <v>0</v>
      </c>
      <c r="M320">
        <v>1994</v>
      </c>
      <c r="N320" t="str">
        <f t="shared" si="18"/>
        <v>Pre 1900's</v>
      </c>
      <c r="O320">
        <v>1864</v>
      </c>
      <c r="Q320" s="1">
        <v>44124</v>
      </c>
      <c r="R320" t="s">
        <v>30</v>
      </c>
      <c r="S320" t="s">
        <v>539</v>
      </c>
      <c r="T320" t="s">
        <v>30</v>
      </c>
      <c r="U320">
        <v>0</v>
      </c>
      <c r="V320">
        <v>0</v>
      </c>
      <c r="W320" t="s">
        <v>673</v>
      </c>
    </row>
    <row r="321" spans="1:23" x14ac:dyDescent="0.25">
      <c r="A321" t="s">
        <v>1063</v>
      </c>
      <c r="B321" t="s">
        <v>1064</v>
      </c>
      <c r="C321" t="s">
        <v>1065</v>
      </c>
      <c r="D321" t="s">
        <v>1066</v>
      </c>
      <c r="E321">
        <v>0</v>
      </c>
      <c r="F321">
        <v>4.08</v>
      </c>
      <c r="G321">
        <f t="shared" si="16"/>
        <v>4.08</v>
      </c>
      <c r="H321" t="s">
        <v>1067</v>
      </c>
      <c r="I321" t="s">
        <v>29</v>
      </c>
      <c r="J321" t="str">
        <f t="shared" si="19"/>
        <v>Very Long</v>
      </c>
      <c r="K321">
        <v>798</v>
      </c>
      <c r="L321">
        <f t="shared" si="17"/>
        <v>0</v>
      </c>
      <c r="M321">
        <v>1995</v>
      </c>
      <c r="N321" t="str">
        <f t="shared" si="18"/>
        <v>Pre 1900's</v>
      </c>
      <c r="O321">
        <v>1320</v>
      </c>
      <c r="Q321" s="1">
        <v>44124</v>
      </c>
      <c r="R321" t="s">
        <v>30</v>
      </c>
      <c r="S321" t="s">
        <v>560</v>
      </c>
      <c r="T321" t="s">
        <v>30</v>
      </c>
      <c r="U321">
        <v>0</v>
      </c>
      <c r="V321">
        <v>0</v>
      </c>
      <c r="W321" t="s">
        <v>673</v>
      </c>
    </row>
    <row r="322" spans="1:23" x14ac:dyDescent="0.25">
      <c r="A322" t="s">
        <v>1068</v>
      </c>
      <c r="B322" t="s">
        <v>1069</v>
      </c>
      <c r="C322" t="s">
        <v>1070</v>
      </c>
      <c r="E322">
        <v>0</v>
      </c>
      <c r="F322">
        <v>3.85</v>
      </c>
      <c r="G322">
        <f t="shared" si="16"/>
        <v>3.85</v>
      </c>
      <c r="H322" t="s">
        <v>341</v>
      </c>
      <c r="I322" t="s">
        <v>22</v>
      </c>
      <c r="J322" t="str">
        <f t="shared" si="19"/>
        <v>Long</v>
      </c>
      <c r="K322">
        <v>512</v>
      </c>
      <c r="L322">
        <f t="shared" si="17"/>
        <v>0</v>
      </c>
      <c r="M322">
        <v>2003</v>
      </c>
      <c r="N322" t="str">
        <f t="shared" si="18"/>
        <v>Pre 1900's</v>
      </c>
      <c r="O322">
        <v>1667</v>
      </c>
      <c r="Q322" s="1">
        <v>44124</v>
      </c>
      <c r="R322" t="s">
        <v>30</v>
      </c>
      <c r="S322" t="s">
        <v>562</v>
      </c>
      <c r="T322" t="s">
        <v>30</v>
      </c>
      <c r="U322">
        <v>0</v>
      </c>
      <c r="V322">
        <v>0</v>
      </c>
      <c r="W322" t="s">
        <v>673</v>
      </c>
    </row>
    <row r="323" spans="1:23" x14ac:dyDescent="0.25">
      <c r="A323" t="s">
        <v>385</v>
      </c>
      <c r="B323" t="s">
        <v>386</v>
      </c>
      <c r="C323" t="s">
        <v>387</v>
      </c>
      <c r="D323" t="s">
        <v>388</v>
      </c>
      <c r="E323">
        <v>0</v>
      </c>
      <c r="F323">
        <v>3.83</v>
      </c>
      <c r="G323">
        <f t="shared" ref="G323:G386" si="20">IF(E323 &gt;0, (E323+F323)/2, F323)</f>
        <v>3.83</v>
      </c>
      <c r="H323" t="s">
        <v>389</v>
      </c>
      <c r="I323" t="s">
        <v>22</v>
      </c>
      <c r="J323" t="str">
        <f t="shared" si="19"/>
        <v>Short</v>
      </c>
      <c r="K323">
        <v>192</v>
      </c>
      <c r="L323">
        <f t="shared" ref="L323:L386" si="21">IF(T323 = "read", U323*K323, 0)</f>
        <v>0</v>
      </c>
      <c r="M323">
        <v>2002</v>
      </c>
      <c r="N323" t="str">
        <f t="shared" ref="N323:N386" si="22">IF(O323&lt;1900,"Pre 1900's",IF(O323&lt;1910,"1900's",IF(O323&lt;1920,"1910's",
IF(O323&lt;1930,"1920's",
IF(O323&lt;1940,"1930's",
IF(O323&lt;1950,"1940's",
IF(O323&lt;1960,"1950's",
IF(O323&lt;1970,"1960's",
IF(O323&lt;1980,"1970's",
IF(O323&lt;1990,"1980's",
IF(O323&lt;2000,"1990's",
IF(O323&lt;2010,"2000's",
IF(O323&lt;2020,"2010's","2020's")))))))))))))</f>
        <v>Pre 1900's</v>
      </c>
      <c r="O323">
        <v>1898</v>
      </c>
      <c r="Q323" s="1">
        <v>44124</v>
      </c>
      <c r="R323" t="s">
        <v>30</v>
      </c>
      <c r="S323" t="s">
        <v>564</v>
      </c>
      <c r="T323" t="s">
        <v>30</v>
      </c>
      <c r="U323">
        <v>0</v>
      </c>
      <c r="V323">
        <v>0</v>
      </c>
      <c r="W323" t="s">
        <v>673</v>
      </c>
    </row>
    <row r="324" spans="1:23" x14ac:dyDescent="0.25">
      <c r="A324" t="s">
        <v>1071</v>
      </c>
      <c r="B324" t="s">
        <v>446</v>
      </c>
      <c r="C324" t="s">
        <v>447</v>
      </c>
      <c r="D324" t="s">
        <v>1072</v>
      </c>
      <c r="E324">
        <v>0</v>
      </c>
      <c r="F324">
        <v>3.71</v>
      </c>
      <c r="G324">
        <f t="shared" si="20"/>
        <v>3.71</v>
      </c>
      <c r="H324" t="s">
        <v>476</v>
      </c>
      <c r="I324" t="s">
        <v>22</v>
      </c>
      <c r="J324" t="str">
        <f t="shared" ref="J324:J387" si="23">IF(K324&lt;100,"Very Short",IF(K324&lt;250,"Short",IF(K324&lt;500,"Medium",
IF(K324&lt;750,"Long","Very Long"))))</f>
        <v>Short</v>
      </c>
      <c r="K324">
        <v>175</v>
      </c>
      <c r="L324">
        <f t="shared" si="21"/>
        <v>0</v>
      </c>
      <c r="M324">
        <v>2002</v>
      </c>
      <c r="N324" t="str">
        <f t="shared" si="22"/>
        <v>Pre 1900's</v>
      </c>
      <c r="O324">
        <v>1599</v>
      </c>
      <c r="Q324" s="1">
        <v>44124</v>
      </c>
      <c r="R324" t="s">
        <v>30</v>
      </c>
      <c r="S324" t="s">
        <v>567</v>
      </c>
      <c r="T324" t="s">
        <v>30</v>
      </c>
      <c r="U324">
        <v>0</v>
      </c>
      <c r="V324">
        <v>0</v>
      </c>
      <c r="W324" t="s">
        <v>673</v>
      </c>
    </row>
    <row r="325" spans="1:23" x14ac:dyDescent="0.25">
      <c r="A325" t="s">
        <v>592</v>
      </c>
      <c r="B325" t="s">
        <v>593</v>
      </c>
      <c r="C325" t="s">
        <v>594</v>
      </c>
      <c r="E325">
        <v>0</v>
      </c>
      <c r="F325">
        <v>4.2</v>
      </c>
      <c r="G325">
        <f t="shared" si="20"/>
        <v>4.2</v>
      </c>
      <c r="H325" t="s">
        <v>373</v>
      </c>
      <c r="I325" t="s">
        <v>91</v>
      </c>
      <c r="J325" t="str">
        <f t="shared" si="23"/>
        <v>Medium</v>
      </c>
      <c r="K325">
        <v>325</v>
      </c>
      <c r="L325">
        <f t="shared" si="21"/>
        <v>0</v>
      </c>
      <c r="M325">
        <v>1963</v>
      </c>
      <c r="N325" t="str">
        <f t="shared" si="22"/>
        <v>1960's</v>
      </c>
      <c r="O325">
        <v>1962</v>
      </c>
      <c r="Q325" s="1">
        <v>44124</v>
      </c>
      <c r="R325" t="s">
        <v>30</v>
      </c>
      <c r="S325" t="s">
        <v>570</v>
      </c>
      <c r="T325" t="s">
        <v>30</v>
      </c>
      <c r="U325">
        <v>0</v>
      </c>
      <c r="V325">
        <v>0</v>
      </c>
      <c r="W325" t="s">
        <v>673</v>
      </c>
    </row>
    <row r="326" spans="1:23" x14ac:dyDescent="0.25">
      <c r="A326" t="s">
        <v>379</v>
      </c>
      <c r="B326" t="s">
        <v>380</v>
      </c>
      <c r="C326" t="s">
        <v>381</v>
      </c>
      <c r="D326" t="s">
        <v>382</v>
      </c>
      <c r="E326">
        <v>0</v>
      </c>
      <c r="F326">
        <v>3.87</v>
      </c>
      <c r="G326">
        <f t="shared" si="20"/>
        <v>3.87</v>
      </c>
      <c r="H326" t="s">
        <v>383</v>
      </c>
      <c r="I326" t="s">
        <v>22</v>
      </c>
      <c r="J326" t="str">
        <f t="shared" si="23"/>
        <v>Medium</v>
      </c>
      <c r="K326">
        <v>489</v>
      </c>
      <c r="L326">
        <f t="shared" si="21"/>
        <v>0</v>
      </c>
      <c r="M326">
        <v>2003</v>
      </c>
      <c r="N326" t="str">
        <f t="shared" si="22"/>
        <v>Pre 1900's</v>
      </c>
      <c r="O326">
        <v>1859</v>
      </c>
      <c r="Q326" s="1">
        <v>44124</v>
      </c>
      <c r="R326" t="s">
        <v>30</v>
      </c>
      <c r="S326" t="s">
        <v>622</v>
      </c>
      <c r="T326" t="s">
        <v>30</v>
      </c>
      <c r="U326">
        <v>0</v>
      </c>
      <c r="V326">
        <v>0</v>
      </c>
      <c r="W326" t="s">
        <v>673</v>
      </c>
    </row>
    <row r="327" spans="1:23" x14ac:dyDescent="0.25">
      <c r="A327" t="s">
        <v>1073</v>
      </c>
      <c r="B327" t="s">
        <v>1074</v>
      </c>
      <c r="C327" t="s">
        <v>1075</v>
      </c>
      <c r="E327">
        <v>3</v>
      </c>
      <c r="F327">
        <v>4.2300000000000004</v>
      </c>
      <c r="G327">
        <f t="shared" si="20"/>
        <v>3.6150000000000002</v>
      </c>
      <c r="H327" t="s">
        <v>1076</v>
      </c>
      <c r="I327" t="s">
        <v>22</v>
      </c>
      <c r="J327" t="str">
        <f t="shared" si="23"/>
        <v>Short</v>
      </c>
      <c r="K327">
        <v>193</v>
      </c>
      <c r="L327">
        <f t="shared" si="21"/>
        <v>193</v>
      </c>
      <c r="M327">
        <v>2007</v>
      </c>
      <c r="N327" t="str">
        <f t="shared" si="22"/>
        <v>1970's</v>
      </c>
      <c r="O327">
        <v>1979</v>
      </c>
      <c r="P327" s="1">
        <v>44104</v>
      </c>
      <c r="Q327" s="1">
        <v>44097</v>
      </c>
      <c r="T327" t="s">
        <v>23</v>
      </c>
      <c r="U327">
        <v>1</v>
      </c>
      <c r="V327">
        <v>0</v>
      </c>
      <c r="W327" t="s">
        <v>673</v>
      </c>
    </row>
    <row r="328" spans="1:23" x14ac:dyDescent="0.25">
      <c r="A328" t="s">
        <v>588</v>
      </c>
      <c r="B328" t="s">
        <v>589</v>
      </c>
      <c r="C328" t="s">
        <v>590</v>
      </c>
      <c r="E328">
        <v>4</v>
      </c>
      <c r="F328">
        <v>3.99</v>
      </c>
      <c r="G328">
        <f t="shared" si="20"/>
        <v>3.9950000000000001</v>
      </c>
      <c r="H328" t="s">
        <v>591</v>
      </c>
      <c r="I328" t="s">
        <v>22</v>
      </c>
      <c r="J328" t="str">
        <f t="shared" si="23"/>
        <v>Medium</v>
      </c>
      <c r="K328">
        <v>268</v>
      </c>
      <c r="L328">
        <f t="shared" si="21"/>
        <v>536</v>
      </c>
      <c r="M328">
        <v>1998</v>
      </c>
      <c r="N328" t="str">
        <f t="shared" si="22"/>
        <v>1930's</v>
      </c>
      <c r="O328">
        <v>1932</v>
      </c>
      <c r="P328" s="1">
        <v>44097</v>
      </c>
      <c r="Q328" s="1">
        <v>44020</v>
      </c>
      <c r="T328" t="s">
        <v>23</v>
      </c>
      <c r="U328">
        <v>2</v>
      </c>
      <c r="V328">
        <v>0</v>
      </c>
      <c r="W328" t="s">
        <v>673</v>
      </c>
    </row>
    <row r="329" spans="1:23" x14ac:dyDescent="0.25">
      <c r="A329" t="s">
        <v>1077</v>
      </c>
      <c r="B329" t="s">
        <v>1064</v>
      </c>
      <c r="C329" t="s">
        <v>1065</v>
      </c>
      <c r="D329" t="s">
        <v>1078</v>
      </c>
      <c r="E329">
        <v>0</v>
      </c>
      <c r="F329">
        <v>4.03</v>
      </c>
      <c r="G329">
        <f t="shared" si="20"/>
        <v>4.03</v>
      </c>
      <c r="H329" t="s">
        <v>584</v>
      </c>
      <c r="I329" t="s">
        <v>184</v>
      </c>
      <c r="J329" t="str">
        <f t="shared" si="23"/>
        <v>Medium</v>
      </c>
      <c r="K329">
        <v>490</v>
      </c>
      <c r="L329">
        <f t="shared" si="21"/>
        <v>0</v>
      </c>
      <c r="M329">
        <v>2022</v>
      </c>
      <c r="N329" t="str">
        <f t="shared" si="22"/>
        <v>Pre 1900's</v>
      </c>
      <c r="O329">
        <v>1320</v>
      </c>
      <c r="Q329" s="1">
        <v>44088</v>
      </c>
      <c r="R329" t="s">
        <v>30</v>
      </c>
      <c r="S329" t="s">
        <v>627</v>
      </c>
      <c r="T329" t="s">
        <v>30</v>
      </c>
      <c r="U329">
        <v>0</v>
      </c>
      <c r="V329">
        <v>0</v>
      </c>
      <c r="W329" t="s">
        <v>673</v>
      </c>
    </row>
    <row r="330" spans="1:23" x14ac:dyDescent="0.25">
      <c r="A330" t="s">
        <v>535</v>
      </c>
      <c r="B330" t="s">
        <v>536</v>
      </c>
      <c r="C330" t="s">
        <v>537</v>
      </c>
      <c r="D330" t="s">
        <v>538</v>
      </c>
      <c r="E330">
        <v>0</v>
      </c>
      <c r="F330">
        <v>4.09</v>
      </c>
      <c r="G330">
        <f t="shared" si="20"/>
        <v>4.09</v>
      </c>
      <c r="H330" t="s">
        <v>53</v>
      </c>
      <c r="I330" t="s">
        <v>91</v>
      </c>
      <c r="J330" t="str">
        <f t="shared" si="23"/>
        <v>Medium</v>
      </c>
      <c r="K330">
        <v>296</v>
      </c>
      <c r="L330">
        <f t="shared" si="21"/>
        <v>0</v>
      </c>
      <c r="M330">
        <v>1987</v>
      </c>
      <c r="N330" t="str">
        <f t="shared" si="22"/>
        <v>1920's</v>
      </c>
      <c r="O330">
        <v>1928</v>
      </c>
      <c r="Q330" s="1">
        <v>44088</v>
      </c>
      <c r="R330" t="s">
        <v>30</v>
      </c>
      <c r="S330" t="s">
        <v>629</v>
      </c>
      <c r="T330" t="s">
        <v>30</v>
      </c>
      <c r="U330">
        <v>0</v>
      </c>
      <c r="V330">
        <v>0</v>
      </c>
      <c r="W330" t="s">
        <v>673</v>
      </c>
    </row>
    <row r="331" spans="1:23" x14ac:dyDescent="0.25">
      <c r="A331" t="s">
        <v>1079</v>
      </c>
      <c r="B331" t="s">
        <v>1038</v>
      </c>
      <c r="C331" t="s">
        <v>1039</v>
      </c>
      <c r="E331">
        <v>3</v>
      </c>
      <c r="F331">
        <v>3.96</v>
      </c>
      <c r="G331">
        <f t="shared" si="20"/>
        <v>3.48</v>
      </c>
      <c r="H331" t="s">
        <v>1032</v>
      </c>
      <c r="I331" t="s">
        <v>22</v>
      </c>
      <c r="J331" t="str">
        <f t="shared" si="23"/>
        <v>Short</v>
      </c>
      <c r="K331">
        <v>211</v>
      </c>
      <c r="L331">
        <f t="shared" si="21"/>
        <v>211</v>
      </c>
      <c r="M331">
        <v>2003</v>
      </c>
      <c r="N331" t="str">
        <f t="shared" si="22"/>
        <v>2000's</v>
      </c>
      <c r="O331">
        <v>2002</v>
      </c>
      <c r="P331" s="1">
        <v>44044</v>
      </c>
      <c r="Q331" s="1">
        <v>44052</v>
      </c>
      <c r="T331" t="s">
        <v>23</v>
      </c>
      <c r="U331">
        <v>1</v>
      </c>
      <c r="V331">
        <v>0</v>
      </c>
      <c r="W331" t="s">
        <v>673</v>
      </c>
    </row>
    <row r="332" spans="1:23" x14ac:dyDescent="0.25">
      <c r="A332" t="s">
        <v>310</v>
      </c>
      <c r="B332" t="s">
        <v>268</v>
      </c>
      <c r="C332" t="s">
        <v>269</v>
      </c>
      <c r="E332">
        <v>4</v>
      </c>
      <c r="F332">
        <v>4.57</v>
      </c>
      <c r="G332">
        <f t="shared" si="20"/>
        <v>4.2850000000000001</v>
      </c>
      <c r="H332" t="s">
        <v>1076</v>
      </c>
      <c r="I332" t="s">
        <v>91</v>
      </c>
      <c r="J332" t="str">
        <f t="shared" si="23"/>
        <v>Medium</v>
      </c>
      <c r="K332">
        <v>404</v>
      </c>
      <c r="L332">
        <f t="shared" si="21"/>
        <v>404</v>
      </c>
      <c r="M332">
        <v>2003</v>
      </c>
      <c r="N332" t="str">
        <f t="shared" si="22"/>
        <v>1950's</v>
      </c>
      <c r="O332">
        <v>1955</v>
      </c>
      <c r="P332" s="1">
        <v>44052</v>
      </c>
      <c r="Q332" s="1">
        <v>44052</v>
      </c>
      <c r="T332" t="s">
        <v>23</v>
      </c>
      <c r="U332">
        <v>1</v>
      </c>
      <c r="V332">
        <v>0</v>
      </c>
      <c r="W332" t="s">
        <v>673</v>
      </c>
    </row>
    <row r="333" spans="1:23" x14ac:dyDescent="0.25">
      <c r="A333" t="s">
        <v>311</v>
      </c>
      <c r="B333" t="s">
        <v>268</v>
      </c>
      <c r="C333" t="s">
        <v>269</v>
      </c>
      <c r="D333" t="s">
        <v>1080</v>
      </c>
      <c r="E333">
        <v>4</v>
      </c>
      <c r="F333">
        <v>4.49</v>
      </c>
      <c r="G333">
        <f t="shared" si="20"/>
        <v>4.2450000000000001</v>
      </c>
      <c r="H333" t="s">
        <v>271</v>
      </c>
      <c r="I333" t="s">
        <v>22</v>
      </c>
      <c r="J333" t="str">
        <f t="shared" si="23"/>
        <v>Medium</v>
      </c>
      <c r="K333">
        <v>322</v>
      </c>
      <c r="L333">
        <f t="shared" si="21"/>
        <v>322</v>
      </c>
      <c r="M333">
        <v>1993</v>
      </c>
      <c r="N333" t="str">
        <f t="shared" si="22"/>
        <v>1950's</v>
      </c>
      <c r="O333">
        <v>1954</v>
      </c>
      <c r="P333" s="1">
        <v>44037</v>
      </c>
      <c r="Q333" s="1">
        <v>44014</v>
      </c>
      <c r="T333" t="s">
        <v>23</v>
      </c>
      <c r="U333">
        <v>1</v>
      </c>
      <c r="V333">
        <v>0</v>
      </c>
      <c r="W333" t="s">
        <v>673</v>
      </c>
    </row>
    <row r="334" spans="1:23" x14ac:dyDescent="0.25">
      <c r="A334" t="s">
        <v>1081</v>
      </c>
      <c r="B334" t="s">
        <v>1082</v>
      </c>
      <c r="C334" t="s">
        <v>1083</v>
      </c>
      <c r="D334" t="s">
        <v>1084</v>
      </c>
      <c r="E334">
        <v>0</v>
      </c>
      <c r="F334">
        <v>3.97</v>
      </c>
      <c r="G334">
        <f t="shared" si="20"/>
        <v>3.97</v>
      </c>
      <c r="H334" t="s">
        <v>323</v>
      </c>
      <c r="I334" t="s">
        <v>22</v>
      </c>
      <c r="J334" t="str">
        <f t="shared" si="23"/>
        <v>Short</v>
      </c>
      <c r="K334">
        <v>159</v>
      </c>
      <c r="L334">
        <f t="shared" si="21"/>
        <v>0</v>
      </c>
      <c r="M334">
        <v>2012</v>
      </c>
      <c r="N334" t="str">
        <f t="shared" si="22"/>
        <v>1950's</v>
      </c>
      <c r="O334">
        <v>1953</v>
      </c>
      <c r="Q334" s="1">
        <v>44020</v>
      </c>
      <c r="R334" t="s">
        <v>30</v>
      </c>
      <c r="S334" t="s">
        <v>634</v>
      </c>
      <c r="T334" t="s">
        <v>30</v>
      </c>
      <c r="U334">
        <v>0</v>
      </c>
      <c r="V334">
        <v>0</v>
      </c>
      <c r="W334" t="s">
        <v>673</v>
      </c>
    </row>
    <row r="335" spans="1:23" x14ac:dyDescent="0.25">
      <c r="A335" t="s">
        <v>527</v>
      </c>
      <c r="B335" t="s">
        <v>528</v>
      </c>
      <c r="C335" t="s">
        <v>529</v>
      </c>
      <c r="E335">
        <v>2</v>
      </c>
      <c r="F335">
        <v>3.68</v>
      </c>
      <c r="G335">
        <f t="shared" si="20"/>
        <v>2.84</v>
      </c>
      <c r="H335" t="s">
        <v>530</v>
      </c>
      <c r="I335" t="s">
        <v>22</v>
      </c>
      <c r="J335" t="str">
        <f t="shared" si="23"/>
        <v>Short</v>
      </c>
      <c r="K335">
        <v>195</v>
      </c>
      <c r="L335">
        <f t="shared" si="21"/>
        <v>195</v>
      </c>
      <c r="M335">
        <v>2006</v>
      </c>
      <c r="N335" t="str">
        <f t="shared" si="22"/>
        <v>Pre 1900's</v>
      </c>
      <c r="O335">
        <v>1899</v>
      </c>
      <c r="Q335" s="1">
        <v>44020</v>
      </c>
      <c r="T335" t="s">
        <v>23</v>
      </c>
      <c r="U335">
        <v>1</v>
      </c>
      <c r="V335">
        <v>0</v>
      </c>
      <c r="W335" t="s">
        <v>673</v>
      </c>
    </row>
    <row r="336" spans="1:23" x14ac:dyDescent="0.25">
      <c r="A336" t="s">
        <v>578</v>
      </c>
      <c r="B336" t="s">
        <v>446</v>
      </c>
      <c r="C336" t="s">
        <v>447</v>
      </c>
      <c r="E336">
        <v>5</v>
      </c>
      <c r="F336">
        <v>3.74</v>
      </c>
      <c r="G336">
        <f t="shared" si="20"/>
        <v>4.37</v>
      </c>
      <c r="H336" t="s">
        <v>579</v>
      </c>
      <c r="I336" t="s">
        <v>91</v>
      </c>
      <c r="J336" t="str">
        <f t="shared" si="23"/>
        <v>Medium</v>
      </c>
      <c r="K336">
        <v>281</v>
      </c>
      <c r="L336">
        <f t="shared" si="21"/>
        <v>281</v>
      </c>
      <c r="M336">
        <v>2002</v>
      </c>
      <c r="N336" t="str">
        <f t="shared" si="22"/>
        <v>Pre 1900's</v>
      </c>
      <c r="O336">
        <v>1597</v>
      </c>
      <c r="Q336" s="1">
        <v>44014</v>
      </c>
      <c r="T336" t="s">
        <v>23</v>
      </c>
      <c r="U336">
        <v>1</v>
      </c>
      <c r="V336">
        <v>0</v>
      </c>
      <c r="W336" t="s">
        <v>673</v>
      </c>
    </row>
    <row r="337" spans="1:23" x14ac:dyDescent="0.25">
      <c r="A337" t="s">
        <v>585</v>
      </c>
      <c r="B337" t="s">
        <v>446</v>
      </c>
      <c r="C337" t="s">
        <v>447</v>
      </c>
      <c r="D337" t="s">
        <v>586</v>
      </c>
      <c r="E337">
        <v>5</v>
      </c>
      <c r="F337">
        <v>4.0199999999999996</v>
      </c>
      <c r="G337">
        <f t="shared" si="20"/>
        <v>4.51</v>
      </c>
      <c r="H337" t="s">
        <v>587</v>
      </c>
      <c r="I337" t="s">
        <v>22</v>
      </c>
      <c r="J337" t="str">
        <f t="shared" si="23"/>
        <v>Medium</v>
      </c>
      <c r="K337">
        <v>289</v>
      </c>
      <c r="L337">
        <f t="shared" si="21"/>
        <v>289</v>
      </c>
      <c r="M337">
        <v>2005</v>
      </c>
      <c r="N337" t="str">
        <f t="shared" si="22"/>
        <v>Pre 1900's</v>
      </c>
      <c r="O337">
        <v>1601</v>
      </c>
      <c r="Q337" s="1">
        <v>44014</v>
      </c>
      <c r="T337" t="s">
        <v>23</v>
      </c>
      <c r="U337">
        <v>1</v>
      </c>
      <c r="V337">
        <v>0</v>
      </c>
      <c r="W337" t="s">
        <v>673</v>
      </c>
    </row>
    <row r="338" spans="1:23" x14ac:dyDescent="0.25">
      <c r="A338" t="s">
        <v>445</v>
      </c>
      <c r="B338" t="s">
        <v>446</v>
      </c>
      <c r="C338" t="s">
        <v>447</v>
      </c>
      <c r="E338">
        <v>4</v>
      </c>
      <c r="F338">
        <v>3.89</v>
      </c>
      <c r="G338">
        <f t="shared" si="20"/>
        <v>3.9450000000000003</v>
      </c>
      <c r="H338" t="s">
        <v>72</v>
      </c>
      <c r="I338" t="s">
        <v>91</v>
      </c>
      <c r="J338" t="str">
        <f t="shared" si="23"/>
        <v>Short</v>
      </c>
      <c r="K338">
        <v>249</v>
      </c>
      <c r="L338">
        <f t="shared" si="21"/>
        <v>249</v>
      </c>
      <c r="M338">
        <v>2013</v>
      </c>
      <c r="N338" t="str">
        <f t="shared" si="22"/>
        <v>Pre 1900's</v>
      </c>
      <c r="O338">
        <v>1623</v>
      </c>
      <c r="Q338" s="1">
        <v>44014</v>
      </c>
      <c r="T338" t="s">
        <v>23</v>
      </c>
      <c r="U338">
        <v>1</v>
      </c>
      <c r="V338">
        <v>0</v>
      </c>
      <c r="W338" t="s">
        <v>673</v>
      </c>
    </row>
    <row r="339" spans="1:23" x14ac:dyDescent="0.25">
      <c r="A339" t="s">
        <v>448</v>
      </c>
      <c r="B339" t="s">
        <v>449</v>
      </c>
      <c r="C339" t="s">
        <v>450</v>
      </c>
      <c r="D339" t="s">
        <v>451</v>
      </c>
      <c r="E339">
        <v>1</v>
      </c>
      <c r="F339">
        <v>3.89</v>
      </c>
      <c r="G339">
        <f t="shared" si="20"/>
        <v>2.4450000000000003</v>
      </c>
      <c r="H339" t="s">
        <v>452</v>
      </c>
      <c r="I339" t="s">
        <v>91</v>
      </c>
      <c r="J339" t="str">
        <f t="shared" si="23"/>
        <v>Short</v>
      </c>
      <c r="K339">
        <v>201</v>
      </c>
      <c r="L339">
        <f t="shared" si="21"/>
        <v>201</v>
      </c>
      <c r="M339">
        <v>1972</v>
      </c>
      <c r="N339" t="str">
        <f t="shared" si="22"/>
        <v>1910's</v>
      </c>
      <c r="O339">
        <v>1915</v>
      </c>
      <c r="Q339" s="1">
        <v>44014</v>
      </c>
      <c r="T339" t="s">
        <v>23</v>
      </c>
      <c r="U339">
        <v>1</v>
      </c>
      <c r="V339">
        <v>0</v>
      </c>
      <c r="W339" t="s">
        <v>673</v>
      </c>
    </row>
    <row r="340" spans="1:23" x14ac:dyDescent="0.25">
      <c r="A340" t="s">
        <v>544</v>
      </c>
      <c r="B340" t="s">
        <v>545</v>
      </c>
      <c r="C340" t="s">
        <v>546</v>
      </c>
      <c r="D340" t="s">
        <v>547</v>
      </c>
      <c r="E340">
        <v>4</v>
      </c>
      <c r="F340">
        <v>3.61</v>
      </c>
      <c r="G340">
        <f t="shared" si="20"/>
        <v>3.8049999999999997</v>
      </c>
      <c r="H340" t="s">
        <v>383</v>
      </c>
      <c r="I340" t="s">
        <v>22</v>
      </c>
      <c r="J340" t="str">
        <f t="shared" si="23"/>
        <v>Short</v>
      </c>
      <c r="K340">
        <v>143</v>
      </c>
      <c r="L340">
        <f t="shared" si="21"/>
        <v>143</v>
      </c>
      <c r="M340">
        <v>2003</v>
      </c>
      <c r="N340" t="str">
        <f t="shared" si="22"/>
        <v>1950's</v>
      </c>
      <c r="O340">
        <v>1953</v>
      </c>
      <c r="Q340" s="1">
        <v>44014</v>
      </c>
      <c r="T340" t="s">
        <v>23</v>
      </c>
      <c r="U340">
        <v>1</v>
      </c>
      <c r="V340">
        <v>0</v>
      </c>
      <c r="W340" t="s">
        <v>673</v>
      </c>
    </row>
    <row r="341" spans="1:23" x14ac:dyDescent="0.25">
      <c r="A341" t="s">
        <v>100</v>
      </c>
      <c r="B341" t="s">
        <v>101</v>
      </c>
      <c r="C341" t="s">
        <v>102</v>
      </c>
      <c r="D341" t="s">
        <v>103</v>
      </c>
      <c r="E341">
        <v>4</v>
      </c>
      <c r="F341">
        <v>3.49</v>
      </c>
      <c r="G341">
        <f t="shared" si="20"/>
        <v>3.7450000000000001</v>
      </c>
      <c r="H341" t="s">
        <v>104</v>
      </c>
      <c r="I341" t="s">
        <v>22</v>
      </c>
      <c r="J341" t="str">
        <f t="shared" si="23"/>
        <v>Medium</v>
      </c>
      <c r="K341">
        <v>259</v>
      </c>
      <c r="L341">
        <f t="shared" si="21"/>
        <v>259</v>
      </c>
      <c r="M341">
        <v>2001</v>
      </c>
      <c r="N341" t="str">
        <f t="shared" si="22"/>
        <v>Pre 1900's</v>
      </c>
      <c r="O341">
        <v>1000</v>
      </c>
      <c r="Q341" s="1">
        <v>44014</v>
      </c>
      <c r="T341" t="s">
        <v>23</v>
      </c>
      <c r="U341">
        <v>1</v>
      </c>
      <c r="V341">
        <v>0</v>
      </c>
      <c r="W341" t="s">
        <v>673</v>
      </c>
    </row>
    <row r="342" spans="1:23" x14ac:dyDescent="0.25">
      <c r="A342" t="s">
        <v>540</v>
      </c>
      <c r="B342" t="s">
        <v>541</v>
      </c>
      <c r="C342" t="s">
        <v>542</v>
      </c>
      <c r="D342" t="s">
        <v>543</v>
      </c>
      <c r="E342">
        <v>1</v>
      </c>
      <c r="F342">
        <v>3.52</v>
      </c>
      <c r="G342">
        <f t="shared" si="20"/>
        <v>2.2599999999999998</v>
      </c>
      <c r="H342" t="s">
        <v>383</v>
      </c>
      <c r="I342" t="s">
        <v>22</v>
      </c>
      <c r="J342" t="str">
        <f t="shared" si="23"/>
        <v>Long</v>
      </c>
      <c r="K342">
        <v>504</v>
      </c>
      <c r="L342">
        <f t="shared" si="21"/>
        <v>504</v>
      </c>
      <c r="M342">
        <v>2003</v>
      </c>
      <c r="N342" t="str">
        <f t="shared" si="22"/>
        <v>Pre 1900's</v>
      </c>
      <c r="O342">
        <v>1400</v>
      </c>
      <c r="Q342" s="1">
        <v>44014</v>
      </c>
      <c r="T342" t="s">
        <v>23</v>
      </c>
      <c r="U342">
        <v>1</v>
      </c>
      <c r="V342">
        <v>0</v>
      </c>
      <c r="W342" t="s">
        <v>673</v>
      </c>
    </row>
    <row r="343" spans="1:23" x14ac:dyDescent="0.25">
      <c r="A343" t="s">
        <v>519</v>
      </c>
      <c r="B343" t="s">
        <v>520</v>
      </c>
      <c r="C343" t="s">
        <v>521</v>
      </c>
      <c r="D343" t="s">
        <v>1085</v>
      </c>
      <c r="E343">
        <v>2</v>
      </c>
      <c r="F343">
        <v>4.08</v>
      </c>
      <c r="G343">
        <f t="shared" si="20"/>
        <v>3.04</v>
      </c>
      <c r="H343" t="s">
        <v>401</v>
      </c>
      <c r="I343" t="s">
        <v>91</v>
      </c>
      <c r="J343" t="str">
        <f t="shared" si="23"/>
        <v>Short</v>
      </c>
      <c r="K343">
        <v>152</v>
      </c>
      <c r="L343">
        <f t="shared" si="21"/>
        <v>152</v>
      </c>
      <c r="M343">
        <v>1981</v>
      </c>
      <c r="N343" t="str">
        <f t="shared" si="22"/>
        <v>1920's</v>
      </c>
      <c r="O343">
        <v>1922</v>
      </c>
      <c r="Q343" s="1">
        <v>44014</v>
      </c>
      <c r="T343" t="s">
        <v>23</v>
      </c>
      <c r="U343">
        <v>1</v>
      </c>
      <c r="V343">
        <v>0</v>
      </c>
      <c r="W343" t="s">
        <v>673</v>
      </c>
    </row>
    <row r="344" spans="1:23" x14ac:dyDescent="0.25">
      <c r="A344" t="s">
        <v>1086</v>
      </c>
      <c r="B344" t="s">
        <v>1087</v>
      </c>
      <c r="C344" t="s">
        <v>1088</v>
      </c>
      <c r="E344">
        <v>2</v>
      </c>
      <c r="F344">
        <v>4.12</v>
      </c>
      <c r="G344">
        <f t="shared" si="20"/>
        <v>3.06</v>
      </c>
      <c r="H344" t="s">
        <v>1089</v>
      </c>
      <c r="I344" t="s">
        <v>91</v>
      </c>
      <c r="J344" t="str">
        <f t="shared" si="23"/>
        <v>Medium</v>
      </c>
      <c r="K344">
        <v>272</v>
      </c>
      <c r="L344">
        <f t="shared" si="21"/>
        <v>272</v>
      </c>
      <c r="M344">
        <v>2000</v>
      </c>
      <c r="N344" t="str">
        <f t="shared" si="22"/>
        <v>1960's</v>
      </c>
      <c r="O344">
        <v>1961</v>
      </c>
      <c r="Q344" s="1">
        <v>44014</v>
      </c>
      <c r="T344" t="s">
        <v>23</v>
      </c>
      <c r="U344">
        <v>1</v>
      </c>
      <c r="V344">
        <v>0</v>
      </c>
      <c r="W344" t="s">
        <v>673</v>
      </c>
    </row>
    <row r="345" spans="1:23" x14ac:dyDescent="0.25">
      <c r="A345" t="s">
        <v>1090</v>
      </c>
      <c r="B345" t="s">
        <v>1091</v>
      </c>
      <c r="C345" t="s">
        <v>1092</v>
      </c>
      <c r="E345">
        <v>3</v>
      </c>
      <c r="F345">
        <v>3.29</v>
      </c>
      <c r="G345">
        <f t="shared" si="20"/>
        <v>3.145</v>
      </c>
      <c r="H345" t="s">
        <v>1093</v>
      </c>
      <c r="I345" t="s">
        <v>22</v>
      </c>
      <c r="J345" t="str">
        <f t="shared" si="23"/>
        <v>Short</v>
      </c>
      <c r="K345">
        <v>149</v>
      </c>
      <c r="L345">
        <f t="shared" si="21"/>
        <v>149</v>
      </c>
      <c r="M345">
        <v>2006</v>
      </c>
      <c r="N345" t="str">
        <f t="shared" si="22"/>
        <v>Pre 1900's</v>
      </c>
      <c r="O345">
        <v>1895</v>
      </c>
      <c r="Q345" s="1">
        <v>44014</v>
      </c>
      <c r="T345" t="s">
        <v>23</v>
      </c>
      <c r="U345">
        <v>1</v>
      </c>
      <c r="V345">
        <v>0</v>
      </c>
      <c r="W345" t="s">
        <v>673</v>
      </c>
    </row>
    <row r="346" spans="1:23" x14ac:dyDescent="0.25">
      <c r="A346" t="s">
        <v>606</v>
      </c>
      <c r="B346" t="s">
        <v>454</v>
      </c>
      <c r="C346" t="s">
        <v>455</v>
      </c>
      <c r="D346" t="s">
        <v>456</v>
      </c>
      <c r="E346">
        <v>4</v>
      </c>
      <c r="F346">
        <v>4.16</v>
      </c>
      <c r="G346">
        <f t="shared" si="20"/>
        <v>4.08</v>
      </c>
      <c r="H346" t="s">
        <v>607</v>
      </c>
      <c r="I346" t="s">
        <v>22</v>
      </c>
      <c r="J346" t="str">
        <f t="shared" si="23"/>
        <v>Short</v>
      </c>
      <c r="K346">
        <v>176</v>
      </c>
      <c r="L346">
        <f t="shared" si="21"/>
        <v>176</v>
      </c>
      <c r="M346">
        <v>2005</v>
      </c>
      <c r="N346" t="str">
        <f t="shared" si="22"/>
        <v>1960's</v>
      </c>
      <c r="O346">
        <v>1964</v>
      </c>
      <c r="Q346" s="1">
        <v>44014</v>
      </c>
      <c r="T346" t="s">
        <v>23</v>
      </c>
      <c r="U346">
        <v>1</v>
      </c>
      <c r="V346">
        <v>0</v>
      </c>
      <c r="W346" t="s">
        <v>673</v>
      </c>
    </row>
    <row r="347" spans="1:23" x14ac:dyDescent="0.25">
      <c r="A347" t="s">
        <v>1094</v>
      </c>
      <c r="B347" t="s">
        <v>454</v>
      </c>
      <c r="C347" t="s">
        <v>455</v>
      </c>
      <c r="D347" t="s">
        <v>456</v>
      </c>
      <c r="E347">
        <v>3</v>
      </c>
      <c r="F347">
        <v>4.2300000000000004</v>
      </c>
      <c r="G347">
        <f t="shared" si="20"/>
        <v>3.6150000000000002</v>
      </c>
      <c r="H347" t="s">
        <v>607</v>
      </c>
      <c r="I347" t="s">
        <v>22</v>
      </c>
      <c r="J347" t="str">
        <f t="shared" si="23"/>
        <v>Short</v>
      </c>
      <c r="K347">
        <v>199</v>
      </c>
      <c r="L347">
        <f t="shared" si="21"/>
        <v>199</v>
      </c>
      <c r="M347">
        <v>2001</v>
      </c>
      <c r="N347" t="str">
        <f t="shared" si="22"/>
        <v>1980's</v>
      </c>
      <c r="O347">
        <v>1982</v>
      </c>
      <c r="Q347" s="1">
        <v>44014</v>
      </c>
      <c r="T347" t="s">
        <v>23</v>
      </c>
      <c r="U347">
        <v>1</v>
      </c>
      <c r="V347">
        <v>0</v>
      </c>
      <c r="W347" t="s">
        <v>673</v>
      </c>
    </row>
    <row r="348" spans="1:23" x14ac:dyDescent="0.25">
      <c r="A348" t="s">
        <v>453</v>
      </c>
      <c r="B348" t="s">
        <v>454</v>
      </c>
      <c r="C348" t="s">
        <v>455</v>
      </c>
      <c r="D348" t="s">
        <v>456</v>
      </c>
      <c r="E348">
        <v>3</v>
      </c>
      <c r="F348">
        <v>4.18</v>
      </c>
      <c r="G348">
        <f t="shared" si="20"/>
        <v>3.59</v>
      </c>
      <c r="H348" t="s">
        <v>114</v>
      </c>
      <c r="I348" t="s">
        <v>22</v>
      </c>
      <c r="J348" t="str">
        <f t="shared" si="23"/>
        <v>Short</v>
      </c>
      <c r="K348">
        <v>208</v>
      </c>
      <c r="L348">
        <f t="shared" si="21"/>
        <v>208</v>
      </c>
      <c r="M348">
        <v>1997</v>
      </c>
      <c r="N348" t="str">
        <f t="shared" si="22"/>
        <v>1980's</v>
      </c>
      <c r="O348">
        <v>1981</v>
      </c>
      <c r="Q348" s="1">
        <v>44014</v>
      </c>
      <c r="T348" t="s">
        <v>23</v>
      </c>
      <c r="U348">
        <v>1</v>
      </c>
      <c r="V348">
        <v>0</v>
      </c>
      <c r="W348" t="s">
        <v>673</v>
      </c>
    </row>
    <row r="349" spans="1:23" x14ac:dyDescent="0.25">
      <c r="A349" t="s">
        <v>457</v>
      </c>
      <c r="B349" t="s">
        <v>454</v>
      </c>
      <c r="C349" t="s">
        <v>455</v>
      </c>
      <c r="D349" t="s">
        <v>456</v>
      </c>
      <c r="E349">
        <v>2</v>
      </c>
      <c r="F349">
        <v>3.68</v>
      </c>
      <c r="G349">
        <f t="shared" si="20"/>
        <v>2.84</v>
      </c>
      <c r="H349" t="s">
        <v>458</v>
      </c>
      <c r="I349" t="s">
        <v>22</v>
      </c>
      <c r="J349" t="str">
        <f t="shared" si="23"/>
        <v>Short</v>
      </c>
      <c r="K349">
        <v>159</v>
      </c>
      <c r="L349">
        <f t="shared" si="21"/>
        <v>159</v>
      </c>
      <c r="M349">
        <v>2005</v>
      </c>
      <c r="N349" t="str">
        <f t="shared" si="22"/>
        <v>1970's</v>
      </c>
      <c r="O349">
        <v>1972</v>
      </c>
      <c r="Q349" s="1">
        <v>44014</v>
      </c>
      <c r="T349" t="s">
        <v>23</v>
      </c>
      <c r="U349">
        <v>1</v>
      </c>
      <c r="V349">
        <v>0</v>
      </c>
      <c r="W349" t="s">
        <v>673</v>
      </c>
    </row>
    <row r="350" spans="1:23" x14ac:dyDescent="0.25">
      <c r="A350" t="s">
        <v>667</v>
      </c>
      <c r="B350" t="s">
        <v>663</v>
      </c>
      <c r="C350" t="s">
        <v>664</v>
      </c>
      <c r="E350">
        <v>4</v>
      </c>
      <c r="F350">
        <v>4.34</v>
      </c>
      <c r="G350">
        <f t="shared" si="20"/>
        <v>4.17</v>
      </c>
      <c r="H350" t="s">
        <v>665</v>
      </c>
      <c r="I350" t="s">
        <v>29</v>
      </c>
      <c r="J350" t="str">
        <f t="shared" si="23"/>
        <v>Medium</v>
      </c>
      <c r="K350">
        <v>374</v>
      </c>
      <c r="L350">
        <f t="shared" si="21"/>
        <v>374</v>
      </c>
      <c r="M350">
        <v>2008</v>
      </c>
      <c r="N350" t="str">
        <f t="shared" si="22"/>
        <v>2000's</v>
      </c>
      <c r="O350">
        <v>2008</v>
      </c>
      <c r="Q350" s="1">
        <v>44014</v>
      </c>
      <c r="T350" t="s">
        <v>23</v>
      </c>
      <c r="U350">
        <v>1</v>
      </c>
      <c r="V350">
        <v>0</v>
      </c>
      <c r="W350" t="s">
        <v>673</v>
      </c>
    </row>
    <row r="351" spans="1:23" x14ac:dyDescent="0.25">
      <c r="A351" t="s">
        <v>666</v>
      </c>
      <c r="B351" t="s">
        <v>663</v>
      </c>
      <c r="C351" t="s">
        <v>664</v>
      </c>
      <c r="E351">
        <v>4</v>
      </c>
      <c r="F351">
        <v>4.34</v>
      </c>
      <c r="G351">
        <f t="shared" si="20"/>
        <v>4.17</v>
      </c>
      <c r="H351" t="s">
        <v>665</v>
      </c>
      <c r="I351" t="s">
        <v>29</v>
      </c>
      <c r="J351" t="str">
        <f t="shared" si="23"/>
        <v>Medium</v>
      </c>
      <c r="K351">
        <v>391</v>
      </c>
      <c r="L351">
        <f t="shared" si="21"/>
        <v>391</v>
      </c>
      <c r="M351">
        <v>2009</v>
      </c>
      <c r="N351" t="str">
        <f t="shared" si="22"/>
        <v>2000's</v>
      </c>
      <c r="O351">
        <v>2009</v>
      </c>
      <c r="Q351" s="1">
        <v>44014</v>
      </c>
      <c r="T351" t="s">
        <v>23</v>
      </c>
      <c r="U351">
        <v>1</v>
      </c>
      <c r="V351">
        <v>0</v>
      </c>
      <c r="W351" t="s">
        <v>673</v>
      </c>
    </row>
    <row r="352" spans="1:23" x14ac:dyDescent="0.25">
      <c r="A352" t="s">
        <v>662</v>
      </c>
      <c r="B352" t="s">
        <v>663</v>
      </c>
      <c r="C352" t="s">
        <v>664</v>
      </c>
      <c r="E352">
        <v>2</v>
      </c>
      <c r="F352">
        <v>4.0999999999999996</v>
      </c>
      <c r="G352">
        <f t="shared" si="20"/>
        <v>3.05</v>
      </c>
      <c r="H352" t="s">
        <v>665</v>
      </c>
      <c r="I352" t="s">
        <v>29</v>
      </c>
      <c r="J352" t="str">
        <f t="shared" si="23"/>
        <v>Medium</v>
      </c>
      <c r="K352">
        <v>390</v>
      </c>
      <c r="L352">
        <f t="shared" si="21"/>
        <v>390</v>
      </c>
      <c r="M352">
        <v>2010</v>
      </c>
      <c r="N352" t="str">
        <f t="shared" si="22"/>
        <v>2010's</v>
      </c>
      <c r="O352">
        <v>2010</v>
      </c>
      <c r="Q352" s="1">
        <v>44014</v>
      </c>
      <c r="T352" t="s">
        <v>23</v>
      </c>
      <c r="U352">
        <v>1</v>
      </c>
      <c r="V352">
        <v>0</v>
      </c>
      <c r="W352" t="s">
        <v>673</v>
      </c>
    </row>
    <row r="353" spans="1:23" x14ac:dyDescent="0.25">
      <c r="A353" t="s">
        <v>108</v>
      </c>
      <c r="B353" t="s">
        <v>109</v>
      </c>
      <c r="C353" t="s">
        <v>110</v>
      </c>
      <c r="E353">
        <v>4</v>
      </c>
      <c r="F353">
        <v>4.47</v>
      </c>
      <c r="G353">
        <f t="shared" si="20"/>
        <v>4.2349999999999994</v>
      </c>
      <c r="H353" t="s">
        <v>111</v>
      </c>
      <c r="I353" t="s">
        <v>29</v>
      </c>
      <c r="J353" t="str">
        <f t="shared" si="23"/>
        <v>Medium</v>
      </c>
      <c r="K353">
        <v>309</v>
      </c>
      <c r="L353">
        <f t="shared" si="21"/>
        <v>309</v>
      </c>
      <c r="M353">
        <v>2003</v>
      </c>
      <c r="N353" t="str">
        <f t="shared" si="22"/>
        <v>1990's</v>
      </c>
      <c r="O353">
        <v>1997</v>
      </c>
      <c r="Q353" s="1">
        <v>44014</v>
      </c>
      <c r="T353" t="s">
        <v>23</v>
      </c>
      <c r="U353">
        <v>1</v>
      </c>
      <c r="V353">
        <v>0</v>
      </c>
      <c r="W353" t="s">
        <v>673</v>
      </c>
    </row>
    <row r="354" spans="1:23" x14ac:dyDescent="0.25">
      <c r="A354" t="s">
        <v>571</v>
      </c>
      <c r="B354" t="s">
        <v>572</v>
      </c>
      <c r="C354" t="s">
        <v>573</v>
      </c>
      <c r="D354" t="s">
        <v>574</v>
      </c>
      <c r="E354">
        <v>3</v>
      </c>
      <c r="F354">
        <v>4.38</v>
      </c>
      <c r="G354">
        <f t="shared" si="20"/>
        <v>3.69</v>
      </c>
      <c r="H354" t="s">
        <v>575</v>
      </c>
      <c r="I354" t="s">
        <v>22</v>
      </c>
      <c r="J354" t="str">
        <f t="shared" si="23"/>
        <v>Short</v>
      </c>
      <c r="K354">
        <v>120</v>
      </c>
      <c r="L354">
        <f t="shared" si="21"/>
        <v>120</v>
      </c>
      <c r="M354">
        <v>2006</v>
      </c>
      <c r="N354" t="str">
        <f t="shared" si="22"/>
        <v>1950's</v>
      </c>
      <c r="O354">
        <v>1956</v>
      </c>
      <c r="Q354" s="1">
        <v>44020</v>
      </c>
      <c r="T354" t="s">
        <v>23</v>
      </c>
      <c r="U354">
        <v>1</v>
      </c>
      <c r="V354">
        <v>0</v>
      </c>
      <c r="W354" t="s">
        <v>673</v>
      </c>
    </row>
    <row r="355" spans="1:23" x14ac:dyDescent="0.25">
      <c r="A355" t="s">
        <v>1095</v>
      </c>
      <c r="B355" t="s">
        <v>1096</v>
      </c>
      <c r="C355" t="s">
        <v>1097</v>
      </c>
      <c r="D355" t="s">
        <v>1098</v>
      </c>
      <c r="E355">
        <v>4</v>
      </c>
      <c r="F355">
        <v>3.91</v>
      </c>
      <c r="G355">
        <f t="shared" si="20"/>
        <v>3.9550000000000001</v>
      </c>
      <c r="H355" t="s">
        <v>1099</v>
      </c>
      <c r="I355" t="s">
        <v>29</v>
      </c>
      <c r="J355" t="str">
        <f t="shared" si="23"/>
        <v>Medium</v>
      </c>
      <c r="K355">
        <v>272</v>
      </c>
      <c r="L355">
        <f t="shared" si="21"/>
        <v>272</v>
      </c>
      <c r="M355">
        <v>2017</v>
      </c>
      <c r="N355" t="str">
        <f t="shared" si="22"/>
        <v>2010's</v>
      </c>
      <c r="O355">
        <v>2017</v>
      </c>
      <c r="P355" s="1">
        <v>43922</v>
      </c>
      <c r="Q355" s="1">
        <v>44020</v>
      </c>
      <c r="T355" t="s">
        <v>23</v>
      </c>
      <c r="U355">
        <v>1</v>
      </c>
      <c r="V355">
        <v>0</v>
      </c>
      <c r="W355" t="s">
        <v>673</v>
      </c>
    </row>
    <row r="356" spans="1:23" x14ac:dyDescent="0.25">
      <c r="A356" t="s">
        <v>1100</v>
      </c>
      <c r="B356" t="s">
        <v>1101</v>
      </c>
      <c r="C356" t="s">
        <v>1102</v>
      </c>
      <c r="E356">
        <v>4</v>
      </c>
      <c r="F356">
        <v>3.82</v>
      </c>
      <c r="G356">
        <f t="shared" si="20"/>
        <v>3.91</v>
      </c>
      <c r="H356" t="s">
        <v>242</v>
      </c>
      <c r="I356" t="s">
        <v>22</v>
      </c>
      <c r="J356" t="str">
        <f t="shared" si="23"/>
        <v>Medium</v>
      </c>
      <c r="K356">
        <v>293</v>
      </c>
      <c r="L356">
        <f t="shared" si="21"/>
        <v>293</v>
      </c>
      <c r="M356">
        <v>2004</v>
      </c>
      <c r="N356" t="str">
        <f t="shared" si="22"/>
        <v>1920's</v>
      </c>
      <c r="O356">
        <v>1929</v>
      </c>
      <c r="P356" s="1">
        <v>43922</v>
      </c>
      <c r="Q356" s="1">
        <v>44014</v>
      </c>
      <c r="T356" t="s">
        <v>23</v>
      </c>
      <c r="U356">
        <v>1</v>
      </c>
      <c r="V356">
        <v>0</v>
      </c>
      <c r="W356" t="s">
        <v>673</v>
      </c>
    </row>
    <row r="357" spans="1:23" x14ac:dyDescent="0.25">
      <c r="A357" t="s">
        <v>74</v>
      </c>
      <c r="B357" t="s">
        <v>75</v>
      </c>
      <c r="C357" t="s">
        <v>76</v>
      </c>
      <c r="D357" t="s">
        <v>77</v>
      </c>
      <c r="E357">
        <v>5</v>
      </c>
      <c r="F357">
        <v>4.38</v>
      </c>
      <c r="G357">
        <f t="shared" si="20"/>
        <v>4.6899999999999995</v>
      </c>
      <c r="H357" t="s">
        <v>78</v>
      </c>
      <c r="I357" t="s">
        <v>22</v>
      </c>
      <c r="J357" t="str">
        <f t="shared" si="23"/>
        <v>Short</v>
      </c>
      <c r="K357">
        <v>240</v>
      </c>
      <c r="L357">
        <f t="shared" si="21"/>
        <v>240</v>
      </c>
      <c r="M357">
        <v>2017</v>
      </c>
      <c r="N357" t="str">
        <f t="shared" si="22"/>
        <v>2010's</v>
      </c>
      <c r="O357">
        <v>2017</v>
      </c>
      <c r="P357" s="1">
        <v>43922</v>
      </c>
      <c r="Q357" s="1">
        <v>44014</v>
      </c>
      <c r="T357" t="s">
        <v>23</v>
      </c>
      <c r="U357">
        <v>1</v>
      </c>
      <c r="V357">
        <v>0</v>
      </c>
      <c r="W357" t="s">
        <v>673</v>
      </c>
    </row>
    <row r="358" spans="1:23" x14ac:dyDescent="0.25">
      <c r="A358" t="s">
        <v>275</v>
      </c>
      <c r="B358" t="s">
        <v>75</v>
      </c>
      <c r="C358" t="s">
        <v>76</v>
      </c>
      <c r="D358" t="s">
        <v>276</v>
      </c>
      <c r="E358">
        <v>5</v>
      </c>
      <c r="F358">
        <v>4.16</v>
      </c>
      <c r="G358">
        <f t="shared" si="20"/>
        <v>4.58</v>
      </c>
      <c r="H358" t="s">
        <v>277</v>
      </c>
      <c r="I358" t="s">
        <v>29</v>
      </c>
      <c r="J358" t="str">
        <f t="shared" si="23"/>
        <v>Medium</v>
      </c>
      <c r="K358">
        <v>256</v>
      </c>
      <c r="L358">
        <f t="shared" si="21"/>
        <v>256</v>
      </c>
      <c r="M358">
        <v>2019</v>
      </c>
      <c r="N358" t="str">
        <f t="shared" si="22"/>
        <v>2010's</v>
      </c>
      <c r="O358">
        <v>2019</v>
      </c>
      <c r="P358" s="1">
        <v>43739</v>
      </c>
      <c r="Q358" s="1">
        <v>44014</v>
      </c>
      <c r="T358" t="s">
        <v>23</v>
      </c>
      <c r="U358">
        <v>1</v>
      </c>
      <c r="V358">
        <v>0</v>
      </c>
      <c r="W358" t="s">
        <v>673</v>
      </c>
    </row>
    <row r="359" spans="1:23" x14ac:dyDescent="0.25">
      <c r="A359" t="s">
        <v>318</v>
      </c>
      <c r="B359" t="s">
        <v>319</v>
      </c>
      <c r="C359" t="s">
        <v>320</v>
      </c>
      <c r="E359">
        <v>4</v>
      </c>
      <c r="F359">
        <v>4.12</v>
      </c>
      <c r="G359">
        <f t="shared" si="20"/>
        <v>4.0600000000000005</v>
      </c>
      <c r="H359" t="s">
        <v>95</v>
      </c>
      <c r="I359" t="s">
        <v>22</v>
      </c>
      <c r="J359" t="str">
        <f t="shared" si="23"/>
        <v>Long</v>
      </c>
      <c r="K359">
        <v>608</v>
      </c>
      <c r="L359">
        <f t="shared" si="21"/>
        <v>608</v>
      </c>
      <c r="M359">
        <v>1989</v>
      </c>
      <c r="N359" t="str">
        <f t="shared" si="22"/>
        <v>1980's</v>
      </c>
      <c r="O359">
        <v>1983</v>
      </c>
      <c r="P359" s="1">
        <v>43952</v>
      </c>
      <c r="Q359" s="1">
        <v>44014</v>
      </c>
      <c r="T359" t="s">
        <v>23</v>
      </c>
      <c r="U359">
        <v>1</v>
      </c>
      <c r="V359">
        <v>0</v>
      </c>
      <c r="W359" t="s">
        <v>673</v>
      </c>
    </row>
    <row r="360" spans="1:23" x14ac:dyDescent="0.25">
      <c r="A360" t="s">
        <v>1103</v>
      </c>
      <c r="B360" t="s">
        <v>1104</v>
      </c>
      <c r="C360" t="s">
        <v>1105</v>
      </c>
      <c r="E360">
        <v>4</v>
      </c>
      <c r="F360">
        <v>3.92</v>
      </c>
      <c r="G360">
        <f t="shared" si="20"/>
        <v>3.96</v>
      </c>
      <c r="H360" t="s">
        <v>35</v>
      </c>
      <c r="I360" t="s">
        <v>29</v>
      </c>
      <c r="J360" t="str">
        <f t="shared" si="23"/>
        <v>Medium</v>
      </c>
      <c r="K360">
        <v>352</v>
      </c>
      <c r="L360">
        <f t="shared" si="21"/>
        <v>352</v>
      </c>
      <c r="M360">
        <v>2019</v>
      </c>
      <c r="N360" t="str">
        <f t="shared" si="22"/>
        <v>2010's</v>
      </c>
      <c r="O360">
        <v>2019</v>
      </c>
      <c r="P360" s="1">
        <v>43952</v>
      </c>
      <c r="Q360" s="1">
        <v>44014</v>
      </c>
      <c r="T360" t="s">
        <v>23</v>
      </c>
      <c r="U360">
        <v>1</v>
      </c>
      <c r="V360">
        <v>0</v>
      </c>
      <c r="W360" t="s">
        <v>673</v>
      </c>
    </row>
    <row r="361" spans="1:23" x14ac:dyDescent="0.25">
      <c r="A361" t="s">
        <v>1106</v>
      </c>
      <c r="B361" t="s">
        <v>1107</v>
      </c>
      <c r="C361" t="s">
        <v>1108</v>
      </c>
      <c r="D361" t="s">
        <v>1109</v>
      </c>
      <c r="E361">
        <v>5</v>
      </c>
      <c r="F361">
        <v>4.3899999999999997</v>
      </c>
      <c r="G361">
        <f t="shared" si="20"/>
        <v>4.6950000000000003</v>
      </c>
      <c r="H361" t="s">
        <v>1110</v>
      </c>
      <c r="I361" t="s">
        <v>22</v>
      </c>
      <c r="J361" t="str">
        <f t="shared" si="23"/>
        <v>Medium</v>
      </c>
      <c r="K361">
        <v>448</v>
      </c>
      <c r="L361">
        <f t="shared" si="21"/>
        <v>448</v>
      </c>
      <c r="M361">
        <v>2002</v>
      </c>
      <c r="N361" t="str">
        <f t="shared" si="22"/>
        <v>1960's</v>
      </c>
      <c r="O361">
        <v>1969</v>
      </c>
      <c r="P361" s="1">
        <v>43101</v>
      </c>
      <c r="Q361" s="1">
        <v>44014</v>
      </c>
      <c r="T361" t="s">
        <v>23</v>
      </c>
      <c r="U361">
        <v>1</v>
      </c>
      <c r="V361">
        <v>0</v>
      </c>
      <c r="W361" t="s">
        <v>673</v>
      </c>
    </row>
    <row r="362" spans="1:23" x14ac:dyDescent="0.25">
      <c r="A362" t="s">
        <v>649</v>
      </c>
      <c r="B362" t="s">
        <v>650</v>
      </c>
      <c r="C362" t="s">
        <v>651</v>
      </c>
      <c r="E362">
        <v>3</v>
      </c>
      <c r="F362">
        <v>3.93</v>
      </c>
      <c r="G362">
        <f t="shared" si="20"/>
        <v>3.4649999999999999</v>
      </c>
      <c r="H362" t="s">
        <v>35</v>
      </c>
      <c r="I362" t="s">
        <v>22</v>
      </c>
      <c r="J362" t="str">
        <f t="shared" si="23"/>
        <v>Short</v>
      </c>
      <c r="K362">
        <v>180</v>
      </c>
      <c r="L362">
        <f t="shared" si="21"/>
        <v>180</v>
      </c>
      <c r="M362">
        <v>1925</v>
      </c>
      <c r="N362" t="str">
        <f t="shared" si="22"/>
        <v>1920's</v>
      </c>
      <c r="O362">
        <v>1925</v>
      </c>
      <c r="Q362" s="1">
        <v>44014</v>
      </c>
      <c r="T362" t="s">
        <v>23</v>
      </c>
      <c r="U362">
        <v>1</v>
      </c>
      <c r="V362">
        <v>0</v>
      </c>
      <c r="W362" t="s">
        <v>673</v>
      </c>
    </row>
    <row r="363" spans="1:23" x14ac:dyDescent="0.25">
      <c r="A363" t="s">
        <v>1111</v>
      </c>
      <c r="B363" t="s">
        <v>1112</v>
      </c>
      <c r="C363" t="s">
        <v>1113</v>
      </c>
      <c r="E363">
        <v>3</v>
      </c>
      <c r="F363">
        <v>3.95</v>
      </c>
      <c r="G363">
        <f t="shared" si="20"/>
        <v>3.4750000000000001</v>
      </c>
      <c r="H363" t="s">
        <v>1114</v>
      </c>
      <c r="I363" t="s">
        <v>184</v>
      </c>
      <c r="J363" t="str">
        <f t="shared" si="23"/>
        <v>Short</v>
      </c>
      <c r="K363">
        <v>166</v>
      </c>
      <c r="L363">
        <f t="shared" si="21"/>
        <v>166</v>
      </c>
      <c r="M363">
        <v>2012</v>
      </c>
      <c r="N363" t="str">
        <f t="shared" si="22"/>
        <v>1930's</v>
      </c>
      <c r="O363">
        <v>1933</v>
      </c>
      <c r="Q363" s="1">
        <v>44014</v>
      </c>
      <c r="T363" t="s">
        <v>23</v>
      </c>
      <c r="U363">
        <v>1</v>
      </c>
      <c r="V363">
        <v>0</v>
      </c>
      <c r="W363" t="s">
        <v>673</v>
      </c>
    </row>
    <row r="364" spans="1:23" x14ac:dyDescent="0.25">
      <c r="A364" t="s">
        <v>1115</v>
      </c>
      <c r="B364" t="s">
        <v>1116</v>
      </c>
      <c r="C364" t="s">
        <v>1117</v>
      </c>
      <c r="E364">
        <v>4</v>
      </c>
      <c r="F364">
        <v>3.99</v>
      </c>
      <c r="G364">
        <f t="shared" si="20"/>
        <v>3.9950000000000001</v>
      </c>
      <c r="H364" t="s">
        <v>1118</v>
      </c>
      <c r="I364" t="s">
        <v>22</v>
      </c>
      <c r="J364" t="str">
        <f t="shared" si="23"/>
        <v>Medium</v>
      </c>
      <c r="K364">
        <v>453</v>
      </c>
      <c r="L364">
        <f t="shared" si="21"/>
        <v>453</v>
      </c>
      <c r="M364">
        <v>2004</v>
      </c>
      <c r="N364" t="str">
        <f t="shared" si="22"/>
        <v>1960's</v>
      </c>
      <c r="O364">
        <v>1961</v>
      </c>
      <c r="Q364" s="1">
        <v>44014</v>
      </c>
      <c r="T364" t="s">
        <v>23</v>
      </c>
      <c r="U364">
        <v>1</v>
      </c>
      <c r="V364">
        <v>0</v>
      </c>
      <c r="W364" t="s">
        <v>673</v>
      </c>
    </row>
    <row r="365" spans="1:23" x14ac:dyDescent="0.25">
      <c r="A365" t="s">
        <v>1119</v>
      </c>
      <c r="B365" t="s">
        <v>1120</v>
      </c>
      <c r="C365" t="s">
        <v>1121</v>
      </c>
      <c r="E365">
        <v>5</v>
      </c>
      <c r="F365">
        <v>4.0999999999999996</v>
      </c>
      <c r="G365">
        <f t="shared" si="20"/>
        <v>4.55</v>
      </c>
      <c r="H365" t="s">
        <v>1122</v>
      </c>
      <c r="I365" t="s">
        <v>22</v>
      </c>
      <c r="J365" t="str">
        <f t="shared" si="23"/>
        <v>Medium</v>
      </c>
      <c r="K365">
        <v>275</v>
      </c>
      <c r="L365">
        <f t="shared" si="21"/>
        <v>275</v>
      </c>
      <c r="M365">
        <v>1999</v>
      </c>
      <c r="N365" t="str">
        <f t="shared" si="22"/>
        <v>1960's</v>
      </c>
      <c r="O365">
        <v>1969</v>
      </c>
      <c r="Q365" s="1">
        <v>44014</v>
      </c>
      <c r="T365" t="s">
        <v>23</v>
      </c>
      <c r="U365">
        <v>1</v>
      </c>
      <c r="V365">
        <v>0</v>
      </c>
      <c r="W365" t="s">
        <v>673</v>
      </c>
    </row>
    <row r="366" spans="1:23" x14ac:dyDescent="0.25">
      <c r="A366" t="s">
        <v>599</v>
      </c>
      <c r="B366" t="s">
        <v>493</v>
      </c>
      <c r="C366" t="s">
        <v>494</v>
      </c>
      <c r="E366">
        <v>3</v>
      </c>
      <c r="F366">
        <v>3.89</v>
      </c>
      <c r="G366">
        <f t="shared" si="20"/>
        <v>3.4450000000000003</v>
      </c>
      <c r="H366" t="s">
        <v>383</v>
      </c>
      <c r="I366" t="s">
        <v>22</v>
      </c>
      <c r="J366" t="str">
        <f t="shared" si="23"/>
        <v>Short</v>
      </c>
      <c r="K366">
        <v>107</v>
      </c>
      <c r="L366">
        <f t="shared" si="21"/>
        <v>107</v>
      </c>
      <c r="M366">
        <v>2002</v>
      </c>
      <c r="N366" t="str">
        <f t="shared" si="22"/>
        <v>1930's</v>
      </c>
      <c r="O366">
        <v>1937</v>
      </c>
      <c r="Q366" s="1">
        <v>44014</v>
      </c>
      <c r="T366" t="s">
        <v>23</v>
      </c>
      <c r="U366">
        <v>1</v>
      </c>
      <c r="V366">
        <v>0</v>
      </c>
      <c r="W366" t="s">
        <v>673</v>
      </c>
    </row>
    <row r="367" spans="1:23" x14ac:dyDescent="0.25">
      <c r="A367" t="s">
        <v>595</v>
      </c>
      <c r="B367" t="s">
        <v>596</v>
      </c>
      <c r="C367" t="s">
        <v>597</v>
      </c>
      <c r="E367">
        <v>4</v>
      </c>
      <c r="F367">
        <v>4.26</v>
      </c>
      <c r="G367">
        <f t="shared" si="20"/>
        <v>4.13</v>
      </c>
      <c r="H367" t="s">
        <v>598</v>
      </c>
      <c r="I367" t="s">
        <v>22</v>
      </c>
      <c r="J367" t="str">
        <f t="shared" si="23"/>
        <v>Medium</v>
      </c>
      <c r="K367">
        <v>323</v>
      </c>
      <c r="L367">
        <f t="shared" si="21"/>
        <v>323</v>
      </c>
      <c r="M367">
        <v>2006</v>
      </c>
      <c r="N367" t="str">
        <f t="shared" si="22"/>
        <v>1960's</v>
      </c>
      <c r="O367">
        <v>1960</v>
      </c>
      <c r="Q367" s="1">
        <v>44014</v>
      </c>
      <c r="T367" t="s">
        <v>23</v>
      </c>
      <c r="U367">
        <v>1</v>
      </c>
      <c r="V367">
        <v>0</v>
      </c>
      <c r="W367" t="s">
        <v>673</v>
      </c>
    </row>
    <row r="368" spans="1:23" x14ac:dyDescent="0.25">
      <c r="A368" t="s">
        <v>531</v>
      </c>
      <c r="B368" t="s">
        <v>532</v>
      </c>
      <c r="C368" t="s">
        <v>533</v>
      </c>
      <c r="E368">
        <v>2</v>
      </c>
      <c r="F368">
        <v>3.43</v>
      </c>
      <c r="G368">
        <f t="shared" si="20"/>
        <v>2.7149999999999999</v>
      </c>
      <c r="H368" t="s">
        <v>534</v>
      </c>
      <c r="I368" t="s">
        <v>22</v>
      </c>
      <c r="J368" t="str">
        <f t="shared" si="23"/>
        <v>Short</v>
      </c>
      <c r="K368">
        <v>188</v>
      </c>
      <c r="L368">
        <f t="shared" si="21"/>
        <v>188</v>
      </c>
      <c r="M368">
        <v>2003</v>
      </c>
      <c r="N368" t="str">
        <f t="shared" si="22"/>
        <v>Pre 1900's</v>
      </c>
      <c r="O368">
        <v>1899</v>
      </c>
      <c r="Q368" s="1">
        <v>44014</v>
      </c>
      <c r="T368" t="s">
        <v>23</v>
      </c>
      <c r="U368">
        <v>1</v>
      </c>
      <c r="V368">
        <v>0</v>
      </c>
      <c r="W368" t="s">
        <v>673</v>
      </c>
    </row>
    <row r="369" spans="1:23" x14ac:dyDescent="0.25">
      <c r="A369" t="s">
        <v>600</v>
      </c>
      <c r="B369" t="s">
        <v>601</v>
      </c>
      <c r="C369" t="s">
        <v>602</v>
      </c>
      <c r="E369">
        <v>1</v>
      </c>
      <c r="F369">
        <v>3.44</v>
      </c>
      <c r="G369">
        <f t="shared" si="20"/>
        <v>2.2199999999999998</v>
      </c>
      <c r="I369" t="s">
        <v>184</v>
      </c>
      <c r="J369" t="str">
        <f t="shared" si="23"/>
        <v>Short</v>
      </c>
      <c r="K369">
        <v>222</v>
      </c>
      <c r="L369">
        <f t="shared" si="21"/>
        <v>222</v>
      </c>
      <c r="M369">
        <v>2016</v>
      </c>
      <c r="N369" t="str">
        <f t="shared" si="22"/>
        <v>Pre 1900's</v>
      </c>
      <c r="O369">
        <v>1850</v>
      </c>
      <c r="Q369" s="1">
        <v>44014</v>
      </c>
      <c r="T369" t="s">
        <v>23</v>
      </c>
      <c r="U369">
        <v>1</v>
      </c>
      <c r="V369">
        <v>0</v>
      </c>
      <c r="W369" t="s">
        <v>673</v>
      </c>
    </row>
    <row r="370" spans="1:23" x14ac:dyDescent="0.25">
      <c r="A370" t="s">
        <v>580</v>
      </c>
      <c r="B370" t="s">
        <v>581</v>
      </c>
      <c r="C370" t="s">
        <v>582</v>
      </c>
      <c r="D370" t="s">
        <v>583</v>
      </c>
      <c r="E370">
        <v>2</v>
      </c>
      <c r="F370">
        <v>4.29</v>
      </c>
      <c r="G370">
        <f t="shared" si="20"/>
        <v>3.145</v>
      </c>
      <c r="H370" t="s">
        <v>584</v>
      </c>
      <c r="I370" t="s">
        <v>22</v>
      </c>
      <c r="J370" t="str">
        <f t="shared" si="23"/>
        <v>Medium</v>
      </c>
      <c r="K370">
        <v>279</v>
      </c>
      <c r="L370">
        <f t="shared" si="21"/>
        <v>279</v>
      </c>
      <c r="M370">
        <v>2023</v>
      </c>
      <c r="N370" t="str">
        <f t="shared" si="22"/>
        <v>Pre 1900's</v>
      </c>
      <c r="O370">
        <v>1813</v>
      </c>
      <c r="Q370" s="1">
        <v>44014</v>
      </c>
      <c r="T370" t="s">
        <v>23</v>
      </c>
      <c r="U370">
        <v>1</v>
      </c>
      <c r="V370">
        <v>0</v>
      </c>
      <c r="W370" t="s">
        <v>673</v>
      </c>
    </row>
    <row r="371" spans="1:23" x14ac:dyDescent="0.25">
      <c r="A371" t="s">
        <v>243</v>
      </c>
      <c r="B371" t="s">
        <v>244</v>
      </c>
      <c r="C371" t="s">
        <v>245</v>
      </c>
      <c r="E371">
        <v>5</v>
      </c>
      <c r="F371">
        <v>4.0199999999999996</v>
      </c>
      <c r="G371">
        <f t="shared" si="20"/>
        <v>4.51</v>
      </c>
      <c r="H371" t="s">
        <v>168</v>
      </c>
      <c r="I371" t="s">
        <v>22</v>
      </c>
      <c r="J371" t="str">
        <f t="shared" si="23"/>
        <v>Short</v>
      </c>
      <c r="K371">
        <v>168</v>
      </c>
      <c r="L371">
        <f t="shared" si="21"/>
        <v>168</v>
      </c>
      <c r="M371">
        <v>1997</v>
      </c>
      <c r="N371" t="str">
        <f t="shared" si="22"/>
        <v>1970's</v>
      </c>
      <c r="O371">
        <v>1977</v>
      </c>
      <c r="Q371" s="1">
        <v>44014</v>
      </c>
      <c r="T371" t="s">
        <v>23</v>
      </c>
      <c r="U371">
        <v>1</v>
      </c>
      <c r="V371">
        <v>0</v>
      </c>
      <c r="W371" t="s">
        <v>673</v>
      </c>
    </row>
    <row r="372" spans="1:23" x14ac:dyDescent="0.25">
      <c r="A372" t="s">
        <v>1123</v>
      </c>
      <c r="B372" t="s">
        <v>1124</v>
      </c>
      <c r="C372" t="s">
        <v>1125</v>
      </c>
      <c r="E372">
        <v>4</v>
      </c>
      <c r="F372">
        <v>4.22</v>
      </c>
      <c r="G372">
        <f t="shared" si="20"/>
        <v>4.1099999999999994</v>
      </c>
      <c r="H372" t="s">
        <v>82</v>
      </c>
      <c r="I372" t="s">
        <v>29</v>
      </c>
      <c r="J372" t="str">
        <f t="shared" si="23"/>
        <v>Medium</v>
      </c>
      <c r="K372">
        <v>320</v>
      </c>
      <c r="L372">
        <f t="shared" si="21"/>
        <v>320</v>
      </c>
      <c r="M372">
        <v>2006</v>
      </c>
      <c r="N372" t="str">
        <f t="shared" si="22"/>
        <v>1960's</v>
      </c>
      <c r="O372">
        <v>1968</v>
      </c>
      <c r="Q372" s="1">
        <v>44014</v>
      </c>
      <c r="T372" t="s">
        <v>23</v>
      </c>
      <c r="U372">
        <v>1</v>
      </c>
      <c r="V372">
        <v>0</v>
      </c>
      <c r="W372" t="s">
        <v>673</v>
      </c>
    </row>
    <row r="373" spans="1:23" x14ac:dyDescent="0.25">
      <c r="A373" t="s">
        <v>603</v>
      </c>
      <c r="B373" t="s">
        <v>604</v>
      </c>
      <c r="C373" t="s">
        <v>605</v>
      </c>
      <c r="E373">
        <v>3</v>
      </c>
      <c r="F373">
        <v>3.7</v>
      </c>
      <c r="G373">
        <f t="shared" si="20"/>
        <v>3.35</v>
      </c>
      <c r="H373" t="s">
        <v>44</v>
      </c>
      <c r="I373" t="s">
        <v>22</v>
      </c>
      <c r="J373" t="str">
        <f t="shared" si="23"/>
        <v>Short</v>
      </c>
      <c r="K373">
        <v>182</v>
      </c>
      <c r="L373">
        <f t="shared" si="21"/>
        <v>182</v>
      </c>
      <c r="M373">
        <v>1999</v>
      </c>
      <c r="N373" t="str">
        <f t="shared" si="22"/>
        <v>1950's</v>
      </c>
      <c r="O373">
        <v>1954</v>
      </c>
      <c r="Q373" s="1">
        <v>44014</v>
      </c>
      <c r="T373" t="s">
        <v>23</v>
      </c>
      <c r="U373">
        <v>1</v>
      </c>
      <c r="V373">
        <v>0</v>
      </c>
      <c r="W373" t="s">
        <v>673</v>
      </c>
    </row>
    <row r="374" spans="1:23" x14ac:dyDescent="0.25">
      <c r="A374" t="s">
        <v>1126</v>
      </c>
      <c r="B374" t="s">
        <v>279</v>
      </c>
      <c r="C374" t="s">
        <v>280</v>
      </c>
      <c r="E374">
        <v>3</v>
      </c>
      <c r="F374">
        <v>3.84</v>
      </c>
      <c r="G374">
        <f t="shared" si="20"/>
        <v>3.42</v>
      </c>
      <c r="H374" t="s">
        <v>1127</v>
      </c>
      <c r="I374" t="s">
        <v>29</v>
      </c>
      <c r="J374" t="str">
        <f t="shared" si="23"/>
        <v>Short</v>
      </c>
      <c r="K374">
        <v>224</v>
      </c>
      <c r="L374">
        <f t="shared" si="21"/>
        <v>224</v>
      </c>
      <c r="M374">
        <v>2008</v>
      </c>
      <c r="N374" t="str">
        <f t="shared" si="22"/>
        <v>2000's</v>
      </c>
      <c r="O374">
        <v>2008</v>
      </c>
      <c r="Q374" s="1">
        <v>44014</v>
      </c>
      <c r="T374" t="s">
        <v>23</v>
      </c>
      <c r="U374">
        <v>1</v>
      </c>
      <c r="V374">
        <v>0</v>
      </c>
      <c r="W374" t="s">
        <v>673</v>
      </c>
    </row>
    <row r="375" spans="1:23" x14ac:dyDescent="0.25">
      <c r="A375" t="s">
        <v>1128</v>
      </c>
      <c r="B375" t="s">
        <v>1129</v>
      </c>
      <c r="C375" t="s">
        <v>1130</v>
      </c>
      <c r="E375">
        <v>3</v>
      </c>
      <c r="F375">
        <v>4.12</v>
      </c>
      <c r="G375">
        <f t="shared" si="20"/>
        <v>3.56</v>
      </c>
      <c r="H375" t="s">
        <v>852</v>
      </c>
      <c r="I375" t="s">
        <v>29</v>
      </c>
      <c r="J375" t="str">
        <f t="shared" si="23"/>
        <v>Medium</v>
      </c>
      <c r="K375">
        <v>288</v>
      </c>
      <c r="L375">
        <f t="shared" si="21"/>
        <v>288</v>
      </c>
      <c r="M375">
        <v>2013</v>
      </c>
      <c r="N375" t="str">
        <f t="shared" si="22"/>
        <v>2010's</v>
      </c>
      <c r="O375">
        <v>2013</v>
      </c>
      <c r="Q375" s="1">
        <v>44014</v>
      </c>
      <c r="T375" t="s">
        <v>23</v>
      </c>
      <c r="U375">
        <v>1</v>
      </c>
      <c r="V375">
        <v>0</v>
      </c>
      <c r="W375" t="s">
        <v>673</v>
      </c>
    </row>
    <row r="376" spans="1:23" x14ac:dyDescent="0.25">
      <c r="A376">
        <v>1984</v>
      </c>
      <c r="B376" t="s">
        <v>324</v>
      </c>
      <c r="C376" t="s">
        <v>325</v>
      </c>
      <c r="E376">
        <v>5</v>
      </c>
      <c r="F376">
        <v>4.2</v>
      </c>
      <c r="G376">
        <f t="shared" si="20"/>
        <v>4.5999999999999996</v>
      </c>
      <c r="H376" t="s">
        <v>326</v>
      </c>
      <c r="I376" t="s">
        <v>301</v>
      </c>
      <c r="J376" t="str">
        <f t="shared" si="23"/>
        <v>Medium</v>
      </c>
      <c r="K376">
        <v>298</v>
      </c>
      <c r="L376">
        <f t="shared" si="21"/>
        <v>298</v>
      </c>
      <c r="M376">
        <v>2013</v>
      </c>
      <c r="N376" t="str">
        <f t="shared" si="22"/>
        <v>1940's</v>
      </c>
      <c r="O376">
        <v>1949</v>
      </c>
      <c r="Q376" s="1">
        <v>44014</v>
      </c>
      <c r="T376" t="s">
        <v>23</v>
      </c>
      <c r="U376">
        <v>1</v>
      </c>
      <c r="V376">
        <v>0</v>
      </c>
      <c r="W376" t="s">
        <v>673</v>
      </c>
    </row>
    <row r="377" spans="1:23" x14ac:dyDescent="0.25">
      <c r="A377" t="s">
        <v>576</v>
      </c>
      <c r="B377" t="s">
        <v>324</v>
      </c>
      <c r="C377" t="s">
        <v>325</v>
      </c>
      <c r="D377" t="s">
        <v>577</v>
      </c>
      <c r="E377">
        <v>2</v>
      </c>
      <c r="F377">
        <v>4</v>
      </c>
      <c r="G377">
        <f t="shared" si="20"/>
        <v>3</v>
      </c>
      <c r="H377" t="s">
        <v>498</v>
      </c>
      <c r="I377" t="s">
        <v>22</v>
      </c>
      <c r="J377" t="str">
        <f t="shared" si="23"/>
        <v>Short</v>
      </c>
      <c r="K377">
        <v>152</v>
      </c>
      <c r="L377">
        <f t="shared" si="21"/>
        <v>152</v>
      </c>
      <c r="M377">
        <v>2020</v>
      </c>
      <c r="N377" t="str">
        <f t="shared" si="22"/>
        <v>1940's</v>
      </c>
      <c r="O377">
        <v>1945</v>
      </c>
      <c r="Q377" s="1">
        <v>44014</v>
      </c>
      <c r="T377" t="s">
        <v>23</v>
      </c>
      <c r="U377">
        <v>1</v>
      </c>
      <c r="V377">
        <v>0</v>
      </c>
      <c r="W377" t="s">
        <v>673</v>
      </c>
    </row>
    <row r="378" spans="1:23" x14ac:dyDescent="0.25">
      <c r="A378" t="s">
        <v>408</v>
      </c>
      <c r="B378" t="s">
        <v>397</v>
      </c>
      <c r="C378" t="s">
        <v>398</v>
      </c>
      <c r="E378">
        <v>5</v>
      </c>
      <c r="F378">
        <v>4.45</v>
      </c>
      <c r="G378">
        <f t="shared" si="20"/>
        <v>4.7249999999999996</v>
      </c>
      <c r="H378" t="s">
        <v>351</v>
      </c>
      <c r="I378" t="s">
        <v>91</v>
      </c>
      <c r="J378" t="str">
        <f t="shared" si="23"/>
        <v>Very Long</v>
      </c>
      <c r="K378">
        <v>835</v>
      </c>
      <c r="L378">
        <f t="shared" si="21"/>
        <v>835</v>
      </c>
      <c r="M378">
        <v>2005</v>
      </c>
      <c r="N378" t="str">
        <f t="shared" si="22"/>
        <v>1990's</v>
      </c>
      <c r="O378">
        <v>1996</v>
      </c>
      <c r="P378" s="1">
        <v>42370</v>
      </c>
      <c r="Q378" s="1">
        <v>44014</v>
      </c>
      <c r="T378" t="s">
        <v>23</v>
      </c>
      <c r="U378">
        <v>1</v>
      </c>
      <c r="V378">
        <v>0</v>
      </c>
      <c r="W378" t="s">
        <v>673</v>
      </c>
    </row>
    <row r="379" spans="1:23" x14ac:dyDescent="0.25">
      <c r="A379" t="s">
        <v>405</v>
      </c>
      <c r="B379" t="s">
        <v>397</v>
      </c>
      <c r="C379" t="s">
        <v>398</v>
      </c>
      <c r="E379">
        <v>5</v>
      </c>
      <c r="F379">
        <v>4.42</v>
      </c>
      <c r="G379">
        <f t="shared" si="20"/>
        <v>4.71</v>
      </c>
      <c r="H379" t="s">
        <v>406</v>
      </c>
      <c r="I379" t="s">
        <v>22</v>
      </c>
      <c r="J379" t="str">
        <f t="shared" si="23"/>
        <v>Very Long</v>
      </c>
      <c r="K379">
        <v>1009</v>
      </c>
      <c r="L379">
        <f t="shared" si="21"/>
        <v>1009</v>
      </c>
      <c r="M379">
        <v>2002</v>
      </c>
      <c r="N379" t="str">
        <f t="shared" si="22"/>
        <v>1990's</v>
      </c>
      <c r="O379">
        <v>1998</v>
      </c>
      <c r="P379" s="1">
        <v>42948</v>
      </c>
      <c r="Q379" s="1">
        <v>44014</v>
      </c>
      <c r="T379" t="s">
        <v>23</v>
      </c>
      <c r="U379">
        <v>1</v>
      </c>
      <c r="V379">
        <v>0</v>
      </c>
      <c r="W379" t="s">
        <v>673</v>
      </c>
    </row>
    <row r="380" spans="1:23" x14ac:dyDescent="0.25">
      <c r="A380" t="s">
        <v>403</v>
      </c>
      <c r="B380" t="s">
        <v>397</v>
      </c>
      <c r="C380" t="s">
        <v>398</v>
      </c>
      <c r="E380">
        <v>5</v>
      </c>
      <c r="F380">
        <v>4.55</v>
      </c>
      <c r="G380">
        <f t="shared" si="20"/>
        <v>4.7750000000000004</v>
      </c>
      <c r="H380" t="s">
        <v>351</v>
      </c>
      <c r="I380" t="s">
        <v>91</v>
      </c>
      <c r="J380" t="str">
        <f t="shared" si="23"/>
        <v>Very Long</v>
      </c>
      <c r="K380">
        <v>1177</v>
      </c>
      <c r="L380">
        <f t="shared" si="21"/>
        <v>1177</v>
      </c>
      <c r="M380">
        <v>2003</v>
      </c>
      <c r="N380" t="str">
        <f t="shared" si="22"/>
        <v>2000's</v>
      </c>
      <c r="O380">
        <v>2000</v>
      </c>
      <c r="P380" s="1">
        <v>43252</v>
      </c>
      <c r="Q380" s="1">
        <v>44014</v>
      </c>
      <c r="T380" t="s">
        <v>23</v>
      </c>
      <c r="U380">
        <v>1</v>
      </c>
      <c r="V380">
        <v>0</v>
      </c>
      <c r="W380" t="s">
        <v>673</v>
      </c>
    </row>
    <row r="381" spans="1:23" x14ac:dyDescent="0.25">
      <c r="A381" t="s">
        <v>400</v>
      </c>
      <c r="B381" t="s">
        <v>397</v>
      </c>
      <c r="C381" t="s">
        <v>398</v>
      </c>
      <c r="E381">
        <v>3</v>
      </c>
      <c r="F381">
        <v>4.17</v>
      </c>
      <c r="G381">
        <f t="shared" si="20"/>
        <v>3.585</v>
      </c>
      <c r="H381" t="s">
        <v>401</v>
      </c>
      <c r="I381" t="s">
        <v>91</v>
      </c>
      <c r="J381" t="str">
        <f t="shared" si="23"/>
        <v>Very Long</v>
      </c>
      <c r="K381">
        <v>1060</v>
      </c>
      <c r="L381">
        <f t="shared" si="21"/>
        <v>1060</v>
      </c>
      <c r="M381">
        <v>2011</v>
      </c>
      <c r="N381" t="str">
        <f t="shared" si="22"/>
        <v>2000's</v>
      </c>
      <c r="O381">
        <v>2005</v>
      </c>
      <c r="P381" s="1">
        <v>43435</v>
      </c>
      <c r="Q381" s="1">
        <v>44014</v>
      </c>
      <c r="T381" t="s">
        <v>23</v>
      </c>
      <c r="U381">
        <v>1</v>
      </c>
      <c r="V381">
        <v>0</v>
      </c>
      <c r="W381" t="s">
        <v>673</v>
      </c>
    </row>
    <row r="382" spans="1:23" x14ac:dyDescent="0.25">
      <c r="A382" t="s">
        <v>396</v>
      </c>
      <c r="B382" t="s">
        <v>397</v>
      </c>
      <c r="C382" t="s">
        <v>398</v>
      </c>
      <c r="E382">
        <v>4</v>
      </c>
      <c r="F382">
        <v>4.34</v>
      </c>
      <c r="G382">
        <f t="shared" si="20"/>
        <v>4.17</v>
      </c>
      <c r="H382" t="s">
        <v>351</v>
      </c>
      <c r="I382" t="s">
        <v>184</v>
      </c>
      <c r="J382" t="str">
        <f t="shared" si="23"/>
        <v>Very Long</v>
      </c>
      <c r="K382">
        <v>1125</v>
      </c>
      <c r="L382">
        <f t="shared" si="21"/>
        <v>1125</v>
      </c>
      <c r="M382">
        <v>2011</v>
      </c>
      <c r="N382" t="str">
        <f t="shared" si="22"/>
        <v>2010's</v>
      </c>
      <c r="O382">
        <v>2011</v>
      </c>
      <c r="P382" s="1">
        <v>43862</v>
      </c>
      <c r="Q382" s="1">
        <v>44014</v>
      </c>
      <c r="T382" t="s">
        <v>23</v>
      </c>
      <c r="U382">
        <v>1</v>
      </c>
      <c r="V382">
        <v>0</v>
      </c>
      <c r="W382" t="s">
        <v>673</v>
      </c>
    </row>
    <row r="383" spans="1:23" x14ac:dyDescent="0.25">
      <c r="A383" t="s">
        <v>267</v>
      </c>
      <c r="B383" t="s">
        <v>268</v>
      </c>
      <c r="C383" t="s">
        <v>269</v>
      </c>
      <c r="D383" t="s">
        <v>270</v>
      </c>
      <c r="E383">
        <v>5</v>
      </c>
      <c r="F383">
        <v>4.29</v>
      </c>
      <c r="G383">
        <f t="shared" si="20"/>
        <v>4.6449999999999996</v>
      </c>
      <c r="H383" t="s">
        <v>271</v>
      </c>
      <c r="I383" t="s">
        <v>22</v>
      </c>
      <c r="J383" t="str">
        <f t="shared" si="23"/>
        <v>Medium</v>
      </c>
      <c r="K383">
        <v>366</v>
      </c>
      <c r="L383">
        <f t="shared" si="21"/>
        <v>366</v>
      </c>
      <c r="M383">
        <v>2002</v>
      </c>
      <c r="N383" t="str">
        <f t="shared" si="22"/>
        <v>1930's</v>
      </c>
      <c r="O383">
        <v>1937</v>
      </c>
      <c r="P383" s="1">
        <v>43282</v>
      </c>
      <c r="Q383" s="1">
        <v>44014</v>
      </c>
      <c r="T383" t="s">
        <v>23</v>
      </c>
      <c r="U383">
        <v>1</v>
      </c>
      <c r="V383">
        <v>0</v>
      </c>
      <c r="W383" t="s">
        <v>673</v>
      </c>
    </row>
    <row r="384" spans="1:23" x14ac:dyDescent="0.25">
      <c r="A384" t="s">
        <v>1131</v>
      </c>
      <c r="B384" t="s">
        <v>1101</v>
      </c>
      <c r="C384" t="s">
        <v>1102</v>
      </c>
      <c r="E384">
        <v>3</v>
      </c>
      <c r="F384">
        <v>3.81</v>
      </c>
      <c r="G384">
        <f t="shared" si="20"/>
        <v>3.4050000000000002</v>
      </c>
      <c r="H384" t="s">
        <v>35</v>
      </c>
      <c r="I384" t="s">
        <v>29</v>
      </c>
      <c r="J384" t="str">
        <f t="shared" si="23"/>
        <v>Very Short</v>
      </c>
      <c r="K384">
        <v>96</v>
      </c>
      <c r="L384">
        <f t="shared" si="21"/>
        <v>96</v>
      </c>
      <c r="M384">
        <v>1996</v>
      </c>
      <c r="N384" t="str">
        <f t="shared" si="22"/>
        <v>1950's</v>
      </c>
      <c r="O384">
        <v>1952</v>
      </c>
      <c r="P384" s="1">
        <v>43922</v>
      </c>
      <c r="Q384" s="1">
        <v>44014</v>
      </c>
      <c r="T384" t="s">
        <v>23</v>
      </c>
      <c r="U384">
        <v>1</v>
      </c>
      <c r="V384">
        <v>0</v>
      </c>
      <c r="W384" t="s">
        <v>673</v>
      </c>
    </row>
    <row r="385" spans="1:23" x14ac:dyDescent="0.25">
      <c r="A385" t="s">
        <v>1132</v>
      </c>
      <c r="B385" t="s">
        <v>1101</v>
      </c>
      <c r="C385" t="s">
        <v>1102</v>
      </c>
      <c r="E385">
        <v>3</v>
      </c>
      <c r="F385">
        <v>3.79</v>
      </c>
      <c r="G385">
        <f t="shared" si="20"/>
        <v>3.395</v>
      </c>
      <c r="H385" t="s">
        <v>1133</v>
      </c>
      <c r="I385" t="s">
        <v>22</v>
      </c>
      <c r="J385" t="str">
        <f t="shared" si="23"/>
        <v>Short</v>
      </c>
      <c r="K385">
        <v>189</v>
      </c>
      <c r="L385">
        <f t="shared" si="21"/>
        <v>189</v>
      </c>
      <c r="M385">
        <v>1957</v>
      </c>
      <c r="N385" t="str">
        <f t="shared" si="22"/>
        <v>1920's</v>
      </c>
      <c r="O385">
        <v>1926</v>
      </c>
      <c r="P385" s="1">
        <v>43922</v>
      </c>
      <c r="Q385" s="1">
        <v>44014</v>
      </c>
      <c r="T385" t="s">
        <v>23</v>
      </c>
      <c r="U385">
        <v>1</v>
      </c>
      <c r="V385">
        <v>0</v>
      </c>
      <c r="W385" t="s">
        <v>673</v>
      </c>
    </row>
    <row r="386" spans="1:23" x14ac:dyDescent="0.25">
      <c r="A386" t="s">
        <v>1134</v>
      </c>
      <c r="B386" t="s">
        <v>1135</v>
      </c>
      <c r="C386" t="s">
        <v>1136</v>
      </c>
      <c r="D386" t="s">
        <v>1137</v>
      </c>
      <c r="E386">
        <v>0</v>
      </c>
      <c r="F386">
        <v>4.21</v>
      </c>
      <c r="G386">
        <f t="shared" si="20"/>
        <v>4.21</v>
      </c>
      <c r="H386" t="s">
        <v>335</v>
      </c>
      <c r="I386" t="s">
        <v>91</v>
      </c>
      <c r="J386" t="str">
        <f t="shared" si="23"/>
        <v>Very Long</v>
      </c>
      <c r="K386">
        <v>1463</v>
      </c>
      <c r="L386">
        <f t="shared" si="21"/>
        <v>0</v>
      </c>
      <c r="M386">
        <v>1987</v>
      </c>
      <c r="N386" t="str">
        <f t="shared" si="22"/>
        <v>Pre 1900's</v>
      </c>
      <c r="O386">
        <v>1862</v>
      </c>
      <c r="Q386" s="1">
        <v>44020</v>
      </c>
      <c r="R386" t="s">
        <v>30</v>
      </c>
      <c r="S386" t="s">
        <v>639</v>
      </c>
      <c r="T386" t="s">
        <v>30</v>
      </c>
      <c r="U386">
        <v>0</v>
      </c>
      <c r="V386">
        <v>0</v>
      </c>
      <c r="W386" t="s">
        <v>673</v>
      </c>
    </row>
    <row r="387" spans="1:23" x14ac:dyDescent="0.25">
      <c r="A387" t="s">
        <v>552</v>
      </c>
      <c r="B387" t="s">
        <v>553</v>
      </c>
      <c r="C387" t="s">
        <v>554</v>
      </c>
      <c r="D387" t="s">
        <v>555</v>
      </c>
      <c r="E387">
        <v>0</v>
      </c>
      <c r="F387">
        <v>3.82</v>
      </c>
      <c r="G387">
        <f t="shared" ref="G387:G388" si="24">IF(E387 &gt;0, (E387+F387)/2, F387)</f>
        <v>3.82</v>
      </c>
      <c r="H387" t="s">
        <v>556</v>
      </c>
      <c r="I387" t="s">
        <v>22</v>
      </c>
      <c r="J387" t="str">
        <f t="shared" si="23"/>
        <v>Long</v>
      </c>
      <c r="K387">
        <v>541</v>
      </c>
      <c r="L387">
        <f t="shared" ref="L387:L388" si="25">IF(T387 = "read", U387*K387, 0)</f>
        <v>0</v>
      </c>
      <c r="M387">
        <v>2006</v>
      </c>
      <c r="N387" t="str">
        <f t="shared" ref="N387:N388" si="26">IF(O387&lt;1900,"Pre 1900's",IF(O387&lt;1910,"1900's",IF(O387&lt;1920,"1910's",
IF(O387&lt;1930,"1920's",
IF(O387&lt;1940,"1930's",
IF(O387&lt;1950,"1940's",
IF(O387&lt;1960,"1950's",
IF(O387&lt;1970,"1960's",
IF(O387&lt;1980,"1970's",
IF(O387&lt;1990,"1980's",
IF(O387&lt;2000,"1990's",
IF(O387&lt;2010,"2000's",
IF(O387&lt;2020,"2010's","2020's")))))))))))))</f>
        <v>Pre 1900's</v>
      </c>
      <c r="O387">
        <v>-700</v>
      </c>
      <c r="Q387" s="1">
        <v>44020</v>
      </c>
      <c r="R387" t="s">
        <v>30</v>
      </c>
      <c r="S387" t="s">
        <v>643</v>
      </c>
      <c r="T387" t="s">
        <v>30</v>
      </c>
      <c r="U387">
        <v>0</v>
      </c>
      <c r="V387">
        <v>0</v>
      </c>
      <c r="W387" t="s">
        <v>673</v>
      </c>
    </row>
    <row r="388" spans="1:23" x14ac:dyDescent="0.25">
      <c r="A388" t="s">
        <v>1138</v>
      </c>
      <c r="B388" t="s">
        <v>429</v>
      </c>
      <c r="C388" t="s">
        <v>430</v>
      </c>
      <c r="E388">
        <v>0</v>
      </c>
      <c r="F388">
        <v>4.28</v>
      </c>
      <c r="G388">
        <f t="shared" si="24"/>
        <v>4.28</v>
      </c>
      <c r="H388" t="s">
        <v>285</v>
      </c>
      <c r="I388" t="s">
        <v>22</v>
      </c>
      <c r="J388" t="str">
        <f t="shared" ref="J388" si="27">IF(K388&lt;100,"Very Short",IF(K388&lt;250,"Short",IF(K388&lt;500,"Medium",
IF(K388&lt;750,"Long","Very Long"))))</f>
        <v>Medium</v>
      </c>
      <c r="K388">
        <v>432</v>
      </c>
      <c r="L388">
        <f t="shared" si="25"/>
        <v>0</v>
      </c>
      <c r="M388">
        <v>2000</v>
      </c>
      <c r="N388" t="str">
        <f t="shared" si="26"/>
        <v>1980's</v>
      </c>
      <c r="O388">
        <v>1989</v>
      </c>
      <c r="Q388" s="1">
        <v>44020</v>
      </c>
      <c r="R388" t="s">
        <v>30</v>
      </c>
      <c r="S388" t="s">
        <v>73</v>
      </c>
      <c r="T388" t="s">
        <v>30</v>
      </c>
      <c r="U388">
        <v>0</v>
      </c>
      <c r="V388">
        <v>0</v>
      </c>
      <c r="W388" t="s">
        <v>673</v>
      </c>
    </row>
  </sheetData>
  <autoFilter ref="A1:X388" xr:uid="{F4DB7A16-6F76-45C0-B39D-FFEA337C89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Pages read</vt:lpstr>
      <vt:lpstr>Comparison Pivot tables</vt:lpstr>
      <vt:lpstr>Number of Books Read</vt:lpstr>
      <vt:lpstr>Average Ratings Histogram</vt:lpstr>
      <vt:lpstr>Average rating by length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Ford</cp:lastModifiedBy>
  <dcterms:created xsi:type="dcterms:W3CDTF">2025-03-11T18:24:22Z</dcterms:created>
  <dcterms:modified xsi:type="dcterms:W3CDTF">2025-03-14T23:03:06Z</dcterms:modified>
</cp:coreProperties>
</file>