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ion for ben and bk" sheetId="1" r:id="rId4"/>
    <sheet state="visible" name="original tab" sheetId="2" r:id="rId5"/>
    <sheet state="visible" name="V4" sheetId="3" r:id="rId6"/>
  </sheets>
  <definedNames/>
  <calcPr/>
  <extLst>
    <ext uri="GoogleSheetsCustomDataVersion1">
      <go:sheetsCustomData xmlns:go="http://customooxmlschemas.google.com/" r:id="rId7" roundtripDataSignature="AMtx7mhVe/X8oza3WumWNpq4OTaZc5cWgQ=="/>
    </ext>
  </extLst>
</workbook>
</file>

<file path=xl/sharedStrings.xml><?xml version="1.0" encoding="utf-8"?>
<sst xmlns="http://schemas.openxmlformats.org/spreadsheetml/2006/main" count="323" uniqueCount="43">
  <si>
    <t>Country or Area</t>
  </si>
  <si>
    <t>Year</t>
  </si>
  <si>
    <t>Item</t>
  </si>
  <si>
    <t>y</t>
  </si>
  <si>
    <t>A(tfp)</t>
  </si>
  <si>
    <t>en</t>
  </si>
  <si>
    <t>kf</t>
  </si>
  <si>
    <t>bkf</t>
  </si>
  <si>
    <t>k</t>
  </si>
  <si>
    <t>m(ben+bk)</t>
  </si>
  <si>
    <t>blab</t>
  </si>
  <si>
    <t>L（employment）</t>
  </si>
  <si>
    <t>efflabor</t>
  </si>
  <si>
    <t>ben</t>
  </si>
  <si>
    <t>bk</t>
  </si>
  <si>
    <t>Argentina</t>
  </si>
  <si>
    <t>Total Value Added</t>
  </si>
  <si>
    <t>0.81218433380127000</t>
  </si>
  <si>
    <t>Barbados</t>
  </si>
  <si>
    <t>0.36648318171501200</t>
  </si>
  <si>
    <t>Botswana</t>
  </si>
  <si>
    <t>0.62282443046569800</t>
  </si>
  <si>
    <t>DRC</t>
  </si>
  <si>
    <t>Egypt</t>
  </si>
  <si>
    <t>1.17123508453369000</t>
  </si>
  <si>
    <t>Ghana</t>
  </si>
  <si>
    <t>Indonesia</t>
  </si>
  <si>
    <t>0.44486066699028000</t>
  </si>
  <si>
    <t>Mozambique</t>
  </si>
  <si>
    <t>0.28394982218742400</t>
  </si>
  <si>
    <t>Nigeria</t>
  </si>
  <si>
    <t>0.51462882757186900</t>
  </si>
  <si>
    <t>South Africa</t>
  </si>
  <si>
    <t>0.54299837350845300</t>
  </si>
  <si>
    <t>Democratic Republic of the Congo</t>
  </si>
  <si>
    <t>edu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</si>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</sst>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);[Red]\(0.00\)"/>
  </numFmts>
  <fonts count="3">
    <font>
      <sz val="12.0"/>
      <color rgb="FF000000"/>
      <name val="SimSun"/>
      <scheme val="minor"/>
    </font>
    <font>
      <sz val="11.0"/>
      <color theme="1"/>
      <name val="SimSun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shrinkToFit="0" vertical="center" wrapText="0"/>
    </xf>
    <xf borderId="0" fillId="2" fontId="1" numFmtId="0" xfId="0" applyAlignment="1" applyFill="1" applyFont="1">
      <alignment shrinkToFit="0" vertical="center" wrapText="0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3" fontId="1" numFmtId="0" xfId="0" applyAlignment="1" applyFill="1" applyFont="1">
      <alignment shrinkToFit="0" vertical="center" wrapText="0"/>
    </xf>
    <xf borderId="0" fillId="0" fontId="2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78"/>
    <col customWidth="1" min="2" max="2" width="3.22"/>
    <col customWidth="1" min="3" max="3" width="5.78"/>
    <col customWidth="1" min="4" max="4" width="11.78"/>
    <col customWidth="1" min="5" max="5" width="12.56"/>
    <col customWidth="1" min="6" max="11" width="11.78"/>
    <col customWidth="1" hidden="1" min="12" max="12" width="11.78"/>
    <col customWidth="1" min="14" max="14" width="17.78"/>
    <col customWidth="1" min="15" max="15" width="11.67"/>
    <col customWidth="1" min="16" max="16" width="9.0"/>
    <col customWidth="1" min="17" max="34" width="8.0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N1" s="4" t="s">
        <v>13</v>
      </c>
      <c r="O1" s="4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3.5" customHeight="1">
      <c r="A2" s="1" t="s">
        <v>15</v>
      </c>
      <c r="B2" s="1">
        <v>2020.0</v>
      </c>
      <c r="C2" s="5" t="s">
        <v>16</v>
      </c>
      <c r="D2" s="1">
        <f>'original tab'!D2/10^9</f>
        <v>320.4078865</v>
      </c>
      <c r="E2" s="2" t="s">
        <v>17</v>
      </c>
      <c r="F2" s="1">
        <f>'original tab'!F2/10^9</f>
        <v>169.733065</v>
      </c>
      <c r="G2" s="1">
        <f>'original tab'!G2/10^9</f>
        <v>211.676</v>
      </c>
      <c r="H2" s="2">
        <v>0.06</v>
      </c>
      <c r="I2" s="1">
        <f>'original tab'!I2/10^9</f>
        <v>3017.740935</v>
      </c>
      <c r="J2" s="2">
        <v>0.46557</v>
      </c>
      <c r="K2" s="2">
        <v>0.53443</v>
      </c>
      <c r="L2" s="6">
        <v>1.2241621E7</v>
      </c>
      <c r="M2" s="1">
        <v>93.811</v>
      </c>
      <c r="N2" s="7">
        <f t="shared" ref="N2:N11" si="1">(ln(D2)-ln(E2)-H2*ln(G2)-J2*ln(I2)-K2*ln(M2))/(ln(F2)-ln(I2))</f>
        <v>0.1740588186</v>
      </c>
      <c r="O2" s="7">
        <f t="shared" ref="O2:O11" si="2">J2-N2</f>
        <v>0.2915111814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ht="13.5" customHeight="1">
      <c r="A3" s="1" t="s">
        <v>18</v>
      </c>
      <c r="B3" s="1">
        <v>2020.0</v>
      </c>
      <c r="C3" s="1" t="s">
        <v>16</v>
      </c>
      <c r="D3" s="1">
        <f>'original tab'!D3/10^9</f>
        <v>3.838389294</v>
      </c>
      <c r="E3" s="2" t="s">
        <v>19</v>
      </c>
      <c r="F3" s="1">
        <f>'original tab'!F3/10^9</f>
        <v>1.058192</v>
      </c>
      <c r="G3" s="1">
        <f>'original tab'!G3/10^9</f>
        <v>4.399704494</v>
      </c>
      <c r="H3" s="2">
        <v>0.13</v>
      </c>
      <c r="I3" s="1">
        <f>'original tab'!I3/10^9</f>
        <v>28.52167773</v>
      </c>
      <c r="J3" s="2">
        <v>0.41608</v>
      </c>
      <c r="K3" s="2">
        <v>0.58392</v>
      </c>
      <c r="L3" s="6">
        <v>124956.0</v>
      </c>
      <c r="M3" s="1">
        <v>0.622</v>
      </c>
      <c r="N3" s="7">
        <f t="shared" si="1"/>
        <v>-0.3155230305</v>
      </c>
      <c r="O3" s="7">
        <f t="shared" si="2"/>
        <v>0.7316030305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ht="13.5" customHeight="1">
      <c r="A4" s="1" t="s">
        <v>20</v>
      </c>
      <c r="B4" s="1">
        <v>2020.0</v>
      </c>
      <c r="C4" s="1" t="s">
        <v>16</v>
      </c>
      <c r="D4" s="1">
        <f>'original tab'!D4/10^9</f>
        <v>14.23839825</v>
      </c>
      <c r="E4" s="2" t="s">
        <v>21</v>
      </c>
      <c r="F4" s="1">
        <f>'original tab'!F4/10^9</f>
        <v>3.379907</v>
      </c>
      <c r="G4" s="1">
        <f>'original tab'!G4/10^9</f>
        <v>11.98405658</v>
      </c>
      <c r="H4" s="2">
        <v>0.06</v>
      </c>
      <c r="I4" s="1">
        <f>'original tab'!I4/10^9</f>
        <v>170.4720364</v>
      </c>
      <c r="J4" s="2">
        <v>0.52381</v>
      </c>
      <c r="K4" s="2">
        <v>0.47619</v>
      </c>
      <c r="L4" s="6">
        <v>853235.0</v>
      </c>
      <c r="M4" s="1">
        <v>4.614</v>
      </c>
      <c r="N4" s="7">
        <f t="shared" si="1"/>
        <v>0.1120600545</v>
      </c>
      <c r="O4" s="7">
        <f t="shared" si="2"/>
        <v>0.4117499455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ht="13.5" customHeight="1">
      <c r="A5" s="4" t="s">
        <v>22</v>
      </c>
      <c r="B5" s="1">
        <v>2020.0</v>
      </c>
      <c r="C5" s="1" t="s">
        <v>16</v>
      </c>
      <c r="D5" s="1">
        <f>'original tab'!D5/10^9</f>
        <v>44.30355129</v>
      </c>
      <c r="E5" s="4">
        <v>0.3</v>
      </c>
      <c r="F5" s="1">
        <f>'original tab'!F5/10^9</f>
        <v>14.847872</v>
      </c>
      <c r="G5" s="1">
        <f>'original tab'!G5/10^9</f>
        <v>24.95089478</v>
      </c>
      <c r="H5" s="2">
        <v>0.09</v>
      </c>
      <c r="I5" s="1">
        <f>'original tab'!I5/10^9</f>
        <v>229.8122332</v>
      </c>
      <c r="J5" s="2">
        <v>0.60188</v>
      </c>
      <c r="K5" s="2">
        <v>0.39812</v>
      </c>
      <c r="L5" s="6">
        <v>2.7405284E7</v>
      </c>
      <c r="M5" s="1">
        <v>137.093</v>
      </c>
      <c r="N5" s="7">
        <f t="shared" si="1"/>
        <v>0.1920404659</v>
      </c>
      <c r="O5" s="7">
        <f t="shared" si="2"/>
        <v>0.4098395341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ht="13.5" customHeight="1">
      <c r="A6" s="1" t="s">
        <v>23</v>
      </c>
      <c r="B6" s="1">
        <v>2020.0</v>
      </c>
      <c r="C6" s="1" t="s">
        <v>16</v>
      </c>
      <c r="D6" s="1">
        <f>'original tab'!D6/10^9</f>
        <v>350.7135133</v>
      </c>
      <c r="E6" s="2" t="s">
        <v>24</v>
      </c>
      <c r="F6" s="1">
        <f>'original tab'!F6/10^9</f>
        <v>223.1602692</v>
      </c>
      <c r="G6" s="1">
        <f>'original tab'!G6/10^9</f>
        <v>168.944</v>
      </c>
      <c r="H6" s="2">
        <v>0.09</v>
      </c>
      <c r="I6" s="1">
        <f>'original tab'!I6/10^9</f>
        <v>1445.545731</v>
      </c>
      <c r="J6" s="2">
        <v>0.57272</v>
      </c>
      <c r="K6" s="2">
        <v>0.42728</v>
      </c>
      <c r="L6" s="6">
        <v>2.6199024E7</v>
      </c>
      <c r="M6" s="1">
        <v>195.718</v>
      </c>
      <c r="N6" s="7">
        <f t="shared" si="1"/>
        <v>0.6324382428</v>
      </c>
      <c r="O6" s="7">
        <f t="shared" si="2"/>
        <v>-0.0597182428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ht="13.5" customHeight="1">
      <c r="A7" s="1" t="s">
        <v>25</v>
      </c>
      <c r="B7" s="1">
        <v>2020.0</v>
      </c>
      <c r="C7" s="1" t="s">
        <v>16</v>
      </c>
      <c r="D7" s="1">
        <f>'original tab'!D7/10^9</f>
        <v>64.42334619</v>
      </c>
      <c r="E7" s="4">
        <v>0.5</v>
      </c>
      <c r="F7" s="1">
        <f>'original tab'!F7/10^9</f>
        <v>22.28112615</v>
      </c>
      <c r="G7" s="1">
        <f>'original tab'!G7/10^9</f>
        <v>45.72337221</v>
      </c>
      <c r="H7" s="2">
        <v>0.11</v>
      </c>
      <c r="I7" s="1">
        <f>'original tab'!I7/10^9</f>
        <v>355.2025016</v>
      </c>
      <c r="J7" s="2">
        <v>0.58104</v>
      </c>
      <c r="K7" s="2">
        <v>0.41896</v>
      </c>
      <c r="L7" s="6">
        <v>1.2106306E7</v>
      </c>
      <c r="M7" s="1">
        <v>52.982</v>
      </c>
      <c r="N7" s="7">
        <f t="shared" si="1"/>
        <v>0.2301890904</v>
      </c>
      <c r="O7" s="7">
        <f t="shared" si="2"/>
        <v>0.3508509096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ht="13.5" customHeight="1">
      <c r="A8" s="1" t="s">
        <v>26</v>
      </c>
      <c r="B8" s="1">
        <v>2020.0</v>
      </c>
      <c r="C8" s="1" t="s">
        <v>16</v>
      </c>
      <c r="D8" s="1">
        <f>'original tab'!D8/10^9</f>
        <v>1019.942242</v>
      </c>
      <c r="E8" s="2" t="s">
        <v>27</v>
      </c>
      <c r="F8" s="1">
        <f>'original tab'!F8/10^9</f>
        <v>263.6165811</v>
      </c>
      <c r="G8" s="1">
        <f>'original tab'!G8/10^9</f>
        <v>1656.89</v>
      </c>
      <c r="H8" s="2">
        <v>0.09</v>
      </c>
      <c r="I8" s="1">
        <f>'original tab'!I8/10^9</f>
        <v>15865.29342</v>
      </c>
      <c r="J8" s="2">
        <v>0.60055</v>
      </c>
      <c r="K8" s="2">
        <v>0.39945</v>
      </c>
      <c r="L8" s="6">
        <v>1.30518159E8</v>
      </c>
      <c r="M8" s="1">
        <v>593.957</v>
      </c>
      <c r="N8" s="7">
        <f t="shared" si="1"/>
        <v>0.3146660041</v>
      </c>
      <c r="O8" s="7">
        <f t="shared" si="2"/>
        <v>0.2858839959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ht="13.5" customHeight="1">
      <c r="A9" s="1" t="s">
        <v>28</v>
      </c>
      <c r="B9" s="1">
        <v>2020.0</v>
      </c>
      <c r="C9" s="1" t="s">
        <v>16</v>
      </c>
      <c r="D9" s="1">
        <f>'original tab'!D9/10^9</f>
        <v>12.46329861</v>
      </c>
      <c r="E9" s="2" t="s">
        <v>29</v>
      </c>
      <c r="F9" s="1">
        <f>'original tab'!F9/10^9</f>
        <v>14.50886</v>
      </c>
      <c r="G9" s="1">
        <f>'original tab'!G9/10^9</f>
        <v>11.63448475</v>
      </c>
      <c r="H9" s="2">
        <v>0.1</v>
      </c>
      <c r="I9" s="1">
        <f>'original tab'!I9/10^9</f>
        <v>91.19965525</v>
      </c>
      <c r="J9" s="2">
        <v>0.41749</v>
      </c>
      <c r="K9" s="2">
        <v>0.58251</v>
      </c>
      <c r="L9" s="6">
        <v>9830616.0</v>
      </c>
      <c r="M9" s="1">
        <v>40.465</v>
      </c>
      <c r="N9" s="7">
        <f t="shared" si="1"/>
        <v>0.273812324</v>
      </c>
      <c r="O9" s="7">
        <f t="shared" si="2"/>
        <v>0.143677676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ht="13.5" customHeight="1">
      <c r="A10" s="1" t="s">
        <v>30</v>
      </c>
      <c r="B10" s="1">
        <v>2020.0</v>
      </c>
      <c r="C10" s="1" t="s">
        <v>16</v>
      </c>
      <c r="D10" s="1">
        <f>'original tab'!D10/10^9</f>
        <v>424.5247684</v>
      </c>
      <c r="E10" s="2" t="s">
        <v>31</v>
      </c>
      <c r="F10" s="1">
        <f>'original tab'!F10/10^9</f>
        <v>51.8887</v>
      </c>
      <c r="G10" s="1">
        <f>'original tab'!G10/10^9</f>
        <v>397.773</v>
      </c>
      <c r="H10" s="2">
        <v>0.13</v>
      </c>
      <c r="I10" s="1">
        <f>'original tab'!I10/10^9</f>
        <v>2665.7783</v>
      </c>
      <c r="J10" s="2">
        <v>0.34446</v>
      </c>
      <c r="K10" s="2">
        <v>0.65554</v>
      </c>
      <c r="L10" s="6">
        <v>6.5512225E7</v>
      </c>
      <c r="M10" s="8">
        <v>134.207</v>
      </c>
      <c r="N10" s="7">
        <f t="shared" si="1"/>
        <v>-0.002078183928</v>
      </c>
      <c r="O10" s="7">
        <f t="shared" si="2"/>
        <v>0.3465381839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ht="13.5" customHeight="1">
      <c r="A11" s="1" t="s">
        <v>32</v>
      </c>
      <c r="B11" s="1">
        <v>2020.0</v>
      </c>
      <c r="C11" s="1" t="s">
        <v>16</v>
      </c>
      <c r="D11" s="1">
        <f>'original tab'!D11/10^9</f>
        <v>269.0735898</v>
      </c>
      <c r="E11" s="2" t="s">
        <v>33</v>
      </c>
      <c r="F11" s="1">
        <f>'original tab'!F11/10^9</f>
        <v>196.552442</v>
      </c>
      <c r="G11" s="1">
        <f>'original tab'!G11/10^9</f>
        <v>258.949</v>
      </c>
      <c r="H11" s="2">
        <v>0.09</v>
      </c>
      <c r="I11" s="1">
        <f>'original tab'!I11/10^9</f>
        <v>2437.308558</v>
      </c>
      <c r="J11" s="2">
        <v>0.44376</v>
      </c>
      <c r="K11" s="2">
        <v>0.5562400000000001</v>
      </c>
      <c r="L11" s="6">
        <v>1.7218499E7</v>
      </c>
      <c r="M11" s="8">
        <v>124.596</v>
      </c>
      <c r="N11" s="7">
        <f t="shared" si="1"/>
        <v>0.1744007266</v>
      </c>
      <c r="O11" s="7">
        <f t="shared" si="2"/>
        <v>0.2693592734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.22"/>
    <col customWidth="1" min="3" max="3" width="5.78"/>
    <col customWidth="1" min="4" max="4" width="11.78"/>
    <col customWidth="1" min="5" max="5" width="12.56"/>
    <col customWidth="1" min="6" max="12" width="11.78"/>
    <col customWidth="1" min="14" max="14" width="17.78"/>
    <col customWidth="1" min="15" max="15" width="11.67"/>
    <col customWidth="1" min="16" max="16" width="9.0"/>
    <col customWidth="1" min="17" max="34" width="8.0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3" t="s">
        <v>11</v>
      </c>
      <c r="M1" s="1" t="s">
        <v>12</v>
      </c>
      <c r="N1" s="4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3.5" customHeight="1">
      <c r="A2" s="1" t="s">
        <v>15</v>
      </c>
      <c r="B2" s="1">
        <v>2020.0</v>
      </c>
      <c r="C2" s="9" t="s">
        <v>16</v>
      </c>
      <c r="D2" s="1">
        <v>3.20407886512278E11</v>
      </c>
      <c r="E2" s="2" t="s">
        <v>17</v>
      </c>
      <c r="F2" s="2">
        <v>1.69733065E11</v>
      </c>
      <c r="G2" s="2">
        <v>2.11676E11</v>
      </c>
      <c r="H2" s="2">
        <v>0.06</v>
      </c>
      <c r="I2" s="2">
        <v>3.017740935E12</v>
      </c>
      <c r="J2" s="2">
        <v>0.46557</v>
      </c>
      <c r="K2" s="2">
        <v>0.53443</v>
      </c>
      <c r="L2" s="6">
        <v>1.2241621E7</v>
      </c>
      <c r="M2" s="1">
        <v>93.811</v>
      </c>
      <c r="N2" s="7">
        <f>(ln(D2)-ln(E2)-H2*ln(G2)-J2*ln(I2)-K2*ln(M2))/(ln(F2)-ln(I2))</f>
        <v>-3.242068111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ht="13.5" customHeight="1">
      <c r="A3" s="1" t="s">
        <v>18</v>
      </c>
      <c r="B3" s="1">
        <v>2020.0</v>
      </c>
      <c r="C3" s="1" t="s">
        <v>16</v>
      </c>
      <c r="D3" s="1">
        <v>3.838389294E9</v>
      </c>
      <c r="E3" s="2" t="s">
        <v>19</v>
      </c>
      <c r="F3" s="2">
        <v>1.058192E9</v>
      </c>
      <c r="G3" s="2">
        <v>4.399704494E9</v>
      </c>
      <c r="H3" s="2">
        <v>0.13</v>
      </c>
      <c r="I3" s="2">
        <v>2.8521677725E10</v>
      </c>
      <c r="J3" s="2">
        <v>0.41608</v>
      </c>
      <c r="K3" s="2">
        <v>0.58392</v>
      </c>
      <c r="L3" s="6">
        <v>124956.0</v>
      </c>
      <c r="M3" s="1">
        <v>0.622</v>
      </c>
      <c r="N3" s="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ht="13.5" customHeight="1">
      <c r="A4" s="1" t="s">
        <v>20</v>
      </c>
      <c r="B4" s="1">
        <v>2020.0</v>
      </c>
      <c r="C4" s="1" t="s">
        <v>16</v>
      </c>
      <c r="D4" s="1">
        <v>1.42383982457888E10</v>
      </c>
      <c r="E4" s="2" t="s">
        <v>21</v>
      </c>
      <c r="F4" s="2">
        <v>3.379907E9</v>
      </c>
      <c r="G4" s="2">
        <v>1.1984056578E10</v>
      </c>
      <c r="H4" s="2">
        <v>0.06</v>
      </c>
      <c r="I4" s="2">
        <v>1.70472036422E11</v>
      </c>
      <c r="J4" s="2">
        <v>0.52381</v>
      </c>
      <c r="K4" s="2">
        <v>0.47619</v>
      </c>
      <c r="L4" s="6">
        <v>853235.0</v>
      </c>
      <c r="M4" s="1">
        <v>4.614</v>
      </c>
      <c r="N4" s="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ht="13.5" customHeight="1">
      <c r="A5" s="1" t="s">
        <v>34</v>
      </c>
      <c r="B5" s="1">
        <v>2020.0</v>
      </c>
      <c r="C5" s="1" t="s">
        <v>16</v>
      </c>
      <c r="D5" s="1">
        <v>4.43035512876783E10</v>
      </c>
      <c r="E5" s="1"/>
      <c r="F5" s="2">
        <v>1.4847872E10</v>
      </c>
      <c r="G5" s="2">
        <v>2.4950894776E10</v>
      </c>
      <c r="H5" s="2">
        <v>0.09</v>
      </c>
      <c r="I5" s="2">
        <v>2.29812233224E11</v>
      </c>
      <c r="J5" s="2">
        <v>0.60188</v>
      </c>
      <c r="K5" s="2">
        <v>0.39812</v>
      </c>
      <c r="L5" s="6">
        <v>2.7405284E7</v>
      </c>
      <c r="M5" s="1">
        <v>137.093</v>
      </c>
      <c r="N5" s="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ht="13.5" customHeight="1">
      <c r="A6" s="1" t="s">
        <v>23</v>
      </c>
      <c r="B6" s="1">
        <v>2020.0</v>
      </c>
      <c r="C6" s="1" t="s">
        <v>16</v>
      </c>
      <c r="D6" s="1">
        <v>3.50713513280558E11</v>
      </c>
      <c r="E6" s="2" t="s">
        <v>24</v>
      </c>
      <c r="F6" s="2">
        <v>2.2316026922222223E11</v>
      </c>
      <c r="G6" s="2">
        <v>1.68944E11</v>
      </c>
      <c r="H6" s="2">
        <v>0.09</v>
      </c>
      <c r="I6" s="2">
        <v>1.4455457307777778E12</v>
      </c>
      <c r="J6" s="2">
        <v>0.57272</v>
      </c>
      <c r="K6" s="2">
        <v>0.42728</v>
      </c>
      <c r="L6" s="6">
        <v>2.6199024E7</v>
      </c>
      <c r="M6" s="1">
        <v>195.718</v>
      </c>
      <c r="N6" s="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ht="13.5" customHeight="1">
      <c r="A7" s="1" t="s">
        <v>25</v>
      </c>
      <c r="B7" s="1">
        <v>2020.0</v>
      </c>
      <c r="C7" s="1" t="s">
        <v>16</v>
      </c>
      <c r="D7" s="1">
        <v>6.44233461906074E10</v>
      </c>
      <c r="E7" s="1"/>
      <c r="F7" s="2">
        <v>2.228112615E10</v>
      </c>
      <c r="G7" s="2">
        <v>4.5723372211E10</v>
      </c>
      <c r="H7" s="2">
        <v>0.11</v>
      </c>
      <c r="I7" s="2">
        <v>3.55202501639E11</v>
      </c>
      <c r="J7" s="2">
        <v>0.58104</v>
      </c>
      <c r="K7" s="2">
        <v>0.41896</v>
      </c>
      <c r="L7" s="6">
        <v>1.2106306E7</v>
      </c>
      <c r="M7" s="1">
        <v>52.982</v>
      </c>
      <c r="N7" s="7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ht="13.5" customHeight="1">
      <c r="A8" s="1" t="s">
        <v>26</v>
      </c>
      <c r="B8" s="1">
        <v>2020.0</v>
      </c>
      <c r="C8" s="1" t="s">
        <v>16</v>
      </c>
      <c r="D8" s="1">
        <v>1.0199422421189E12</v>
      </c>
      <c r="E8" s="2" t="s">
        <v>27</v>
      </c>
      <c r="F8" s="2">
        <v>2.63616581125E11</v>
      </c>
      <c r="G8" s="2">
        <v>1.65689E12</v>
      </c>
      <c r="H8" s="2">
        <v>0.09</v>
      </c>
      <c r="I8" s="2">
        <v>1.5865293418875E13</v>
      </c>
      <c r="J8" s="2">
        <v>0.60055</v>
      </c>
      <c r="K8" s="2">
        <v>0.39945</v>
      </c>
      <c r="L8" s="6">
        <v>1.30518159E8</v>
      </c>
      <c r="M8" s="1">
        <v>593.957</v>
      </c>
      <c r="N8" s="7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ht="13.5" customHeight="1">
      <c r="A9" s="1" t="s">
        <v>28</v>
      </c>
      <c r="B9" s="1">
        <v>2020.0</v>
      </c>
      <c r="C9" s="1" t="s">
        <v>16</v>
      </c>
      <c r="D9" s="1">
        <v>1.246329860822E10</v>
      </c>
      <c r="E9" s="2" t="s">
        <v>29</v>
      </c>
      <c r="F9" s="2">
        <v>1.450886E10</v>
      </c>
      <c r="G9" s="2">
        <v>1.1634484751E10</v>
      </c>
      <c r="H9" s="2">
        <v>0.1</v>
      </c>
      <c r="I9" s="2">
        <v>9.1199655249E10</v>
      </c>
      <c r="J9" s="2">
        <v>0.41749</v>
      </c>
      <c r="K9" s="2">
        <v>0.58251</v>
      </c>
      <c r="L9" s="6">
        <v>9830616.0</v>
      </c>
      <c r="M9" s="1">
        <v>40.465</v>
      </c>
      <c r="N9" s="7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ht="13.5" customHeight="1">
      <c r="A10" s="1" t="s">
        <v>30</v>
      </c>
      <c r="B10" s="1">
        <v>2020.0</v>
      </c>
      <c r="C10" s="1" t="s">
        <v>16</v>
      </c>
      <c r="D10" s="1">
        <v>4.24524768358092E11</v>
      </c>
      <c r="E10" s="2" t="s">
        <v>31</v>
      </c>
      <c r="F10" s="2">
        <v>5.18887E10</v>
      </c>
      <c r="G10" s="2">
        <v>3.97773E11</v>
      </c>
      <c r="H10" s="2">
        <v>0.13</v>
      </c>
      <c r="I10" s="2">
        <v>2.6657783E12</v>
      </c>
      <c r="J10" s="2">
        <v>0.34446</v>
      </c>
      <c r="K10" s="2">
        <v>0.65554</v>
      </c>
      <c r="L10" s="6">
        <v>6.5512225E7</v>
      </c>
      <c r="M10" s="1" t="s">
        <v>35</v>
      </c>
      <c r="N10" s="7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ht="13.5" customHeight="1">
      <c r="A11" s="1" t="s">
        <v>32</v>
      </c>
      <c r="B11" s="1">
        <v>2020.0</v>
      </c>
      <c r="C11" s="1" t="s">
        <v>16</v>
      </c>
      <c r="D11" s="1">
        <v>2.69073589780102E11</v>
      </c>
      <c r="E11" s="2" t="s">
        <v>33</v>
      </c>
      <c r="F11" s="2">
        <v>1.96552442E11</v>
      </c>
      <c r="G11" s="2">
        <v>2.58949E11</v>
      </c>
      <c r="H11" s="2">
        <v>0.09</v>
      </c>
      <c r="I11" s="2">
        <v>2.437308558E12</v>
      </c>
      <c r="J11" s="2">
        <v>0.44376</v>
      </c>
      <c r="K11" s="2">
        <v>0.5562400000000001</v>
      </c>
      <c r="L11" s="6">
        <v>1.7218499E7</v>
      </c>
      <c r="M11" s="1" t="s">
        <v>35</v>
      </c>
      <c r="N11" s="7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9.0"/>
    <col customWidth="1" min="3" max="3" width="60.33"/>
    <col customWidth="1" min="4" max="4" width="11.78"/>
    <col customWidth="1" min="5" max="5" width="12.56"/>
    <col customWidth="1" min="6" max="12" width="11.78"/>
    <col customWidth="1" min="13" max="13" width="17.78"/>
    <col customWidth="1" min="14" max="14" width="11.67"/>
    <col customWidth="1" min="15" max="15" width="9.0"/>
    <col customWidth="1" min="16" max="33" width="8.0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3" t="s">
        <v>11</v>
      </c>
      <c r="L1" s="1" t="s">
        <v>9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13.5" customHeight="1">
      <c r="A2" s="1" t="s">
        <v>15</v>
      </c>
      <c r="B2" s="1">
        <v>2020.0</v>
      </c>
      <c r="C2" s="1" t="s">
        <v>36</v>
      </c>
      <c r="D2" s="1">
        <v>2.61867781523409E10</v>
      </c>
      <c r="E2" s="2" t="s">
        <v>17</v>
      </c>
      <c r="F2" s="1">
        <v>1.69733065E11</v>
      </c>
      <c r="G2" s="1">
        <v>2.11676E11</v>
      </c>
      <c r="H2" s="1">
        <v>0.06</v>
      </c>
      <c r="I2" s="1">
        <v>3.017740935E12</v>
      </c>
      <c r="J2" s="2">
        <v>0.53443</v>
      </c>
      <c r="K2" s="6">
        <v>8558.0</v>
      </c>
      <c r="L2" s="1">
        <v>0.46557</v>
      </c>
      <c r="M2" s="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ht="13.5" customHeight="1">
      <c r="A3" s="1" t="s">
        <v>15</v>
      </c>
      <c r="B3" s="1">
        <v>2020.0</v>
      </c>
      <c r="C3" s="1" t="s">
        <v>37</v>
      </c>
      <c r="D3" s="1">
        <v>7.36643084531714E10</v>
      </c>
      <c r="E3" s="2" t="s">
        <v>17</v>
      </c>
      <c r="F3" s="1">
        <v>1.69733065E11</v>
      </c>
      <c r="G3" s="1">
        <v>2.11676E11</v>
      </c>
      <c r="H3" s="1">
        <v>0.06</v>
      </c>
      <c r="I3" s="1">
        <v>3.017740935E12</v>
      </c>
      <c r="J3" s="2">
        <v>0.53443</v>
      </c>
      <c r="K3" s="6">
        <v>159870.0</v>
      </c>
      <c r="L3" s="1">
        <v>0.46557</v>
      </c>
      <c r="M3" s="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ht="13.5" customHeight="1">
      <c r="A4" s="1" t="s">
        <v>15</v>
      </c>
      <c r="B4" s="1">
        <v>2020.0</v>
      </c>
      <c r="C4" s="1" t="s">
        <v>38</v>
      </c>
      <c r="D4" s="1">
        <v>5.30942840016539E10</v>
      </c>
      <c r="E4" s="2" t="s">
        <v>17</v>
      </c>
      <c r="F4" s="1">
        <v>1.69733065E11</v>
      </c>
      <c r="G4" s="1">
        <v>2.11676E11</v>
      </c>
      <c r="H4" s="1">
        <v>0.06</v>
      </c>
      <c r="I4" s="1">
        <v>3.017740935E12</v>
      </c>
      <c r="J4" s="2">
        <v>0.53443</v>
      </c>
      <c r="K4" s="6">
        <v>1440266.0</v>
      </c>
      <c r="L4" s="1">
        <v>0.46557</v>
      </c>
      <c r="M4" s="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ht="13.5" customHeight="1">
      <c r="A5" s="1" t="s">
        <v>15</v>
      </c>
      <c r="B5" s="1">
        <v>2020.0</v>
      </c>
      <c r="C5" s="1" t="s">
        <v>39</v>
      </c>
      <c r="D5" s="1">
        <v>1.24088775532647E10</v>
      </c>
      <c r="E5" s="2" t="s">
        <v>17</v>
      </c>
      <c r="F5" s="1">
        <v>1.69733065E11</v>
      </c>
      <c r="G5" s="1">
        <v>2.11676E11</v>
      </c>
      <c r="H5" s="1">
        <v>0.06</v>
      </c>
      <c r="I5" s="1">
        <v>3.017740935E12</v>
      </c>
      <c r="J5" s="2">
        <v>0.53443</v>
      </c>
      <c r="K5" s="6">
        <v>1040353.0000000001</v>
      </c>
      <c r="L5" s="1">
        <v>0.46557</v>
      </c>
      <c r="M5" s="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ht="13.5" customHeight="1">
      <c r="A6" s="1" t="s">
        <v>15</v>
      </c>
      <c r="B6" s="1">
        <v>2020.0</v>
      </c>
      <c r="C6" s="1" t="s">
        <v>40</v>
      </c>
      <c r="D6" s="1">
        <v>6.12327895300483E10</v>
      </c>
      <c r="E6" s="2" t="s">
        <v>17</v>
      </c>
      <c r="F6" s="1">
        <v>1.69733065E11</v>
      </c>
      <c r="G6" s="1">
        <v>2.11676E11</v>
      </c>
      <c r="H6" s="1">
        <v>0.06</v>
      </c>
      <c r="I6" s="1">
        <v>3.017740935E12</v>
      </c>
      <c r="J6" s="2">
        <v>0.53443</v>
      </c>
      <c r="K6" s="6">
        <v>4926158.0</v>
      </c>
      <c r="L6" s="1">
        <v>0.46557</v>
      </c>
      <c r="M6" s="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ht="13.5" customHeight="1">
      <c r="A7" s="1" t="s">
        <v>15</v>
      </c>
      <c r="B7" s="1">
        <v>2020.0</v>
      </c>
      <c r="C7" s="1" t="s">
        <v>41</v>
      </c>
      <c r="D7" s="1">
        <v>1.99528525799993E10</v>
      </c>
      <c r="E7" s="2" t="s">
        <v>17</v>
      </c>
      <c r="F7" s="1">
        <v>1.69733065E11</v>
      </c>
      <c r="G7" s="1">
        <v>2.11676E11</v>
      </c>
      <c r="H7" s="1">
        <v>0.06</v>
      </c>
      <c r="I7" s="1">
        <v>3.017740935E12</v>
      </c>
      <c r="J7" s="2">
        <v>0.53443</v>
      </c>
      <c r="K7" s="6">
        <v>4603356.0</v>
      </c>
      <c r="L7" s="1">
        <v>0.46557</v>
      </c>
      <c r="M7" s="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ht="13.5" customHeight="1">
      <c r="A8" s="1" t="s">
        <v>15</v>
      </c>
      <c r="B8" s="1">
        <v>2020.0</v>
      </c>
      <c r="C8" s="1" t="s">
        <v>42</v>
      </c>
      <c r="D8" s="1">
        <v>1.26962280243468E11</v>
      </c>
      <c r="E8" s="2" t="s">
        <v>17</v>
      </c>
      <c r="F8" s="1">
        <v>1.69733065E11</v>
      </c>
      <c r="G8" s="1">
        <v>2.11676E11</v>
      </c>
      <c r="H8" s="1">
        <v>0.06</v>
      </c>
      <c r="I8" s="1">
        <v>3.017740935E12</v>
      </c>
      <c r="J8" s="2">
        <v>0.53443</v>
      </c>
      <c r="K8" s="6">
        <v>63061.0</v>
      </c>
      <c r="L8" s="1">
        <v>0.46557</v>
      </c>
      <c r="M8" s="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ht="13.5" customHeight="1">
      <c r="A9" s="1" t="s">
        <v>15</v>
      </c>
      <c r="B9" s="1">
        <v>2020.0</v>
      </c>
      <c r="C9" s="9" t="s">
        <v>16</v>
      </c>
      <c r="D9" s="1">
        <v>3.20407886512278E11</v>
      </c>
      <c r="E9" s="2" t="s">
        <v>17</v>
      </c>
      <c r="F9" s="1">
        <v>1.69733065E11</v>
      </c>
      <c r="G9" s="1">
        <v>2.11676E11</v>
      </c>
      <c r="H9" s="1">
        <v>0.06</v>
      </c>
      <c r="I9" s="1">
        <v>3.017740935E12</v>
      </c>
      <c r="J9" s="2">
        <v>0.53443</v>
      </c>
      <c r="K9" s="6">
        <v>1.2241621E7</v>
      </c>
      <c r="L9" s="1">
        <v>0.46557</v>
      </c>
      <c r="M9" s="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ht="13.5" customHeight="1">
      <c r="A10" s="1" t="s">
        <v>18</v>
      </c>
      <c r="B10" s="1">
        <v>2020.0</v>
      </c>
      <c r="C10" s="1" t="s">
        <v>36</v>
      </c>
      <c r="D10" s="1">
        <v>5.9700887E7</v>
      </c>
      <c r="E10" s="2" t="s">
        <v>19</v>
      </c>
      <c r="F10" s="1"/>
      <c r="G10" s="1"/>
      <c r="H10" s="1"/>
      <c r="I10" s="1"/>
      <c r="J10" s="2">
        <v>0.58392</v>
      </c>
      <c r="K10" s="6">
        <v>3535.0</v>
      </c>
      <c r="L10" s="1">
        <v>0.41608</v>
      </c>
      <c r="M10" s="7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ht="13.5" customHeight="1">
      <c r="A11" s="1" t="s">
        <v>18</v>
      </c>
      <c r="B11" s="1">
        <v>2020.0</v>
      </c>
      <c r="C11" s="1" t="s">
        <v>37</v>
      </c>
      <c r="D11" s="1">
        <v>3.27992246E8</v>
      </c>
      <c r="E11" s="2" t="s">
        <v>19</v>
      </c>
      <c r="F11" s="1"/>
      <c r="G11" s="1"/>
      <c r="H11" s="1"/>
      <c r="I11" s="1"/>
      <c r="J11" s="2">
        <v>0.58392</v>
      </c>
      <c r="K11" s="6">
        <v>2573.0</v>
      </c>
      <c r="L11" s="1">
        <v>0.41608</v>
      </c>
      <c r="M11" s="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ht="13.5" customHeight="1">
      <c r="A12" s="1" t="s">
        <v>18</v>
      </c>
      <c r="B12" s="1">
        <v>2020.0</v>
      </c>
      <c r="C12" s="1" t="s">
        <v>38</v>
      </c>
      <c r="D12" s="1">
        <v>2.1725907E8</v>
      </c>
      <c r="E12" s="2" t="s">
        <v>19</v>
      </c>
      <c r="F12" s="1"/>
      <c r="G12" s="1"/>
      <c r="H12" s="1"/>
      <c r="I12" s="1"/>
      <c r="J12" s="2">
        <v>0.58392</v>
      </c>
      <c r="K12" s="6">
        <v>7430.0</v>
      </c>
      <c r="L12" s="1">
        <v>0.41608</v>
      </c>
      <c r="M12" s="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ht="13.5" customHeight="1">
      <c r="A13" s="1" t="s">
        <v>18</v>
      </c>
      <c r="B13" s="1">
        <v>2020.0</v>
      </c>
      <c r="C13" s="1" t="s">
        <v>39</v>
      </c>
      <c r="D13" s="1">
        <v>2.203263755E8</v>
      </c>
      <c r="E13" s="2" t="s">
        <v>19</v>
      </c>
      <c r="F13" s="1"/>
      <c r="G13" s="1"/>
      <c r="H13" s="1"/>
      <c r="I13" s="1"/>
      <c r="J13" s="2">
        <v>0.58392</v>
      </c>
      <c r="K13" s="6">
        <v>11136.0</v>
      </c>
      <c r="L13" s="1">
        <v>0.41608</v>
      </c>
      <c r="M13" s="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ht="13.5" customHeight="1">
      <c r="A14" s="1" t="s">
        <v>18</v>
      </c>
      <c r="B14" s="1">
        <v>2020.0</v>
      </c>
      <c r="C14" s="1" t="s">
        <v>40</v>
      </c>
      <c r="D14" s="1">
        <v>9.739676615E8</v>
      </c>
      <c r="E14" s="2" t="s">
        <v>19</v>
      </c>
      <c r="F14" s="1"/>
      <c r="G14" s="1"/>
      <c r="H14" s="1"/>
      <c r="I14" s="1"/>
      <c r="J14" s="2">
        <v>0.58392</v>
      </c>
      <c r="K14" s="6">
        <v>62517.0</v>
      </c>
      <c r="L14" s="1">
        <v>0.41608</v>
      </c>
      <c r="M14" s="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ht="13.5" customHeight="1">
      <c r="A15" s="1" t="s">
        <v>18</v>
      </c>
      <c r="B15" s="1">
        <v>2020.0</v>
      </c>
      <c r="C15" s="1" t="s">
        <v>41</v>
      </c>
      <c r="D15" s="1">
        <v>4.96997947E8</v>
      </c>
      <c r="E15" s="2" t="s">
        <v>19</v>
      </c>
      <c r="F15" s="1"/>
      <c r="G15" s="1"/>
      <c r="H15" s="1"/>
      <c r="I15" s="1"/>
      <c r="J15" s="2">
        <v>0.58392</v>
      </c>
      <c r="K15" s="6">
        <v>37765.0</v>
      </c>
      <c r="L15" s="1">
        <v>0.41608</v>
      </c>
      <c r="M15" s="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ht="13.5" customHeight="1">
      <c r="A16" s="1" t="s">
        <v>18</v>
      </c>
      <c r="B16" s="1">
        <v>2020.0</v>
      </c>
      <c r="C16" s="1" t="s">
        <v>42</v>
      </c>
      <c r="D16" s="1">
        <v>1.7594041775E9</v>
      </c>
      <c r="E16" s="2" t="s">
        <v>19</v>
      </c>
      <c r="F16" s="1"/>
      <c r="G16" s="1"/>
      <c r="H16" s="1"/>
      <c r="I16" s="1"/>
      <c r="J16" s="2">
        <v>0.58392</v>
      </c>
      <c r="K16" s="6">
        <v>0.0</v>
      </c>
      <c r="L16" s="1">
        <v>0.41608</v>
      </c>
      <c r="M16" s="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ht="13.5" customHeight="1">
      <c r="A17" s="1" t="s">
        <v>18</v>
      </c>
      <c r="B17" s="1">
        <v>2020.0</v>
      </c>
      <c r="C17" s="1" t="s">
        <v>16</v>
      </c>
      <c r="D17" s="1">
        <v>3.838389294E9</v>
      </c>
      <c r="E17" s="2" t="s">
        <v>19</v>
      </c>
      <c r="F17" s="1"/>
      <c r="G17" s="1"/>
      <c r="H17" s="1"/>
      <c r="I17" s="1"/>
      <c r="J17" s="2">
        <v>0.58392</v>
      </c>
      <c r="K17" s="6">
        <v>124956.0</v>
      </c>
      <c r="L17" s="1">
        <v>0.41608</v>
      </c>
      <c r="M17" s="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ht="13.5" customHeight="1">
      <c r="A18" s="1" t="s">
        <v>20</v>
      </c>
      <c r="B18" s="1">
        <v>2020.0</v>
      </c>
      <c r="C18" s="1" t="s">
        <v>36</v>
      </c>
      <c r="D18" s="1">
        <v>3.38358427727533E8</v>
      </c>
      <c r="E18" s="2" t="s">
        <v>21</v>
      </c>
      <c r="F18" s="1"/>
      <c r="G18" s="1"/>
      <c r="H18" s="1"/>
      <c r="I18" s="1"/>
      <c r="J18" s="2">
        <v>0.47619</v>
      </c>
      <c r="K18" s="6">
        <v>199265.0</v>
      </c>
      <c r="M18" s="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ht="13.5" customHeight="1">
      <c r="A19" s="1" t="s">
        <v>20</v>
      </c>
      <c r="B19" s="1">
        <v>2020.0</v>
      </c>
      <c r="C19" s="1" t="s">
        <v>37</v>
      </c>
      <c r="D19" s="1">
        <v>2.87715656129227E9</v>
      </c>
      <c r="E19" s="2" t="s">
        <v>21</v>
      </c>
      <c r="F19" s="1"/>
      <c r="G19" s="1"/>
      <c r="H19" s="1"/>
      <c r="I19" s="1"/>
      <c r="J19" s="2">
        <v>0.47619</v>
      </c>
      <c r="K19" s="6">
        <v>19849.0</v>
      </c>
      <c r="L19" s="1">
        <v>0.52381</v>
      </c>
      <c r="M19" s="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ht="13.5" customHeight="1">
      <c r="A20" s="1" t="s">
        <v>20</v>
      </c>
      <c r="B20" s="1">
        <v>2020.0</v>
      </c>
      <c r="C20" s="1" t="s">
        <v>38</v>
      </c>
      <c r="D20" s="1">
        <v>8.53781052686706E8</v>
      </c>
      <c r="E20" s="2" t="s">
        <v>21</v>
      </c>
      <c r="F20" s="1"/>
      <c r="G20" s="1"/>
      <c r="H20" s="1"/>
      <c r="I20" s="1"/>
      <c r="J20" s="2">
        <v>0.47619</v>
      </c>
      <c r="K20" s="6">
        <v>49922.0</v>
      </c>
      <c r="L20" s="1">
        <v>0.52381</v>
      </c>
      <c r="M20" s="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ht="13.5" customHeight="1">
      <c r="A21" s="1" t="s">
        <v>20</v>
      </c>
      <c r="B21" s="1">
        <v>2020.0</v>
      </c>
      <c r="C21" s="1" t="s">
        <v>39</v>
      </c>
      <c r="D21" s="1">
        <v>1.07368480308769E9</v>
      </c>
      <c r="E21" s="2" t="s">
        <v>21</v>
      </c>
      <c r="F21" s="1"/>
      <c r="G21" s="1"/>
      <c r="H21" s="1"/>
      <c r="I21" s="1"/>
      <c r="J21" s="2">
        <v>0.47619</v>
      </c>
      <c r="K21" s="6">
        <v>52099.0</v>
      </c>
      <c r="L21" s="1">
        <v>0.52381</v>
      </c>
      <c r="M21" s="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ht="13.5" customHeight="1">
      <c r="A22" s="1" t="s">
        <v>20</v>
      </c>
      <c r="B22" s="1">
        <v>2020.0</v>
      </c>
      <c r="C22" s="1" t="s">
        <v>40</v>
      </c>
      <c r="D22" s="1">
        <v>2.94751953358758E9</v>
      </c>
      <c r="E22" s="2" t="s">
        <v>21</v>
      </c>
      <c r="F22" s="1"/>
      <c r="G22" s="1"/>
      <c r="H22" s="1"/>
      <c r="I22" s="1"/>
      <c r="J22" s="2">
        <v>0.47619</v>
      </c>
      <c r="K22" s="6">
        <v>263096.0</v>
      </c>
      <c r="L22" s="1">
        <v>0.52381</v>
      </c>
      <c r="M22" s="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ht="13.5" customHeight="1">
      <c r="A23" s="1" t="s">
        <v>20</v>
      </c>
      <c r="B23" s="1">
        <v>2020.0</v>
      </c>
      <c r="C23" s="1" t="s">
        <v>41</v>
      </c>
      <c r="D23" s="1">
        <v>9.18195993159476E8</v>
      </c>
      <c r="E23" s="2" t="s">
        <v>21</v>
      </c>
      <c r="F23" s="1"/>
      <c r="G23" s="1"/>
      <c r="H23" s="1"/>
      <c r="I23" s="1"/>
      <c r="J23" s="2">
        <v>0.47619</v>
      </c>
      <c r="K23" s="6">
        <v>265850.0</v>
      </c>
      <c r="L23" s="1">
        <v>0.52381</v>
      </c>
      <c r="M23" s="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ht="13.5" customHeight="1">
      <c r="A24" s="1" t="s">
        <v>20</v>
      </c>
      <c r="B24" s="1">
        <v>2020.0</v>
      </c>
      <c r="C24" s="1" t="s">
        <v>42</v>
      </c>
      <c r="D24" s="1">
        <v>6.08348292693428E9</v>
      </c>
      <c r="E24" s="2" t="s">
        <v>21</v>
      </c>
      <c r="F24" s="1"/>
      <c r="G24" s="1"/>
      <c r="H24" s="1"/>
      <c r="I24" s="1"/>
      <c r="J24" s="2">
        <v>0.47619</v>
      </c>
      <c r="K24" s="6">
        <v>3154.0</v>
      </c>
      <c r="L24" s="1">
        <v>0.52381</v>
      </c>
      <c r="M24" s="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ht="13.5" customHeight="1">
      <c r="A25" s="1" t="s">
        <v>20</v>
      </c>
      <c r="B25" s="1">
        <v>2020.0</v>
      </c>
      <c r="C25" s="1" t="s">
        <v>16</v>
      </c>
      <c r="D25" s="1">
        <v>1.42383982457888E10</v>
      </c>
      <c r="E25" s="2" t="s">
        <v>21</v>
      </c>
      <c r="F25" s="1"/>
      <c r="G25" s="1"/>
      <c r="H25" s="1"/>
      <c r="I25" s="1"/>
      <c r="J25" s="2">
        <v>0.47619</v>
      </c>
      <c r="K25" s="6">
        <v>853235.0</v>
      </c>
      <c r="L25" s="1">
        <v>0.52381</v>
      </c>
      <c r="M25" s="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ht="13.5" customHeight="1">
      <c r="A26" s="1" t="s">
        <v>34</v>
      </c>
      <c r="B26" s="1">
        <v>2020.0</v>
      </c>
      <c r="C26" s="1" t="s">
        <v>36</v>
      </c>
      <c r="D26" s="1">
        <v>9.55181972238841E9</v>
      </c>
      <c r="E26" s="1"/>
      <c r="F26" s="1"/>
      <c r="G26" s="1"/>
      <c r="H26" s="1"/>
      <c r="I26" s="1"/>
      <c r="J26" s="2">
        <v>0.39812</v>
      </c>
      <c r="K26" s="6">
        <v>1.7026893E7</v>
      </c>
      <c r="L26" s="1">
        <v>0.52381</v>
      </c>
      <c r="M26" s="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ht="13.5" customHeight="1">
      <c r="A27" s="1" t="s">
        <v>34</v>
      </c>
      <c r="B27" s="1">
        <v>2020.0</v>
      </c>
      <c r="C27" s="1" t="s">
        <v>37</v>
      </c>
      <c r="D27" s="1">
        <v>1.73966778691038E10</v>
      </c>
      <c r="E27" s="1"/>
      <c r="F27" s="1"/>
      <c r="G27" s="1"/>
      <c r="H27" s="1"/>
      <c r="I27" s="1"/>
      <c r="J27" s="2">
        <v>0.39812</v>
      </c>
      <c r="K27" s="6">
        <v>681914.0</v>
      </c>
      <c r="L27" s="1">
        <v>0.60188</v>
      </c>
      <c r="M27" s="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ht="13.5" customHeight="1">
      <c r="A28" s="1" t="s">
        <v>34</v>
      </c>
      <c r="B28" s="1">
        <v>2020.0</v>
      </c>
      <c r="C28" s="1" t="s">
        <v>38</v>
      </c>
      <c r="D28" s="1">
        <v>8.68635557460308E9</v>
      </c>
      <c r="E28" s="1"/>
      <c r="F28" s="1"/>
      <c r="G28" s="1"/>
      <c r="H28" s="1"/>
      <c r="I28" s="1"/>
      <c r="J28" s="2">
        <v>0.39812</v>
      </c>
      <c r="K28" s="6">
        <v>1602239.0</v>
      </c>
      <c r="L28" s="1">
        <v>0.60188</v>
      </c>
      <c r="M28" s="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ht="13.5" customHeight="1">
      <c r="A29" s="1" t="s">
        <v>34</v>
      </c>
      <c r="B29" s="1">
        <v>2020.0</v>
      </c>
      <c r="C29" s="1" t="s">
        <v>39</v>
      </c>
      <c r="D29" s="1">
        <v>6.4083889033968E8</v>
      </c>
      <c r="E29" s="1"/>
      <c r="F29" s="1"/>
      <c r="G29" s="1"/>
      <c r="H29" s="1"/>
      <c r="I29" s="1"/>
      <c r="J29" s="2">
        <v>0.39812</v>
      </c>
      <c r="K29" s="6">
        <v>14207.0</v>
      </c>
      <c r="L29" s="1">
        <v>0.60188</v>
      </c>
      <c r="M29" s="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ht="13.5" customHeight="1">
      <c r="A30" s="1" t="s">
        <v>34</v>
      </c>
      <c r="B30" s="1">
        <v>2020.0</v>
      </c>
      <c r="C30" s="1" t="s">
        <v>40</v>
      </c>
      <c r="D30" s="1">
        <v>6.24834583933198E9</v>
      </c>
      <c r="E30" s="1"/>
      <c r="F30" s="1"/>
      <c r="G30" s="1"/>
      <c r="H30" s="1"/>
      <c r="I30" s="1"/>
      <c r="J30" s="2">
        <v>0.39812</v>
      </c>
      <c r="K30" s="6">
        <v>6681164.0</v>
      </c>
      <c r="L30" s="1">
        <v>0.60188</v>
      </c>
      <c r="M30" s="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ht="13.5" customHeight="1">
      <c r="A31" s="1" t="s">
        <v>34</v>
      </c>
      <c r="B31" s="1">
        <v>2020.0</v>
      </c>
      <c r="C31" s="1" t="s">
        <v>41</v>
      </c>
      <c r="D31" s="1">
        <v>4.10002356216958E9</v>
      </c>
      <c r="E31" s="1"/>
      <c r="F31" s="1"/>
      <c r="G31" s="1"/>
      <c r="H31" s="1"/>
      <c r="I31" s="1"/>
      <c r="J31" s="2">
        <v>0.39812</v>
      </c>
      <c r="K31" s="6">
        <v>1175028.0</v>
      </c>
      <c r="L31" s="1">
        <v>0.60188</v>
      </c>
      <c r="M31" s="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ht="13.5" customHeight="1">
      <c r="A32" s="1" t="s">
        <v>34</v>
      </c>
      <c r="B32" s="1">
        <v>2020.0</v>
      </c>
      <c r="C32" s="1" t="s">
        <v>42</v>
      </c>
      <c r="D32" s="1">
        <v>6.36584540434484E9</v>
      </c>
      <c r="E32" s="1"/>
      <c r="F32" s="1"/>
      <c r="G32" s="1"/>
      <c r="H32" s="1"/>
      <c r="I32" s="1"/>
      <c r="J32" s="2">
        <v>0.39812</v>
      </c>
      <c r="K32" s="6">
        <v>223840.0</v>
      </c>
      <c r="L32" s="1">
        <v>0.60188</v>
      </c>
      <c r="M32" s="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ht="13.5" customHeight="1">
      <c r="A33" s="1" t="s">
        <v>34</v>
      </c>
      <c r="B33" s="1">
        <v>2020.0</v>
      </c>
      <c r="C33" s="1" t="s">
        <v>16</v>
      </c>
      <c r="D33" s="1">
        <v>4.43035512876783E10</v>
      </c>
      <c r="E33" s="1"/>
      <c r="F33" s="1"/>
      <c r="G33" s="1"/>
      <c r="H33" s="1"/>
      <c r="I33" s="1"/>
      <c r="J33" s="2">
        <v>0.39812</v>
      </c>
      <c r="K33" s="6">
        <v>2.7405284E7</v>
      </c>
      <c r="L33" s="1">
        <v>0.60188</v>
      </c>
      <c r="M33" s="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ht="13.5" customHeight="1">
      <c r="A34" s="1" t="s">
        <v>23</v>
      </c>
      <c r="B34" s="1">
        <v>2020.0</v>
      </c>
      <c r="C34" s="1" t="s">
        <v>36</v>
      </c>
      <c r="D34" s="1">
        <v>4.25011835038402E10</v>
      </c>
      <c r="E34" s="2" t="s">
        <v>24</v>
      </c>
      <c r="F34" s="1"/>
      <c r="G34" s="1"/>
      <c r="H34" s="1"/>
      <c r="I34" s="1"/>
      <c r="J34" s="2">
        <v>0.42728</v>
      </c>
      <c r="K34" s="6">
        <v>5324851.0</v>
      </c>
      <c r="L34" s="1">
        <v>0.57272</v>
      </c>
      <c r="M34" s="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ht="13.5" customHeight="1">
      <c r="A35" s="1" t="s">
        <v>23</v>
      </c>
      <c r="B35" s="1">
        <v>2020.0</v>
      </c>
      <c r="C35" s="1" t="s">
        <v>37</v>
      </c>
      <c r="D35" s="1">
        <v>9.38846034511909E10</v>
      </c>
      <c r="E35" s="2" t="s">
        <v>24</v>
      </c>
      <c r="F35" s="1"/>
      <c r="G35" s="1"/>
      <c r="H35" s="1"/>
      <c r="I35" s="1"/>
      <c r="J35" s="2">
        <v>0.42728</v>
      </c>
      <c r="K35" s="6">
        <v>518438.0</v>
      </c>
      <c r="L35" s="1">
        <v>0.57272</v>
      </c>
      <c r="M35" s="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ht="13.5" customHeight="1">
      <c r="A36" s="1" t="s">
        <v>23</v>
      </c>
      <c r="B36" s="1">
        <v>2020.0</v>
      </c>
      <c r="C36" s="1" t="s">
        <v>38</v>
      </c>
      <c r="D36" s="1">
        <v>5.98006002588703E10</v>
      </c>
      <c r="E36" s="2" t="s">
        <v>24</v>
      </c>
      <c r="F36" s="1"/>
      <c r="G36" s="1"/>
      <c r="H36" s="1"/>
      <c r="I36" s="1"/>
      <c r="J36" s="2">
        <v>0.42728</v>
      </c>
      <c r="K36" s="6">
        <v>3409503.0</v>
      </c>
      <c r="L36" s="1">
        <v>0.57272</v>
      </c>
      <c r="M36" s="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ht="13.5" customHeight="1">
      <c r="A37" s="1" t="s">
        <v>23</v>
      </c>
      <c r="B37" s="1">
        <v>2020.0</v>
      </c>
      <c r="C37" s="1" t="s">
        <v>39</v>
      </c>
      <c r="D37" s="1">
        <v>2.35708753222164E10</v>
      </c>
      <c r="E37" s="2" t="s">
        <v>24</v>
      </c>
      <c r="F37" s="1"/>
      <c r="G37" s="1"/>
      <c r="H37" s="1"/>
      <c r="I37" s="1"/>
      <c r="J37" s="2">
        <v>0.42728</v>
      </c>
      <c r="K37" s="6">
        <v>3517877.0</v>
      </c>
      <c r="L37" s="1">
        <v>0.57272</v>
      </c>
      <c r="M37" s="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ht="13.5" customHeight="1">
      <c r="A38" s="1" t="s">
        <v>23</v>
      </c>
      <c r="B38" s="1">
        <v>2020.0</v>
      </c>
      <c r="C38" s="1" t="s">
        <v>40</v>
      </c>
      <c r="D38" s="1">
        <v>5.91545828533989E10</v>
      </c>
      <c r="E38" s="2" t="s">
        <v>24</v>
      </c>
      <c r="F38" s="1"/>
      <c r="G38" s="1"/>
      <c r="H38" s="1"/>
      <c r="I38" s="1"/>
      <c r="J38" s="2">
        <v>0.42728</v>
      </c>
      <c r="K38" s="6">
        <v>7934963.0</v>
      </c>
      <c r="L38" s="1">
        <v>0.57272</v>
      </c>
      <c r="M38" s="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ht="13.5" customHeight="1">
      <c r="A39" s="1" t="s">
        <v>23</v>
      </c>
      <c r="B39" s="1">
        <v>2020.0</v>
      </c>
      <c r="C39" s="1" t="s">
        <v>41</v>
      </c>
      <c r="D39" s="1">
        <v>3.22427517412808E10</v>
      </c>
      <c r="E39" s="2" t="s">
        <v>24</v>
      </c>
      <c r="F39" s="1"/>
      <c r="G39" s="1"/>
      <c r="H39" s="1"/>
      <c r="I39" s="1"/>
      <c r="J39" s="2">
        <v>0.42728</v>
      </c>
      <c r="K39" s="6">
        <v>5423309.0</v>
      </c>
      <c r="L39" s="1">
        <v>0.57272</v>
      </c>
      <c r="M39" s="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ht="13.5" customHeight="1">
      <c r="A40" s="1" t="s">
        <v>23</v>
      </c>
      <c r="B40" s="1">
        <v>2020.0</v>
      </c>
      <c r="C40" s="1" t="s">
        <v>42</v>
      </c>
      <c r="D40" s="1">
        <v>9.93595164086311E10</v>
      </c>
      <c r="E40" s="2" t="s">
        <v>24</v>
      </c>
      <c r="F40" s="1"/>
      <c r="G40" s="1"/>
      <c r="H40" s="1"/>
      <c r="I40" s="1"/>
      <c r="J40" s="2">
        <v>0.42728</v>
      </c>
      <c r="K40" s="6">
        <v>70083.0</v>
      </c>
      <c r="L40" s="1">
        <v>0.57272</v>
      </c>
      <c r="M40" s="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ht="13.5" customHeight="1">
      <c r="A41" s="1" t="s">
        <v>23</v>
      </c>
      <c r="B41" s="1">
        <v>2020.0</v>
      </c>
      <c r="C41" s="1" t="s">
        <v>16</v>
      </c>
      <c r="D41" s="1">
        <v>3.50713513280558E11</v>
      </c>
      <c r="E41" s="2" t="s">
        <v>24</v>
      </c>
      <c r="F41" s="1"/>
      <c r="G41" s="1"/>
      <c r="H41" s="1"/>
      <c r="I41" s="1"/>
      <c r="J41" s="2">
        <v>0.42728</v>
      </c>
      <c r="K41" s="6">
        <v>2.6199024E7</v>
      </c>
      <c r="L41" s="1">
        <v>0.57272</v>
      </c>
      <c r="M41" s="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ht="13.5" customHeight="1">
      <c r="A42" s="1" t="s">
        <v>25</v>
      </c>
      <c r="B42" s="1">
        <v>2020.0</v>
      </c>
      <c r="C42" s="1" t="s">
        <v>36</v>
      </c>
      <c r="D42" s="1">
        <v>1.31957851380746E10</v>
      </c>
      <c r="E42" s="1"/>
      <c r="F42" s="1"/>
      <c r="G42" s="1"/>
      <c r="H42" s="1"/>
      <c r="I42" s="1"/>
      <c r="J42" s="2">
        <v>0.41896</v>
      </c>
      <c r="K42" s="6">
        <v>5054799.0</v>
      </c>
      <c r="L42" s="1"/>
      <c r="M42" s="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ht="13.5" customHeight="1">
      <c r="A43" s="1" t="s">
        <v>25</v>
      </c>
      <c r="B43" s="1">
        <v>2020.0</v>
      </c>
      <c r="C43" s="1" t="s">
        <v>37</v>
      </c>
      <c r="D43" s="1">
        <v>1.63154353019353E10</v>
      </c>
      <c r="E43" s="1"/>
      <c r="F43" s="1"/>
      <c r="G43" s="1"/>
      <c r="H43" s="1"/>
      <c r="I43" s="1"/>
      <c r="J43" s="2">
        <v>0.41896</v>
      </c>
      <c r="K43" s="6">
        <v>212371.0</v>
      </c>
      <c r="L43" s="1"/>
      <c r="M43" s="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ht="13.5" customHeight="1">
      <c r="A44" s="1" t="s">
        <v>25</v>
      </c>
      <c r="B44" s="1">
        <v>2020.0</v>
      </c>
      <c r="C44" s="1" t="s">
        <v>38</v>
      </c>
      <c r="D44" s="1">
        <v>7.17792779043464E9</v>
      </c>
      <c r="E44" s="1"/>
      <c r="F44" s="1"/>
      <c r="G44" s="1"/>
      <c r="H44" s="1"/>
      <c r="I44" s="1"/>
      <c r="J44" s="2">
        <v>0.41896</v>
      </c>
      <c r="K44" s="6">
        <v>1393111.0</v>
      </c>
      <c r="L44" s="1"/>
      <c r="M44" s="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ht="13.5" customHeight="1">
      <c r="A45" s="1" t="s">
        <v>25</v>
      </c>
      <c r="B45" s="1">
        <v>2020.0</v>
      </c>
      <c r="C45" s="1" t="s">
        <v>39</v>
      </c>
      <c r="D45" s="1">
        <v>4.06557214347305E9</v>
      </c>
      <c r="E45" s="1"/>
      <c r="F45" s="1"/>
      <c r="G45" s="1"/>
      <c r="H45" s="1"/>
      <c r="I45" s="1"/>
      <c r="J45" s="2">
        <v>0.41896</v>
      </c>
      <c r="K45" s="6">
        <v>500203.0</v>
      </c>
      <c r="L45" s="1"/>
      <c r="M45" s="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ht="13.5" customHeight="1">
      <c r="A46" s="1" t="s">
        <v>25</v>
      </c>
      <c r="B46" s="1">
        <v>2020.0</v>
      </c>
      <c r="C46" s="1" t="s">
        <v>40</v>
      </c>
      <c r="D46" s="1">
        <v>1.15695349997692E10</v>
      </c>
      <c r="E46" s="1"/>
      <c r="F46" s="1"/>
      <c r="G46" s="1"/>
      <c r="H46" s="1"/>
      <c r="I46" s="1"/>
      <c r="J46" s="2">
        <v>0.41896</v>
      </c>
      <c r="K46" s="6">
        <v>3395849.0</v>
      </c>
      <c r="L46" s="1"/>
      <c r="M46" s="7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ht="13.5" customHeight="1">
      <c r="A47" s="1" t="s">
        <v>25</v>
      </c>
      <c r="B47" s="1">
        <v>2020.0</v>
      </c>
      <c r="C47" s="1" t="s">
        <v>41</v>
      </c>
      <c r="D47" s="1">
        <v>6.9603183893609E9</v>
      </c>
      <c r="E47" s="1"/>
      <c r="F47" s="1"/>
      <c r="G47" s="1"/>
      <c r="H47" s="1"/>
      <c r="I47" s="1"/>
      <c r="J47" s="2">
        <v>0.41896</v>
      </c>
      <c r="K47" s="6">
        <v>1473625.0</v>
      </c>
      <c r="L47" s="1"/>
      <c r="M47" s="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ht="13.5" customHeight="1">
      <c r="A48" s="1" t="s">
        <v>25</v>
      </c>
      <c r="B48" s="1">
        <v>2020.0</v>
      </c>
      <c r="C48" s="1" t="s">
        <v>42</v>
      </c>
      <c r="D48" s="1">
        <v>1.23167002181732E10</v>
      </c>
      <c r="E48" s="1"/>
      <c r="F48" s="1"/>
      <c r="G48" s="1"/>
      <c r="H48" s="1"/>
      <c r="I48" s="1"/>
      <c r="J48" s="2">
        <v>0.41896</v>
      </c>
      <c r="K48" s="6">
        <v>76349.0</v>
      </c>
      <c r="L48" s="1"/>
      <c r="M48" s="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ht="13.5" customHeight="1">
      <c r="A49" s="1" t="s">
        <v>25</v>
      </c>
      <c r="B49" s="1">
        <v>2020.0</v>
      </c>
      <c r="C49" s="1" t="s">
        <v>16</v>
      </c>
      <c r="D49" s="1">
        <v>6.44233461906074E10</v>
      </c>
      <c r="E49" s="1"/>
      <c r="F49" s="1"/>
      <c r="G49" s="1"/>
      <c r="H49" s="1"/>
      <c r="I49" s="1"/>
      <c r="J49" s="2">
        <v>0.41896</v>
      </c>
      <c r="K49" s="6">
        <v>1.2106306E7</v>
      </c>
      <c r="L49" s="1"/>
      <c r="M49" s="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ht="13.5" customHeight="1">
      <c r="A50" s="1" t="s">
        <v>26</v>
      </c>
      <c r="B50" s="1">
        <v>2020.0</v>
      </c>
      <c r="C50" s="1" t="s">
        <v>36</v>
      </c>
      <c r="D50" s="1">
        <v>1.45045713061672E11</v>
      </c>
      <c r="E50" s="2" t="s">
        <v>27</v>
      </c>
      <c r="F50" s="1"/>
      <c r="G50" s="1"/>
      <c r="H50" s="1"/>
      <c r="I50" s="1"/>
      <c r="J50" s="2">
        <v>0.39945</v>
      </c>
      <c r="K50" s="6">
        <v>3.783356E7</v>
      </c>
      <c r="L50" s="1"/>
      <c r="M50" s="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ht="13.5" customHeight="1">
      <c r="A51" s="1" t="s">
        <v>26</v>
      </c>
      <c r="B51" s="1">
        <v>2020.0</v>
      </c>
      <c r="C51" s="1" t="s">
        <v>37</v>
      </c>
      <c r="D51" s="1">
        <v>2.91631371718641E11</v>
      </c>
      <c r="E51" s="2" t="s">
        <v>27</v>
      </c>
      <c r="F51" s="1"/>
      <c r="G51" s="1"/>
      <c r="H51" s="1"/>
      <c r="I51" s="1"/>
      <c r="J51" s="2">
        <v>0.39945</v>
      </c>
      <c r="K51" s="6">
        <v>2195970.0</v>
      </c>
      <c r="L51" s="1"/>
      <c r="M51" s="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ht="13.5" customHeight="1">
      <c r="A52" s="1" t="s">
        <v>26</v>
      </c>
      <c r="B52" s="1">
        <v>2020.0</v>
      </c>
      <c r="C52" s="1" t="s">
        <v>38</v>
      </c>
      <c r="D52" s="1">
        <v>2.1039630305331E11</v>
      </c>
      <c r="E52" s="2" t="s">
        <v>27</v>
      </c>
      <c r="F52" s="1"/>
      <c r="G52" s="1"/>
      <c r="H52" s="1"/>
      <c r="I52" s="1"/>
      <c r="J52" s="2">
        <v>0.39945</v>
      </c>
      <c r="K52" s="6">
        <v>1.816545E7</v>
      </c>
      <c r="L52" s="1"/>
      <c r="M52" s="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ht="13.5" customHeight="1">
      <c r="A53" s="1" t="s">
        <v>26</v>
      </c>
      <c r="B53" s="1">
        <v>2020.0</v>
      </c>
      <c r="C53" s="1" t="s">
        <v>39</v>
      </c>
      <c r="D53" s="1">
        <v>1.13334010435895E11</v>
      </c>
      <c r="E53" s="2" t="s">
        <v>27</v>
      </c>
      <c r="F53" s="1"/>
      <c r="G53" s="1"/>
      <c r="H53" s="1"/>
      <c r="I53" s="1"/>
      <c r="J53" s="2">
        <v>0.39945</v>
      </c>
      <c r="K53" s="6">
        <v>8041201.0</v>
      </c>
      <c r="L53" s="1"/>
      <c r="M53" s="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ht="13.5" customHeight="1">
      <c r="A54" s="1" t="s">
        <v>26</v>
      </c>
      <c r="B54" s="1">
        <v>2020.0</v>
      </c>
      <c r="C54" s="1" t="s">
        <v>40</v>
      </c>
      <c r="D54" s="1">
        <v>1.6387790811409E11</v>
      </c>
      <c r="E54" s="2" t="s">
        <v>27</v>
      </c>
      <c r="F54" s="1"/>
      <c r="G54" s="1"/>
      <c r="H54" s="1"/>
      <c r="I54" s="1"/>
      <c r="J54" s="2">
        <v>0.39945</v>
      </c>
      <c r="K54" s="6">
        <v>4.4782191E7</v>
      </c>
      <c r="L54" s="1"/>
      <c r="M54" s="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ht="13.5" customHeight="1">
      <c r="A55" s="1" t="s">
        <v>26</v>
      </c>
      <c r="B55" s="1">
        <v>2020.0</v>
      </c>
      <c r="C55" s="1" t="s">
        <v>41</v>
      </c>
      <c r="D55" s="1">
        <v>9.50158049198687E10</v>
      </c>
      <c r="E55" s="2" t="s">
        <v>27</v>
      </c>
      <c r="F55" s="1"/>
      <c r="G55" s="1"/>
      <c r="H55" s="1"/>
      <c r="I55" s="1"/>
      <c r="J55" s="2">
        <v>0.39945</v>
      </c>
      <c r="K55" s="6">
        <v>1.9499788E7</v>
      </c>
      <c r="L55" s="1"/>
      <c r="M55" s="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ht="13.5" customHeight="1">
      <c r="A56" s="1" t="s">
        <v>26</v>
      </c>
      <c r="B56" s="1">
        <v>2020.0</v>
      </c>
      <c r="C56" s="1" t="s">
        <v>42</v>
      </c>
      <c r="D56" s="1">
        <v>2.11037433868734E11</v>
      </c>
      <c r="E56" s="2" t="s">
        <v>27</v>
      </c>
      <c r="F56" s="1"/>
      <c r="G56" s="1"/>
      <c r="H56" s="1"/>
      <c r="I56" s="1"/>
      <c r="J56" s="2">
        <v>0.39945</v>
      </c>
      <c r="K56" s="6">
        <v>0.0</v>
      </c>
      <c r="L56" s="1"/>
      <c r="M56" s="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ht="13.5" customHeight="1">
      <c r="A57" s="1" t="s">
        <v>26</v>
      </c>
      <c r="B57" s="1">
        <v>2020.0</v>
      </c>
      <c r="C57" s="1" t="s">
        <v>16</v>
      </c>
      <c r="D57" s="1">
        <v>1.0199422421189E12</v>
      </c>
      <c r="E57" s="2" t="s">
        <v>27</v>
      </c>
      <c r="F57" s="1"/>
      <c r="G57" s="1"/>
      <c r="H57" s="1"/>
      <c r="I57" s="1"/>
      <c r="J57" s="2">
        <v>0.39945</v>
      </c>
      <c r="K57" s="6">
        <v>1.30518159E8</v>
      </c>
      <c r="L57" s="1"/>
      <c r="M57" s="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ht="13.5" customHeight="1">
      <c r="A58" s="1" t="s">
        <v>28</v>
      </c>
      <c r="B58" s="1">
        <v>2020.0</v>
      </c>
      <c r="C58" s="1" t="s">
        <v>36</v>
      </c>
      <c r="D58" s="1">
        <v>3.58820807878788E9</v>
      </c>
      <c r="E58" s="2" t="s">
        <v>29</v>
      </c>
      <c r="F58" s="1"/>
      <c r="G58" s="1"/>
      <c r="H58" s="1"/>
      <c r="I58" s="1"/>
      <c r="J58" s="2">
        <v>0.58251</v>
      </c>
      <c r="K58" s="10">
        <v>6812706.0</v>
      </c>
      <c r="L58" s="1"/>
      <c r="M58" s="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ht="13.5" customHeight="1">
      <c r="A59" s="1" t="s">
        <v>28</v>
      </c>
      <c r="B59" s="1">
        <v>2020.0</v>
      </c>
      <c r="C59" s="1" t="s">
        <v>37</v>
      </c>
      <c r="D59" s="1">
        <v>2.88930492442237E9</v>
      </c>
      <c r="E59" s="2" t="s">
        <v>29</v>
      </c>
      <c r="F59" s="1"/>
      <c r="G59" s="1"/>
      <c r="H59" s="1"/>
      <c r="I59" s="1"/>
      <c r="J59" s="2">
        <v>0.58251</v>
      </c>
      <c r="K59" s="6">
        <v>67095.0</v>
      </c>
      <c r="L59" s="1"/>
      <c r="M59" s="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ht="13.5" customHeight="1">
      <c r="A60" s="1" t="s">
        <v>28</v>
      </c>
      <c r="B60" s="1">
        <v>2020.0</v>
      </c>
      <c r="C60" s="1" t="s">
        <v>38</v>
      </c>
      <c r="D60" s="1">
        <v>1.13900881577773E9</v>
      </c>
      <c r="E60" s="2" t="s">
        <v>29</v>
      </c>
      <c r="F60" s="1"/>
      <c r="G60" s="1"/>
      <c r="H60" s="1"/>
      <c r="I60" s="1"/>
      <c r="J60" s="2">
        <v>0.58251</v>
      </c>
      <c r="K60" s="6">
        <v>399398.0</v>
      </c>
      <c r="L60" s="1"/>
      <c r="M60" s="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ht="13.5" customHeight="1">
      <c r="A61" s="1" t="s">
        <v>28</v>
      </c>
      <c r="B61" s="1">
        <v>2020.0</v>
      </c>
      <c r="C61" s="1" t="s">
        <v>39</v>
      </c>
      <c r="D61" s="1">
        <v>1.66465987806809E8</v>
      </c>
      <c r="E61" s="2" t="s">
        <v>29</v>
      </c>
      <c r="F61" s="1"/>
      <c r="G61" s="1"/>
      <c r="H61" s="1"/>
      <c r="I61" s="1"/>
      <c r="J61" s="2">
        <v>0.58251</v>
      </c>
      <c r="K61" s="6">
        <v>294350.0</v>
      </c>
      <c r="L61" s="1"/>
      <c r="M61" s="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ht="13.5" customHeight="1">
      <c r="A62" s="1" t="s">
        <v>28</v>
      </c>
      <c r="B62" s="1">
        <v>2020.0</v>
      </c>
      <c r="C62" s="1" t="s">
        <v>40</v>
      </c>
      <c r="D62" s="1">
        <v>1.66741921880083E9</v>
      </c>
      <c r="E62" s="2" t="s">
        <v>29</v>
      </c>
      <c r="F62" s="1"/>
      <c r="G62" s="1"/>
      <c r="H62" s="1"/>
      <c r="I62" s="1"/>
      <c r="J62" s="2">
        <v>0.58251</v>
      </c>
      <c r="K62" s="6">
        <v>1269611.0</v>
      </c>
      <c r="L62" s="1"/>
      <c r="M62" s="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ht="13.5" customHeight="1">
      <c r="A63" s="1" t="s">
        <v>28</v>
      </c>
      <c r="B63" s="1">
        <v>2020.0</v>
      </c>
      <c r="C63" s="1" t="s">
        <v>41</v>
      </c>
      <c r="D63" s="1">
        <v>1.23573349469517E9</v>
      </c>
      <c r="E63" s="2" t="s">
        <v>29</v>
      </c>
      <c r="F63" s="1"/>
      <c r="G63" s="1"/>
      <c r="H63" s="1"/>
      <c r="I63" s="1"/>
      <c r="J63" s="2">
        <v>0.58251</v>
      </c>
      <c r="K63" s="6">
        <v>708465.0</v>
      </c>
      <c r="L63" s="1"/>
      <c r="M63" s="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ht="13.5" customHeight="1">
      <c r="A64" s="1" t="s">
        <v>28</v>
      </c>
      <c r="B64" s="1">
        <v>2020.0</v>
      </c>
      <c r="C64" s="1" t="s">
        <v>42</v>
      </c>
      <c r="D64" s="1">
        <v>2.91616690369251E9</v>
      </c>
      <c r="E64" s="2" t="s">
        <v>29</v>
      </c>
      <c r="F64" s="1"/>
      <c r="G64" s="1"/>
      <c r="H64" s="1"/>
      <c r="I64" s="1"/>
      <c r="J64" s="2">
        <v>0.58251</v>
      </c>
      <c r="K64" s="6">
        <v>8000.0</v>
      </c>
      <c r="L64" s="1"/>
      <c r="M64" s="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ht="13.5" customHeight="1">
      <c r="A65" s="1" t="s">
        <v>28</v>
      </c>
      <c r="B65" s="1">
        <v>2020.0</v>
      </c>
      <c r="C65" s="1" t="s">
        <v>16</v>
      </c>
      <c r="D65" s="1">
        <v>1.246329860822E10</v>
      </c>
      <c r="E65" s="2" t="s">
        <v>29</v>
      </c>
      <c r="F65" s="1"/>
      <c r="G65" s="1"/>
      <c r="H65" s="1"/>
      <c r="I65" s="1"/>
      <c r="J65" s="2">
        <v>0.58251</v>
      </c>
      <c r="K65" s="6">
        <v>9830616.0</v>
      </c>
      <c r="L65" s="1"/>
      <c r="M65" s="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ht="13.5" customHeight="1">
      <c r="A66" s="1" t="s">
        <v>30</v>
      </c>
      <c r="B66" s="1">
        <v>2020.0</v>
      </c>
      <c r="C66" s="1" t="s">
        <v>36</v>
      </c>
      <c r="D66" s="1">
        <v>1.03791773948697E11</v>
      </c>
      <c r="E66" s="2" t="s">
        <v>31</v>
      </c>
      <c r="F66" s="1"/>
      <c r="G66" s="1"/>
      <c r="H66" s="1"/>
      <c r="I66" s="1"/>
      <c r="J66" s="2">
        <v>0.65554</v>
      </c>
      <c r="K66" s="6">
        <v>2.5283994E7</v>
      </c>
      <c r="L66" s="1"/>
      <c r="M66" s="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ht="13.5" customHeight="1">
      <c r="A67" s="1" t="s">
        <v>30</v>
      </c>
      <c r="B67" s="1">
        <v>2020.0</v>
      </c>
      <c r="C67" s="1" t="s">
        <v>37</v>
      </c>
      <c r="D67" s="1">
        <v>8.88805534768298E10</v>
      </c>
      <c r="E67" s="2" t="s">
        <v>31</v>
      </c>
      <c r="F67" s="1"/>
      <c r="G67" s="1"/>
      <c r="H67" s="1"/>
      <c r="I67" s="1"/>
      <c r="J67" s="2">
        <v>0.65554</v>
      </c>
      <c r="K67" s="6">
        <v>592226.0</v>
      </c>
      <c r="L67" s="1"/>
      <c r="M67" s="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ht="13.5" customHeight="1">
      <c r="A68" s="1" t="s">
        <v>30</v>
      </c>
      <c r="B68" s="1">
        <v>2020.0</v>
      </c>
      <c r="C68" s="1" t="s">
        <v>38</v>
      </c>
      <c r="D68" s="1">
        <v>5.44564166044621E10</v>
      </c>
      <c r="E68" s="2" t="s">
        <v>31</v>
      </c>
      <c r="F68" s="1"/>
      <c r="G68" s="1"/>
      <c r="H68" s="1"/>
      <c r="I68" s="1"/>
      <c r="J68" s="2">
        <v>0.65554</v>
      </c>
      <c r="K68" s="6">
        <v>7035809.0</v>
      </c>
      <c r="L68" s="1"/>
      <c r="M68" s="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ht="13.5" customHeight="1">
      <c r="A69" s="1" t="s">
        <v>30</v>
      </c>
      <c r="B69" s="1">
        <v>2020.0</v>
      </c>
      <c r="C69" s="1" t="s">
        <v>39</v>
      </c>
      <c r="D69" s="1">
        <v>3.24390514439176E10</v>
      </c>
      <c r="E69" s="2" t="s">
        <v>31</v>
      </c>
      <c r="F69" s="1"/>
      <c r="G69" s="1"/>
      <c r="H69" s="1"/>
      <c r="I69" s="1"/>
      <c r="J69" s="2">
        <v>0.65554</v>
      </c>
      <c r="K69" s="6">
        <v>1393045.0</v>
      </c>
      <c r="L69" s="1"/>
      <c r="M69" s="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ht="13.5" customHeight="1">
      <c r="A70" s="1" t="s">
        <v>30</v>
      </c>
      <c r="B70" s="1">
        <v>2020.0</v>
      </c>
      <c r="C70" s="1" t="s">
        <v>40</v>
      </c>
      <c r="D70" s="1">
        <v>6.25603156339213E10</v>
      </c>
      <c r="E70" s="2" t="s">
        <v>31</v>
      </c>
      <c r="F70" s="1"/>
      <c r="G70" s="1"/>
      <c r="H70" s="1"/>
      <c r="I70" s="1"/>
      <c r="J70" s="2">
        <v>0.65554</v>
      </c>
      <c r="K70" s="6">
        <v>2.2180835E7</v>
      </c>
      <c r="L70" s="1"/>
      <c r="M70" s="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ht="13.5" customHeight="1">
      <c r="A71" s="1" t="s">
        <v>30</v>
      </c>
      <c r="B71" s="1">
        <v>2020.0</v>
      </c>
      <c r="C71" s="1" t="s">
        <v>41</v>
      </c>
      <c r="D71" s="1">
        <v>5.42024015104336E10</v>
      </c>
      <c r="E71" s="2" t="s">
        <v>31</v>
      </c>
      <c r="F71" s="1"/>
      <c r="G71" s="1"/>
      <c r="H71" s="1"/>
      <c r="I71" s="1"/>
      <c r="J71" s="2">
        <v>0.65554</v>
      </c>
      <c r="K71" s="6">
        <v>9026316.0</v>
      </c>
      <c r="L71" s="1"/>
      <c r="M71" s="7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ht="13.5" customHeight="1">
      <c r="A72" s="1" t="s">
        <v>30</v>
      </c>
      <c r="B72" s="1">
        <v>2020.0</v>
      </c>
      <c r="C72" s="1" t="s">
        <v>42</v>
      </c>
      <c r="D72" s="1">
        <v>8.26506723442901E10</v>
      </c>
      <c r="E72" s="2" t="s">
        <v>31</v>
      </c>
      <c r="F72" s="1"/>
      <c r="G72" s="1"/>
      <c r="H72" s="1"/>
      <c r="I72" s="1"/>
      <c r="J72" s="2">
        <v>0.65554</v>
      </c>
      <c r="K72" s="6">
        <v>0.0</v>
      </c>
      <c r="L72" s="1"/>
      <c r="M72" s="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ht="13.5" customHeight="1">
      <c r="A73" s="1" t="s">
        <v>30</v>
      </c>
      <c r="B73" s="1">
        <v>2020.0</v>
      </c>
      <c r="C73" s="1" t="s">
        <v>16</v>
      </c>
      <c r="D73" s="1">
        <v>4.24524768358092E11</v>
      </c>
      <c r="E73" s="2" t="s">
        <v>31</v>
      </c>
      <c r="F73" s="1"/>
      <c r="G73" s="1"/>
      <c r="H73" s="1"/>
      <c r="I73" s="1"/>
      <c r="J73" s="2">
        <v>0.65554</v>
      </c>
      <c r="K73" s="6">
        <v>6.5512225E7</v>
      </c>
      <c r="L73" s="1"/>
      <c r="M73" s="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ht="13.5" customHeight="1">
      <c r="A74" s="1" t="s">
        <v>32</v>
      </c>
      <c r="B74" s="1">
        <v>2020.0</v>
      </c>
      <c r="C74" s="1" t="s">
        <v>36</v>
      </c>
      <c r="D74" s="1">
        <v>7.26575277118256E9</v>
      </c>
      <c r="E74" s="2" t="s">
        <v>33</v>
      </c>
      <c r="F74" s="1"/>
      <c r="G74" s="1"/>
      <c r="H74" s="1"/>
      <c r="I74" s="1"/>
      <c r="J74" s="2">
        <v>0.5562400000000001</v>
      </c>
      <c r="K74" s="6">
        <v>3664450.0</v>
      </c>
      <c r="L74" s="1"/>
      <c r="M74" s="7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ht="13.5" customHeight="1">
      <c r="A75" s="1" t="s">
        <v>32</v>
      </c>
      <c r="B75" s="1">
        <v>2020.0</v>
      </c>
      <c r="C75" s="1" t="s">
        <v>37</v>
      </c>
      <c r="D75" s="1">
        <v>6.75918328603929E10</v>
      </c>
      <c r="E75" s="2" t="s">
        <v>33</v>
      </c>
      <c r="F75" s="1"/>
      <c r="G75" s="1"/>
      <c r="H75" s="1"/>
      <c r="I75" s="1"/>
      <c r="J75" s="2">
        <v>0.5562400000000001</v>
      </c>
      <c r="K75" s="6">
        <v>476169.0</v>
      </c>
      <c r="L75" s="1"/>
      <c r="M75" s="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ht="13.5" customHeight="1">
      <c r="A76" s="1" t="s">
        <v>32</v>
      </c>
      <c r="B76" s="1">
        <v>2020.0</v>
      </c>
      <c r="C76" s="1" t="s">
        <v>38</v>
      </c>
      <c r="D76" s="1">
        <v>3.48359759752647E10</v>
      </c>
      <c r="E76" s="2" t="s">
        <v>33</v>
      </c>
      <c r="F76" s="1"/>
      <c r="G76" s="1"/>
      <c r="H76" s="1"/>
      <c r="I76" s="1"/>
      <c r="J76" s="2">
        <v>0.5562400000000001</v>
      </c>
      <c r="K76" s="6">
        <v>1390756.0</v>
      </c>
      <c r="L76" s="1"/>
      <c r="M76" s="7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ht="13.5" customHeight="1">
      <c r="A77" s="1" t="s">
        <v>32</v>
      </c>
      <c r="B77" s="1">
        <v>2020.0</v>
      </c>
      <c r="C77" s="1" t="s">
        <v>39</v>
      </c>
      <c r="D77" s="1">
        <v>8.51633443682333E9</v>
      </c>
      <c r="E77" s="2" t="s">
        <v>33</v>
      </c>
      <c r="F77" s="1"/>
      <c r="G77" s="1"/>
      <c r="H77" s="1"/>
      <c r="I77" s="1"/>
      <c r="J77" s="2">
        <v>0.5562400000000001</v>
      </c>
      <c r="K77" s="6">
        <v>1102744.0</v>
      </c>
      <c r="L77" s="1"/>
      <c r="M77" s="7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ht="13.5" customHeight="1">
      <c r="A78" s="1" t="s">
        <v>32</v>
      </c>
      <c r="B78" s="1">
        <v>2020.0</v>
      </c>
      <c r="C78" s="1" t="s">
        <v>40</v>
      </c>
      <c r="D78" s="1">
        <v>3.98091093041316E10</v>
      </c>
      <c r="E78" s="2" t="s">
        <v>33</v>
      </c>
      <c r="F78" s="1"/>
      <c r="G78" s="1"/>
      <c r="H78" s="1"/>
      <c r="I78" s="1"/>
      <c r="J78" s="2">
        <v>0.5562400000000001</v>
      </c>
      <c r="K78" s="6">
        <v>6195826.0</v>
      </c>
      <c r="L78" s="1"/>
      <c r="M78" s="7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ht="13.5" customHeight="1">
      <c r="A79" s="1" t="s">
        <v>32</v>
      </c>
      <c r="B79" s="1">
        <v>2020.0</v>
      </c>
      <c r="C79" s="1" t="s">
        <v>41</v>
      </c>
      <c r="D79" s="1">
        <v>2.40861209299281E10</v>
      </c>
      <c r="E79" s="2" t="s">
        <v>33</v>
      </c>
      <c r="F79" s="1"/>
      <c r="G79" s="1"/>
      <c r="H79" s="1"/>
      <c r="I79" s="1"/>
      <c r="J79" s="2">
        <v>0.5562400000000001</v>
      </c>
      <c r="K79" s="6">
        <v>4377163.0</v>
      </c>
      <c r="L79" s="1"/>
      <c r="M79" s="7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ht="13.5" customHeight="1">
      <c r="A80" s="1" t="s">
        <v>32</v>
      </c>
      <c r="B80" s="1">
        <v>2020.0</v>
      </c>
      <c r="C80" s="1" t="s">
        <v>42</v>
      </c>
      <c r="D80" s="1">
        <v>1.21804439477643E11</v>
      </c>
      <c r="E80" s="2" t="s">
        <v>33</v>
      </c>
      <c r="F80" s="1"/>
      <c r="G80" s="1"/>
      <c r="H80" s="1"/>
      <c r="I80" s="1"/>
      <c r="J80" s="2">
        <v>0.5562400000000001</v>
      </c>
      <c r="K80" s="6">
        <v>11392.0</v>
      </c>
      <c r="L80" s="1"/>
      <c r="M80" s="7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ht="13.5" customHeight="1">
      <c r="A81" s="1" t="s">
        <v>32</v>
      </c>
      <c r="B81" s="1">
        <v>2020.0</v>
      </c>
      <c r="C81" s="1" t="s">
        <v>16</v>
      </c>
      <c r="D81" s="1">
        <v>2.69073589780102E11</v>
      </c>
      <c r="E81" s="2" t="s">
        <v>33</v>
      </c>
      <c r="F81" s="1"/>
      <c r="G81" s="1"/>
      <c r="H81" s="1"/>
      <c r="I81" s="1"/>
      <c r="J81" s="2">
        <v>0.5562400000000001</v>
      </c>
      <c r="K81" s="6">
        <v>1.7218499E7</v>
      </c>
      <c r="L81" s="1"/>
      <c r="M81" s="7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3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2016-12-02T08:54:00Z</dcterms:created>
  <dc:creator>Yunjie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A24DFF13F33A49E68385EFC28FEB31BD</vt:lpwstr>
  </property>
</Properties>
</file>