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 activeTab="2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<sst xmlns="http://schemas.openxmlformats.org/spreadsheetml/2006/main" count="29" uniqueCount="29">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</sst>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8" sqref="A18:B18"/>
    </sheetView>
  </sheetViews>
  <sheetFormatPr defaultColWidth="9" defaultRowHeight="14" outlineLevelCol="1"/>
  <cols>
    <col min="1" max="1" width="20.775" style="1" customWidth="1"/>
    <col min="2" max="2" width="11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0.119</v>
      </c>
    </row>
    <row r="5" spans="1:2">
      <c r="A5" s="3" t="s">
        <v>4</v>
      </c>
      <c r="B5" s="2">
        <v>40.443</v>
      </c>
    </row>
    <row r="6" spans="1:2">
      <c r="A6" s="3" t="s">
        <v>5</v>
      </c>
      <c r="B6" s="2">
        <v>11.445</v>
      </c>
    </row>
    <row r="7" spans="1:2">
      <c r="A7" s="3" t="s">
        <v>6</v>
      </c>
      <c r="B7" s="2">
        <v>0.033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2.34185701008597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0.0922014974128563</v>
      </c>
    </row>
    <row r="13" spans="1:2">
      <c r="A13" s="3" t="s">
        <v>12</v>
      </c>
      <c r="B13" s="2">
        <v>0.13</v>
      </c>
    </row>
    <row r="14" spans="1:2">
      <c r="A14" s="3" t="s">
        <v>13</v>
      </c>
      <c r="B14" s="2">
        <v>0.122258502587144</v>
      </c>
    </row>
    <row r="15" spans="1:2">
      <c r="A15" s="3" t="s">
        <v>14</v>
      </c>
      <c r="B15" s="2">
        <v>2665.778</v>
      </c>
    </row>
    <row r="16" spans="1:2">
      <c r="A16" s="3" t="s">
        <v>15</v>
      </c>
      <c r="B16" s="2">
        <v>397.773</v>
      </c>
    </row>
    <row r="17" spans="1:2">
      <c r="A17" s="3" t="s">
        <v>16</v>
      </c>
      <c r="B17" s="2">
        <v>10</v>
      </c>
    </row>
    <row r="18" spans="1:2">
      <c r="A18" s="3" t="s">
        <v>17</v>
      </c>
      <c r="B18" s="2">
        <v>0.058</v>
      </c>
    </row>
    <row r="19" spans="1:2">
      <c r="A19" s="3" t="s">
        <v>18</v>
      </c>
      <c r="B19" s="2">
        <f>10^(-7)</f>
        <v>1e-7</v>
      </c>
    </row>
    <row r="20" spans="1:2">
      <c r="A20" s="4" t="s">
        <v>19</v>
      </c>
      <c r="B20" s="2">
        <v>0.05</v>
      </c>
    </row>
    <row r="21" spans="1:2">
      <c r="A21" s="4" t="s">
        <v>20</v>
      </c>
      <c r="B21" s="2">
        <v>20</v>
      </c>
    </row>
    <row r="22" spans="1:2">
      <c r="A22" s="4" t="s">
        <v>21</v>
      </c>
      <c r="B22" s="2">
        <f>4/100</f>
        <v>0.04</v>
      </c>
    </row>
    <row r="23" spans="1:2">
      <c r="A23" s="4" t="s">
        <v>22</v>
      </c>
      <c r="B23" s="2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" outlineLevelCol="1"/>
  <sheetData>
    <row r="1" spans="2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A20" sqref="$A20:$XFD20"/>
    </sheetView>
  </sheetViews>
  <sheetFormatPr defaultColWidth="9" defaultRowHeight="14" outlineLevelCol="4"/>
  <cols>
    <col min="3" max="3" width="19.775" customWidth="1"/>
  </cols>
  <sheetData>
    <row r="1" spans="4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>IF($B4="","","par")</f>
        <v>par</v>
      </c>
      <c r="B4" t="str">
        <f>IF(Hardcode!A2=0,"",Hardcode!A2)</f>
        <v>costre</v>
      </c>
      <c r="C4" t="str">
        <f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>IF($B5="","","par")</f>
        <v>par</v>
      </c>
      <c r="B5" t="str">
        <f>IF(Hardcode!A3=0,"",Hardcode!A3)</f>
        <v>dep</v>
      </c>
      <c r="C5" t="str">
        <f>IF(B5="","",SUBSTITUTE(SUBSTITUTE(LEFT(_xlfn.FORMULATEXT(B5),FIND("=",_xlfn.FORMULATEXT(B5),2)-1),"=IF(",""),"A","B"))</f>
        <v>Hardcode!B3</v>
      </c>
      <c r="D5">
        <f t="shared" si="0"/>
        <v>0</v>
      </c>
      <c r="E5">
        <f t="shared" si="0"/>
        <v>0</v>
      </c>
    </row>
    <row r="6" spans="1:5">
      <c r="A6" t="str">
        <f>IF($B6="","","par")</f>
        <v>par</v>
      </c>
      <c r="B6" t="str">
        <f>IF(Hardcode!A4=0,"",Hardcode!A4)</f>
        <v>r</v>
      </c>
      <c r="C6" t="str">
        <f>IF(B6="","",SUBSTITUTE(SUBSTITUTE(LEFT(_xlfn.FORMULATEXT(B6),FIND("=",_xlfn.FORMULATEXT(B6),2)-1),"=IF(",""),"A","B"))</f>
        <v>Hardcode!B4</v>
      </c>
      <c r="D6">
        <f t="shared" si="0"/>
        <v>0</v>
      </c>
      <c r="E6">
        <f t="shared" si="0"/>
        <v>0</v>
      </c>
    </row>
    <row r="7" spans="1:5">
      <c r="A7" t="str">
        <f>IF($B7="","","par")</f>
        <v>par</v>
      </c>
      <c r="B7" t="str">
        <f>IF(Hardcode!A5=0,"",Hardcode!A5)</f>
        <v>kff0</v>
      </c>
      <c r="C7" t="str">
        <f>IF(B7="","",SUBSTITUTE(SUBSTITUTE(LEFT(_xlfn.FORMULATEXT(B7),FIND("=",_xlfn.FORMULATEXT(B7),2)-1),"=IF(",""),"A","B"))</f>
        <v>Hardcode!B5</v>
      </c>
      <c r="D7">
        <f t="shared" si="0"/>
        <v>0</v>
      </c>
      <c r="E7">
        <f t="shared" si="0"/>
        <v>0</v>
      </c>
    </row>
    <row r="8" spans="1:5">
      <c r="A8" t="str">
        <f>IF($B8="","","par")</f>
        <v>par</v>
      </c>
      <c r="B8" t="str">
        <f>IF(Hardcode!A6=0,"",Hardcode!A6)</f>
        <v>kre0</v>
      </c>
      <c r="C8" t="str">
        <f>IF(B8="","",SUBSTITUTE(SUBSTITUTE(LEFT(_xlfn.FORMULATEXT(B8),FIND("=",_xlfn.FORMULATEXT(B8),2)-1),"=IF(",""),"A","B"))</f>
        <v>Hardcode!B6</v>
      </c>
      <c r="D8">
        <f t="shared" si="0"/>
        <v>0</v>
      </c>
      <c r="E8">
        <f t="shared" si="0"/>
        <v>0</v>
      </c>
    </row>
    <row r="9" spans="1:5">
      <c r="A9" t="str">
        <f>IF($B9="","","par")</f>
        <v>par</v>
      </c>
      <c r="B9" t="str">
        <f>IF(Hardcode!A7=0,"",Hardcode!A7)</f>
        <v>aff</v>
      </c>
      <c r="C9" t="str">
        <f>IF(B9="","",SUBSTITUTE(SUBSTITUTE(LEFT(_xlfn.FORMULATEXT(B9),FIND("=",_xlfn.FORMULATEXT(B9),2)-1),"=IF(",""),"A","B"))</f>
        <v>Hardcode!B7</v>
      </c>
      <c r="D9">
        <f t="shared" si="0"/>
        <v>0</v>
      </c>
      <c r="E9">
        <f t="shared" si="0"/>
        <v>0</v>
      </c>
    </row>
    <row r="10" spans="1:5">
      <c r="A10" t="str">
        <f>IF($B10="","","par")</f>
        <v>par</v>
      </c>
      <c r="B10" t="str">
        <f>IF(Hardcode!A8=0,"",Hardcode!A8)</f>
        <v>taxlim</v>
      </c>
      <c r="C10" t="str">
        <f>IF(B10="","",SUBSTITUTE(SUBSTITUTE(LEFT(_xlfn.FORMULATEXT(B10),FIND("=",_xlfn.FORMULATEXT(B10),2)-1),"=IF(",""),"A","B"))</f>
        <v>Hardcode!B8</v>
      </c>
      <c r="D10">
        <f t="shared" si="0"/>
        <v>0</v>
      </c>
      <c r="E10">
        <f t="shared" si="0"/>
        <v>0</v>
      </c>
    </row>
    <row r="11" spans="1:5">
      <c r="A11" t="str">
        <f>IF($B11="","","par")</f>
        <v>par</v>
      </c>
      <c r="B11" t="str">
        <f>IF(Hardcode!A9=0,"",Hardcode!A9)</f>
        <v>tfp1</v>
      </c>
      <c r="C11" t="str">
        <f>IF(B11="","",SUBSTITUTE(SUBSTITUTE(LEFT(_xlfn.FORMULATEXT(B11),FIND("=",_xlfn.FORMULATEXT(B11),2)-1),"=IF(",""),"A","B"))</f>
        <v>Hardcode!B9</v>
      </c>
      <c r="D11">
        <f t="shared" si="0"/>
        <v>0</v>
      </c>
      <c r="E11">
        <f t="shared" si="0"/>
        <v>0</v>
      </c>
    </row>
    <row r="12" spans="1:5">
      <c r="A12" t="str">
        <f>IF($B12="","","par")</f>
        <v>par</v>
      </c>
      <c r="B12" t="str">
        <f>IF(Hardcode!A10=0,"",Hardcode!A10)</f>
        <v>phi</v>
      </c>
      <c r="C12" t="str">
        <f>IF(B12="","",SUBSTITUTE(SUBSTITUTE(LEFT(_xlfn.FORMULATEXT(B12),FIND("=",_xlfn.FORMULATEXT(B12),2)-1),"=IF(",""),"A","B"))</f>
        <v>Hardcode!B10</v>
      </c>
      <c r="D12">
        <f t="shared" si="0"/>
        <v>0</v>
      </c>
      <c r="E12">
        <f t="shared" si="0"/>
        <v>0</v>
      </c>
    </row>
    <row r="13" spans="1:5">
      <c r="A13" t="str">
        <f>IF($B13="","","par")</f>
        <v>par</v>
      </c>
      <c r="B13" t="str">
        <f>IF(Hardcode!A11=0,"",Hardcode!A11)</f>
        <v>fertsh</v>
      </c>
      <c r="C13" t="str">
        <f>IF(B13="","",SUBSTITUTE(SUBSTITUTE(LEFT(_xlfn.FORMULATEXT(B13),FIND("=",_xlfn.FORMULATEXT(B13),2)-1),"=IF(",""),"A","B"))</f>
        <v>Hardcode!B11</v>
      </c>
      <c r="D13">
        <f t="shared" si="0"/>
        <v>0</v>
      </c>
      <c r="E13">
        <f t="shared" si="0"/>
        <v>0</v>
      </c>
    </row>
    <row r="14" spans="1:5">
      <c r="A14" t="str">
        <f>IF($B14="","","par")</f>
        <v>par</v>
      </c>
      <c r="B14" t="str">
        <f>IF(Hardcode!A12=0,"",Hardcode!A12)</f>
        <v>bk</v>
      </c>
      <c r="C14" t="str">
        <f>IF(B14="","",SUBSTITUTE(SUBSTITUTE(LEFT(_xlfn.FORMULATEXT(B14),FIND("=",_xlfn.FORMULATEXT(B14),2)-1),"=IF(",""),"A","B"))</f>
        <v>Hardcode!B12</v>
      </c>
      <c r="D14">
        <f t="shared" si="0"/>
        <v>0</v>
      </c>
      <c r="E14">
        <f t="shared" si="0"/>
        <v>0</v>
      </c>
    </row>
    <row r="15" spans="1:5">
      <c r="A15" t="str">
        <f>IF($B15="","","par")</f>
        <v>par</v>
      </c>
      <c r="B15" t="str">
        <f>IF(Hardcode!A13=0,"",Hardcode!A13)</f>
        <v>bkf</v>
      </c>
      <c r="C15" t="str">
        <f>IF(B15="","",SUBSTITUTE(SUBSTITUTE(LEFT(_xlfn.FORMULATEXT(B15),FIND("=",_xlfn.FORMULATEXT(B15),2)-1),"=IF(",""),"A","B"))</f>
        <v>Hardcode!B13</v>
      </c>
      <c r="D15">
        <f t="shared" si="0"/>
        <v>0</v>
      </c>
      <c r="E15">
        <f t="shared" si="0"/>
        <v>0</v>
      </c>
    </row>
    <row r="16" spans="1:5">
      <c r="A16" t="str">
        <f>IF($B16="","","par")</f>
        <v>par</v>
      </c>
      <c r="B16" t="str">
        <f>IF(Hardcode!A14=0,"",Hardcode!A14)</f>
        <v>ben</v>
      </c>
      <c r="C16" t="str">
        <f>IF(B16="","",SUBSTITUTE(SUBSTITUTE(LEFT(_xlfn.FORMULATEXT(B16),FIND("=",_xlfn.FORMULATEXT(B16),2)-1),"=IF(",""),"A","B"))</f>
        <v>Hardcode!B14</v>
      </c>
      <c r="D16">
        <f t="shared" si="0"/>
        <v>0</v>
      </c>
      <c r="E16">
        <f t="shared" si="0"/>
        <v>0</v>
      </c>
    </row>
    <row r="17" spans="1:5">
      <c r="A17" t="str">
        <f>IF($B17="","","par")</f>
        <v>par</v>
      </c>
      <c r="B17" t="str">
        <f>IF(Hardcode!A15=0,"",Hardcode!A15)</f>
        <v>k0</v>
      </c>
      <c r="C17" t="str">
        <f>IF(B17="","",SUBSTITUTE(SUBSTITUTE(LEFT(_xlfn.FORMULATEXT(B17),FIND("=",_xlfn.FORMULATEXT(B17),2)-1),"=IF(",""),"A","B"))</f>
        <v>Hardcode!B15</v>
      </c>
      <c r="D17">
        <f t="shared" si="0"/>
        <v>0</v>
      </c>
      <c r="E17">
        <f t="shared" si="0"/>
        <v>0</v>
      </c>
    </row>
    <row r="18" spans="1:5">
      <c r="A18" t="str">
        <f>IF($B18="","","par")</f>
        <v>par</v>
      </c>
      <c r="B18" t="str">
        <f>IF(Hardcode!A16=0,"",Hardcode!A16)</f>
        <v>kf0</v>
      </c>
      <c r="C18" t="str">
        <f>IF(B18="","",SUBSTITUTE(SUBSTITUTE(LEFT(_xlfn.FORMULATEXT(B18),FIND("=",_xlfn.FORMULATEXT(B18),2)-1),"=IF(",""),"A","B"))</f>
        <v>Hardcode!B16</v>
      </c>
      <c r="D18">
        <f t="shared" si="0"/>
        <v>0</v>
      </c>
      <c r="E18">
        <f t="shared" si="0"/>
        <v>0</v>
      </c>
    </row>
    <row r="19" spans="1:5">
      <c r="A19" t="str">
        <f>IF($B19="","","par")</f>
        <v>par</v>
      </c>
      <c r="B19" t="str">
        <f>IF(Hardcode!A17=0,"",Hardcode!A17)</f>
        <v>debtqlim</v>
      </c>
      <c r="C19" t="str">
        <f>IF(B19="","",SUBSTITUTE(SUBSTITUTE(LEFT(_xlfn.FORMULATEXT(B19),FIND("=",_xlfn.FORMULATEXT(B19),2)-1),"=IF(",""),"A","B"))</f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ref="A20:A66" si="1">IF($B20="","","par")</f>
        <v>par</v>
      </c>
      <c r="B20" t="str">
        <f>IF(Hardcode!A18=0,"",Hardcode!A18)</f>
        <v>pubgdpsh</v>
      </c>
      <c r="C20" t="str">
        <f t="shared" ref="C20:C66" si="2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si="2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si="2"/>
        <v>Hardcode!B20</v>
      </c>
      <c r="D22">
        <f t="shared" ref="D22:E85" si="3">IF($B22="","",0)</f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ref="A67:A100" si="4">IF($B67="","","par")</f>
        <v/>
      </c>
      <c r="B67" t="str">
        <f>IF(Hardcode!A65=0,"",Hardcode!A65)</f>
        <v/>
      </c>
      <c r="C67" t="str">
        <f t="shared" ref="C67:C100" si="5">IF(B67="","",SUBSTITUTE(SUBSTITUTE(LEFT(_xlfn.FORMULATEXT(B67),FIND("=",_xlfn.FORMULATEXT(B67),2)-1),"=IF(",""),"A","B"))</f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ref="D86:E100" si="6">IF($B86="","",0)</f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2022-08-16T15:33:20Z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