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panama-my.sharepoint.com/personal/jhaan_arrieta_up_ac_pa/Documents/CURSOS/MONTON DE COSAS/Documentos/GitHub/EXPANSION_TERMICA/"/>
    </mc:Choice>
  </mc:AlternateContent>
  <xr:revisionPtr revIDLastSave="70" documentId="8_{F65A00A4-72A4-4A12-A7ED-99A0D8AB70FF}" xr6:coauthVersionLast="47" xr6:coauthVersionMax="47" xr10:uidLastSave="{1B952CD5-D44C-4A5B-94D0-F09EA5CFC92E}"/>
  <bookViews>
    <workbookView xWindow="-120" yWindow="-120" windowWidth="29040" windowHeight="15720" xr2:uid="{05DC30C4-6839-4D50-A04D-240E2A5D9A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0" i="1" l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D1" i="1"/>
  <c r="B2" i="1"/>
</calcChain>
</file>

<file path=xl/sharedStrings.xml><?xml version="1.0" encoding="utf-8"?>
<sst xmlns="http://schemas.openxmlformats.org/spreadsheetml/2006/main" count="3" uniqueCount="3">
  <si>
    <t>Temperatura (°C)</t>
  </si>
  <si>
    <t>Resistencia (ohm)</t>
  </si>
  <si>
    <t>Dilatación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</si>
</sst>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64" fontId="0" fillId="0" borderId="0" xfId="0" applyNumberFormat="1"/>
    <xf numFmtId="164" fontId="0" fillId="0" borderId="1" xfId="0" applyNumberFormat="1" applyBorder="1"/>
    <xf numFmtId="164" fontId="1" fillId="0" borderId="1" xfId="0" applyNumberFormat="1" applyFont="1" applyBorder="1" applyAlignment="1">
      <alignment horizontal="right" vertical="center"/>
    </xf>
    <xf numFmtId="164" fontId="0" fillId="0" borderId="1" xfId="0" applyNumberFormat="1" applyBorder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F556E-1B6B-473F-B19C-369A556008EA}">
  <dimension ref="A1:H50"/>
  <sheetViews>
    <sheetView tabSelected="1" zoomScale="160" zoomScaleNormal="160" workbookViewId="0">
      <selection activeCell="B2" sqref="B2"/>
    </sheetView>
  </sheetViews>
  <sheetFormatPr baseColWidth="10" defaultRowHeight="15" x14ac:dyDescent="0.25"/>
  <cols>
    <col min="1" max="1" width="17.140625" bestFit="1" customWidth="1"/>
    <col min="2" max="2" width="15.7109375" bestFit="1" customWidth="1"/>
    <col min="3" max="3" width="18.140625" bestFit="1" customWidth="1"/>
    <col min="5" max="5" width="22.7109375" customWidth="1"/>
    <col min="6" max="6" width="14.85546875" customWidth="1"/>
    <col min="8" max="8" width="23" style="2" customWidth="1"/>
    <col min="9" max="9" width="23" customWidth="1"/>
    <col min="10" max="10" width="15.7109375" bestFit="1" customWidth="1"/>
  </cols>
  <sheetData>
    <row r="1" spans="1:4" x14ac:dyDescent="0.25">
      <c r="A1" s="3" t="s">
        <v>0</v>
      </c>
      <c r="B1" s="1" t="s">
        <v>2</v>
      </c>
      <c r="C1" s="1" t="s">
        <v>1</v>
      </c>
      <c r="D1">
        <f>0.001</f>
        <v>1E-3</v>
      </c>
    </row>
    <row r="2" spans="1:4" x14ac:dyDescent="0.25">
      <c r="A2" s="4">
        <v>32</v>
      </c>
      <c r="B2" s="1">
        <f>0.385*0.001</f>
        <v>3.8500000000000003E-4</v>
      </c>
      <c r="C2" s="1">
        <v>87.5</v>
      </c>
    </row>
    <row r="3" spans="1:4" x14ac:dyDescent="0.25">
      <c r="A3" s="4">
        <v>33</v>
      </c>
      <c r="B3" s="1">
        <f>0.39*D1</f>
        <v>3.9000000000000005E-4</v>
      </c>
      <c r="C3" s="1">
        <v>84.6</v>
      </c>
    </row>
    <row r="4" spans="1:4" x14ac:dyDescent="0.25">
      <c r="A4" s="5">
        <v>34.1</v>
      </c>
      <c r="B4" s="1">
        <f>0.395*D1</f>
        <v>3.9500000000000001E-4</v>
      </c>
      <c r="C4" s="1">
        <v>81.5</v>
      </c>
    </row>
    <row r="5" spans="1:4" x14ac:dyDescent="0.25">
      <c r="A5" s="5">
        <v>35</v>
      </c>
      <c r="B5" s="1">
        <f>0.4*D1</f>
        <v>4.0000000000000002E-4</v>
      </c>
      <c r="C5" s="1">
        <v>77.3</v>
      </c>
    </row>
    <row r="6" spans="1:4" x14ac:dyDescent="0.25">
      <c r="A6" s="5">
        <v>35.9</v>
      </c>
      <c r="B6" s="1">
        <f>0.405*D1</f>
        <v>4.0500000000000003E-4</v>
      </c>
      <c r="C6" s="1">
        <v>75.2</v>
      </c>
    </row>
    <row r="7" spans="1:4" x14ac:dyDescent="0.25">
      <c r="A7" s="5">
        <v>36.700000000000003</v>
      </c>
      <c r="B7" s="1">
        <f>0.41*D1</f>
        <v>4.0999999999999999E-4</v>
      </c>
      <c r="C7" s="1">
        <v>72.2</v>
      </c>
    </row>
    <row r="8" spans="1:4" x14ac:dyDescent="0.25">
      <c r="A8" s="5">
        <v>37.4</v>
      </c>
      <c r="B8" s="1">
        <f>0.415*D1</f>
        <v>4.15E-4</v>
      </c>
      <c r="C8" s="1">
        <v>69.2</v>
      </c>
    </row>
    <row r="9" spans="1:4" x14ac:dyDescent="0.25">
      <c r="A9" s="5">
        <v>38.299999999999997</v>
      </c>
      <c r="B9" s="1">
        <f>0.425*D1</f>
        <v>4.2499999999999998E-4</v>
      </c>
      <c r="C9" s="1">
        <v>66.400000000000006</v>
      </c>
    </row>
    <row r="10" spans="1:4" x14ac:dyDescent="0.25">
      <c r="A10" s="5">
        <v>39.1</v>
      </c>
      <c r="B10" s="1">
        <f>0.43*D1</f>
        <v>4.2999999999999999E-4</v>
      </c>
      <c r="C10" s="1">
        <v>63.7</v>
      </c>
    </row>
    <row r="11" spans="1:4" x14ac:dyDescent="0.25">
      <c r="A11" s="3">
        <v>39.6</v>
      </c>
      <c r="B11" s="1">
        <f>0.435*D1</f>
        <v>4.35E-4</v>
      </c>
      <c r="C11" s="1">
        <v>61.2</v>
      </c>
    </row>
    <row r="12" spans="1:4" x14ac:dyDescent="0.25">
      <c r="A12" s="3">
        <v>40.5</v>
      </c>
      <c r="B12" s="1">
        <f>0.44*D1</f>
        <v>4.4000000000000002E-4</v>
      </c>
      <c r="C12" s="1">
        <v>58.8</v>
      </c>
    </row>
    <row r="13" spans="1:4" x14ac:dyDescent="0.25">
      <c r="A13" s="3">
        <v>41.1</v>
      </c>
      <c r="B13" s="1">
        <f>0.442*D1</f>
        <v>4.4200000000000001E-4</v>
      </c>
      <c r="C13" s="1">
        <v>56.5</v>
      </c>
    </row>
    <row r="14" spans="1:4" x14ac:dyDescent="0.25">
      <c r="A14" s="3">
        <v>42.8</v>
      </c>
      <c r="B14" s="1">
        <f>0.46*D1</f>
        <v>4.6000000000000001E-4</v>
      </c>
      <c r="C14" s="1">
        <v>51.42</v>
      </c>
    </row>
    <row r="15" spans="1:4" x14ac:dyDescent="0.25">
      <c r="A15" s="3">
        <v>43.4</v>
      </c>
      <c r="B15" s="1">
        <f>0.462*D1</f>
        <v>4.6200000000000001E-4</v>
      </c>
      <c r="C15" s="1">
        <v>49.64</v>
      </c>
    </row>
    <row r="16" spans="1:4" x14ac:dyDescent="0.25">
      <c r="A16" s="3">
        <v>44.1</v>
      </c>
      <c r="B16" s="1">
        <f>0.47*D1</f>
        <v>4.6999999999999999E-4</v>
      </c>
      <c r="C16" s="1">
        <v>47.96</v>
      </c>
    </row>
    <row r="17" spans="1:3" x14ac:dyDescent="0.25">
      <c r="A17" s="3">
        <v>44.6</v>
      </c>
      <c r="B17" s="1">
        <f>0.47*D1</f>
        <v>4.6999999999999999E-4</v>
      </c>
      <c r="C17" s="1">
        <v>46.39</v>
      </c>
    </row>
    <row r="18" spans="1:3" x14ac:dyDescent="0.25">
      <c r="A18" s="3">
        <v>45.3</v>
      </c>
      <c r="B18" s="1">
        <f>0.48*D1</f>
        <v>4.8000000000000001E-4</v>
      </c>
      <c r="C18" s="1">
        <v>44.63</v>
      </c>
    </row>
    <row r="19" spans="1:3" x14ac:dyDescent="0.25">
      <c r="A19" s="3">
        <v>45.8</v>
      </c>
      <c r="B19" s="1">
        <f>0.483*D1</f>
        <v>4.8299999999999998E-4</v>
      </c>
      <c r="C19" s="1">
        <v>43.26</v>
      </c>
    </row>
    <row r="20" spans="1:3" x14ac:dyDescent="0.25">
      <c r="A20" s="3">
        <v>46.3</v>
      </c>
      <c r="B20" s="1">
        <f>0.49*D1</f>
        <v>4.8999999999999998E-4</v>
      </c>
      <c r="C20" s="1">
        <v>41.96</v>
      </c>
    </row>
    <row r="21" spans="1:3" x14ac:dyDescent="0.25">
      <c r="A21" s="3">
        <v>47</v>
      </c>
      <c r="B21" s="1">
        <f>0.5*D1</f>
        <v>5.0000000000000001E-4</v>
      </c>
      <c r="C21" s="1">
        <v>40.729999999999997</v>
      </c>
    </row>
    <row r="22" spans="1:3" x14ac:dyDescent="0.25">
      <c r="A22" s="3">
        <v>47.5</v>
      </c>
      <c r="B22" s="1">
        <f>0.502*D1</f>
        <v>5.0200000000000006E-4</v>
      </c>
      <c r="C22" s="1">
        <v>39.56</v>
      </c>
    </row>
    <row r="23" spans="1:3" x14ac:dyDescent="0.25">
      <c r="A23" s="3">
        <v>48</v>
      </c>
      <c r="B23" s="1">
        <f>0.505*D1</f>
        <v>5.0500000000000002E-4</v>
      </c>
      <c r="C23" s="1">
        <v>38.44</v>
      </c>
    </row>
    <row r="24" spans="1:3" x14ac:dyDescent="0.25">
      <c r="A24" s="3">
        <v>48.5</v>
      </c>
      <c r="B24" s="1">
        <f>0.51*D1</f>
        <v>5.1000000000000004E-4</v>
      </c>
      <c r="C24" s="1">
        <v>36.78</v>
      </c>
    </row>
    <row r="25" spans="1:3" x14ac:dyDescent="0.25">
      <c r="A25" s="3">
        <v>49.1</v>
      </c>
      <c r="B25" s="1">
        <f>0.52*D1</f>
        <v>5.2000000000000006E-4</v>
      </c>
      <c r="C25" s="1">
        <v>35.799999999999997</v>
      </c>
    </row>
    <row r="26" spans="1:3" x14ac:dyDescent="0.25">
      <c r="A26" s="3">
        <v>49.7</v>
      </c>
      <c r="B26" s="1">
        <f>0.53*D1</f>
        <v>5.3000000000000009E-4</v>
      </c>
      <c r="C26" s="1">
        <v>34.81</v>
      </c>
    </row>
    <row r="27" spans="1:3" x14ac:dyDescent="0.25">
      <c r="A27" s="3">
        <v>50.2</v>
      </c>
      <c r="B27" s="1">
        <f>0.535*D1</f>
        <v>5.3499999999999999E-4</v>
      </c>
      <c r="C27" s="1">
        <v>33.630000000000003</v>
      </c>
    </row>
    <row r="28" spans="1:3" x14ac:dyDescent="0.25">
      <c r="A28" s="3">
        <v>50.8</v>
      </c>
      <c r="B28" s="1">
        <f>0.545*D1</f>
        <v>5.4500000000000002E-4</v>
      </c>
      <c r="C28" s="1">
        <v>32.799999999999997</v>
      </c>
    </row>
    <row r="29" spans="1:3" x14ac:dyDescent="0.25">
      <c r="A29" s="3">
        <v>51.4</v>
      </c>
      <c r="B29" s="1">
        <f>0.555*D1</f>
        <v>5.5500000000000005E-4</v>
      </c>
      <c r="C29" s="1">
        <v>31.11</v>
      </c>
    </row>
    <row r="30" spans="1:3" x14ac:dyDescent="0.25">
      <c r="A30" s="3">
        <v>52</v>
      </c>
      <c r="B30" s="1">
        <f>0.56*D1</f>
        <v>5.6000000000000006E-4</v>
      </c>
      <c r="C30" s="1">
        <v>29.71</v>
      </c>
    </row>
    <row r="31" spans="1:3" x14ac:dyDescent="0.25">
      <c r="A31" s="6"/>
    </row>
    <row r="34" spans="6:8" x14ac:dyDescent="0.25">
      <c r="H34"/>
    </row>
    <row r="35" spans="6:8" x14ac:dyDescent="0.25">
      <c r="H35"/>
    </row>
    <row r="36" spans="6:8" x14ac:dyDescent="0.25">
      <c r="H36"/>
    </row>
    <row r="37" spans="6:8" x14ac:dyDescent="0.25">
      <c r="H37"/>
    </row>
    <row r="38" spans="6:8" x14ac:dyDescent="0.25">
      <c r="H38"/>
    </row>
    <row r="39" spans="6:8" x14ac:dyDescent="0.25">
      <c r="H39"/>
    </row>
    <row r="40" spans="6:8" x14ac:dyDescent="0.25">
      <c r="H40"/>
    </row>
    <row r="41" spans="6:8" x14ac:dyDescent="0.25">
      <c r="H41"/>
    </row>
    <row r="42" spans="6:8" x14ac:dyDescent="0.25">
      <c r="H42"/>
    </row>
    <row r="43" spans="6:8" x14ac:dyDescent="0.25">
      <c r="F43" s="2"/>
      <c r="H43"/>
    </row>
    <row r="44" spans="6:8" x14ac:dyDescent="0.25">
      <c r="F44" s="2"/>
      <c r="H44"/>
    </row>
    <row r="45" spans="6:8" x14ac:dyDescent="0.25">
      <c r="F45" s="2"/>
      <c r="H45"/>
    </row>
    <row r="46" spans="6:8" x14ac:dyDescent="0.25">
      <c r="F46" s="2"/>
      <c r="H46"/>
    </row>
    <row r="47" spans="6:8" x14ac:dyDescent="0.25">
      <c r="F47" s="2"/>
      <c r="H47"/>
    </row>
    <row r="48" spans="6:8" x14ac:dyDescent="0.25">
      <c r="F48" s="2"/>
      <c r="H48"/>
    </row>
    <row r="49" spans="6:8" x14ac:dyDescent="0.25">
      <c r="F49" s="2"/>
      <c r="H49"/>
    </row>
    <row r="50" spans="6:8" x14ac:dyDescent="0.25">
      <c r="F50" s="2"/>
      <c r="H5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Lira</dc:creator>
  <cp:lastModifiedBy>Jhaan Gabriel Arrieta</cp:lastModifiedBy>
  <dcterms:created xsi:type="dcterms:W3CDTF">2024-10-18T19:05:53Z</dcterms:created>
  <dcterms:modified xsi:type="dcterms:W3CDTF">2024-11-30T03:00:13Z</dcterms:modified>
</cp:coreProperties>
</file>