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CA_CollegeLibrary\Downloads\"/>
    </mc:Choice>
  </mc:AlternateContent>
  <xr:revisionPtr revIDLastSave="0" documentId="13_ncr:1_{26D2FB2B-93D3-4F79-B62D-6B61E633FAF8}" xr6:coauthVersionLast="47" xr6:coauthVersionMax="47" xr10:uidLastSave="{00000000-0000-0000-0000-000000000000}"/>
  <bookViews>
    <workbookView xWindow="-120" yWindow="-120" windowWidth="29040" windowHeight="15840" tabRatio="945" xr2:uid="{00000000-000D-0000-FFFF-FFFF00000000}"/>
  </bookViews>
  <sheets>
    <sheet name="cleanedData" sheetId="10" r:id="rId1"/>
    <sheet name="normalizedData" sheetId="12" r:id="rId2"/>
    <sheet name="vlookup" sheetId="13" r:id="rId3"/>
    <sheet name="Review" sheetId="25" r:id="rId4"/>
    <sheet name="Product" sheetId="24" r:id="rId5"/>
    <sheet name="Transaction" sheetId="23" r:id="rId6"/>
    <sheet name="Region" sheetId="22" r:id="rId7"/>
    <sheet name="Customer" sheetId="21" r:id="rId8"/>
  </sheets>
  <definedNames>
    <definedName name="_xlnm._FilterDatabase" localSheetId="0" hidden="1">cleanedData!$B$1:$B$32</definedName>
    <definedName name="_xlcn.WorksheetConnection_ways_to_clean_data.xlsxCustomer1" hidden="1">Customer[]</definedName>
    <definedName name="_xlcn.WorksheetConnection_ways_to_clean_data.xlsxProduct1" hidden="1">Product[]</definedName>
    <definedName name="_xlcn.WorksheetConnection_ways_to_clean_data.xlsxRegion1" hidden="1">Region[]</definedName>
    <definedName name="_xlcn.WorksheetConnection_ways_to_clean_data.xlsxReview1" hidden="1">Review[]</definedName>
    <definedName name="_xlcn.WorksheetConnection_ways_to_clean_data.xlsxTransaction1" hidden="1">Transaction[]</definedName>
    <definedName name="ExternalData_1" localSheetId="7" hidden="1">'Customer'!$A$1:$D$29</definedName>
    <definedName name="ExternalData_2" localSheetId="6" hidden="1">'Region'!$A$1:$B$7</definedName>
    <definedName name="ExternalData_3" localSheetId="5" hidden="1">Transaction!$A$1:$G$29</definedName>
    <definedName name="ExternalData_4" localSheetId="4" hidden="1">Product!$A$1:$C$29</definedName>
    <definedName name="ExternalData_5" localSheetId="3" hidden="1">'Review'!$A$1:$B$9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" name="Transaction" connection="WorksheetConnection_ways_to_clean_data.xlsx!Transaction"/>
          <x15:modelTable id="Review" name="Review" connection="WorksheetConnection_ways_to_clean_data.xlsx!Review"/>
          <x15:modelTable id="Region" name="Region" connection="WorksheetConnection_ways_to_clean_data.xlsx!Region"/>
          <x15:modelTable id="Product" name="Product" connection="WorksheetConnection_ways_to_clean_data.xlsx!Product"/>
          <x15:modelTable id="Customer" name="Customer" connection="WorksheetConnection_ways_to_clean_data.xlsx!Customer"/>
        </x15:modelTables>
        <x15:modelRelationships>
          <x15:modelRelationship fromTable="Transaction" fromColumn="RatingID" toTable="Review" toColumn="RatingID"/>
          <x15:modelRelationship fromTable="Transaction" fromColumn="ProductID" toTable="Product" toColumn="ProductID"/>
          <x15:modelRelationship fromTable="Transaction" fromColumn="CustomerID" toTable="Customer" toColumn="CustomerID"/>
          <x15:modelRelationship fromTable="Customer" fromColumn="RegionID" toTable="Region" toColumn="Region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2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I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4" i="10"/>
  <c r="I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9E4E5D-6615-4633-AE3C-30D37CCD53E8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2" xr16:uid="{E1DC7624-3706-4692-83C0-82ADEC560887}" keepAlive="1" name="Query - Product" description="Connection to the 'Product' query in the workbook." type="5" refreshedVersion="8" background="1" saveData="1">
    <dbPr connection="Provider=Microsoft.Mashup.OleDb.1;Data Source=$Workbook$;Location=Product;Extended Properties=&quot;&quot;" command="SELECT * FROM [Product]"/>
  </connection>
  <connection id="3" xr16:uid="{5C2FF919-2B8B-4711-86F3-230AC313686D}" keepAlive="1" name="Query - Region" description="Connection to the 'Region' query in the workbook." type="5" refreshedVersion="8" background="1" saveData="1">
    <dbPr connection="Provider=Microsoft.Mashup.OleDb.1;Data Source=$Workbook$;Location=Region;Extended Properties=&quot;&quot;" command="SELECT * FROM [Region]"/>
  </connection>
  <connection id="4" xr16:uid="{BB8EE40F-014D-4F90-8B04-11803398B45A}" keepAlive="1" name="Query - Review" description="Connection to the 'Review' query in the workbook." type="5" refreshedVersion="8" background="1" saveData="1">
    <dbPr connection="Provider=Microsoft.Mashup.OleDb.1;Data Source=$Workbook$;Location=Review;Extended Properties=&quot;&quot;" command="SELECT * FROM [Review]"/>
  </connection>
  <connection id="5" xr16:uid="{85BC8822-0B26-4331-A62A-74876A660DDA}" keepAlive="1" name="Query - Transaction" description="Connection to the 'Transaction' query in the workbook." type="5" refreshedVersion="8" background="1" saveData="1">
    <dbPr connection="Provider=Microsoft.Mashup.OleDb.1;Data Source=$Workbook$;Location=Transaction;Extended Properties=&quot;&quot;" command="SELECT * FROM [Transaction]"/>
  </connection>
  <connection id="6" xr16:uid="{39B01FC6-E99C-40D8-BBAF-AFAEB5170AD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70420C7A-AE50-412B-8D30-26629733DA2F}" name="WorksheetConnection_ways_to_clean_data.xlsx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ways_to_clean_data.xlsxCustomer1"/>
        </x15:connection>
      </ext>
    </extLst>
  </connection>
  <connection id="8" xr16:uid="{34D0D153-8419-46EC-BBDB-793BA8AE9DEF}" name="WorksheetConnection_ways_to_clean_data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ways_to_clean_data.xlsxProduct1"/>
        </x15:connection>
      </ext>
    </extLst>
  </connection>
  <connection id="9" xr16:uid="{DA36252B-CBFC-45B5-B931-E9610E11BCF7}" name="WorksheetConnection_ways_to_clean_data.xlsx!Region" type="102" refreshedVersion="8" minRefreshableVersion="5">
    <extLst>
      <ext xmlns:x15="http://schemas.microsoft.com/office/spreadsheetml/2010/11/main" uri="{DE250136-89BD-433C-8126-D09CA5730AF9}">
        <x15:connection id="Region">
          <x15:rangePr sourceName="_xlcn.WorksheetConnection_ways_to_clean_data.xlsxRegion1"/>
        </x15:connection>
      </ext>
    </extLst>
  </connection>
  <connection id="10" xr16:uid="{CE94F40D-FE21-43A2-B379-5225B8AA71B3}" name="WorksheetConnection_ways_to_clean_data.xlsx!Review" type="102" refreshedVersion="8" minRefreshableVersion="5">
    <extLst>
      <ext xmlns:x15="http://schemas.microsoft.com/office/spreadsheetml/2010/11/main" uri="{DE250136-89BD-433C-8126-D09CA5730AF9}">
        <x15:connection id="Review">
          <x15:rangePr sourceName="_xlcn.WorksheetConnection_ways_to_clean_data.xlsxReview1"/>
        </x15:connection>
      </ext>
    </extLst>
  </connection>
  <connection id="11" xr16:uid="{4BACB178-9D35-4C18-B994-7C3F63ABC3A0}" name="WorksheetConnection_ways_to_clean_data.xlsx!Transaction" type="102" refreshedVersion="8" minRefreshableVersion="5">
    <extLst>
      <ext xmlns:x15="http://schemas.microsoft.com/office/spreadsheetml/2010/11/main" uri="{DE250136-89BD-433C-8126-D09CA5730AF9}">
        <x15:connection id="Transaction">
          <x15:rangePr sourceName="_xlcn.WorksheetConnection_ways_to_clean_data.xlsxTransaction1"/>
        </x15:connection>
      </ext>
    </extLst>
  </connection>
</connections>
</file>

<file path=xl/sharedStrings.xml><?xml version="1.0" encoding="utf-8"?>
<sst xmlns="http://schemas.openxmlformats.org/spreadsheetml/2006/main" count="545" uniqueCount="190">
  <si>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</si>
  <si>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</si>
  <si>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</si>
  <si>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</si>
  <si>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</si>
  <si>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</si>
  <si>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</si>
  <si>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</si>
  <si>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</si>
  <si>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</si>
  <si>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</si>
  <si>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</si>
  <si>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</si>
  <si>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</si>
  <si>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</si>
  <si>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</si>
  <si>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</si>
  <si>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</si>
  <si>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</si>
  <si>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</si>
  <si>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</si>
  <si>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</si>
  <si>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</si>
  <si>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</si>
  <si>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</si>
  <si>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</si>
  <si>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</si>
  <si>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</si>
  <si>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</si>
  <si>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</si>
  <si>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</si>
  <si>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</si>
  <si>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</si>
  <si>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</si>
  <si>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</si>
  <si>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</si>
  <si>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</si>
  <si>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</si>
  <si>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</si>
  <si>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</si>
  <si>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</si>
  <si>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</si>
  <si>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</si>
  <si>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</si>
  <si>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</si>
  <si>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</si>
  <si>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</si>
  <si>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</si>
  <si>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</si>
  <si>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</si>
  <si>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</si>
  <si>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</si>
  <si>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</si>
  <si>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</si>
  <si>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</si>
  <si>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</si>
  <si>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</si>
  <si>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</si>
  <si>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</si>
  <si>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</si>
  <si>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</si>
  <si>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</si>
  <si>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</si>
  <si>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</si>
  <si>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</si>
  <si>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</si>
  <si>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</si>
  <si>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</si>
  <si>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</si>
  <si>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</si>
  <si>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</si>
  <si>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</si>
  <si>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</si>
  <si>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</si>
  <si>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TBA</t>
  </si>
  <si>
    <t>Excellent</t>
  </si>
  <si>
    <t>Sales</t>
  </si>
  <si>
    <t>RegionID</t>
  </si>
  <si>
    <t>ProductID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</si>
  <si>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</si>
  <si>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</si>
  <si>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</si>
  <si>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</si>
  <si>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</si>
  <si>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</si>
  <si>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</si>
  <si>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</si>
  <si>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</si>
  <si>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</si>
  <si>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</si>
  <si>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</si>
  <si>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</si>
  <si>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</si>
  <si>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</si>
  <si>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</si>
  <si>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</si>
  <si>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</si>
  <si>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</si>
  <si>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</si>
  <si>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</si>
  <si>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</si>
  <si>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</si>
  <si>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</si>
  <si>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</si>
  <si>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</si>
  <si>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</si>
  <si>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</si>
  <si>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John</t>
  </si>
  <si>
    <t>Smith</t>
  </si>
  <si>
    <t>Jane</t>
  </si>
  <si>
    <t>Doe</t>
  </si>
  <si>
    <t>Mike</t>
  </si>
  <si>
    <t>Tyson</t>
  </si>
  <si>
    <t>Anna</t>
  </si>
  <si>
    <t>Belle</t>
  </si>
  <si>
    <t>Chris</t>
  </si>
  <si>
    <t>Bacon</t>
  </si>
  <si>
    <t>Peter</t>
  </si>
  <si>
    <t>Parker</t>
  </si>
  <si>
    <t>Mary</t>
  </si>
  <si>
    <t>Bruce</t>
  </si>
  <si>
    <t>Wayne</t>
  </si>
  <si>
    <t>Clark</t>
  </si>
  <si>
    <t>Kent</t>
  </si>
  <si>
    <t>Diana</t>
  </si>
  <si>
    <t>Prince</t>
  </si>
  <si>
    <t>Tony</t>
  </si>
  <si>
    <t>Stark</t>
  </si>
  <si>
    <t>Steve</t>
  </si>
  <si>
    <t>Rogers</t>
  </si>
  <si>
    <t>Natasha</t>
  </si>
  <si>
    <t>Romanoff</t>
  </si>
  <si>
    <t>Banner</t>
  </si>
  <si>
    <t>Nick</t>
  </si>
  <si>
    <t>Fury</t>
  </si>
  <si>
    <t>Phil</t>
  </si>
  <si>
    <t>Coulson</t>
  </si>
  <si>
    <t>Peggy</t>
  </si>
  <si>
    <t>Carter</t>
  </si>
  <si>
    <t>Howard</t>
  </si>
  <si>
    <t>Hank</t>
  </si>
  <si>
    <t>Pym</t>
  </si>
  <si>
    <t>Janet</t>
  </si>
  <si>
    <t>Kurt</t>
  </si>
  <si>
    <t>Busiek</t>
  </si>
  <si>
    <t>George</t>
  </si>
  <si>
    <t>Perez</t>
  </si>
  <si>
    <t>Roger</t>
  </si>
  <si>
    <t>Stern</t>
  </si>
  <si>
    <t>Tom</t>
  </si>
  <si>
    <t>DeFalco</t>
  </si>
  <si>
    <t>Loki</t>
  </si>
  <si>
    <t>Laufeyson</t>
  </si>
  <si>
    <t>Thor</t>
  </si>
  <si>
    <t>Odinson</t>
  </si>
  <si>
    <t>VanDyne</t>
  </si>
  <si>
    <t>Fname</t>
  </si>
  <si>
    <t>Lname</t>
  </si>
  <si>
    <t>CustomerID</t>
  </si>
  <si>
    <t>TransDate</t>
  </si>
  <si>
    <t>TransID</t>
  </si>
  <si>
    <t>TR-01</t>
  </si>
  <si>
    <t>TR-02</t>
  </si>
  <si>
    <t>TR-03</t>
  </si>
  <si>
    <t>TR-04</t>
  </si>
  <si>
    <t>TR-05</t>
  </si>
  <si>
    <t>TR-06</t>
  </si>
  <si>
    <t>TR-07</t>
  </si>
  <si>
    <t>TR-08</t>
  </si>
  <si>
    <t>TR-09</t>
  </si>
  <si>
    <t>TR-10</t>
  </si>
  <si>
    <t>TR-11</t>
  </si>
  <si>
    <t>TR-12</t>
  </si>
  <si>
    <t>TR-13</t>
  </si>
  <si>
    <t>TR-14</t>
  </si>
  <si>
    <t>TR-15</t>
  </si>
  <si>
    <t>TR-16</t>
  </si>
  <si>
    <t>TR-17</t>
  </si>
  <si>
    <t>TR-18</t>
  </si>
  <si>
    <t>TR-19</t>
  </si>
  <si>
    <t>TR-20</t>
  </si>
  <si>
    <t>TR-21</t>
  </si>
  <si>
    <t>TR-22</t>
  </si>
  <si>
    <t>TR-23</t>
  </si>
  <si>
    <t>TR-24</t>
  </si>
  <si>
    <t>TR-25</t>
  </si>
  <si>
    <t>TR-26</t>
  </si>
  <si>
    <t>TR-27</t>
  </si>
  <si>
    <t>TR-28</t>
  </si>
  <si>
    <t>RatingID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</si>
</sst>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B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164" fontId="2" fillId="0" borderId="0" xfId="0" applyNumberFormat="1" applyFont="1"/>
    <xf numFmtId="4" fontId="0" fillId="0" borderId="0" xfId="0" applyNumberFormat="1"/>
    <xf numFmtId="14" fontId="2" fillId="0" borderId="0" xfId="0" applyNumberFormat="1" applyFont="1"/>
    <xf numFmtId="0" fontId="1" fillId="2" borderId="0" xfId="0" applyFont="1" applyFill="1" applyAlignment="1">
      <alignment horizontal="left" vertical="top"/>
    </xf>
    <xf numFmtId="0" fontId="2" fillId="2" borderId="0" xfId="0" applyFont="1" applyFill="1"/>
    <xf numFmtId="0" fontId="0" fillId="2" borderId="0" xfId="0" applyFill="1"/>
    <xf numFmtId="0" fontId="1" fillId="3" borderId="0" xfId="0" applyFont="1" applyFill="1" applyAlignment="1">
      <alignment horizontal="left" vertical="top"/>
    </xf>
    <xf numFmtId="0" fontId="2" fillId="3" borderId="0" xfId="0" applyFont="1" applyFill="1"/>
    <xf numFmtId="0" fontId="1" fillId="4" borderId="0" xfId="0" applyFont="1" applyFill="1" applyAlignment="1">
      <alignment horizontal="left" vertical="top"/>
    </xf>
    <xf numFmtId="0" fontId="2" fillId="4" borderId="0" xfId="0" applyFont="1" applyFill="1"/>
    <xf numFmtId="164" fontId="2" fillId="4" borderId="0" xfId="0" applyNumberFormat="1" applyFont="1" applyFill="1"/>
    <xf numFmtId="0" fontId="4" fillId="0" borderId="0" xfId="0" applyFont="1"/>
    <xf numFmtId="0" fontId="3" fillId="5" borderId="0" xfId="0" applyFont="1" applyFill="1" applyAlignment="1">
      <alignment horizontal="left" vertical="top"/>
    </xf>
    <xf numFmtId="0" fontId="4" fillId="5" borderId="0" xfId="0" applyFont="1" applyFill="1"/>
    <xf numFmtId="14" fontId="4" fillId="5" borderId="0" xfId="0" applyNumberFormat="1" applyFont="1" applyFill="1"/>
    <xf numFmtId="4" fontId="4" fillId="5" borderId="0" xfId="0" applyNumberFormat="1" applyFont="1" applyFill="1"/>
    <xf numFmtId="14" fontId="0" fillId="0" borderId="0" xfId="0" applyNumberFormat="1"/>
    <xf numFmtId="0" fontId="1" fillId="6" borderId="0" xfId="0" applyFont="1" applyFill="1" applyAlignment="1">
      <alignment horizontal="left" vertical="top"/>
    </xf>
    <xf numFmtId="0" fontId="2" fillId="6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B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3599750B-E05E-4353-85F4-775F3B0169F9}" autoFormatId="16" applyNumberFormats="0" applyBorderFormats="0" applyFontFormats="0" applyPatternFormats="0" applyAlignmentFormats="0" applyWidthHeightFormats="0">
  <queryTableRefresh nextId="3">
    <queryTableFields count="2">
      <queryTableField id="1" name="RatingID" tableColumnId="1"/>
      <queryTableField id="2" name="Rating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19C3A124-D2D8-446D-9924-796DD20507BC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ProductID" tableColumnId="2"/>
      <queryTableField id="3" name="Price Per Uni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F046E458-91E9-4E00-AEA1-D9502DC49737}" autoFormatId="16" applyNumberFormats="0" applyBorderFormats="0" applyFontFormats="0" applyPatternFormats="0" applyAlignmentFormats="0" applyWidthHeightFormats="0">
  <queryTableRefresh nextId="8">
    <queryTableFields count="7">
      <queryTableField id="1" name="CustomerID" tableColumnId="1"/>
      <queryTableField id="2" name="RatingID" tableColumnId="2"/>
      <queryTableField id="3" name="ProductID" tableColumnId="3"/>
      <queryTableField id="4" name="TransID" tableColumnId="4"/>
      <queryTableField id="5" name="TransDate" tableColumnId="5"/>
      <queryTableField id="6" name="Quantity" tableColumnId="6"/>
      <queryTableField id="7" name="Sale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7B12413-5C47-41DF-8A72-702228667805}" autoFormatId="16" applyNumberFormats="0" applyBorderFormats="0" applyFontFormats="0" applyPatternFormats="0" applyAlignmentFormats="0" applyWidthHeightFormats="0">
  <queryTableRefresh nextId="3">
    <queryTableFields count="2">
      <queryTableField id="1" name="RegionID" tableColumnId="1"/>
      <queryTableField id="2" name="Region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9DA765-E552-4BEB-BEDE-FD10CBB99273}" autoFormatId="16" applyNumberFormats="0" applyBorderFormats="0" applyFontFormats="0" applyPatternFormats="0" applyAlignmentFormats="0" applyWidthHeightFormats="0">
  <queryTableRefresh nextId="5">
    <queryTableFields count="4">
      <queryTableField id="1" name="CustomerID" tableColumnId="1"/>
      <queryTableField id="2" name="Fname" tableColumnId="2"/>
      <queryTableField id="3" name="Lname" tableColumnId="3"/>
      <queryTableField id="4" name="RegionI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2FD924-65CD-4E80-B28F-C5065F6ED0D1}" name="Review" displayName="Review" ref="A1:B9" tableType="queryTable" totalsRowShown="0">
  <autoFilter ref="A1:B9" xr:uid="{542FD924-65CD-4E80-B28F-C5065F6ED0D1}"/>
  <tableColumns count="2">
    <tableColumn id="1" xr3:uid="{31CAC6BB-9B7D-42D8-9E19-D3C5EDFF1588}" uniqueName="1" name="RatingID" queryTableFieldId="1"/>
    <tableColumn id="2" xr3:uid="{DF50D211-716F-4E1E-B88B-4E9F419ED95A}" uniqueName="2" name="Rating" queryTableFieldId="2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FF687A-DDDF-4D54-BF21-BE1508573C52}" name="Product" displayName="Product" ref="A1:C29" tableType="queryTable" totalsRowShown="0">
  <autoFilter ref="A1:C29" xr:uid="{80FF687A-DDDF-4D54-BF21-BE1508573C52}"/>
  <tableColumns count="3">
    <tableColumn id="1" xr3:uid="{021D39C6-138A-45BC-BFA1-1FAE9BFD0197}" uniqueName="1" name="Product" queryTableFieldId="1" dataDxfId="10"/>
    <tableColumn id="2" xr3:uid="{A23E37DE-B9E9-4D11-ABFF-F062AD5A613D}" uniqueName="2" name="ProductID" queryTableFieldId="2" dataDxfId="9"/>
    <tableColumn id="3" xr3:uid="{5476FE2D-081B-4270-98BF-9462A7759E30}" uniqueName="3" name="Price Per Uni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5887D1-0B49-48DF-A1A3-09DBB5F4C0F5}" name="Transaction" displayName="Transaction" ref="A1:G29" tableType="queryTable" totalsRowShown="0">
  <autoFilter ref="A1:G29" xr:uid="{295887D1-0B49-48DF-A1A3-09DBB5F4C0F5}"/>
  <tableColumns count="7">
    <tableColumn id="1" xr3:uid="{577D3964-9B30-4704-9B95-B3DD4F8351BC}" uniqueName="1" name="CustomerID" queryTableFieldId="1"/>
    <tableColumn id="2" xr3:uid="{4CEFF135-C3D8-4731-9418-8DED6C67053D}" uniqueName="2" name="RatingID" queryTableFieldId="2"/>
    <tableColumn id="3" xr3:uid="{F2D10937-7995-453D-9302-17D534C7C3D5}" uniqueName="3" name="ProductID" queryTableFieldId="3" dataDxfId="8"/>
    <tableColumn id="4" xr3:uid="{E59026A2-1AFB-4DF1-BDDB-C2FB521E8AD4}" uniqueName="4" name="TransID" queryTableFieldId="4" dataDxfId="7"/>
    <tableColumn id="5" xr3:uid="{EAEE278C-22E1-4394-852F-E6204379D330}" uniqueName="5" name="TransDate" queryTableFieldId="5" dataDxfId="6"/>
    <tableColumn id="6" xr3:uid="{F4B3153A-31F9-4A60-8BA7-282E8722ECD6}" uniqueName="6" name="Quantity" queryTableFieldId="6"/>
    <tableColumn id="7" xr3:uid="{264CBB0C-518C-4489-A695-28FE1E9D3573}" uniqueName="7" name="Sale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1238BB-6CFF-4A3D-8FA4-60CADA54F8CC}" name="Region" displayName="Region" ref="A1:B7" tableType="queryTable" totalsRowShown="0">
  <autoFilter ref="A1:B7" xr:uid="{2B1238BB-6CFF-4A3D-8FA4-60CADA54F8CC}"/>
  <tableColumns count="2">
    <tableColumn id="1" xr3:uid="{8CDEC021-6AC8-4210-ADB7-B1A279C2C195}" uniqueName="1" name="RegionID" queryTableFieldId="1"/>
    <tableColumn id="2" xr3:uid="{4A00D4C6-C9D4-4980-BE17-858CF10529B5}" uniqueName="2" name="Region" queryTableFieldId="2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57B78-2D45-42A0-BBAB-FDF4DBBBDCDB}" name="Customer" displayName="Customer" ref="A1:D29" tableType="queryTable" totalsRowShown="0">
  <autoFilter ref="A1:D29" xr:uid="{4D457B78-2D45-42A0-BBAB-FDF4DBBBDCDB}"/>
  <tableColumns count="4">
    <tableColumn id="1" xr3:uid="{257D13CB-F789-4316-A1C5-5FACF9CB8F23}" uniqueName="1" name="CustomerID" queryTableFieldId="1"/>
    <tableColumn id="2" xr3:uid="{BA2FD72D-4B5C-49EE-8D37-3982BCA2ED51}" uniqueName="2" name="Fname" queryTableFieldId="2" dataDxfId="4"/>
    <tableColumn id="3" xr3:uid="{3F8311FF-CAA2-4E36-8909-F733660EEBC5}" uniqueName="3" name="Lname" queryTableFieldId="3" dataDxfId="3"/>
    <tableColumn id="4" xr3:uid="{5DF7984B-4A42-441F-B069-6D868C3430AF}" uniqueName="4" name="RegionI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="120" zoomScaleNormal="120" workbookViewId="0">
      <selection activeCell="J31" sqref="J31"/>
    </sheetView>
  </sheetViews>
  <sheetFormatPr defaultRowHeight="15" x14ac:dyDescent="0.25"/>
  <cols>
    <col min="1" max="1" width="11.85546875" bestFit="1" customWidth="1"/>
    <col min="2" max="2" width="3" bestFit="1" customWidth="1"/>
    <col min="3" max="3" width="17.5703125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9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76</v>
      </c>
    </row>
    <row r="2" spans="1:9" x14ac:dyDescent="0.25">
      <c r="A2" s="5">
        <v>44227</v>
      </c>
      <c r="B2" s="2">
        <v>1</v>
      </c>
      <c r="C2" s="2" t="s">
        <v>70</v>
      </c>
      <c r="D2" s="2" t="s">
        <v>8</v>
      </c>
      <c r="E2" s="2" t="s">
        <v>9</v>
      </c>
      <c r="F2" s="2" t="s">
        <v>10</v>
      </c>
      <c r="G2" s="2">
        <v>10</v>
      </c>
      <c r="H2" s="3">
        <v>20</v>
      </c>
      <c r="I2" s="4">
        <f>IFERROR(G2*H2,"Missing")</f>
        <v>200</v>
      </c>
    </row>
    <row r="3" spans="1:9" x14ac:dyDescent="0.25">
      <c r="A3" s="5">
        <v>44255</v>
      </c>
      <c r="B3" s="2">
        <v>2</v>
      </c>
      <c r="C3" s="2" t="s">
        <v>11</v>
      </c>
      <c r="D3" s="2" t="s">
        <v>12</v>
      </c>
      <c r="E3" s="2" t="s">
        <v>75</v>
      </c>
      <c r="F3" s="2" t="s">
        <v>13</v>
      </c>
      <c r="G3" s="2">
        <v>15</v>
      </c>
      <c r="H3" s="3">
        <v>10</v>
      </c>
      <c r="I3" s="4">
        <f>IFERROR(G3*H3,"Missing")</f>
        <v>150</v>
      </c>
    </row>
    <row r="4" spans="1:9" x14ac:dyDescent="0.25">
      <c r="A4" s="5">
        <v>44286</v>
      </c>
      <c r="B4" s="2">
        <v>3</v>
      </c>
      <c r="C4" s="2" t="s">
        <v>71</v>
      </c>
      <c r="D4" s="2" t="s">
        <v>14</v>
      </c>
      <c r="E4" s="2" t="s">
        <v>15</v>
      </c>
      <c r="F4" s="2" t="s">
        <v>16</v>
      </c>
      <c r="G4" s="2">
        <v>0</v>
      </c>
      <c r="H4" s="2"/>
      <c r="I4" s="4">
        <f>IFERROR(G4*H4,"Missing")</f>
        <v>0</v>
      </c>
    </row>
    <row r="5" spans="1:9" x14ac:dyDescent="0.25">
      <c r="A5" s="5">
        <v>44316</v>
      </c>
      <c r="B5" s="2">
        <v>4</v>
      </c>
      <c r="C5" s="2" t="s">
        <v>72</v>
      </c>
      <c r="D5" s="2" t="s">
        <v>17</v>
      </c>
      <c r="E5" s="2" t="s">
        <v>18</v>
      </c>
      <c r="F5" s="2" t="s">
        <v>19</v>
      </c>
      <c r="G5" s="2">
        <v>25</v>
      </c>
      <c r="H5" s="3">
        <v>10</v>
      </c>
      <c r="I5" s="4">
        <f t="shared" ref="I5:I29" si="0">IFERROR(G5*H5,"Missing")</f>
        <v>250</v>
      </c>
    </row>
    <row r="6" spans="1:9" x14ac:dyDescent="0.25">
      <c r="A6" s="5">
        <v>44347</v>
      </c>
      <c r="B6" s="2">
        <v>5</v>
      </c>
      <c r="C6" s="2" t="s">
        <v>20</v>
      </c>
      <c r="D6" s="2" t="s">
        <v>12</v>
      </c>
      <c r="E6" s="2" t="s">
        <v>9</v>
      </c>
      <c r="F6" s="2" t="s">
        <v>21</v>
      </c>
      <c r="G6" s="2">
        <v>30</v>
      </c>
      <c r="H6" s="3">
        <v>16.670000000000002</v>
      </c>
      <c r="I6" s="4">
        <f t="shared" si="0"/>
        <v>500.1</v>
      </c>
    </row>
    <row r="7" spans="1:9" x14ac:dyDescent="0.25">
      <c r="A7" s="5">
        <v>44377</v>
      </c>
      <c r="B7" s="2">
        <v>6</v>
      </c>
      <c r="C7" s="2" t="s">
        <v>73</v>
      </c>
      <c r="D7" s="2" t="s">
        <v>74</v>
      </c>
      <c r="E7" s="2" t="s">
        <v>75</v>
      </c>
      <c r="F7" s="2" t="s">
        <v>22</v>
      </c>
      <c r="G7" s="2">
        <v>0</v>
      </c>
      <c r="H7" s="2"/>
      <c r="I7" s="4">
        <f t="shared" si="0"/>
        <v>0</v>
      </c>
    </row>
    <row r="8" spans="1:9" x14ac:dyDescent="0.25">
      <c r="A8" s="5">
        <v>44408</v>
      </c>
      <c r="B8" s="2">
        <v>7</v>
      </c>
      <c r="C8" s="2" t="s">
        <v>23</v>
      </c>
      <c r="D8" s="2" t="s">
        <v>14</v>
      </c>
      <c r="E8" s="2" t="s">
        <v>15</v>
      </c>
      <c r="F8" s="2" t="s">
        <v>24</v>
      </c>
      <c r="G8" s="2">
        <v>35</v>
      </c>
      <c r="H8" s="3">
        <v>10</v>
      </c>
      <c r="I8" s="4">
        <f t="shared" si="0"/>
        <v>350</v>
      </c>
    </row>
    <row r="9" spans="1:9" x14ac:dyDescent="0.25">
      <c r="A9" s="5">
        <v>44439</v>
      </c>
      <c r="B9" s="2">
        <v>8</v>
      </c>
      <c r="C9" s="2" t="s">
        <v>25</v>
      </c>
      <c r="D9" s="2" t="s">
        <v>17</v>
      </c>
      <c r="E9" s="2" t="s">
        <v>18</v>
      </c>
      <c r="F9" s="2" t="s">
        <v>26</v>
      </c>
      <c r="G9" s="2">
        <v>40</v>
      </c>
      <c r="H9" s="3">
        <v>15</v>
      </c>
      <c r="I9" s="4">
        <f t="shared" si="0"/>
        <v>600</v>
      </c>
    </row>
    <row r="10" spans="1:9" x14ac:dyDescent="0.25">
      <c r="A10" s="5">
        <v>44469</v>
      </c>
      <c r="B10" s="2">
        <v>9</v>
      </c>
      <c r="C10" s="2" t="s">
        <v>27</v>
      </c>
      <c r="D10" s="2" t="s">
        <v>12</v>
      </c>
      <c r="E10" s="2" t="s">
        <v>9</v>
      </c>
      <c r="F10" s="2" t="s">
        <v>28</v>
      </c>
      <c r="G10" s="2">
        <v>45</v>
      </c>
      <c r="H10" s="3">
        <v>12.22</v>
      </c>
      <c r="I10" s="4">
        <f t="shared" si="0"/>
        <v>549.9</v>
      </c>
    </row>
    <row r="11" spans="1:9" x14ac:dyDescent="0.25">
      <c r="A11" s="5">
        <v>44500</v>
      </c>
      <c r="B11" s="2">
        <v>10</v>
      </c>
      <c r="C11" s="2" t="s">
        <v>29</v>
      </c>
      <c r="D11" s="2" t="s">
        <v>8</v>
      </c>
      <c r="E11" s="2" t="s">
        <v>75</v>
      </c>
      <c r="F11" s="2" t="s">
        <v>30</v>
      </c>
      <c r="G11" s="2">
        <v>50</v>
      </c>
      <c r="H11" s="3">
        <v>14</v>
      </c>
      <c r="I11" s="4">
        <f t="shared" si="0"/>
        <v>700</v>
      </c>
    </row>
    <row r="12" spans="1:9" x14ac:dyDescent="0.25">
      <c r="A12" s="5">
        <v>44530</v>
      </c>
      <c r="B12" s="2">
        <v>11</v>
      </c>
      <c r="C12" s="2" t="s">
        <v>31</v>
      </c>
      <c r="D12" s="2" t="s">
        <v>14</v>
      </c>
      <c r="E12" s="2" t="s">
        <v>15</v>
      </c>
      <c r="F12" s="2" t="s">
        <v>32</v>
      </c>
      <c r="G12" s="2">
        <v>5</v>
      </c>
      <c r="H12" s="3">
        <v>160</v>
      </c>
      <c r="I12" s="4">
        <f t="shared" si="0"/>
        <v>800</v>
      </c>
    </row>
    <row r="13" spans="1:9" x14ac:dyDescent="0.25">
      <c r="A13" s="5">
        <v>44561</v>
      </c>
      <c r="B13" s="2">
        <v>12</v>
      </c>
      <c r="C13" t="s">
        <v>33</v>
      </c>
      <c r="D13" s="2" t="s">
        <v>17</v>
      </c>
      <c r="E13" s="2" t="s">
        <v>18</v>
      </c>
      <c r="F13" s="2" t="s">
        <v>34</v>
      </c>
      <c r="G13" s="2">
        <v>20</v>
      </c>
      <c r="H13" s="3">
        <v>45</v>
      </c>
      <c r="I13" s="4">
        <f t="shared" si="0"/>
        <v>900</v>
      </c>
    </row>
    <row r="14" spans="1:9" x14ac:dyDescent="0.25">
      <c r="A14" s="5">
        <v>44592</v>
      </c>
      <c r="B14" s="2">
        <v>13</v>
      </c>
      <c r="C14" s="2" t="s">
        <v>35</v>
      </c>
      <c r="D14" s="2" t="s">
        <v>12</v>
      </c>
      <c r="E14" s="2" t="s">
        <v>9</v>
      </c>
      <c r="F14" s="2" t="s">
        <v>36</v>
      </c>
      <c r="G14" s="2">
        <v>0</v>
      </c>
      <c r="H14" s="2"/>
      <c r="I14" s="4">
        <f t="shared" si="0"/>
        <v>0</v>
      </c>
    </row>
    <row r="15" spans="1:9" x14ac:dyDescent="0.25">
      <c r="A15" s="5">
        <v>44620</v>
      </c>
      <c r="B15" s="2">
        <v>14</v>
      </c>
      <c r="C15" s="2" t="s">
        <v>37</v>
      </c>
      <c r="D15" s="2" t="s">
        <v>74</v>
      </c>
      <c r="E15" s="2" t="s">
        <v>75</v>
      </c>
      <c r="F15" s="2" t="s">
        <v>38</v>
      </c>
      <c r="G15" s="2">
        <v>30</v>
      </c>
      <c r="H15" s="3">
        <v>36.67</v>
      </c>
      <c r="I15" s="4">
        <f t="shared" si="0"/>
        <v>1100.1000000000001</v>
      </c>
    </row>
    <row r="16" spans="1:9" x14ac:dyDescent="0.25">
      <c r="A16" s="5">
        <v>44651</v>
      </c>
      <c r="B16" s="2">
        <v>15</v>
      </c>
      <c r="C16" s="2" t="s">
        <v>39</v>
      </c>
      <c r="D16" s="2" t="s">
        <v>14</v>
      </c>
      <c r="E16" s="2" t="s">
        <v>15</v>
      </c>
      <c r="F16" s="2" t="s">
        <v>40</v>
      </c>
      <c r="G16" s="2">
        <v>35</v>
      </c>
      <c r="H16" s="3">
        <v>34.29</v>
      </c>
      <c r="I16" s="4">
        <f t="shared" si="0"/>
        <v>1200.1499999999999</v>
      </c>
    </row>
    <row r="17" spans="1:9" x14ac:dyDescent="0.25">
      <c r="A17" s="5">
        <v>44681</v>
      </c>
      <c r="B17" s="2">
        <v>16</v>
      </c>
      <c r="C17" s="2" t="s">
        <v>41</v>
      </c>
      <c r="D17" s="2" t="s">
        <v>74</v>
      </c>
      <c r="E17" s="2" t="s">
        <v>18</v>
      </c>
      <c r="F17" s="2" t="s">
        <v>42</v>
      </c>
      <c r="G17" s="2">
        <v>0</v>
      </c>
      <c r="H17" s="2"/>
      <c r="I17" s="4">
        <f t="shared" si="0"/>
        <v>0</v>
      </c>
    </row>
    <row r="18" spans="1:9" x14ac:dyDescent="0.25">
      <c r="A18" s="5">
        <v>44712</v>
      </c>
      <c r="B18" s="2">
        <v>17</v>
      </c>
      <c r="C18" s="2" t="s">
        <v>43</v>
      </c>
      <c r="D18" s="2" t="s">
        <v>12</v>
      </c>
      <c r="E18" s="2" t="s">
        <v>9</v>
      </c>
      <c r="F18" s="2" t="s">
        <v>44</v>
      </c>
      <c r="G18" s="2">
        <v>40</v>
      </c>
      <c r="H18" s="3">
        <v>35</v>
      </c>
      <c r="I18" s="4">
        <f t="shared" si="0"/>
        <v>1400</v>
      </c>
    </row>
    <row r="19" spans="1:9" x14ac:dyDescent="0.25">
      <c r="A19" s="5">
        <v>44742</v>
      </c>
      <c r="B19" s="2">
        <v>18</v>
      </c>
      <c r="C19" s="2" t="s">
        <v>45</v>
      </c>
      <c r="D19" s="2" t="s">
        <v>8</v>
      </c>
      <c r="E19" s="2" t="s">
        <v>75</v>
      </c>
      <c r="F19" s="2" t="s">
        <v>46</v>
      </c>
      <c r="G19" s="2">
        <v>45</v>
      </c>
      <c r="H19" s="3">
        <v>33.33</v>
      </c>
      <c r="I19" s="4">
        <f t="shared" si="0"/>
        <v>1499.85</v>
      </c>
    </row>
    <row r="20" spans="1:9" x14ac:dyDescent="0.25">
      <c r="A20" s="5">
        <v>44773</v>
      </c>
      <c r="B20" s="2">
        <v>19</v>
      </c>
      <c r="C20" s="2" t="s">
        <v>47</v>
      </c>
      <c r="D20" s="2" t="s">
        <v>14</v>
      </c>
      <c r="E20" s="2" t="s">
        <v>15</v>
      </c>
      <c r="F20" s="2" t="s">
        <v>48</v>
      </c>
      <c r="G20" s="2">
        <v>50</v>
      </c>
      <c r="H20" s="3">
        <v>32</v>
      </c>
      <c r="I20" s="4">
        <f t="shared" si="0"/>
        <v>1600</v>
      </c>
    </row>
    <row r="21" spans="1:9" x14ac:dyDescent="0.25">
      <c r="A21" s="5">
        <v>44804</v>
      </c>
      <c r="B21" s="2">
        <v>20</v>
      </c>
      <c r="C21" s="2" t="s">
        <v>49</v>
      </c>
      <c r="D21" s="2" t="s">
        <v>17</v>
      </c>
      <c r="E21" s="2" t="s">
        <v>18</v>
      </c>
      <c r="F21" s="2" t="s">
        <v>50</v>
      </c>
      <c r="G21" s="2">
        <v>55</v>
      </c>
      <c r="H21" s="3">
        <v>30.91</v>
      </c>
      <c r="I21" s="4">
        <f t="shared" si="0"/>
        <v>1700.05</v>
      </c>
    </row>
    <row r="22" spans="1:9" x14ac:dyDescent="0.25">
      <c r="A22" s="5">
        <v>44834</v>
      </c>
      <c r="B22" s="2">
        <v>21</v>
      </c>
      <c r="C22" s="2" t="s">
        <v>51</v>
      </c>
      <c r="D22" s="2" t="s">
        <v>12</v>
      </c>
      <c r="E22" s="2" t="s">
        <v>9</v>
      </c>
      <c r="F22" s="2" t="s">
        <v>52</v>
      </c>
      <c r="G22" s="2">
        <v>60</v>
      </c>
      <c r="H22" s="3">
        <v>30</v>
      </c>
      <c r="I22" s="4">
        <f t="shared" si="0"/>
        <v>1800</v>
      </c>
    </row>
    <row r="23" spans="1:9" x14ac:dyDescent="0.25">
      <c r="A23" s="5">
        <v>44865</v>
      </c>
      <c r="B23" s="2">
        <v>22</v>
      </c>
      <c r="C23" s="2" t="s">
        <v>53</v>
      </c>
      <c r="D23" s="2" t="s">
        <v>8</v>
      </c>
      <c r="E23" s="2" t="s">
        <v>75</v>
      </c>
      <c r="F23" s="2" t="s">
        <v>54</v>
      </c>
      <c r="G23" s="2">
        <v>0</v>
      </c>
      <c r="H23" s="2"/>
      <c r="I23" s="4">
        <f t="shared" si="0"/>
        <v>0</v>
      </c>
    </row>
    <row r="24" spans="1:9" x14ac:dyDescent="0.25">
      <c r="A24" s="5">
        <v>44895</v>
      </c>
      <c r="B24" s="2">
        <v>23</v>
      </c>
      <c r="C24" s="2" t="s">
        <v>55</v>
      </c>
      <c r="D24" s="2" t="s">
        <v>14</v>
      </c>
      <c r="E24" s="2" t="s">
        <v>15</v>
      </c>
      <c r="F24" s="2" t="s">
        <v>56</v>
      </c>
      <c r="G24" s="2">
        <v>65</v>
      </c>
      <c r="H24" s="3">
        <v>30.77</v>
      </c>
      <c r="I24" s="4">
        <f t="shared" si="0"/>
        <v>2000.05</v>
      </c>
    </row>
    <row r="25" spans="1:9" x14ac:dyDescent="0.25">
      <c r="A25" s="5">
        <v>44926</v>
      </c>
      <c r="B25" s="2">
        <v>24</v>
      </c>
      <c r="C25" s="2" t="s">
        <v>57</v>
      </c>
      <c r="D25" s="2" t="s">
        <v>17</v>
      </c>
      <c r="E25" s="2" t="s">
        <v>18</v>
      </c>
      <c r="F25" s="2" t="s">
        <v>58</v>
      </c>
      <c r="G25" s="2">
        <v>70</v>
      </c>
      <c r="H25" s="3">
        <v>30</v>
      </c>
      <c r="I25" s="4">
        <f t="shared" si="0"/>
        <v>2100</v>
      </c>
    </row>
    <row r="26" spans="1:9" x14ac:dyDescent="0.25">
      <c r="A26" s="5">
        <v>44957</v>
      </c>
      <c r="B26" s="2">
        <v>25</v>
      </c>
      <c r="C26" s="2" t="s">
        <v>59</v>
      </c>
      <c r="D26" s="2" t="s">
        <v>60</v>
      </c>
      <c r="E26" s="2" t="s">
        <v>61</v>
      </c>
      <c r="F26" s="2" t="s">
        <v>62</v>
      </c>
      <c r="G26" s="2">
        <v>75</v>
      </c>
      <c r="H26" s="3">
        <v>29.33</v>
      </c>
      <c r="I26" s="4">
        <f t="shared" si="0"/>
        <v>2199.75</v>
      </c>
    </row>
    <row r="27" spans="1:9" x14ac:dyDescent="0.25">
      <c r="A27" s="5">
        <v>44985</v>
      </c>
      <c r="B27" s="2">
        <v>26</v>
      </c>
      <c r="C27" s="2" t="s">
        <v>63</v>
      </c>
      <c r="D27" s="2" t="s">
        <v>60</v>
      </c>
      <c r="E27" s="2" t="s">
        <v>64</v>
      </c>
      <c r="F27" s="2" t="s">
        <v>65</v>
      </c>
      <c r="G27" s="2">
        <v>80</v>
      </c>
      <c r="H27" s="3">
        <v>28.75</v>
      </c>
      <c r="I27" s="4">
        <f t="shared" si="0"/>
        <v>2300</v>
      </c>
    </row>
    <row r="28" spans="1:9" x14ac:dyDescent="0.25">
      <c r="A28" s="5">
        <v>45016</v>
      </c>
      <c r="B28" s="2">
        <v>27</v>
      </c>
      <c r="C28" s="2" t="s">
        <v>35</v>
      </c>
      <c r="D28" s="2" t="s">
        <v>12</v>
      </c>
      <c r="E28" s="2" t="s">
        <v>66</v>
      </c>
      <c r="F28" s="2" t="s">
        <v>67</v>
      </c>
      <c r="G28" s="2">
        <v>0</v>
      </c>
      <c r="H28" s="2"/>
      <c r="I28" s="4">
        <f t="shared" si="0"/>
        <v>0</v>
      </c>
    </row>
    <row r="29" spans="1:9" x14ac:dyDescent="0.25">
      <c r="A29" s="5">
        <v>45046</v>
      </c>
      <c r="B29" s="2">
        <v>28</v>
      </c>
      <c r="C29" s="2" t="s">
        <v>33</v>
      </c>
      <c r="D29" s="2" t="s">
        <v>17</v>
      </c>
      <c r="E29" s="2" t="s">
        <v>68</v>
      </c>
      <c r="F29" s="2" t="s">
        <v>69</v>
      </c>
      <c r="G29" s="2">
        <v>85</v>
      </c>
      <c r="H29" s="3">
        <v>29.41</v>
      </c>
      <c r="I29" s="4">
        <f t="shared" si="0"/>
        <v>2499.85</v>
      </c>
    </row>
  </sheetData>
  <conditionalFormatting sqref="B33:B1048576 B1:B29">
    <cfRule type="duplicateValues" dxfId="2" priority="4"/>
  </conditionalFormatting>
  <conditionalFormatting sqref="J8">
    <cfRule type="duplicateValues" dxfId="1" priority="3"/>
  </conditionalFormatting>
  <dataValidations count="1">
    <dataValidation type="list" allowBlank="1" showInputMessage="1" showErrorMessage="1" sqref="D2:D29" xr:uid="{00000000-0002-0000-0000-000000000000}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workbookViewId="0">
      <selection activeCell="F1" sqref="F1"/>
    </sheetView>
  </sheetViews>
  <sheetFormatPr defaultRowHeight="15" x14ac:dyDescent="0.25"/>
  <cols>
    <col min="1" max="1" width="12.5703125" customWidth="1"/>
    <col min="2" max="4" width="17.5703125" customWidth="1"/>
    <col min="5" max="5" width="9.140625" bestFit="1" customWidth="1"/>
    <col min="6" max="6" width="10.42578125" customWidth="1"/>
    <col min="7" max="7" width="7.140625" bestFit="1" customWidth="1"/>
    <col min="8" max="8" width="23.42578125" bestFit="1" customWidth="1"/>
    <col min="9" max="9" width="11.85546875" customWidth="1"/>
    <col min="10" max="10" width="13.28515625" bestFit="1" customWidth="1"/>
    <col min="11" max="11" width="9.140625" style="14"/>
    <col min="12" max="12" width="10.7109375" style="14" customWidth="1"/>
    <col min="13" max="13" width="8.7109375" style="14" bestFit="1" customWidth="1"/>
    <col min="14" max="14" width="8.140625" style="14" customWidth="1"/>
  </cols>
  <sheetData>
    <row r="1" spans="1:14" x14ac:dyDescent="0.25">
      <c r="A1" s="6" t="s">
        <v>158</v>
      </c>
      <c r="B1" s="6" t="s">
        <v>156</v>
      </c>
      <c r="C1" s="6" t="s">
        <v>157</v>
      </c>
      <c r="D1" s="20" t="s">
        <v>189</v>
      </c>
      <c r="E1" s="20" t="s">
        <v>4</v>
      </c>
      <c r="F1" s="9" t="s">
        <v>77</v>
      </c>
      <c r="G1" s="9" t="s">
        <v>3</v>
      </c>
      <c r="H1" s="11" t="s">
        <v>5</v>
      </c>
      <c r="I1" s="11" t="s">
        <v>78</v>
      </c>
      <c r="J1" s="11" t="s">
        <v>7</v>
      </c>
      <c r="K1" s="15" t="s">
        <v>160</v>
      </c>
      <c r="L1" s="15" t="s">
        <v>159</v>
      </c>
      <c r="M1" s="15" t="s">
        <v>6</v>
      </c>
      <c r="N1" s="15" t="s">
        <v>76</v>
      </c>
    </row>
    <row r="2" spans="1:14" x14ac:dyDescent="0.25">
      <c r="A2" s="7">
        <v>1</v>
      </c>
      <c r="B2" s="7" t="s">
        <v>107</v>
      </c>
      <c r="C2" s="7" t="s">
        <v>108</v>
      </c>
      <c r="D2" s="21">
        <f>VLOOKUP(E2,vlookup!$D$1:$E$8,2,FALSE)</f>
        <v>1</v>
      </c>
      <c r="E2" s="21" t="s">
        <v>9</v>
      </c>
      <c r="F2" s="10">
        <f>VLOOKUP(G2,vlookup!$A$1:$B$6,2,FALSE)</f>
        <v>4</v>
      </c>
      <c r="G2" s="10" t="s">
        <v>8</v>
      </c>
      <c r="H2" s="12" t="s">
        <v>10</v>
      </c>
      <c r="I2" s="12" t="s">
        <v>79</v>
      </c>
      <c r="J2" s="13">
        <v>20</v>
      </c>
      <c r="K2" s="16" t="s">
        <v>161</v>
      </c>
      <c r="L2" s="17">
        <v>44227</v>
      </c>
      <c r="M2" s="16">
        <v>10</v>
      </c>
      <c r="N2" s="18">
        <f t="shared" ref="N2:N29" si="0">IFERROR(M2*J2,"Missing")</f>
        <v>200</v>
      </c>
    </row>
    <row r="3" spans="1:14" x14ac:dyDescent="0.25">
      <c r="A3" s="7">
        <v>2</v>
      </c>
      <c r="B3" s="7" t="s">
        <v>109</v>
      </c>
      <c r="C3" s="7" t="s">
        <v>110</v>
      </c>
      <c r="D3" s="21">
        <f>VLOOKUP(E3,vlookup!$D$1:$E$8,2,FALSE)</f>
        <v>2</v>
      </c>
      <c r="E3" s="21" t="s">
        <v>75</v>
      </c>
      <c r="F3" s="10">
        <f>VLOOKUP(G3,vlookup!$A$1:$B$6,2,FALSE)</f>
        <v>2</v>
      </c>
      <c r="G3" s="10" t="s">
        <v>12</v>
      </c>
      <c r="H3" s="12" t="s">
        <v>13</v>
      </c>
      <c r="I3" s="12" t="s">
        <v>80</v>
      </c>
      <c r="J3" s="13">
        <v>10</v>
      </c>
      <c r="K3" s="16" t="s">
        <v>162</v>
      </c>
      <c r="L3" s="17">
        <v>44255</v>
      </c>
      <c r="M3" s="16">
        <v>15</v>
      </c>
      <c r="N3" s="18">
        <f t="shared" si="0"/>
        <v>150</v>
      </c>
    </row>
    <row r="4" spans="1:14" x14ac:dyDescent="0.25">
      <c r="A4" s="7">
        <v>3</v>
      </c>
      <c r="B4" s="7" t="s">
        <v>111</v>
      </c>
      <c r="C4" s="7" t="s">
        <v>112</v>
      </c>
      <c r="D4" s="21">
        <f>VLOOKUP(E4,vlookup!$D$1:$E$8,2,FALSE)</f>
        <v>3</v>
      </c>
      <c r="E4" s="21" t="s">
        <v>15</v>
      </c>
      <c r="F4" s="10">
        <f>VLOOKUP(G4,vlookup!$A$1:$B$6,2,FALSE)</f>
        <v>7</v>
      </c>
      <c r="G4" s="10" t="s">
        <v>14</v>
      </c>
      <c r="H4" s="12" t="s">
        <v>16</v>
      </c>
      <c r="I4" s="12" t="s">
        <v>81</v>
      </c>
      <c r="J4" s="12"/>
      <c r="K4" s="16" t="s">
        <v>163</v>
      </c>
      <c r="L4" s="17">
        <v>44286</v>
      </c>
      <c r="M4" s="16">
        <v>0</v>
      </c>
      <c r="N4" s="18">
        <f t="shared" si="0"/>
        <v>0</v>
      </c>
    </row>
    <row r="5" spans="1:14" x14ac:dyDescent="0.25">
      <c r="A5" s="7">
        <v>4</v>
      </c>
      <c r="B5" s="7" t="s">
        <v>113</v>
      </c>
      <c r="C5" s="7" t="s">
        <v>114</v>
      </c>
      <c r="D5" s="21">
        <f>VLOOKUP(E5,vlookup!$D$1:$E$8,2,FALSE)</f>
        <v>4</v>
      </c>
      <c r="E5" s="21" t="s">
        <v>18</v>
      </c>
      <c r="F5" s="10">
        <f>VLOOKUP(G5,vlookup!$A$1:$B$6,2,FALSE)</f>
        <v>5</v>
      </c>
      <c r="G5" s="10" t="s">
        <v>17</v>
      </c>
      <c r="H5" s="12" t="s">
        <v>19</v>
      </c>
      <c r="I5" s="12" t="s">
        <v>82</v>
      </c>
      <c r="J5" s="13">
        <v>10</v>
      </c>
      <c r="K5" s="16" t="s">
        <v>164</v>
      </c>
      <c r="L5" s="17">
        <v>44316</v>
      </c>
      <c r="M5" s="16">
        <v>25</v>
      </c>
      <c r="N5" s="18">
        <f t="shared" si="0"/>
        <v>250</v>
      </c>
    </row>
    <row r="6" spans="1:14" x14ac:dyDescent="0.25">
      <c r="A6" s="7">
        <v>5</v>
      </c>
      <c r="B6" s="7" t="s">
        <v>115</v>
      </c>
      <c r="C6" s="7" t="s">
        <v>116</v>
      </c>
      <c r="D6" s="21">
        <f>VLOOKUP(E6,vlookup!$D$1:$E$8,2,FALSE)</f>
        <v>1</v>
      </c>
      <c r="E6" s="21" t="s">
        <v>9</v>
      </c>
      <c r="F6" s="10">
        <f>VLOOKUP(G6,vlookup!$A$1:$B$6,2,FALSE)</f>
        <v>2</v>
      </c>
      <c r="G6" s="10" t="s">
        <v>12</v>
      </c>
      <c r="H6" s="12" t="s">
        <v>21</v>
      </c>
      <c r="I6" s="12" t="s">
        <v>83</v>
      </c>
      <c r="J6" s="13">
        <v>16.670000000000002</v>
      </c>
      <c r="K6" s="16" t="s">
        <v>165</v>
      </c>
      <c r="L6" s="17">
        <v>44347</v>
      </c>
      <c r="M6" s="16">
        <v>30</v>
      </c>
      <c r="N6" s="18">
        <f t="shared" si="0"/>
        <v>500.1</v>
      </c>
    </row>
    <row r="7" spans="1:14" x14ac:dyDescent="0.25">
      <c r="A7" s="7">
        <v>6</v>
      </c>
      <c r="B7" s="7" t="s">
        <v>117</v>
      </c>
      <c r="C7" s="7" t="s">
        <v>118</v>
      </c>
      <c r="D7" s="21">
        <f>VLOOKUP(E7,vlookup!$D$1:$E$8,2,FALSE)</f>
        <v>2</v>
      </c>
      <c r="E7" s="21" t="s">
        <v>75</v>
      </c>
      <c r="F7" s="10">
        <f>VLOOKUP(G7,vlookup!$A$1:$B$6,2,FALSE)</f>
        <v>6</v>
      </c>
      <c r="G7" s="10" t="s">
        <v>74</v>
      </c>
      <c r="H7" s="12" t="s">
        <v>22</v>
      </c>
      <c r="I7" s="12" t="s">
        <v>84</v>
      </c>
      <c r="J7" s="12"/>
      <c r="K7" s="16" t="s">
        <v>166</v>
      </c>
      <c r="L7" s="17">
        <v>44377</v>
      </c>
      <c r="M7" s="16">
        <v>0</v>
      </c>
      <c r="N7" s="18">
        <f t="shared" si="0"/>
        <v>0</v>
      </c>
    </row>
    <row r="8" spans="1:14" x14ac:dyDescent="0.25">
      <c r="A8" s="7">
        <v>7</v>
      </c>
      <c r="B8" s="7" t="s">
        <v>119</v>
      </c>
      <c r="C8" s="7" t="s">
        <v>109</v>
      </c>
      <c r="D8" s="21">
        <f>VLOOKUP(E8,vlookup!$D$1:$E$8,2,FALSE)</f>
        <v>3</v>
      </c>
      <c r="E8" s="21" t="s">
        <v>15</v>
      </c>
      <c r="F8" s="10">
        <f>VLOOKUP(G8,vlookup!$A$1:$B$6,2,FALSE)</f>
        <v>7</v>
      </c>
      <c r="G8" s="10" t="s">
        <v>14</v>
      </c>
      <c r="H8" s="12" t="s">
        <v>24</v>
      </c>
      <c r="I8" s="12" t="s">
        <v>85</v>
      </c>
      <c r="J8" s="13">
        <v>10</v>
      </c>
      <c r="K8" s="16" t="s">
        <v>167</v>
      </c>
      <c r="L8" s="17">
        <v>44408</v>
      </c>
      <c r="M8" s="16">
        <v>35</v>
      </c>
      <c r="N8" s="18">
        <f t="shared" si="0"/>
        <v>350</v>
      </c>
    </row>
    <row r="9" spans="1:14" x14ac:dyDescent="0.25">
      <c r="A9" s="7">
        <v>8</v>
      </c>
      <c r="B9" s="7" t="s">
        <v>120</v>
      </c>
      <c r="C9" s="7" t="s">
        <v>121</v>
      </c>
      <c r="D9" s="21">
        <f>VLOOKUP(E9,vlookup!$D$1:$E$8,2,FALSE)</f>
        <v>4</v>
      </c>
      <c r="E9" s="21" t="s">
        <v>18</v>
      </c>
      <c r="F9" s="10">
        <f>VLOOKUP(G9,vlookup!$A$1:$B$6,2,FALSE)</f>
        <v>5</v>
      </c>
      <c r="G9" s="10" t="s">
        <v>17</v>
      </c>
      <c r="H9" s="12" t="s">
        <v>26</v>
      </c>
      <c r="I9" s="12" t="s">
        <v>86</v>
      </c>
      <c r="J9" s="13">
        <v>15</v>
      </c>
      <c r="K9" s="16" t="s">
        <v>168</v>
      </c>
      <c r="L9" s="17">
        <v>44439</v>
      </c>
      <c r="M9" s="16">
        <v>40</v>
      </c>
      <c r="N9" s="18">
        <f t="shared" si="0"/>
        <v>600</v>
      </c>
    </row>
    <row r="10" spans="1:14" x14ac:dyDescent="0.25">
      <c r="A10" s="7">
        <v>9</v>
      </c>
      <c r="B10" s="7" t="s">
        <v>122</v>
      </c>
      <c r="C10" s="7" t="s">
        <v>123</v>
      </c>
      <c r="D10" s="21">
        <f>VLOOKUP(E10,vlookup!$D$1:$E$8,2,FALSE)</f>
        <v>1</v>
      </c>
      <c r="E10" s="21" t="s">
        <v>9</v>
      </c>
      <c r="F10" s="10">
        <f>VLOOKUP(G10,vlookup!$A$1:$B$6,2,FALSE)</f>
        <v>2</v>
      </c>
      <c r="G10" s="10" t="s">
        <v>12</v>
      </c>
      <c r="H10" s="12" t="s">
        <v>28</v>
      </c>
      <c r="I10" s="12" t="s">
        <v>87</v>
      </c>
      <c r="J10" s="13">
        <v>12.22</v>
      </c>
      <c r="K10" s="16" t="s">
        <v>169</v>
      </c>
      <c r="L10" s="17">
        <v>44469</v>
      </c>
      <c r="M10" s="16">
        <v>45</v>
      </c>
      <c r="N10" s="18">
        <f t="shared" si="0"/>
        <v>549.9</v>
      </c>
    </row>
    <row r="11" spans="1:14" x14ac:dyDescent="0.25">
      <c r="A11" s="7">
        <v>10</v>
      </c>
      <c r="B11" s="7" t="s">
        <v>124</v>
      </c>
      <c r="C11" s="7" t="s">
        <v>125</v>
      </c>
      <c r="D11" s="21">
        <f>VLOOKUP(E11,vlookup!$D$1:$E$8,2,FALSE)</f>
        <v>2</v>
      </c>
      <c r="E11" s="21" t="s">
        <v>75</v>
      </c>
      <c r="F11" s="10">
        <f>VLOOKUP(G11,vlookup!$A$1:$B$6,2,FALSE)</f>
        <v>4</v>
      </c>
      <c r="G11" s="10" t="s">
        <v>8</v>
      </c>
      <c r="H11" s="12" t="s">
        <v>30</v>
      </c>
      <c r="I11" s="12" t="s">
        <v>88</v>
      </c>
      <c r="J11" s="13">
        <v>14</v>
      </c>
      <c r="K11" s="16" t="s">
        <v>170</v>
      </c>
      <c r="L11" s="17">
        <v>44500</v>
      </c>
      <c r="M11" s="16">
        <v>50</v>
      </c>
      <c r="N11" s="18">
        <f t="shared" si="0"/>
        <v>700</v>
      </c>
    </row>
    <row r="12" spans="1:14" x14ac:dyDescent="0.25">
      <c r="A12" s="7">
        <v>11</v>
      </c>
      <c r="B12" s="7" t="s">
        <v>126</v>
      </c>
      <c r="C12" s="7" t="s">
        <v>127</v>
      </c>
      <c r="D12" s="21">
        <f>VLOOKUP(E12,vlookup!$D$1:$E$8,2,FALSE)</f>
        <v>3</v>
      </c>
      <c r="E12" s="21" t="s">
        <v>15</v>
      </c>
      <c r="F12" s="10">
        <f>VLOOKUP(G12,vlookup!$A$1:$B$6,2,FALSE)</f>
        <v>7</v>
      </c>
      <c r="G12" s="10" t="s">
        <v>14</v>
      </c>
      <c r="H12" s="12" t="s">
        <v>32</v>
      </c>
      <c r="I12" s="12" t="s">
        <v>89</v>
      </c>
      <c r="J12" s="13">
        <v>160</v>
      </c>
      <c r="K12" s="16" t="s">
        <v>171</v>
      </c>
      <c r="L12" s="17">
        <v>44530</v>
      </c>
      <c r="M12" s="16">
        <v>5</v>
      </c>
      <c r="N12" s="18">
        <f t="shared" si="0"/>
        <v>800</v>
      </c>
    </row>
    <row r="13" spans="1:14" x14ac:dyDescent="0.25">
      <c r="A13" s="7">
        <v>12</v>
      </c>
      <c r="B13" s="8" t="s">
        <v>128</v>
      </c>
      <c r="C13" s="8" t="s">
        <v>129</v>
      </c>
      <c r="D13" s="21">
        <f>VLOOKUP(E13,vlookup!$D$1:$E$8,2,FALSE)</f>
        <v>4</v>
      </c>
      <c r="E13" s="21" t="s">
        <v>18</v>
      </c>
      <c r="F13" s="10">
        <f>VLOOKUP(G13,vlookup!$A$1:$B$6,2,FALSE)</f>
        <v>5</v>
      </c>
      <c r="G13" s="10" t="s">
        <v>17</v>
      </c>
      <c r="H13" s="12" t="s">
        <v>34</v>
      </c>
      <c r="I13" s="12" t="s">
        <v>90</v>
      </c>
      <c r="J13" s="13">
        <v>45</v>
      </c>
      <c r="K13" s="16" t="s">
        <v>172</v>
      </c>
      <c r="L13" s="17">
        <v>44561</v>
      </c>
      <c r="M13" s="16">
        <v>20</v>
      </c>
      <c r="N13" s="18">
        <f t="shared" si="0"/>
        <v>900</v>
      </c>
    </row>
    <row r="14" spans="1:14" x14ac:dyDescent="0.25">
      <c r="A14" s="7">
        <v>13</v>
      </c>
      <c r="B14" s="7" t="s">
        <v>130</v>
      </c>
      <c r="C14" s="7" t="s">
        <v>131</v>
      </c>
      <c r="D14" s="21">
        <f>VLOOKUP(E14,vlookup!$D$1:$E$8,2,FALSE)</f>
        <v>1</v>
      </c>
      <c r="E14" s="21" t="s">
        <v>9</v>
      </c>
      <c r="F14" s="10">
        <f>VLOOKUP(G14,vlookup!$A$1:$B$6,2,FALSE)</f>
        <v>2</v>
      </c>
      <c r="G14" s="10" t="s">
        <v>12</v>
      </c>
      <c r="H14" s="12" t="s">
        <v>36</v>
      </c>
      <c r="I14" s="12" t="s">
        <v>91</v>
      </c>
      <c r="J14" s="12"/>
      <c r="K14" s="16" t="s">
        <v>173</v>
      </c>
      <c r="L14" s="17">
        <v>44592</v>
      </c>
      <c r="M14" s="16">
        <v>0</v>
      </c>
      <c r="N14" s="18">
        <f t="shared" si="0"/>
        <v>0</v>
      </c>
    </row>
    <row r="15" spans="1:14" x14ac:dyDescent="0.25">
      <c r="A15" s="7">
        <v>14</v>
      </c>
      <c r="B15" s="7" t="s">
        <v>120</v>
      </c>
      <c r="C15" s="7" t="s">
        <v>132</v>
      </c>
      <c r="D15" s="21">
        <f>VLOOKUP(E15,vlookup!$D$1:$E$8,2,FALSE)</f>
        <v>2</v>
      </c>
      <c r="E15" s="21" t="s">
        <v>75</v>
      </c>
      <c r="F15" s="10">
        <f>VLOOKUP(G15,vlookup!$A$1:$B$6,2,FALSE)</f>
        <v>6</v>
      </c>
      <c r="G15" s="10" t="s">
        <v>74</v>
      </c>
      <c r="H15" s="12" t="s">
        <v>38</v>
      </c>
      <c r="I15" s="12" t="s">
        <v>92</v>
      </c>
      <c r="J15" s="13">
        <v>36.67</v>
      </c>
      <c r="K15" s="16" t="s">
        <v>174</v>
      </c>
      <c r="L15" s="17">
        <v>44620</v>
      </c>
      <c r="M15" s="16">
        <v>30</v>
      </c>
      <c r="N15" s="18">
        <f t="shared" si="0"/>
        <v>1100.1000000000001</v>
      </c>
    </row>
    <row r="16" spans="1:14" x14ac:dyDescent="0.25">
      <c r="A16" s="7">
        <v>15</v>
      </c>
      <c r="B16" s="7" t="s">
        <v>133</v>
      </c>
      <c r="C16" s="7" t="s">
        <v>134</v>
      </c>
      <c r="D16" s="21">
        <f>VLOOKUP(E16,vlookup!$D$1:$E$8,2,FALSE)</f>
        <v>3</v>
      </c>
      <c r="E16" s="21" t="s">
        <v>15</v>
      </c>
      <c r="F16" s="10">
        <f>VLOOKUP(G16,vlookup!$A$1:$B$6,2,FALSE)</f>
        <v>7</v>
      </c>
      <c r="G16" s="10" t="s">
        <v>14</v>
      </c>
      <c r="H16" s="12" t="s">
        <v>40</v>
      </c>
      <c r="I16" s="12" t="s">
        <v>93</v>
      </c>
      <c r="J16" s="13">
        <v>34.29</v>
      </c>
      <c r="K16" s="16" t="s">
        <v>175</v>
      </c>
      <c r="L16" s="17">
        <v>44651</v>
      </c>
      <c r="M16" s="16">
        <v>35</v>
      </c>
      <c r="N16" s="18">
        <f t="shared" si="0"/>
        <v>1200.1499999999999</v>
      </c>
    </row>
    <row r="17" spans="1:14" x14ac:dyDescent="0.25">
      <c r="A17" s="7">
        <v>16</v>
      </c>
      <c r="B17" s="7" t="s">
        <v>135</v>
      </c>
      <c r="C17" s="7" t="s">
        <v>136</v>
      </c>
      <c r="D17" s="21">
        <f>VLOOKUP(E17,vlookup!$D$1:$E$8,2,FALSE)</f>
        <v>4</v>
      </c>
      <c r="E17" s="21" t="s">
        <v>18</v>
      </c>
      <c r="F17" s="10">
        <f>VLOOKUP(G17,vlookup!$A$1:$B$6,2,FALSE)</f>
        <v>6</v>
      </c>
      <c r="G17" s="10" t="s">
        <v>74</v>
      </c>
      <c r="H17" s="12" t="s">
        <v>42</v>
      </c>
      <c r="I17" s="12" t="s">
        <v>94</v>
      </c>
      <c r="J17" s="12"/>
      <c r="K17" s="16" t="s">
        <v>176</v>
      </c>
      <c r="L17" s="17">
        <v>44681</v>
      </c>
      <c r="M17" s="16">
        <v>0</v>
      </c>
      <c r="N17" s="18">
        <f t="shared" si="0"/>
        <v>0</v>
      </c>
    </row>
    <row r="18" spans="1:14" x14ac:dyDescent="0.25">
      <c r="A18" s="7">
        <v>17</v>
      </c>
      <c r="B18" s="7" t="s">
        <v>137</v>
      </c>
      <c r="C18" s="7" t="s">
        <v>138</v>
      </c>
      <c r="D18" s="21">
        <f>VLOOKUP(E18,vlookup!$D$1:$E$8,2,FALSE)</f>
        <v>1</v>
      </c>
      <c r="E18" s="21" t="s">
        <v>9</v>
      </c>
      <c r="F18" s="10">
        <f>VLOOKUP(G18,vlookup!$A$1:$B$6,2,FALSE)</f>
        <v>2</v>
      </c>
      <c r="G18" s="10" t="s">
        <v>12</v>
      </c>
      <c r="H18" s="12" t="s">
        <v>44</v>
      </c>
      <c r="I18" s="12" t="s">
        <v>95</v>
      </c>
      <c r="J18" s="13">
        <v>35</v>
      </c>
      <c r="K18" s="16" t="s">
        <v>177</v>
      </c>
      <c r="L18" s="17">
        <v>44712</v>
      </c>
      <c r="M18" s="16">
        <v>40</v>
      </c>
      <c r="N18" s="18">
        <f t="shared" si="0"/>
        <v>1400</v>
      </c>
    </row>
    <row r="19" spans="1:14" x14ac:dyDescent="0.25">
      <c r="A19" s="7">
        <v>18</v>
      </c>
      <c r="B19" s="7" t="s">
        <v>139</v>
      </c>
      <c r="C19" s="7" t="s">
        <v>127</v>
      </c>
      <c r="D19" s="21">
        <f>VLOOKUP(E19,vlookup!$D$1:$E$8,2,FALSE)</f>
        <v>2</v>
      </c>
      <c r="E19" s="21" t="s">
        <v>75</v>
      </c>
      <c r="F19" s="10">
        <f>VLOOKUP(G19,vlookup!$A$1:$B$6,2,FALSE)</f>
        <v>4</v>
      </c>
      <c r="G19" s="10" t="s">
        <v>8</v>
      </c>
      <c r="H19" s="12" t="s">
        <v>46</v>
      </c>
      <c r="I19" s="12" t="s">
        <v>96</v>
      </c>
      <c r="J19" s="13">
        <v>33.33</v>
      </c>
      <c r="K19" s="16" t="s">
        <v>178</v>
      </c>
      <c r="L19" s="17">
        <v>44742</v>
      </c>
      <c r="M19" s="16">
        <v>45</v>
      </c>
      <c r="N19" s="18">
        <f t="shared" si="0"/>
        <v>1499.85</v>
      </c>
    </row>
    <row r="20" spans="1:14" x14ac:dyDescent="0.25">
      <c r="A20" s="7">
        <v>19</v>
      </c>
      <c r="B20" s="7" t="s">
        <v>140</v>
      </c>
      <c r="C20" s="7" t="s">
        <v>141</v>
      </c>
      <c r="D20" s="21">
        <f>VLOOKUP(E20,vlookup!$D$1:$E$8,2,FALSE)</f>
        <v>3</v>
      </c>
      <c r="E20" s="21" t="s">
        <v>15</v>
      </c>
      <c r="F20" s="10">
        <f>VLOOKUP(G20,vlookup!$A$1:$B$6,2,FALSE)</f>
        <v>7</v>
      </c>
      <c r="G20" s="10" t="s">
        <v>14</v>
      </c>
      <c r="H20" s="12" t="s">
        <v>48</v>
      </c>
      <c r="I20" s="12" t="s">
        <v>97</v>
      </c>
      <c r="J20" s="13">
        <v>32</v>
      </c>
      <c r="K20" s="16" t="s">
        <v>179</v>
      </c>
      <c r="L20" s="17">
        <v>44773</v>
      </c>
      <c r="M20" s="16">
        <v>50</v>
      </c>
      <c r="N20" s="18">
        <f t="shared" si="0"/>
        <v>1600</v>
      </c>
    </row>
    <row r="21" spans="1:14" x14ac:dyDescent="0.25">
      <c r="A21" s="7">
        <v>20</v>
      </c>
      <c r="B21" s="7" t="s">
        <v>142</v>
      </c>
      <c r="C21" s="7" t="s">
        <v>155</v>
      </c>
      <c r="D21" s="21">
        <f>VLOOKUP(E21,vlookup!$D$1:$E$8,2,FALSE)</f>
        <v>4</v>
      </c>
      <c r="E21" s="21" t="s">
        <v>18</v>
      </c>
      <c r="F21" s="10">
        <f>VLOOKUP(G21,vlookup!$A$1:$B$6,2,FALSE)</f>
        <v>5</v>
      </c>
      <c r="G21" s="10" t="s">
        <v>17</v>
      </c>
      <c r="H21" s="12" t="s">
        <v>50</v>
      </c>
      <c r="I21" s="12" t="s">
        <v>98</v>
      </c>
      <c r="J21" s="13">
        <v>30.91</v>
      </c>
      <c r="K21" s="16" t="s">
        <v>180</v>
      </c>
      <c r="L21" s="17">
        <v>44804</v>
      </c>
      <c r="M21" s="16">
        <v>55</v>
      </c>
      <c r="N21" s="18">
        <f t="shared" si="0"/>
        <v>1700.05</v>
      </c>
    </row>
    <row r="22" spans="1:14" x14ac:dyDescent="0.25">
      <c r="A22" s="7">
        <v>21</v>
      </c>
      <c r="B22" s="7" t="s">
        <v>143</v>
      </c>
      <c r="C22" s="7" t="s">
        <v>144</v>
      </c>
      <c r="D22" s="21">
        <f>VLOOKUP(E22,vlookup!$D$1:$E$8,2,FALSE)</f>
        <v>1</v>
      </c>
      <c r="E22" s="21" t="s">
        <v>9</v>
      </c>
      <c r="F22" s="10">
        <f>VLOOKUP(G22,vlookup!$A$1:$B$6,2,FALSE)</f>
        <v>2</v>
      </c>
      <c r="G22" s="10" t="s">
        <v>12</v>
      </c>
      <c r="H22" s="12" t="s">
        <v>52</v>
      </c>
      <c r="I22" s="12" t="s">
        <v>99</v>
      </c>
      <c r="J22" s="13">
        <v>30</v>
      </c>
      <c r="K22" s="16" t="s">
        <v>181</v>
      </c>
      <c r="L22" s="17">
        <v>44834</v>
      </c>
      <c r="M22" s="16">
        <v>60</v>
      </c>
      <c r="N22" s="18">
        <f t="shared" si="0"/>
        <v>1800</v>
      </c>
    </row>
    <row r="23" spans="1:14" x14ac:dyDescent="0.25">
      <c r="A23" s="7">
        <v>22</v>
      </c>
      <c r="B23" s="7" t="s">
        <v>145</v>
      </c>
      <c r="C23" s="7" t="s">
        <v>146</v>
      </c>
      <c r="D23" s="21">
        <f>VLOOKUP(E23,vlookup!$D$1:$E$8,2,FALSE)</f>
        <v>2</v>
      </c>
      <c r="E23" s="21" t="s">
        <v>75</v>
      </c>
      <c r="F23" s="10">
        <f>VLOOKUP(G23,vlookup!$A$1:$B$6,2,FALSE)</f>
        <v>4</v>
      </c>
      <c r="G23" s="10" t="s">
        <v>8</v>
      </c>
      <c r="H23" s="12" t="s">
        <v>54</v>
      </c>
      <c r="I23" s="12" t="s">
        <v>100</v>
      </c>
      <c r="J23" s="12"/>
      <c r="K23" s="16" t="s">
        <v>182</v>
      </c>
      <c r="L23" s="17">
        <v>44865</v>
      </c>
      <c r="M23" s="16">
        <v>0</v>
      </c>
      <c r="N23" s="18">
        <f t="shared" si="0"/>
        <v>0</v>
      </c>
    </row>
    <row r="24" spans="1:14" x14ac:dyDescent="0.25">
      <c r="A24" s="7">
        <v>23</v>
      </c>
      <c r="B24" s="7" t="s">
        <v>147</v>
      </c>
      <c r="C24" s="7" t="s">
        <v>148</v>
      </c>
      <c r="D24" s="21">
        <f>VLOOKUP(E24,vlookup!$D$1:$E$8,2,FALSE)</f>
        <v>3</v>
      </c>
      <c r="E24" s="21" t="s">
        <v>15</v>
      </c>
      <c r="F24" s="10">
        <f>VLOOKUP(G24,vlookup!$A$1:$B$6,2,FALSE)</f>
        <v>7</v>
      </c>
      <c r="G24" s="10" t="s">
        <v>14</v>
      </c>
      <c r="H24" s="12" t="s">
        <v>56</v>
      </c>
      <c r="I24" s="12" t="s">
        <v>101</v>
      </c>
      <c r="J24" s="13">
        <v>30.77</v>
      </c>
      <c r="K24" s="16" t="s">
        <v>183</v>
      </c>
      <c r="L24" s="17">
        <v>44895</v>
      </c>
      <c r="M24" s="16">
        <v>65</v>
      </c>
      <c r="N24" s="18">
        <f t="shared" si="0"/>
        <v>2000.05</v>
      </c>
    </row>
    <row r="25" spans="1:14" x14ac:dyDescent="0.25">
      <c r="A25" s="7">
        <v>24</v>
      </c>
      <c r="B25" s="7" t="s">
        <v>149</v>
      </c>
      <c r="C25" s="7" t="s">
        <v>150</v>
      </c>
      <c r="D25" s="21">
        <f>VLOOKUP(E25,vlookup!$D$1:$E$8,2,FALSE)</f>
        <v>4</v>
      </c>
      <c r="E25" s="21" t="s">
        <v>18</v>
      </c>
      <c r="F25" s="10">
        <f>VLOOKUP(G25,vlookup!$A$1:$B$6,2,FALSE)</f>
        <v>5</v>
      </c>
      <c r="G25" s="10" t="s">
        <v>17</v>
      </c>
      <c r="H25" s="12" t="s">
        <v>58</v>
      </c>
      <c r="I25" s="12" t="s">
        <v>102</v>
      </c>
      <c r="J25" s="13">
        <v>30</v>
      </c>
      <c r="K25" s="16" t="s">
        <v>184</v>
      </c>
      <c r="L25" s="17">
        <v>44926</v>
      </c>
      <c r="M25" s="16">
        <v>70</v>
      </c>
      <c r="N25" s="18">
        <f t="shared" si="0"/>
        <v>2100</v>
      </c>
    </row>
    <row r="26" spans="1:14" x14ac:dyDescent="0.25">
      <c r="A26" s="7">
        <v>25</v>
      </c>
      <c r="B26" s="7" t="s">
        <v>151</v>
      </c>
      <c r="C26" s="7" t="s">
        <v>152</v>
      </c>
      <c r="D26" s="21">
        <f>VLOOKUP(E26,vlookup!$D$1:$E$8,2,FALSE)</f>
        <v>5</v>
      </c>
      <c r="E26" s="21" t="s">
        <v>61</v>
      </c>
      <c r="F26" s="10">
        <f>VLOOKUP(G26,vlookup!$A$1:$B$6,2,FALSE)</f>
        <v>1</v>
      </c>
      <c r="G26" s="10" t="s">
        <v>60</v>
      </c>
      <c r="H26" s="12" t="s">
        <v>62</v>
      </c>
      <c r="I26" s="12" t="s">
        <v>103</v>
      </c>
      <c r="J26" s="13">
        <v>29.33</v>
      </c>
      <c r="K26" s="16" t="s">
        <v>185</v>
      </c>
      <c r="L26" s="17">
        <v>44957</v>
      </c>
      <c r="M26" s="16">
        <v>75</v>
      </c>
      <c r="N26" s="18">
        <f t="shared" si="0"/>
        <v>2199.75</v>
      </c>
    </row>
    <row r="27" spans="1:14" x14ac:dyDescent="0.25">
      <c r="A27" s="7">
        <v>26</v>
      </c>
      <c r="B27" s="7" t="s">
        <v>153</v>
      </c>
      <c r="C27" s="7" t="s">
        <v>154</v>
      </c>
      <c r="D27" s="21">
        <f>VLOOKUP(E27,vlookup!$D$1:$E$8,2,FALSE)</f>
        <v>6</v>
      </c>
      <c r="E27" s="21" t="s">
        <v>64</v>
      </c>
      <c r="F27" s="10">
        <f>VLOOKUP(G27,vlookup!$A$1:$B$6,2,FALSE)</f>
        <v>1</v>
      </c>
      <c r="G27" s="10" t="s">
        <v>60</v>
      </c>
      <c r="H27" s="12" t="s">
        <v>65</v>
      </c>
      <c r="I27" s="12" t="s">
        <v>104</v>
      </c>
      <c r="J27" s="13">
        <v>28.75</v>
      </c>
      <c r="K27" s="16" t="s">
        <v>186</v>
      </c>
      <c r="L27" s="17">
        <v>44985</v>
      </c>
      <c r="M27" s="16">
        <v>80</v>
      </c>
      <c r="N27" s="18">
        <f t="shared" si="0"/>
        <v>2300</v>
      </c>
    </row>
    <row r="28" spans="1:14" x14ac:dyDescent="0.25">
      <c r="A28" s="7">
        <v>27</v>
      </c>
      <c r="B28" s="7" t="s">
        <v>130</v>
      </c>
      <c r="C28" s="7" t="s">
        <v>131</v>
      </c>
      <c r="D28" s="21">
        <f>VLOOKUP(E28,vlookup!$D$1:$E$8,2,FALSE)</f>
        <v>7</v>
      </c>
      <c r="E28" s="21" t="s">
        <v>66</v>
      </c>
      <c r="F28" s="10">
        <f>VLOOKUP(G28,vlookup!$A$1:$B$6,2,FALSE)</f>
        <v>2</v>
      </c>
      <c r="G28" s="10" t="s">
        <v>12</v>
      </c>
      <c r="H28" s="12" t="s">
        <v>67</v>
      </c>
      <c r="I28" s="12" t="s">
        <v>105</v>
      </c>
      <c r="J28" s="12"/>
      <c r="K28" s="16" t="s">
        <v>187</v>
      </c>
      <c r="L28" s="17">
        <v>45016</v>
      </c>
      <c r="M28" s="16">
        <v>0</v>
      </c>
      <c r="N28" s="18">
        <f t="shared" si="0"/>
        <v>0</v>
      </c>
    </row>
    <row r="29" spans="1:14" x14ac:dyDescent="0.25">
      <c r="A29" s="7">
        <v>28</v>
      </c>
      <c r="B29" s="7" t="s">
        <v>128</v>
      </c>
      <c r="C29" s="7" t="s">
        <v>129</v>
      </c>
      <c r="D29" s="21">
        <f>VLOOKUP(E29,vlookup!$D$1:$E$8,2,FALSE)</f>
        <v>8</v>
      </c>
      <c r="E29" s="21" t="s">
        <v>68</v>
      </c>
      <c r="F29" s="10">
        <f>VLOOKUP(G29,vlookup!$A$1:$B$6,2,FALSE)</f>
        <v>5</v>
      </c>
      <c r="G29" s="10" t="s">
        <v>17</v>
      </c>
      <c r="H29" s="12" t="s">
        <v>69</v>
      </c>
      <c r="I29" s="12" t="s">
        <v>106</v>
      </c>
      <c r="J29" s="13">
        <v>29.41</v>
      </c>
      <c r="K29" s="16" t="s">
        <v>188</v>
      </c>
      <c r="L29" s="17">
        <v>45046</v>
      </c>
      <c r="M29" s="16">
        <v>85</v>
      </c>
      <c r="N29" s="18">
        <f t="shared" si="0"/>
        <v>2499.85</v>
      </c>
    </row>
  </sheetData>
  <conditionalFormatting sqref="A33:A1048576 A1:A29">
    <cfRule type="duplicateValues" dxfId="0" priority="2"/>
  </conditionalFormatting>
  <dataValidations count="1">
    <dataValidation type="list" allowBlank="1" showInputMessage="1" showErrorMessage="1" sqref="G2:G29" xr:uid="{00000000-0002-0000-0100-000000000000}">
      <formula1>"North, South, East, West, Asgard"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D2" sqref="D2"/>
    </sheetView>
  </sheetViews>
  <sheetFormatPr defaultRowHeight="15" x14ac:dyDescent="0.25"/>
  <sheetData>
    <row r="1" spans="1:5" x14ac:dyDescent="0.25">
      <c r="A1" s="2" t="s">
        <v>60</v>
      </c>
      <c r="B1">
        <v>1</v>
      </c>
      <c r="D1" s="7" t="s">
        <v>9</v>
      </c>
      <c r="E1">
        <v>1</v>
      </c>
    </row>
    <row r="2" spans="1:5" x14ac:dyDescent="0.25">
      <c r="A2" s="2" t="s">
        <v>12</v>
      </c>
      <c r="B2">
        <v>2</v>
      </c>
      <c r="D2" s="7" t="s">
        <v>75</v>
      </c>
      <c r="E2">
        <v>2</v>
      </c>
    </row>
    <row r="3" spans="1:5" x14ac:dyDescent="0.25">
      <c r="A3" s="2" t="s">
        <v>8</v>
      </c>
      <c r="B3">
        <v>4</v>
      </c>
      <c r="D3" s="7" t="s">
        <v>15</v>
      </c>
      <c r="E3">
        <v>3</v>
      </c>
    </row>
    <row r="4" spans="1:5" x14ac:dyDescent="0.25">
      <c r="A4" s="2" t="s">
        <v>17</v>
      </c>
      <c r="B4">
        <v>5</v>
      </c>
      <c r="D4" s="7" t="s">
        <v>18</v>
      </c>
      <c r="E4">
        <v>4</v>
      </c>
    </row>
    <row r="5" spans="1:5" x14ac:dyDescent="0.25">
      <c r="A5" s="2" t="s">
        <v>74</v>
      </c>
      <c r="B5">
        <v>6</v>
      </c>
      <c r="D5" s="7" t="s">
        <v>61</v>
      </c>
      <c r="E5">
        <v>5</v>
      </c>
    </row>
    <row r="6" spans="1:5" x14ac:dyDescent="0.25">
      <c r="A6" s="2" t="s">
        <v>14</v>
      </c>
      <c r="B6">
        <v>7</v>
      </c>
      <c r="D6" s="7" t="s">
        <v>64</v>
      </c>
      <c r="E6">
        <v>6</v>
      </c>
    </row>
    <row r="7" spans="1:5" x14ac:dyDescent="0.25">
      <c r="D7" s="7" t="s">
        <v>66</v>
      </c>
      <c r="E7">
        <v>7</v>
      </c>
    </row>
    <row r="8" spans="1:5" x14ac:dyDescent="0.25">
      <c r="D8" s="7" t="s">
        <v>68</v>
      </c>
      <c r="E8">
        <v>8</v>
      </c>
    </row>
  </sheetData>
  <sortState xmlns:xlrd2="http://schemas.microsoft.com/office/spreadsheetml/2017/richdata2" ref="A1:A28">
    <sortCondition ref="A1"/>
  </sortState>
  <dataValidations count="1">
    <dataValidation type="list" allowBlank="1" showInputMessage="1" showErrorMessage="1" sqref="A1:A6" xr:uid="{00000000-0002-0000-0200-000000000000}">
      <formula1>"North, South, East, West, Asgard"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75F9-78CC-49E0-A3ED-550EF96313DD}">
  <dimension ref="A1:B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189</v>
      </c>
      <c r="B1" t="s">
        <v>4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75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18</v>
      </c>
    </row>
    <row r="6" spans="1:2" x14ac:dyDescent="0.25">
      <c r="A6">
        <v>5</v>
      </c>
      <c r="B6" t="s">
        <v>61</v>
      </c>
    </row>
    <row r="7" spans="1:2" x14ac:dyDescent="0.25">
      <c r="A7">
        <v>6</v>
      </c>
      <c r="B7" t="s">
        <v>64</v>
      </c>
    </row>
    <row r="8" spans="1:2" x14ac:dyDescent="0.25">
      <c r="A8">
        <v>7</v>
      </c>
      <c r="B8" t="s">
        <v>66</v>
      </c>
    </row>
    <row r="9" spans="1:2" x14ac:dyDescent="0.25">
      <c r="A9">
        <v>8</v>
      </c>
      <c r="B9" t="s">
        <v>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EFEA-8282-4031-9109-D212AF17DCE9}">
  <dimension ref="A1:C29"/>
  <sheetViews>
    <sheetView workbookViewId="0"/>
  </sheetViews>
  <sheetFormatPr defaultRowHeight="15" x14ac:dyDescent="0.25"/>
  <cols>
    <col min="1" max="1" width="23.42578125" bestFit="1" customWidth="1"/>
    <col min="2" max="2" width="12" bestFit="1" customWidth="1"/>
    <col min="3" max="3" width="15.5703125" bestFit="1" customWidth="1"/>
  </cols>
  <sheetData>
    <row r="1" spans="1:3" x14ac:dyDescent="0.25">
      <c r="A1" t="s">
        <v>5</v>
      </c>
      <c r="B1" t="s">
        <v>78</v>
      </c>
      <c r="C1" t="s">
        <v>7</v>
      </c>
    </row>
    <row r="2" spans="1:3" x14ac:dyDescent="0.25">
      <c r="A2" t="s">
        <v>10</v>
      </c>
      <c r="B2" t="s">
        <v>79</v>
      </c>
      <c r="C2">
        <v>20</v>
      </c>
    </row>
    <row r="3" spans="1:3" x14ac:dyDescent="0.25">
      <c r="A3" t="s">
        <v>13</v>
      </c>
      <c r="B3" t="s">
        <v>80</v>
      </c>
      <c r="C3">
        <v>10</v>
      </c>
    </row>
    <row r="4" spans="1:3" x14ac:dyDescent="0.25">
      <c r="A4" t="s">
        <v>16</v>
      </c>
      <c r="B4" t="s">
        <v>81</v>
      </c>
    </row>
    <row r="5" spans="1:3" x14ac:dyDescent="0.25">
      <c r="A5" t="s">
        <v>19</v>
      </c>
      <c r="B5" t="s">
        <v>82</v>
      </c>
      <c r="C5">
        <v>10</v>
      </c>
    </row>
    <row r="6" spans="1:3" x14ac:dyDescent="0.25">
      <c r="A6" t="s">
        <v>21</v>
      </c>
      <c r="B6" t="s">
        <v>83</v>
      </c>
      <c r="C6">
        <v>16.670000000000002</v>
      </c>
    </row>
    <row r="7" spans="1:3" x14ac:dyDescent="0.25">
      <c r="A7" t="s">
        <v>22</v>
      </c>
      <c r="B7" t="s">
        <v>84</v>
      </c>
    </row>
    <row r="8" spans="1:3" x14ac:dyDescent="0.25">
      <c r="A8" t="s">
        <v>24</v>
      </c>
      <c r="B8" t="s">
        <v>85</v>
      </c>
      <c r="C8">
        <v>10</v>
      </c>
    </row>
    <row r="9" spans="1:3" x14ac:dyDescent="0.25">
      <c r="A9" t="s">
        <v>26</v>
      </c>
      <c r="B9" t="s">
        <v>86</v>
      </c>
      <c r="C9">
        <v>15</v>
      </c>
    </row>
    <row r="10" spans="1:3" x14ac:dyDescent="0.25">
      <c r="A10" t="s">
        <v>28</v>
      </c>
      <c r="B10" t="s">
        <v>87</v>
      </c>
      <c r="C10">
        <v>12.22</v>
      </c>
    </row>
    <row r="11" spans="1:3" x14ac:dyDescent="0.25">
      <c r="A11" t="s">
        <v>30</v>
      </c>
      <c r="B11" t="s">
        <v>88</v>
      </c>
      <c r="C11">
        <v>14</v>
      </c>
    </row>
    <row r="12" spans="1:3" x14ac:dyDescent="0.25">
      <c r="A12" t="s">
        <v>32</v>
      </c>
      <c r="B12" t="s">
        <v>89</v>
      </c>
      <c r="C12">
        <v>160</v>
      </c>
    </row>
    <row r="13" spans="1:3" x14ac:dyDescent="0.25">
      <c r="A13" t="s">
        <v>34</v>
      </c>
      <c r="B13" t="s">
        <v>90</v>
      </c>
      <c r="C13">
        <v>45</v>
      </c>
    </row>
    <row r="14" spans="1:3" x14ac:dyDescent="0.25">
      <c r="A14" t="s">
        <v>36</v>
      </c>
      <c r="B14" t="s">
        <v>91</v>
      </c>
    </row>
    <row r="15" spans="1:3" x14ac:dyDescent="0.25">
      <c r="A15" t="s">
        <v>38</v>
      </c>
      <c r="B15" t="s">
        <v>92</v>
      </c>
      <c r="C15">
        <v>36.67</v>
      </c>
    </row>
    <row r="16" spans="1:3" x14ac:dyDescent="0.25">
      <c r="A16" t="s">
        <v>40</v>
      </c>
      <c r="B16" t="s">
        <v>93</v>
      </c>
      <c r="C16">
        <v>34.29</v>
      </c>
    </row>
    <row r="17" spans="1:3" x14ac:dyDescent="0.25">
      <c r="A17" t="s">
        <v>42</v>
      </c>
      <c r="B17" t="s">
        <v>94</v>
      </c>
    </row>
    <row r="18" spans="1:3" x14ac:dyDescent="0.25">
      <c r="A18" t="s">
        <v>44</v>
      </c>
      <c r="B18" t="s">
        <v>95</v>
      </c>
      <c r="C18">
        <v>35</v>
      </c>
    </row>
    <row r="19" spans="1:3" x14ac:dyDescent="0.25">
      <c r="A19" t="s">
        <v>46</v>
      </c>
      <c r="B19" t="s">
        <v>96</v>
      </c>
      <c r="C19">
        <v>33.33</v>
      </c>
    </row>
    <row r="20" spans="1:3" x14ac:dyDescent="0.25">
      <c r="A20" t="s">
        <v>48</v>
      </c>
      <c r="B20" t="s">
        <v>97</v>
      </c>
      <c r="C20">
        <v>32</v>
      </c>
    </row>
    <row r="21" spans="1:3" x14ac:dyDescent="0.25">
      <c r="A21" t="s">
        <v>50</v>
      </c>
      <c r="B21" t="s">
        <v>98</v>
      </c>
      <c r="C21">
        <v>30.91</v>
      </c>
    </row>
    <row r="22" spans="1:3" x14ac:dyDescent="0.25">
      <c r="A22" t="s">
        <v>52</v>
      </c>
      <c r="B22" t="s">
        <v>99</v>
      </c>
      <c r="C22">
        <v>30</v>
      </c>
    </row>
    <row r="23" spans="1:3" x14ac:dyDescent="0.25">
      <c r="A23" t="s">
        <v>54</v>
      </c>
      <c r="B23" t="s">
        <v>100</v>
      </c>
    </row>
    <row r="24" spans="1:3" x14ac:dyDescent="0.25">
      <c r="A24" t="s">
        <v>56</v>
      </c>
      <c r="B24" t="s">
        <v>101</v>
      </c>
      <c r="C24">
        <v>30.77</v>
      </c>
    </row>
    <row r="25" spans="1:3" x14ac:dyDescent="0.25">
      <c r="A25" t="s">
        <v>58</v>
      </c>
      <c r="B25" t="s">
        <v>102</v>
      </c>
      <c r="C25">
        <v>30</v>
      </c>
    </row>
    <row r="26" spans="1:3" x14ac:dyDescent="0.25">
      <c r="A26" t="s">
        <v>62</v>
      </c>
      <c r="B26" t="s">
        <v>103</v>
      </c>
      <c r="C26">
        <v>29.33</v>
      </c>
    </row>
    <row r="27" spans="1:3" x14ac:dyDescent="0.25">
      <c r="A27" t="s">
        <v>65</v>
      </c>
      <c r="B27" t="s">
        <v>104</v>
      </c>
      <c r="C27">
        <v>28.75</v>
      </c>
    </row>
    <row r="28" spans="1:3" x14ac:dyDescent="0.25">
      <c r="A28" t="s">
        <v>67</v>
      </c>
      <c r="B28" t="s">
        <v>105</v>
      </c>
    </row>
    <row r="29" spans="1:3" x14ac:dyDescent="0.25">
      <c r="A29" t="s">
        <v>69</v>
      </c>
      <c r="B29" t="s">
        <v>106</v>
      </c>
      <c r="C29">
        <v>29.41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6F00-0431-4BFD-A04F-6E235FB41210}">
  <dimension ref="A1:G29"/>
  <sheetViews>
    <sheetView workbookViewId="0"/>
  </sheetViews>
  <sheetFormatPr defaultRowHeight="15" x14ac:dyDescent="0.25"/>
  <cols>
    <col min="1" max="1" width="13.7109375" bestFit="1" customWidth="1"/>
    <col min="2" max="2" width="10.7109375" bestFit="1" customWidth="1"/>
    <col min="3" max="3" width="12" bestFit="1" customWidth="1"/>
    <col min="4" max="4" width="9.85546875" bestFit="1" customWidth="1"/>
    <col min="5" max="5" width="12.140625" bestFit="1" customWidth="1"/>
    <col min="6" max="6" width="11" bestFit="1" customWidth="1"/>
    <col min="7" max="7" width="8" bestFit="1" customWidth="1"/>
  </cols>
  <sheetData>
    <row r="1" spans="1:7" x14ac:dyDescent="0.25">
      <c r="A1" t="s">
        <v>158</v>
      </c>
      <c r="B1" t="s">
        <v>189</v>
      </c>
      <c r="C1" t="s">
        <v>78</v>
      </c>
      <c r="D1" t="s">
        <v>160</v>
      </c>
      <c r="E1" t="s">
        <v>159</v>
      </c>
      <c r="F1" t="s">
        <v>6</v>
      </c>
      <c r="G1" t="s">
        <v>76</v>
      </c>
    </row>
    <row r="2" spans="1:7" x14ac:dyDescent="0.25">
      <c r="A2">
        <v>1</v>
      </c>
      <c r="B2">
        <v>1</v>
      </c>
      <c r="C2" t="s">
        <v>79</v>
      </c>
      <c r="D2" t="s">
        <v>161</v>
      </c>
      <c r="E2" s="19">
        <v>44227</v>
      </c>
      <c r="F2">
        <v>10</v>
      </c>
      <c r="G2">
        <v>200</v>
      </c>
    </row>
    <row r="3" spans="1:7" x14ac:dyDescent="0.25">
      <c r="A3">
        <v>2</v>
      </c>
      <c r="B3">
        <v>2</v>
      </c>
      <c r="C3" t="s">
        <v>80</v>
      </c>
      <c r="D3" t="s">
        <v>162</v>
      </c>
      <c r="E3" s="19">
        <v>44255</v>
      </c>
      <c r="F3">
        <v>15</v>
      </c>
      <c r="G3">
        <v>150</v>
      </c>
    </row>
    <row r="4" spans="1:7" x14ac:dyDescent="0.25">
      <c r="A4">
        <v>3</v>
      </c>
      <c r="B4">
        <v>3</v>
      </c>
      <c r="C4" t="s">
        <v>81</v>
      </c>
      <c r="D4" t="s">
        <v>163</v>
      </c>
      <c r="E4" s="19">
        <v>44286</v>
      </c>
      <c r="F4">
        <v>0</v>
      </c>
      <c r="G4">
        <v>0</v>
      </c>
    </row>
    <row r="5" spans="1:7" x14ac:dyDescent="0.25">
      <c r="A5">
        <v>4</v>
      </c>
      <c r="B5">
        <v>4</v>
      </c>
      <c r="C5" t="s">
        <v>82</v>
      </c>
      <c r="D5" t="s">
        <v>164</v>
      </c>
      <c r="E5" s="19">
        <v>44316</v>
      </c>
      <c r="F5">
        <v>25</v>
      </c>
      <c r="G5">
        <v>250</v>
      </c>
    </row>
    <row r="6" spans="1:7" x14ac:dyDescent="0.25">
      <c r="A6">
        <v>5</v>
      </c>
      <c r="B6">
        <v>1</v>
      </c>
      <c r="C6" t="s">
        <v>83</v>
      </c>
      <c r="D6" t="s">
        <v>165</v>
      </c>
      <c r="E6" s="19">
        <v>44347</v>
      </c>
      <c r="F6">
        <v>30</v>
      </c>
      <c r="G6">
        <v>500.1</v>
      </c>
    </row>
    <row r="7" spans="1:7" x14ac:dyDescent="0.25">
      <c r="A7">
        <v>6</v>
      </c>
      <c r="B7">
        <v>2</v>
      </c>
      <c r="C7" t="s">
        <v>84</v>
      </c>
      <c r="D7" t="s">
        <v>166</v>
      </c>
      <c r="E7" s="19">
        <v>44377</v>
      </c>
      <c r="F7">
        <v>0</v>
      </c>
      <c r="G7">
        <v>0</v>
      </c>
    </row>
    <row r="8" spans="1:7" x14ac:dyDescent="0.25">
      <c r="A8">
        <v>7</v>
      </c>
      <c r="B8">
        <v>3</v>
      </c>
      <c r="C8" t="s">
        <v>85</v>
      </c>
      <c r="D8" t="s">
        <v>167</v>
      </c>
      <c r="E8" s="19">
        <v>44408</v>
      </c>
      <c r="F8">
        <v>35</v>
      </c>
      <c r="G8">
        <v>350</v>
      </c>
    </row>
    <row r="9" spans="1:7" x14ac:dyDescent="0.25">
      <c r="A9">
        <v>8</v>
      </c>
      <c r="B9">
        <v>4</v>
      </c>
      <c r="C9" t="s">
        <v>86</v>
      </c>
      <c r="D9" t="s">
        <v>168</v>
      </c>
      <c r="E9" s="19">
        <v>44439</v>
      </c>
      <c r="F9">
        <v>40</v>
      </c>
      <c r="G9">
        <v>600</v>
      </c>
    </row>
    <row r="10" spans="1:7" x14ac:dyDescent="0.25">
      <c r="A10">
        <v>9</v>
      </c>
      <c r="B10">
        <v>1</v>
      </c>
      <c r="C10" t="s">
        <v>87</v>
      </c>
      <c r="D10" t="s">
        <v>169</v>
      </c>
      <c r="E10" s="19">
        <v>44469</v>
      </c>
      <c r="F10">
        <v>45</v>
      </c>
      <c r="G10">
        <v>549.9</v>
      </c>
    </row>
    <row r="11" spans="1:7" x14ac:dyDescent="0.25">
      <c r="A11">
        <v>10</v>
      </c>
      <c r="B11">
        <v>2</v>
      </c>
      <c r="C11" t="s">
        <v>88</v>
      </c>
      <c r="D11" t="s">
        <v>170</v>
      </c>
      <c r="E11" s="19">
        <v>44500</v>
      </c>
      <c r="F11">
        <v>50</v>
      </c>
      <c r="G11">
        <v>700</v>
      </c>
    </row>
    <row r="12" spans="1:7" x14ac:dyDescent="0.25">
      <c r="A12">
        <v>11</v>
      </c>
      <c r="B12">
        <v>3</v>
      </c>
      <c r="C12" t="s">
        <v>89</v>
      </c>
      <c r="D12" t="s">
        <v>171</v>
      </c>
      <c r="E12" s="19">
        <v>44530</v>
      </c>
      <c r="F12">
        <v>5</v>
      </c>
      <c r="G12">
        <v>800</v>
      </c>
    </row>
    <row r="13" spans="1:7" x14ac:dyDescent="0.25">
      <c r="A13">
        <v>12</v>
      </c>
      <c r="B13">
        <v>4</v>
      </c>
      <c r="C13" t="s">
        <v>90</v>
      </c>
      <c r="D13" t="s">
        <v>172</v>
      </c>
      <c r="E13" s="19">
        <v>44561</v>
      </c>
      <c r="F13">
        <v>20</v>
      </c>
      <c r="G13">
        <v>900</v>
      </c>
    </row>
    <row r="14" spans="1:7" x14ac:dyDescent="0.25">
      <c r="A14">
        <v>13</v>
      </c>
      <c r="B14">
        <v>1</v>
      </c>
      <c r="C14" t="s">
        <v>91</v>
      </c>
      <c r="D14" t="s">
        <v>173</v>
      </c>
      <c r="E14" s="19">
        <v>44592</v>
      </c>
      <c r="F14">
        <v>0</v>
      </c>
      <c r="G14">
        <v>0</v>
      </c>
    </row>
    <row r="15" spans="1:7" x14ac:dyDescent="0.25">
      <c r="A15">
        <v>14</v>
      </c>
      <c r="B15">
        <v>2</v>
      </c>
      <c r="C15" t="s">
        <v>92</v>
      </c>
      <c r="D15" t="s">
        <v>174</v>
      </c>
      <c r="E15" s="19">
        <v>44620</v>
      </c>
      <c r="F15">
        <v>30</v>
      </c>
      <c r="G15">
        <v>1100.1000000000001</v>
      </c>
    </row>
    <row r="16" spans="1:7" x14ac:dyDescent="0.25">
      <c r="A16">
        <v>15</v>
      </c>
      <c r="B16">
        <v>3</v>
      </c>
      <c r="C16" t="s">
        <v>93</v>
      </c>
      <c r="D16" t="s">
        <v>175</v>
      </c>
      <c r="E16" s="19">
        <v>44651</v>
      </c>
      <c r="F16">
        <v>35</v>
      </c>
      <c r="G16">
        <v>1200.1499999999999</v>
      </c>
    </row>
    <row r="17" spans="1:7" x14ac:dyDescent="0.25">
      <c r="A17">
        <v>16</v>
      </c>
      <c r="B17">
        <v>4</v>
      </c>
      <c r="C17" t="s">
        <v>94</v>
      </c>
      <c r="D17" t="s">
        <v>176</v>
      </c>
      <c r="E17" s="19">
        <v>44681</v>
      </c>
      <c r="F17">
        <v>0</v>
      </c>
      <c r="G17">
        <v>0</v>
      </c>
    </row>
    <row r="18" spans="1:7" x14ac:dyDescent="0.25">
      <c r="A18">
        <v>17</v>
      </c>
      <c r="B18">
        <v>1</v>
      </c>
      <c r="C18" t="s">
        <v>95</v>
      </c>
      <c r="D18" t="s">
        <v>177</v>
      </c>
      <c r="E18" s="19">
        <v>44712</v>
      </c>
      <c r="F18">
        <v>40</v>
      </c>
      <c r="G18">
        <v>1400</v>
      </c>
    </row>
    <row r="19" spans="1:7" x14ac:dyDescent="0.25">
      <c r="A19">
        <v>18</v>
      </c>
      <c r="B19">
        <v>2</v>
      </c>
      <c r="C19" t="s">
        <v>96</v>
      </c>
      <c r="D19" t="s">
        <v>178</v>
      </c>
      <c r="E19" s="19">
        <v>44742</v>
      </c>
      <c r="F19">
        <v>45</v>
      </c>
      <c r="G19">
        <v>1499.85</v>
      </c>
    </row>
    <row r="20" spans="1:7" x14ac:dyDescent="0.25">
      <c r="A20">
        <v>19</v>
      </c>
      <c r="B20">
        <v>3</v>
      </c>
      <c r="C20" t="s">
        <v>97</v>
      </c>
      <c r="D20" t="s">
        <v>179</v>
      </c>
      <c r="E20" s="19">
        <v>44773</v>
      </c>
      <c r="F20">
        <v>50</v>
      </c>
      <c r="G20">
        <v>1600</v>
      </c>
    </row>
    <row r="21" spans="1:7" x14ac:dyDescent="0.25">
      <c r="A21">
        <v>20</v>
      </c>
      <c r="B21">
        <v>4</v>
      </c>
      <c r="C21" t="s">
        <v>98</v>
      </c>
      <c r="D21" t="s">
        <v>180</v>
      </c>
      <c r="E21" s="19">
        <v>44804</v>
      </c>
      <c r="F21">
        <v>55</v>
      </c>
      <c r="G21">
        <v>1700.05</v>
      </c>
    </row>
    <row r="22" spans="1:7" x14ac:dyDescent="0.25">
      <c r="A22">
        <v>21</v>
      </c>
      <c r="B22">
        <v>1</v>
      </c>
      <c r="C22" t="s">
        <v>99</v>
      </c>
      <c r="D22" t="s">
        <v>181</v>
      </c>
      <c r="E22" s="19">
        <v>44834</v>
      </c>
      <c r="F22">
        <v>60</v>
      </c>
      <c r="G22">
        <v>1800</v>
      </c>
    </row>
    <row r="23" spans="1:7" x14ac:dyDescent="0.25">
      <c r="A23">
        <v>22</v>
      </c>
      <c r="B23">
        <v>2</v>
      </c>
      <c r="C23" t="s">
        <v>100</v>
      </c>
      <c r="D23" t="s">
        <v>182</v>
      </c>
      <c r="E23" s="19">
        <v>44865</v>
      </c>
      <c r="F23">
        <v>0</v>
      </c>
      <c r="G23">
        <v>0</v>
      </c>
    </row>
    <row r="24" spans="1:7" x14ac:dyDescent="0.25">
      <c r="A24">
        <v>23</v>
      </c>
      <c r="B24">
        <v>3</v>
      </c>
      <c r="C24" t="s">
        <v>101</v>
      </c>
      <c r="D24" t="s">
        <v>183</v>
      </c>
      <c r="E24" s="19">
        <v>44895</v>
      </c>
      <c r="F24">
        <v>65</v>
      </c>
      <c r="G24">
        <v>2000.05</v>
      </c>
    </row>
    <row r="25" spans="1:7" x14ac:dyDescent="0.25">
      <c r="A25">
        <v>24</v>
      </c>
      <c r="B25">
        <v>4</v>
      </c>
      <c r="C25" t="s">
        <v>102</v>
      </c>
      <c r="D25" t="s">
        <v>184</v>
      </c>
      <c r="E25" s="19">
        <v>44926</v>
      </c>
      <c r="F25">
        <v>70</v>
      </c>
      <c r="G25">
        <v>2100</v>
      </c>
    </row>
    <row r="26" spans="1:7" x14ac:dyDescent="0.25">
      <c r="A26">
        <v>25</v>
      </c>
      <c r="B26">
        <v>5</v>
      </c>
      <c r="C26" t="s">
        <v>103</v>
      </c>
      <c r="D26" t="s">
        <v>185</v>
      </c>
      <c r="E26" s="19">
        <v>44957</v>
      </c>
      <c r="F26">
        <v>75</v>
      </c>
      <c r="G26">
        <v>2199.75</v>
      </c>
    </row>
    <row r="27" spans="1:7" x14ac:dyDescent="0.25">
      <c r="A27">
        <v>26</v>
      </c>
      <c r="B27">
        <v>6</v>
      </c>
      <c r="C27" t="s">
        <v>104</v>
      </c>
      <c r="D27" t="s">
        <v>186</v>
      </c>
      <c r="E27" s="19">
        <v>44985</v>
      </c>
      <c r="F27">
        <v>80</v>
      </c>
      <c r="G27">
        <v>2300</v>
      </c>
    </row>
    <row r="28" spans="1:7" x14ac:dyDescent="0.25">
      <c r="A28">
        <v>27</v>
      </c>
      <c r="B28">
        <v>7</v>
      </c>
      <c r="C28" t="s">
        <v>105</v>
      </c>
      <c r="D28" t="s">
        <v>187</v>
      </c>
      <c r="E28" s="19">
        <v>45016</v>
      </c>
      <c r="F28">
        <v>0</v>
      </c>
      <c r="G28">
        <v>0</v>
      </c>
    </row>
    <row r="29" spans="1:7" x14ac:dyDescent="0.25">
      <c r="A29">
        <v>28</v>
      </c>
      <c r="B29">
        <v>8</v>
      </c>
      <c r="C29" t="s">
        <v>106</v>
      </c>
      <c r="D29" t="s">
        <v>188</v>
      </c>
      <c r="E29" s="19">
        <v>45046</v>
      </c>
      <c r="F29">
        <v>85</v>
      </c>
      <c r="G29">
        <v>2499.85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DACB-C8A3-4CD4-B855-8C915E64A90C}">
  <dimension ref="A1:B7"/>
  <sheetViews>
    <sheetView workbookViewId="0">
      <selection activeCell="H35" sqref="H35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t="s">
        <v>77</v>
      </c>
      <c r="B1" t="s">
        <v>3</v>
      </c>
    </row>
    <row r="2" spans="1:2" x14ac:dyDescent="0.25">
      <c r="A2">
        <v>4</v>
      </c>
      <c r="B2" t="s">
        <v>8</v>
      </c>
    </row>
    <row r="3" spans="1:2" x14ac:dyDescent="0.25">
      <c r="A3">
        <v>2</v>
      </c>
      <c r="B3" t="s">
        <v>12</v>
      </c>
    </row>
    <row r="4" spans="1:2" x14ac:dyDescent="0.25">
      <c r="A4">
        <v>7</v>
      </c>
      <c r="B4" t="s">
        <v>14</v>
      </c>
    </row>
    <row r="5" spans="1:2" x14ac:dyDescent="0.25">
      <c r="A5">
        <v>5</v>
      </c>
      <c r="B5" t="s">
        <v>17</v>
      </c>
    </row>
    <row r="6" spans="1:2" x14ac:dyDescent="0.25">
      <c r="A6">
        <v>6</v>
      </c>
      <c r="B6" t="s">
        <v>74</v>
      </c>
    </row>
    <row r="7" spans="1:2" x14ac:dyDescent="0.25">
      <c r="A7">
        <v>1</v>
      </c>
      <c r="B7" t="s">
        <v>60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3F72-13AC-4EAD-AFC5-EA821050F3CA}">
  <dimension ref="A1:D29"/>
  <sheetViews>
    <sheetView topLeftCell="A4" workbookViewId="0"/>
  </sheetViews>
  <sheetFormatPr defaultRowHeight="15" x14ac:dyDescent="0.25"/>
  <cols>
    <col min="1" max="1" width="13.7109375" bestFit="1" customWidth="1"/>
    <col min="2" max="2" width="9.28515625" bestFit="1" customWidth="1"/>
    <col min="3" max="3" width="10" bestFit="1" customWidth="1"/>
    <col min="4" max="4" width="11.28515625" bestFit="1" customWidth="1"/>
  </cols>
  <sheetData>
    <row r="1" spans="1:4" x14ac:dyDescent="0.25">
      <c r="A1" t="s">
        <v>158</v>
      </c>
      <c r="B1" t="s">
        <v>156</v>
      </c>
      <c r="C1" t="s">
        <v>157</v>
      </c>
      <c r="D1" t="s">
        <v>77</v>
      </c>
    </row>
    <row r="2" spans="1:4" x14ac:dyDescent="0.25">
      <c r="A2">
        <v>1</v>
      </c>
      <c r="B2" t="s">
        <v>107</v>
      </c>
      <c r="C2" t="s">
        <v>108</v>
      </c>
      <c r="D2">
        <v>4</v>
      </c>
    </row>
    <row r="3" spans="1:4" x14ac:dyDescent="0.25">
      <c r="A3">
        <v>2</v>
      </c>
      <c r="B3" t="s">
        <v>109</v>
      </c>
      <c r="C3" t="s">
        <v>110</v>
      </c>
      <c r="D3">
        <v>2</v>
      </c>
    </row>
    <row r="4" spans="1:4" x14ac:dyDescent="0.25">
      <c r="A4">
        <v>3</v>
      </c>
      <c r="B4" t="s">
        <v>111</v>
      </c>
      <c r="C4" t="s">
        <v>112</v>
      </c>
      <c r="D4">
        <v>7</v>
      </c>
    </row>
    <row r="5" spans="1:4" x14ac:dyDescent="0.25">
      <c r="A5">
        <v>4</v>
      </c>
      <c r="B5" t="s">
        <v>113</v>
      </c>
      <c r="C5" t="s">
        <v>114</v>
      </c>
      <c r="D5">
        <v>5</v>
      </c>
    </row>
    <row r="6" spans="1:4" x14ac:dyDescent="0.25">
      <c r="A6">
        <v>5</v>
      </c>
      <c r="B6" t="s">
        <v>115</v>
      </c>
      <c r="C6" t="s">
        <v>116</v>
      </c>
      <c r="D6">
        <v>2</v>
      </c>
    </row>
    <row r="7" spans="1:4" x14ac:dyDescent="0.25">
      <c r="A7">
        <v>6</v>
      </c>
      <c r="B7" t="s">
        <v>117</v>
      </c>
      <c r="C7" t="s">
        <v>118</v>
      </c>
      <c r="D7">
        <v>6</v>
      </c>
    </row>
    <row r="8" spans="1:4" x14ac:dyDescent="0.25">
      <c r="A8">
        <v>7</v>
      </c>
      <c r="B8" t="s">
        <v>119</v>
      </c>
      <c r="C8" t="s">
        <v>109</v>
      </c>
      <c r="D8">
        <v>7</v>
      </c>
    </row>
    <row r="9" spans="1:4" x14ac:dyDescent="0.25">
      <c r="A9">
        <v>8</v>
      </c>
      <c r="B9" t="s">
        <v>120</v>
      </c>
      <c r="C9" t="s">
        <v>121</v>
      </c>
      <c r="D9">
        <v>5</v>
      </c>
    </row>
    <row r="10" spans="1:4" x14ac:dyDescent="0.25">
      <c r="A10">
        <v>9</v>
      </c>
      <c r="B10" t="s">
        <v>122</v>
      </c>
      <c r="C10" t="s">
        <v>123</v>
      </c>
      <c r="D10">
        <v>2</v>
      </c>
    </row>
    <row r="11" spans="1:4" x14ac:dyDescent="0.25">
      <c r="A11">
        <v>10</v>
      </c>
      <c r="B11" t="s">
        <v>124</v>
      </c>
      <c r="C11" t="s">
        <v>125</v>
      </c>
      <c r="D11">
        <v>4</v>
      </c>
    </row>
    <row r="12" spans="1:4" x14ac:dyDescent="0.25">
      <c r="A12">
        <v>11</v>
      </c>
      <c r="B12" t="s">
        <v>126</v>
      </c>
      <c r="C12" t="s">
        <v>127</v>
      </c>
      <c r="D12">
        <v>7</v>
      </c>
    </row>
    <row r="13" spans="1:4" x14ac:dyDescent="0.25">
      <c r="A13">
        <v>12</v>
      </c>
      <c r="B13" t="s">
        <v>128</v>
      </c>
      <c r="C13" t="s">
        <v>129</v>
      </c>
      <c r="D13">
        <v>5</v>
      </c>
    </row>
    <row r="14" spans="1:4" x14ac:dyDescent="0.25">
      <c r="A14">
        <v>13</v>
      </c>
      <c r="B14" t="s">
        <v>130</v>
      </c>
      <c r="C14" t="s">
        <v>131</v>
      </c>
      <c r="D14">
        <v>2</v>
      </c>
    </row>
    <row r="15" spans="1:4" x14ac:dyDescent="0.25">
      <c r="A15">
        <v>14</v>
      </c>
      <c r="B15" t="s">
        <v>120</v>
      </c>
      <c r="C15" t="s">
        <v>132</v>
      </c>
      <c r="D15">
        <v>6</v>
      </c>
    </row>
    <row r="16" spans="1:4" x14ac:dyDescent="0.25">
      <c r="A16">
        <v>15</v>
      </c>
      <c r="B16" t="s">
        <v>133</v>
      </c>
      <c r="C16" t="s">
        <v>134</v>
      </c>
      <c r="D16">
        <v>7</v>
      </c>
    </row>
    <row r="17" spans="1:4" x14ac:dyDescent="0.25">
      <c r="A17">
        <v>16</v>
      </c>
      <c r="B17" t="s">
        <v>135</v>
      </c>
      <c r="C17" t="s">
        <v>136</v>
      </c>
      <c r="D17">
        <v>6</v>
      </c>
    </row>
    <row r="18" spans="1:4" x14ac:dyDescent="0.25">
      <c r="A18">
        <v>17</v>
      </c>
      <c r="B18" t="s">
        <v>137</v>
      </c>
      <c r="C18" t="s">
        <v>138</v>
      </c>
      <c r="D18">
        <v>2</v>
      </c>
    </row>
    <row r="19" spans="1:4" x14ac:dyDescent="0.25">
      <c r="A19">
        <v>18</v>
      </c>
      <c r="B19" t="s">
        <v>139</v>
      </c>
      <c r="C19" t="s">
        <v>127</v>
      </c>
      <c r="D19">
        <v>4</v>
      </c>
    </row>
    <row r="20" spans="1:4" x14ac:dyDescent="0.25">
      <c r="A20">
        <v>19</v>
      </c>
      <c r="B20" t="s">
        <v>140</v>
      </c>
      <c r="C20" t="s">
        <v>141</v>
      </c>
      <c r="D20">
        <v>7</v>
      </c>
    </row>
    <row r="21" spans="1:4" x14ac:dyDescent="0.25">
      <c r="A21">
        <v>20</v>
      </c>
      <c r="B21" t="s">
        <v>142</v>
      </c>
      <c r="C21" t="s">
        <v>155</v>
      </c>
      <c r="D21">
        <v>5</v>
      </c>
    </row>
    <row r="22" spans="1:4" x14ac:dyDescent="0.25">
      <c r="A22">
        <v>21</v>
      </c>
      <c r="B22" t="s">
        <v>143</v>
      </c>
      <c r="C22" t="s">
        <v>144</v>
      </c>
      <c r="D22">
        <v>2</v>
      </c>
    </row>
    <row r="23" spans="1:4" x14ac:dyDescent="0.25">
      <c r="A23">
        <v>22</v>
      </c>
      <c r="B23" t="s">
        <v>145</v>
      </c>
      <c r="C23" t="s">
        <v>146</v>
      </c>
      <c r="D23">
        <v>4</v>
      </c>
    </row>
    <row r="24" spans="1:4" x14ac:dyDescent="0.25">
      <c r="A24">
        <v>23</v>
      </c>
      <c r="B24" t="s">
        <v>147</v>
      </c>
      <c r="C24" t="s">
        <v>148</v>
      </c>
      <c r="D24">
        <v>7</v>
      </c>
    </row>
    <row r="25" spans="1:4" x14ac:dyDescent="0.25">
      <c r="A25">
        <v>24</v>
      </c>
      <c r="B25" t="s">
        <v>149</v>
      </c>
      <c r="C25" t="s">
        <v>150</v>
      </c>
      <c r="D25">
        <v>5</v>
      </c>
    </row>
    <row r="26" spans="1:4" x14ac:dyDescent="0.25">
      <c r="A26">
        <v>25</v>
      </c>
      <c r="B26" t="s">
        <v>151</v>
      </c>
      <c r="C26" t="s">
        <v>152</v>
      </c>
      <c r="D26">
        <v>1</v>
      </c>
    </row>
    <row r="27" spans="1:4" x14ac:dyDescent="0.25">
      <c r="A27">
        <v>26</v>
      </c>
      <c r="B27" t="s">
        <v>153</v>
      </c>
      <c r="C27" t="s">
        <v>154</v>
      </c>
      <c r="D27">
        <v>1</v>
      </c>
    </row>
    <row r="28" spans="1:4" x14ac:dyDescent="0.25">
      <c r="A28">
        <v>27</v>
      </c>
      <c r="B28" t="s">
        <v>130</v>
      </c>
      <c r="C28" t="s">
        <v>131</v>
      </c>
      <c r="D28">
        <v>2</v>
      </c>
    </row>
    <row r="29" spans="1:4" x14ac:dyDescent="0.25">
      <c r="A29">
        <v>28</v>
      </c>
      <c r="B29" t="s">
        <v>128</v>
      </c>
      <c r="C29" t="s">
        <v>129</v>
      </c>
      <c r="D29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 C o l u m n s \ R a t i n g I D < / K e y > < / D i a g r a m O b j e c t K e y > < D i a g r a m O b j e c t K e y > < K e y > C o l u m n s \ P r o d u c t I D < / K e y > < / D i a g r a m O b j e c t K e y > < D i a g r a m O b j e c t K e y > < K e y > C o l u m n s \ T r a n s I D < / K e y > < / D i a g r a m O b j e c t K e y > < D i a g r a m O b j e c t K e y > < K e y > C o l u m n s \ T r a n s D a t e < / K e y > < / D i a g r a m O b j e c t K e y > < D i a g r a m O b j e c t K e y > < K e y > C o l u m n s \ Q u a n t i t y 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 T a g s \ T a b l e s \ & l t ; T a b l e s \ R e v i e w & g t ; 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 T a b l e s \ T r a n s a c t i o n \ C o l u m n s \ C u s t o m e r I D < / K e y > < / D i a g r a m O b j e c t K e y > < D i a g r a m O b j e c t K e y > < K e y > T a b l e s \ T r a n s a c t i o n \ C o l u m n s \ R a t i n g I D 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 T a b l e s \ T r a n s a c t i o n \ C o l u m n s \ T r a n s I D < / K e y > < / D i a g r a m O b j e c t K e y > < D i a g r a m O b j e c t K e y > < K e y > T a b l e s \ T r a n s a c t i o n \ C o l u m n s \ T r a n s D a t e 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 T a b l e s \ T r a n s a c t i o n \ C o l u m n s \ S a l e s < / K e y > < / D i a g r a m O b j e c t K e y > < D i a g r a m O b j e c t K e y > < K e y > T a b l e s \ R e v i e w < / K e y > < / D i a g r a m O b j e c t K e y > < D i a g r a m O b j e c t K e y > < K e y > T a b l e s \ R e v i e w \ C o l u m n s \ R a t i n g I D < / K e y > < / D i a g r a m O b j e c t K e y > < D i a g r a m O b j e c t K e y > < K e y > T a b l e s \ R e v i e w \ C o l u m n s \ R a t i n g 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 T a b l e s \ P r o d u c t \ C o l u m n s \ P r i c e   P e r   U n i t 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 T a b l e s \ C u s t o m e r \ C o l u m n s \ C u s t o m e r I D < / K e y > < / D i a g r a m O b j e c t K e y > < D i a g r a m O b j e c t K e y > < K e y > T a b l e s \ C u s t o m e r \ C o l u m n s \ F n a m e < / K e y > < / D i a g r a m O b j e c t K e y > < D i a g r a m O b j e c t K e y > < K e y > T a b l e s \ C u s t o m e r \ C o l u m n s \ L n a m e < / K e y > < / D i a g r a m O b j e c t K e y > < D i a g r a m O b j e c t K e y > < K e y > T a b l e s \ C u s t o m e r \ C o l u m n s \ R e g i o n I D < / K e y > < / D i a g r a m O b j e c t K e y > < D i a g r a m O b j e c t K e y > < K e y > T a b l e s \ R e g i o n < / K e y > < / D i a g r a m O b j e c t K e y > < D i a g r a m O b j e c t K e y > < K e y > T a b l e s \ R e g i o n \ C o l u m n s \ R e g i o n I D < / K e y > < / D i a g r a m O b j e c t K e y > < D i a g r a m O b j e c t K e y > < K e y > T a b l e s \ R e g i o n \ C o l u m n s \ R e g i o n < / K e y > < / D i a g r a m O b j e c t K e y > < D i a g r a m O b j e c t K e y > < K e y > R e l a t i o n s h i p s \ & l t ; T a b l e s \ T r a n s a c t i o n \ C o l u m n s \ R a t i n g I D & g t ; - & l t ; T a b l e s \ R e v i e w \ C o l u m n s \ R a t i n g I D & g t ; < / K e y > < / D i a g r a m O b j e c t K e y > < D i a g r a m O b j e c t K e y > < K e y > R e l a t i o n s h i p s \ & l t ; T a b l e s \ T r a n s a c t i o n \ C o l u m n s \ R a t i n g I D & g t ; - & l t ; T a b l e s \ R e v i e w \ C o l u m n s \ R a t i n g I D & g t ; \ F K < / K e y > < / D i a g r a m O b j e c t K e y > < D i a g r a m O b j e c t K e y > < K e y > R e l a t i o n s h i p s \ & l t ; T a b l e s \ T r a n s a c t i o n \ C o l u m n s \ R a t i n g I D & g t ; - & l t ; T a b l e s \ R e v i e w \ C o l u m n s \ R a t i n g I D & g t ; \ P K < / K e y > < / D i a g r a m O b j e c t K e y > < D i a g r a m O b j e c t K e y > < K e y > R e l a t i o n s h i p s \ & l t ; T a b l e s \ T r a n s a c t i o n \ C o l u m n s \ R a t i n g I D & g t ; - & l t ; T a b l e s \ R e v i e w \ C o l u m n s \ R a t i n g I D & g t ; \ C r o s s F i l t e r 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 R e l a t i o n s h i p s \ & l t ; T a b l e s \ T r a n s a c t i o n \ C o l u m n s \ P r o d u c t I D & g t ; - & l t ; T a b l e s \ P r o d u c t \ C o l u m n s \ P r o d u c t I D & g t ; \ F K 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 R e l a t i o n s h i p s \ & l t ; T a b l e s \ T r a n s a c t i o n \ C o l u m n s \ P r o d u c t I D & g t ; - & l t ; T a b l e s \ P r o d u c t \ C o l u m n s \ P r o d u c t I D & g t ; \ P K 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 R e l a t i o n s h i p s \ & l t ; T a b l e s \ T r a n s a c t i o n \ C o l u m n s \ C u s t o m e r I D & g t ; - & l t ; T a b l e s \ C u s t o m e r \ C o l u m n s \ C u s t o m e r I D & g t ; < / K e y > < / D i a g r a m O b j e c t K e y > < D i a g r a m O b j e c t K e y > < K e y > R e l a t i o n s h i p s \ & l t ; T a b l e s \ T r a n s a c t i o n \ C o l u m n s \ C u s t o m e r I D & g t ; - & l t ; T a b l e s \ C u s t o m e r \ C o l u m n s \ C u s t o m e r I D & g t ; \ F K < / K e y > < / D i a g r a m O b j e c t K e y > < D i a g r a m O b j e c t K e y > < K e y > R e l a t i o n s h i p s \ & l t ; T a b l e s \ T r a n s a c t i o n \ C o l u m n s \ C u s t o m e r I D & g t ; - & l t ; T a b l e s \ C u s t o m e r \ C o l u m n s \ C u s t o m e r I D & g t ; \ P K < / K e y > < / D i a g r a m O b j e c t K e y > < D i a g r a m O b j e c t K e y > < K e y > R e l a t i o n s h i p s \ & l t ; T a b l e s \ T r a n s a c t i o n \ C o l u m n s \ C u s t o m e r I D & g t ; - & l t ; T a b l e s \ C u s t o m e r \ C o l u m n s \ C u s t o m e r I D & g t ; \ C r o s s F i l t e r < / K e y > < / D i a g r a m O b j e c t K e y > < D i a g r a m O b j e c t K e y > < K e y > R e l a t i o n s h i p s \ & l t ; T a b l e s \ C u s t o m e r \ C o l u m n s \ R e g i o n I D & g t ; - & l t ; T a b l e s \ R e g i o n \ C o l u m n s \ R e g i o n I D & g t ; < / K e y > < / D i a g r a m O b j e c t K e y > < D i a g r a m O b j e c t K e y > < K e y > R e l a t i o n s h i p s \ & l t ; T a b l e s \ C u s t o m e r \ C o l u m n s \ R e g i o n I D & g t ; - & l t ; T a b l e s \ R e g i o n \ C o l u m n s \ R e g i o n I D & g t ; \ F K < / K e y > < / D i a g r a m O b j e c t K e y > < D i a g r a m O b j e c t K e y > < K e y > R e l a t i o n s h i p s \ & l t ; T a b l e s \ C u s t o m e r \ C o l u m n s \ R e g i o n I D & g t ; - & l t ; T a b l e s \ R e g i o n \ C o l u m n s \ R e g i o n I D & g t ; \ P K < / K e y > < / D i a g r a m O b j e c t K e y > < D i a g r a m O b j e c t K e y > < K e y > R e l a t i o n s h i p s \ & l t ; T a b l e s \ C u s t o m e r \ C o l u m n s \ R e g i o n I D & g t ; - & l t ; T a b l e s \ R e g i o n \ C o l u m n s \ R e g i o n I D & g t ; \ C r o s s F i l t e r < / K e y > < / D i a g r a m O b j e c t K e y > < / A l l K e y s > < S e l e c t e d K e y s > < D i a g r a m O b j e c t K e y > < K e y > T a b l e s \ P r o d u c t 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 T a g s \ T a b l e s \ & l t ; T a b l e s \ R e v i e w & g t ; 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 2 7 8 < / H e i g h t > < I s E x p a n d e d > t r u e < / I s E x p a n d e d > < L a y e d O u t > t r u e < / L a y e d O u t > < L e f t > 5 0 3 . 2 4 1 5 8 5 0 6 5 4 4 3 9 3 < / L e f t > < T a b I n d e x > 1 < / T a b I n d e x > < T o p > 5 0 . 7 0 0 3 2 8 1 9 9 2 0 0 2 7 1 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 T a b l e s \ R e v i e w 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 1 5 0 < / L e f t > < T a b I n d e x > 3 < / T a b I n d e x > < T o p > 2 0 2 . 4 9 6 0 6 5 4 7 7 9 4 9 6 3 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 T a b l e s \ R e v i e w \ C o l u m n s \ R a t i n g I D 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 T a b l e s \ R e v i e w \ C o l u m n s \ R a t i n g 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 1 6 0 . 3 4 7 2 5 1 8 9 5 0 8 6 < / L e f t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 1 5 2 < / H e i g h t > < I s E x p a n d e d > t r u e < / I s E x p a n d e d > < L a y e d O u t > t r u e < / L a y e d O u t > < L e f t > 8 0 1 . 3 7 7 0 7 0 7 1 0 5 0 7 2 7 < / L e f t > < T a b I n d e x > 2 < / T a b I n d e x > < T o p > 2 8 . 6 0 4 7 6 6 5 0 9 5 0 8 5 2 2 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 8 5 2 . 3 7 7 0 7 0 7 1 0 5 0 7 2 7 < / L e f t > < T a b I n d e x > 4 < / T a b I n d e x > < T o p > 2 4 0 . 2 4 8 0 3 2 7 3 8 9 7 4 8 1 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 R e l a t i o n s h i p s \ & l t ; T a b l e s \ T r a n s a c t i o n \ C o l u m n s \ R a t i n g I D & g t ; - & l t ; T a b l e s \ R e v i e w \ C o l u m n s \ R a t i n g I D & g t ; < / K e y > < / a : K e y > < a : V a l u e   i : t y p e = " D i a g r a m D i s p l a y L i n k V i e w S t a t e " > < A u t o m a t i o n P r o p e r t y H e l p e r T e x t > E n d   p o i n t   1 :   ( 4 8 7 . 2 4 1 5 8 5 0 6 5 4 4 4 , 1 9 9 . 7 0 0 3 2 8 ) .   E n d   p o i n t   2 :   ( 3 6 6 , 2 7 7 . 4 9 6 0 6 5 ) 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 4 8 7 . 2 4 1 5 8 5 0 6 5 4 4 3 9 3 < / b : _ x > < b : _ y > 1 9 9 . 7 0 0 3 2 8 < / b : _ y > < / b : P o i n t > < b : P o i n t > < b : _ x > 4 2 8 . 6 2 0 7 9 2 5 < / b : _ x > < b : _ y > 1 9 9 . 7 0 0 3 2 8 < / b : _ y > < / b : P o i n t > < b : P o i n t > < b : _ x > 4 2 6 . 6 2 0 7 9 2 5 < / b : _ x > < b : _ y > 2 0 1 . 7 0 0 3 2 8 < / b : _ y > < / b : P o i n t > < b : P o i n t > < b : _ x > 4 2 6 . 6 2 0 7 9 2 5 < / b : _ x > < b : _ y > 2 7 5 . 4 9 6 0 6 5 < / b : _ y > < / b : P o i n t > < b : P o i n t > < b : _ x > 4 2 4 . 6 2 0 7 9 2 5 < / b : _ x > < b : _ y > 2 7 7 . 4 9 6 0 6 5 < / b : _ y > < / b : P o i n t > < b : P o i n t > < b : _ x > 3 6 6 < / b : _ x > < b : _ y > 2 7 7 . 4 9 6 0 6 5 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 R e l a t i o n s h i p s \ & l t ; T a b l e s \ T r a n s a c t i o n \ C o l u m n s \ R a t i n g I D & g t ; - & l t ; T a b l e s \ R e v i e w \ C o l u m n s \ R a t i n g I D & g t ; \ F K 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 4 8 7 . 2 4 1 5 8 5 0 6 5 4 4 3 9 3 < / b : _ x > < b : _ y > 1 9 1 . 7 0 0 3 2 8 < / b : _ y > < / L a b e l L o c a t i o n > < L o c a t i o n   x m l n s : b = " h t t p : / / s c h e m a s . d a t a c o n t r a c t . o r g / 2 0 0 4 / 0 7 / S y s t e m . W i n d o w s " > < b : _ x > 5 0 3 . 2 4 1 5 8 5 0 6 5 4 4 3 9 3 < / b : _ x > < b : _ y > 1 9 9 . 7 0 0 3 2 8 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 R e l a t i o n s h i p s \ & l t ; T a b l e s \ T r a n s a c t i o n \ C o l u m n s \ R a t i n g I D & g t ; - & l t ; T a b l e s \ R e v i e w \ C o l u m n s \ R a t i n g I D & g t ; \ P K 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 3 5 0 < / b : _ x > < b : _ y > 2 6 9 . 4 9 6 0 6 5 < / b : _ y > < / L a b e l L o c a t i o n > < L o c a t i o n   x m l n s : b = " h t t p : / / s c h e m a s . d a t a c o n t r a c t . o r g / 2 0 0 4 / 0 7 / S y s t e m . W i n d o w s " > < b : _ x > 3 5 0 < / b : _ x > < b : _ y > 2 7 7 . 4 9 6 0 6 5 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 R e l a t i o n s h i p s \ & l t ; T a b l e s \ T r a n s a c t i o n \ C o l u m n s \ R a t i n g I D & g t ; - & l t ; T a b l e s \ R e v i e w \ C o l u m n s \ R a t i n g I D & g t ; \ C r o s s F i l t e r 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 4 8 7 . 2 4 1 5 8 5 0 6 5 4 4 3 9 3 < / b : _ x > < b : _ y > 1 9 9 . 7 0 0 3 2 8 < / b : _ y > < / b : P o i n t > < b : P o i n t > < b : _ x > 4 2 8 . 6 2 0 7 9 2 5 < / b : _ x > < b : _ y > 1 9 9 . 7 0 0 3 2 8 < / b : _ y > < / b : P o i n t > < b : P o i n t > < b : _ x > 4 2 6 . 6 2 0 7 9 2 5 < / b : _ x > < b : _ y > 2 0 1 . 7 0 0 3 2 8 < / b : _ y > < / b : P o i n t > < b : P o i n t > < b : _ x > 4 2 6 . 6 2 0 7 9 2 5 < / b : _ x > < b : _ y > 2 7 5 . 4 9 6 0 6 5 < / b : _ y > < / b : P o i n t > < b : P o i n t > < b : _ x > 4 2 4 . 6 2 0 7 9 2 5 < / b : _ x > < b : _ y > 2 7 7 . 4 9 6 0 6 5 < / b : _ y > < / b : P o i n t > < b : P o i n t > < b : _ x > 3 6 6 < / b : _ x > < b : _ y > 2 7 7 . 4 9 6 0 6 5 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 ( 4 8 7 . 2 4 1 5 8 5 0 6 5 4 4 4 , 1 7 9 . 7 0 0 3 2 8 ) .   E n d   p o i n t   2 :   ( 3 7 6 . 3 4 7 2 5 1 8 9 5 0 8 6 , 7 8 ) 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 4 8 7 . 2 4 1 5 8 5 0 6 5 4 4 3 8 7 < / b : _ x > < b : _ y > 1 7 9 . 7 0 0 3 2 7 9 9 9 9 9 9 9 8 < / b : _ y > < / b : P o i n t > < b : P o i n t > < b : _ x > 4 3 3 . 7 9 4 4 1 8 5 < / b : _ x > < b : _ y > 1 7 9 . 7 0 0 3 2 8 < / b : _ y > < / b : P o i n t > < b : P o i n t > < b : _ x > 4 3 1 . 7 9 4 4 1 8 5 < / b : _ x > < b : _ y > 1 7 7 . 7 0 0 3 2 8 < / b : _ y > < / b : P o i n t > < b : P o i n t > < b : _ x > 4 3 1 . 7 9 4 4 1 8 5 < / b : _ x > < b : _ y > 8 0 < / b : _ y > < / b : P o i n t > < b : P o i n t > < b : _ x > 4 2 9 . 7 9 4 4 1 8 5 < / b : _ x > < b : _ y > 7 8 < / b : _ y > < / b : P o i n t > < b : P o i n t > < b : _ x > 3 7 6 . 3 4 7 2 5 1 8 9 5 0 8 6 0 6 < / b : _ x > < b : _ y >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 4 8 7 . 2 4 1 5 8 5 0 6 5 4 4 3 8 7 < / b : _ x > < b : _ y > 1 7 1 . 7 0 0 3 2 7 9 9 9 9 9 9 9 8 < / b : _ y > < / L a b e l L o c a t i o n > < L o c a t i o n   x m l n s : b = " h t t p : / / s c h e m a s . d a t a c o n t r a c t . o r g / 2 0 0 4 / 0 7 / S y s t e m . W i n d o w s " > < b : _ x > 5 0 3 . 2 4 1 5 8 5 0 6 5 4 4 3 9 3 < / b : _ x > < b : _ y > 1 7 9 . 7 0 0 3 2 8 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 3 6 0 . 3 4 7 2 5 1 8 9 5 0 8 6 0 6 < / b : _ x > < b : _ y > 7 0 < / b : _ y > < / L a b e l L o c a t i o n > < L o c a t i o n   x m l n s : b = " h t t p : / / s c h e m a s . d a t a c o n t r a c t . o r g / 2 0 0 4 / 0 7 / S y s t e m . W i n d o w s " > < b : _ x > 3 6 0 . 3 4 7 2 5 1 8 9 5 0 8 6 < / b : _ x > < b : _ y > 7 8 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 4 8 7 . 2 4 1 5 8 5 0 6 5 4 4 3 8 7 < / b : _ x > < b : _ y > 1 7 9 . 7 0 0 3 2 7 9 9 9 9 9 9 9 8 < / b : _ y > < / b : P o i n t > < b : P o i n t > < b : _ x > 4 3 3 . 7 9 4 4 1 8 5 < / b : _ x > < b : _ y > 1 7 9 . 7 0 0 3 2 8 < / b : _ y > < / b : P o i n t > < b : P o i n t > < b : _ x > 4 3 1 . 7 9 4 4 1 8 5 < / b : _ x > < b : _ y > 1 7 7 . 7 0 0 3 2 8 < / b : _ y > < / b : P o i n t > < b : P o i n t > < b : _ x > 4 3 1 . 7 9 4 4 1 8 5 < / b : _ x > < b : _ y > 8 0 < / b : _ y > < / b : P o i n t > < b : P o i n t > < b : _ x > 4 2 9 . 7 9 4 4 1 8 5 < / b : _ x > < b : _ y > 7 8 < / b : _ y > < / b : P o i n t > < b : P o i n t > < b : _ x > 3 7 6 . 3 4 7 2 5 1 8 9 5 0 8 6 0 6 < / b : _ x > < b : _ y >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 R e l a t i o n s h i p s \ & l t ; T a b l e s \ T r a n s a c t i o n \ C o l u m n s \ C u s t o m e r I D & g t ; - & l t ; T a b l e s \ C u s t o m e r \ C o l u m n s \ C u s t o m e r I D & g t ; < / K e y > < / a : K e y > < a : V a l u e   i : t y p e = " D i a g r a m D i s p l a y L i n k V i e w S t a t e " > < A u t o m a t i o n P r o p e r t y H e l p e r T e x t > E n d   p o i n t   1 :   ( 7 1 9 . 2 4 1 5 8 5 0 6 5 4 4 4 , 1 8 9 . 7 0 0 3 2 8 ) .   E n d   p o i n t   2 :   ( 7 8 5 . 3 7 7 0 7 0 7 1 0 5 0 7 , 1 0 4 . 6 0 4 7 6 7 ) 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 7 1 9 . 2 4 1 5 8 5 0 6 5 4 4 3 9 3 < / b : _ x > < b : _ y > 1 8 9 . 7 0 0 3 2 8 < / b : _ y > < / b : P o i n t > < b : P o i n t > < b : _ x > 7 5 0 . 3 0 9 3 2 8 < / b : _ x > < b : _ y > 1 8 9 . 7 0 0 3 2 8 < / b : _ y > < / b : P o i n t > < b : P o i n t > < b : _ x > 7 5 2 . 3 0 9 3 2 8 < / b : _ x > < b : _ y > 1 8 7 . 7 0 0 3 2 8 < / b : _ y > < / b : P o i n t > < b : P o i n t > < b : _ x > 7 5 2 . 3 0 9 3 2 8 < / b : _ x > < b : _ y > 1 0 6 . 6 0 4 7 6 7 < / b : _ y > < / b : P o i n t > < b : P o i n t > < b : _ x > 7 5 4 . 3 0 9 3 2 8 < / b : _ x > < b : _ y > 1 0 4 . 6 0 4 7 6 7 < / b : _ y > < / b : P o i n t > < b : P o i n t > < b : _ x > 7 8 5 . 3 7 7 0 7 0 7 1 0 5 0 7 2 7 < / b : _ x > < b : _ y > 1 0 4 . 6 0 4 7 6 7 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 R e l a t i o n s h i p s \ & l t ; T a b l e s \ T r a n s a c t i o n \ C o l u m n s \ C u s t o m e r I D & g t ; - & l t ; T a b l e s \ C u s t o m e r \ C o l u m n s \ C u s t o m e r I D & g t ; \ F K 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 7 0 3 . 2 4 1 5 8 5 0 6 5 4 4 3 9 3 < / b : _ x > < b : _ y > 1 8 1 . 7 0 0 3 2 8 < / b : _ y > < / L a b e l L o c a t i o n > < L o c a t i o n   x m l n s : b = " h t t p : / / s c h e m a s . d a t a c o n t r a c t . o r g / 2 0 0 4 / 0 7 / S y s t e m . W i n d o w s " > < b : _ x > 7 0 3 . 2 4 1 5 8 5 0 6 5 4 4 3 9 3 < / b : _ x > < b : _ y > 1 8 9 . 7 0 0 3 2 8 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 R e l a t i o n s h i p s \ & l t ; T a b l e s \ T r a n s a c t i o n \ C o l u m n s \ C u s t o m e r I D & g t ; - & l t ; T a b l e s \ C u s t o m e r \ C o l u m n s \ C u s t o m e r I D & g t ; \ P K 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 7 8 5 . 3 7 7 0 7 0 7 1 0 5 0 7 2 7 < / b : _ x > < b : _ y > 9 6 . 6 0 4 7 6 7 < / b : _ y > < / L a b e l L o c a t i o n > < L o c a t i o n   x m l n s : b = " h t t p : / / s c h e m a s . d a t a c o n t r a c t . o r g / 2 0 0 4 / 0 7 / S y s t e m . W i n d o w s " > < b : _ x > 8 0 1 . 3 7 7 0 7 0 7 1 0 5 0 7 2 7 < / b : _ x > < b : _ y > 1 0 4 . 6 0 4 7 6 7 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 R e l a t i o n s h i p s \ & l t ; T a b l e s \ T r a n s a c t i o n \ C o l u m n s \ C u s t o m e r I D & g t ; - & l t ; T a b l e s \ C u s t o m e r \ C o l u m n s \ C u s t o m e r I D & g t ; \ C r o s s F i l t e r 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 7 1 9 . 2 4 1 5 8 5 0 6 5 4 4 3 9 3 < / b : _ x > < b : _ y > 1 8 9 . 7 0 0 3 2 8 < / b : _ y > < / b : P o i n t > < b : P o i n t > < b : _ x > 7 5 0 . 3 0 9 3 2 8 < / b : _ x > < b : _ y > 1 8 9 . 7 0 0 3 2 8 < / b : _ y > < / b : P o i n t > < b : P o i n t > < b : _ x > 7 5 2 . 3 0 9 3 2 8 < / b : _ x > < b : _ y > 1 8 7 . 7 0 0 3 2 8 < / b : _ y > < / b : P o i n t > < b : P o i n t > < b : _ x > 7 5 2 . 3 0 9 3 2 8 < / b : _ x > < b : _ y > 1 0 6 . 6 0 4 7 6 7 < / b : _ y > < / b : P o i n t > < b : P o i n t > < b : _ x > 7 5 4 . 3 0 9 3 2 8 < / b : _ x > < b : _ y > 1 0 4 . 6 0 4 7 6 7 < / b : _ y > < / b : P o i n t > < b : P o i n t > < b : _ x > 7 8 5 . 3 7 7 0 7 0 7 1 0 5 0 7 2 7 < / b : _ x > < b : _ y > 1 0 4 . 6 0 4 7 6 7 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 R e l a t i o n s h i p s \ & l t ; T a b l e s \ C u s t o m e r \ C o l u m n s \ R e g i o n I D & g t ; - & l t ; T a b l e s \ R e g i o n \ C o l u m n s \ R e g i o n I D & g t ; < / K e y > < / a : K e y > < a : V a l u e   i : t y p e = " D i a g r a m D i s p l a y L i n k V i e w S t a t e " > < A u t o m a t i o n P r o p e r t y H e l p e r T e x t > E n d   p o i n t   1 :   ( 9 0 1 . 3 7 7 0 7 1 , 1 9 6 . 6 0 4 7 6 6 5 0 9 5 0 9 ) .   E n d   p o i n t   2 :   ( 9 5 2 . 3 7 7 0 7 1 , 2 2 4 . 2 4 8 0 3 2 7 3 8 9 7 5 ) 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 9 0 1 . 3 7 7 0 7 1 < / b : _ x > < b : _ y > 1 9 6 . 6 0 4 7 6 6 5 0 9 5 0 8 5 2 < / b : _ y > < / b : P o i n t > < b : P o i n t > < b : _ x > 9 0 1 . 3 7 7 0 7 1 < / b : _ x > < b : _ y > 2 0 8 . 4 2 6 4 < / b : _ y > < / b : P o i n t > < b : P o i n t > < b : _ x > 9 0 3 . 3 7 7 0 7 1 < / b : _ x > < b : _ y > 2 1 0 . 4 2 6 4 < / b : _ y > < / b : P o i n t > < b : P o i n t > < b : _ x > 9 5 0 . 3 7 7 0 7 1 < / b : _ x > < b : _ y > 2 1 0 . 4 2 6 4 < / b : _ y > < / b : P o i n t > < b : P o i n t > < b : _ x > 9 5 2 . 3 7 7 0 7 1 < / b : _ x > < b : _ y > 2 1 2 . 4 2 6 4 < / b : _ y > < / b : P o i n t > < b : P o i n t > < b : _ x > 9 5 2 . 3 7 7 0 7 1 0 0 0 0 0 0 1 1 < / b : _ x > < b : _ y > 2 2 4 . 2 4 8 0 3 2 7 3 8 9 7 4 8 1 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 R e l a t i o n s h i p s \ & l t ; T a b l e s \ C u s t o m e r \ C o l u m n s \ R e g i o n I D & g t ; - & l t ; T a b l e s \ R e g i o n \ C o l u m n s \ R e g i o n I D & g t ; \ F K 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 8 9 3 . 3 7 7 0 7 1 < / b : _ x > < b : _ y > 1 8 0 . 6 0 4 7 6 6 5 0 9 5 0 8 5 2 < / b : _ y > < / L a b e l L o c a t i o n > < L o c a t i o n   x m l n s : b = " h t t p : / / s c h e m a s . d a t a c o n t r a c t . o r g / 2 0 0 4 / 0 7 / S y s t e m . W i n d o w s " > < b : _ x > 9 0 1 . 3 7 7 0 7 1 < / b : _ x > < b : _ y > 1 8 0 . 6 0 4 7 6 6 5 0 9 5 0 8 5 2 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 R e l a t i o n s h i p s \ & l t ; T a b l e s \ C u s t o m e r \ C o l u m n s \ R e g i o n I D & g t ; - & l t ; T a b l e s \ R e g i o n \ C o l u m n s \ R e g i o n I D & g t ; \ P K 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 9 4 4 . 3 7 7 0 7 1 0 0 0 0 0 0 1 1 < / b : _ x > < b : _ y > 2 2 4 . 2 4 8 0 3 2 7 3 8 9 7 4 8 1 < / b : _ y > < / L a b e l L o c a t i o n > < L o c a t i o n   x m l n s : b = " h t t p : / / s c h e m a s . d a t a c o n t r a c t . o r g / 2 0 0 4 / 0 7 / S y s t e m . W i n d o w s " > < b : _ x > 9 5 2 . 3 7 7 0 7 1 0 0 0 0 0 0 1 1 < / b : _ x > < b : _ y > 2 4 0 . 2 4 8 0 3 2 7 3 8 9 7 4 8 1 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 R e l a t i o n s h i p s \ & l t ; T a b l e s \ C u s t o m e r \ C o l u m n s \ R e g i o n I D & g t ; - & l t ; T a b l e s \ R e g i o n \ C o l u m n s \ R e g i o n I D & g t ; \ C r o s s F i l t e r 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 9 0 1 . 3 7 7 0 7 1 < / b : _ x > < b : _ y > 1 9 6 . 6 0 4 7 6 6 5 0 9 5 0 8 5 2 < / b : _ y > < / b : P o i n t > < b : P o i n t > < b : _ x > 9 0 1 . 3 7 7 0 7 1 < / b : _ x > < b : _ y > 2 0 8 . 4 2 6 4 < / b : _ y > < / b : P o i n t > < b : P o i n t > < b : _ x > 9 0 3 . 3 7 7 0 7 1 < / b : _ x > < b : _ y > 2 1 0 . 4 2 6 4 < / b : _ y > < / b : P o i n t > < b : P o i n t > < b : _ x > 9 5 0 . 3 7 7 0 7 1 < / b : _ x > < b : _ y > 2 1 0 . 4 2 6 4 < / b : _ y > < / b : P o i n t > < b : P o i n t > < b : _ x > 9 5 2 . 3 7 7 0 7 1 < / b : _ x > < b : _ y > 2 1 2 . 4 2 6 4 < / b : _ y > < / b : P o i n t > < b : P o i n t > < b : _ x > 9 5 2 . 3 7 7 0 7 1 0 0 0 0 0 0 1 1 < / b : _ x > < b : _ y > 2 2 4 . 2 4 8 0 3 2 7 3 8 9 7 4 8 1 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 2 0 2 5 - 0 3 - 0 5 T 1 6 : 2 4 : 4 3 . 4 8 6 9 1 0 4 + 0 8 : 0 0 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B M F A A B Q S w M E F A A C A A g A 0 G N l W r E / V B y l A A A A 9 w A A A B I A H A B D b 2 5 m a W c v U G F j a 2 F n Z S 5 4 b W w g o h g A K K A U A A A A A A A A A A A A A A A A A A A A A A A A A A A A h Y 8 x D o I w G I W v Q r r T F h g E U k q M q y Q m R u P a l A q N 8 G N o s d z N w S N 5 B T G K u j m + 7 3 3 D e / f r j e V j 2 3 g X 1 R v d Q Y Y C T J G n Q H a l h i p D g z 3 6 M c o 5 2 w h 5 E p X y J h l M O p o y Q 7 W 1 5 5 Q Q 5 x x 2 E e 7 6 i o S U B u R Q r L e y V q 1 A H 1 n / l 3 0 N x g q Q C n G 2 f 4 3 h I Q 6 i B A f x I s G U k Z m y Q s P X C K f B z / Y H s t X Q 2 K F X X I G / 3 D E y R 0 b e J / g D U E s D B B Q A A g A I A N B j Z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Y 2 V a 9 q g z L w w C A A C K E Q A A E w A c A E Z v c m 1 1 b G F z L 1 N l Y 3 R p b 2 4 x L m 0 g o h g A K K A U A A A A A A A A A A A A A A A A A A A A A A A A A A A A 7 V b B a t t A E L 0 b / A / L 9 i K D M D W U H l p 8 K F Z C T Q t N I 5 c e H G P W 0 s R e s t o N u 6 P E r v G / d y w p s i Q r h V x 6 s X w x z M 6 8 e f N m H y s H E U q j W Z j / j z 7 3 e / 2 e 2 w g L M Z u k D k 0 C l o 2 Z A u z 3 G P 1 C k 9 o I K H K 1 j U A N f x v 7 s D L m w b u W C o Y T o x E 0 O o 8 H n + 6 m o / e j u 2 e x c 0 s 0 y 0 i B 0 M t Y o B h u l d v y g c 9 0 q p T P 0 K Y w 8 H N s b W w i l P w D c U C J y 3 A D g N Q p b 7 m f T x G S M a 8 n c f + b 1 P G Y Z 7 l 8 c Z g f g 4 s C 7 x 2 / s S Y x S K N 8 B R G D d Z z g Z m J F V I u T I u 6 1 t f b Z v M j 6 o l Q Y C S W s G x / 5 L g Z l g 8 l G 6 D X h z 3 a P c A K f W a H d P U F O j E o T f T x 0 X g s b f 7 / n L y J P A + 6 z q c a P H 4 b H / I P P 9 v x a i w Q o j B R g C F v M o t 9 b o 7 c C p V 6 3 o e Q n 5 w W w p o W 3 F m Q n Z w V E P 0 4 j f C 2 e I T V P J N 2 V G 7 p B v 7 Q s C 3 W a r M B m C Z l Q L Y V Z n D Z R j k k 3 J + f 2 M x U a J e 7 O W Y d C g W v 0 O J w 2 d Q u J e S L t f + C G + O S L q d y H E B Q 5 o A h 7 j c X 6 j T W V i y l 3 c V L z M O j 3 p P 5 3 1 6 r J 8 s L O Y p 3 F L t 1 i F b V e 9 G k B D 9 J H J S P i W k E O p C P 9 I / R e 4 9 D q y Q p S 1 Z C Z M C J / F T t X d q 6 8 c F f W H 7 6 K 2 L X x K w P V Z q j S L o i + 9 Y E s 2 n R e 7 L x 4 6 V 4 8 D V 8 3 X 2 P E t 3 + C P k l 4 7 g z W G e z S D V Z 9 3 g p B / 9 s n 6 F 9 Q S w E C L Q A U A A I A C A D Q Y 2 V a s T 9 U H K U A A A D 3 A A A A E g A A A A A A A A A A A A A A A A A A A A A A Q 2 9 u Z m l n L 1 B h Y 2 t h Z 2 U u e G 1 s U E s B A i 0 A F A A C A A g A 0 G N l W g / K 6 a u k A A A A 6 Q A A A B M A A A A A A A A A A A A A A A A A 8 Q A A A F t D b 2 5 0 Z W 5 0 X 1 R 5 c G V z X S 5 4 b W x Q S w E C L Q A U A A I A C A D Q Y 2 V a 9 q g z L w w C A A C K E Q A A E w A A A A A A A A A A A A A A A A D i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N g A A A A A A A O 0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N D Q 2 N D Y 4 L T k 4 Z m Y t N D Y 3 O S 0 5 Z G Y z L T c z M z Z l Z D E 4 Z W J k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3 V z d G 9 t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V U M D Q 6 M z A 6 M z E u N z c 0 M D U 5 M l o i I C 8 + P E V u d H J 5 I F R 5 c G U 9 I k Z p b G x D b 2 x 1 b W 5 U e X B l c y I g V m F s d W U 9 I n N B d 1 l H Q X c 9 P S I g L z 4 8 R W 5 0 c n k g V H l w Z T 0 i R m l s b E N v b H V t b k 5 h b W V z I i B W Y W x 1 Z T 0 i c 1 s m c X V v d D t D d X N 0 b 2 1 l c k l E J n F 1 b 3 Q 7 L C Z x d W 9 0 O 0 Z u Y W 1 l J n F 1 b 3 Q 7 L C Z x d W 9 0 O 0 x u Y W 1 l J n F 1 b 3 Q 7 L C Z x d W 9 0 O 1 J l Z 2 l v b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v Q X V 0 b 1 J l b W 9 2 Z W R D b 2 x 1 b W 5 z M S 5 7 Q 3 V z d G 9 t Z X J J R C w w f S Z x d W 9 0 O y w m c X V v d D t T Z W N 0 a W 9 u M S 9 D d X N 0 b 2 1 l c i 9 B d X R v U m V t b 3 Z l Z E N v b H V t b n M x L n t G b m F t Z S w x f S Z x d W 9 0 O y w m c X V v d D t T Z W N 0 a W 9 u M S 9 D d X N 0 b 2 1 l c i 9 B d X R v U m V t b 3 Z l Z E N v b H V t b n M x L n t M b m F t Z S w y f S Z x d W 9 0 O y w m c X V v d D t T Z W N 0 a W 9 u M S 9 D d X N 0 b 2 1 l c i 9 B d X R v U m V t b 3 Z l Z E N v b H V t b n M x L n t S Z W d p b 2 5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d X N 0 b 2 1 l c i 9 B d X R v U m V t b 3 Z l Z E N v b H V t b n M x L n t D d X N 0 b 2 1 l c k l E L D B 9 J n F 1 b 3 Q 7 L C Z x d W 9 0 O 1 N l Y 3 R p b 2 4 x L 0 N 1 c 3 R v b W V y L 0 F 1 d G 9 S Z W 1 v d m V k Q 2 9 s d W 1 u c z E u e 0 Z u Y W 1 l L D F 9 J n F 1 b 3 Q 7 L C Z x d W 9 0 O 1 N l Y 3 R p b 2 4 x L 0 N 1 c 3 R v b W V y L 0 F 1 d G 9 S Z W 1 v d m V k Q 2 9 s d W 1 u c z E u e 0 x u Y W 1 l L D J 9 J n F 1 b 3 Q 7 L C Z x d W 9 0 O 1 N l Y 3 R p b 2 4 x L 0 N 1 c 3 R v b W V y L 0 F 1 d G 9 S Z W 1 v d m V k Q 2 9 s d W 1 u c z E u e 1 J l Z 2 l v b k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u b 3 J t Y W x p e m V k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F l Y W Q y Y z M t N j g 3 Y y 0 0 M D Z h L W I 4 N m U t N T V h M D I 4 M z F h N W R j I i A v P j x F b n R y e S B U e X B l P S J G a W x s V G F y Z 2 V 0 I i B W Y W x 1 Z T 0 i c 1 J l Z 2 l v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V n a W 9 u S U Q m c X V v d D s s J n F 1 b 3 Q 7 U m V n a W 9 u J n F 1 b 3 Q 7 X S I g L z 4 8 R W 5 0 c n k g V H l w Z T 0 i R m l s b E N v b H V t b l R 5 c G V z I i B W Y W x 1 Z T 0 i c 0 F 3 W T 0 i I C 8 + P E V u d H J 5 I F R 5 c G U 9 I k Z p b G x M Y X N 0 V X B k Y X R l Z C I g V m F s d W U 9 I m Q y M D I 1 L T A z L T A 1 V D A 0 O j M w O j M x L j c 4 O T Y 4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9 B d X R v U m V t b 3 Z l Z E N v b H V t b n M x L n t S Z W d p b 2 5 J R C w w f S Z x d W 9 0 O y w m c X V v d D t T Z W N 0 a W 9 u M S 9 S Z W d p b 2 4 v Q X V 0 b 1 J l b W 9 2 Z W R D b 2 x 1 b W 5 z M S 5 7 U m V n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i 9 B d X R v U m V t b 3 Z l Z E N v b H V t b n M x L n t S Z W d p b 2 5 J R C w w f S Z x d W 9 0 O y w m c X V v d D t T Z W N 0 a W 9 u M S 9 S Z W d p b 2 4 v Q X V 0 b 1 J l b W 9 2 Z W R D b 2 x 1 b W 5 z M S 5 7 U m V n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2 5 v c m 1 h b G l 6 Z W R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U y M W Q x N 2 Q t M j F j Z C 0 0 Y m Z m L W I 1 N 2 Q t N j l j O W U 4 M T Z j Z T E 1 I i A v P j x F b n R y e S B U e X B l P S J G a W x s V G F y Z 2 V 0 I i B W Y W x 1 Z T 0 i c 1 R y Y W 5 z Y W N 0 a W 9 u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V U M D Q 6 M z A 6 M z I u O D A 1 M j Y 4 N V o i I C 8 + P E V u d H J 5 I F R 5 c G U 9 I k Z p b G x D b 2 x 1 b W 5 U e X B l c y I g V m F s d W U 9 I n N B d 0 1 H Q m d r R E J R P T 0 i I C 8 + P E V u d H J 5 I F R 5 c G U 9 I k Z p b G x D b 2 x 1 b W 5 O Y W 1 l c y I g V m F s d W U 9 I n N b J n F 1 b 3 Q 7 Q 3 V z d G 9 t Z X J J R C Z x d W 9 0 O y w m c X V v d D t S Y X R p b m d J R C Z x d W 9 0 O y w m c X V v d D t Q c m 9 k d W N 0 S U Q m c X V v d D s s J n F 1 b 3 Q 7 V H J h b n N J R C Z x d W 9 0 O y w m c X V v d D t U c m F u c 0 R h d G U m c X V v d D s s J n F 1 b 3 Q 7 U X V h b n R p d H k m c X V v d D s s J n F 1 b 3 Q 7 U 2 F s Z X M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i 9 B d X R v U m V t b 3 Z l Z E N v b H V t b n M x L n t D d X N 0 b 2 1 l c k l E L D B 9 J n F 1 b 3 Q 7 L C Z x d W 9 0 O 1 N l Y 3 R p b 2 4 x L 1 R y Y W 5 z Y W N 0 a W 9 u L 0 F 1 d G 9 S Z W 1 v d m V k Q 2 9 s d W 1 u c z E u e 1 J h d G l u Z 0 l E L D F 9 J n F 1 b 3 Q 7 L C Z x d W 9 0 O 1 N l Y 3 R p b 2 4 x L 1 R y Y W 5 z Y W N 0 a W 9 u L 0 F 1 d G 9 S Z W 1 v d m V k Q 2 9 s d W 1 u c z E u e 1 B y b 2 R 1 Y 3 R J R C w y f S Z x d W 9 0 O y w m c X V v d D t T Z W N 0 a W 9 u M S 9 U c m F u c 2 F j d G l v b i 9 B d X R v U m V t b 3 Z l Z E N v b H V t b n M x L n t U c m F u c 0 l E L D N 9 J n F 1 b 3 Q 7 L C Z x d W 9 0 O 1 N l Y 3 R p b 2 4 x L 1 R y Y W 5 z Y W N 0 a W 9 u L 0 F 1 d G 9 S Z W 1 v d m V k Q 2 9 s d W 1 u c z E u e 1 R y Y W 5 z R G F 0 Z S w 0 f S Z x d W 9 0 O y w m c X V v d D t T Z W N 0 a W 9 u M S 9 U c m F u c 2 F j d G l v b i 9 B d X R v U m V t b 3 Z l Z E N v b H V t b n M x L n t R d W F u d G l 0 e S w 1 f S Z x d W 9 0 O y w m c X V v d D t T Z W N 0 a W 9 u M S 9 U c m F u c 2 F j d G l v b i 9 B d X R v U m V t b 3 Z l Z E N v b H V t b n M x L n t T Y W x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c m F u c 2 F j d G l v b i 9 B d X R v U m V t b 3 Z l Z E N v b H V t b n M x L n t D d X N 0 b 2 1 l c k l E L D B 9 J n F 1 b 3 Q 7 L C Z x d W 9 0 O 1 N l Y 3 R p b 2 4 x L 1 R y Y W 5 z Y W N 0 a W 9 u L 0 F 1 d G 9 S Z W 1 v d m V k Q 2 9 s d W 1 u c z E u e 1 J h d G l u Z 0 l E L D F 9 J n F 1 b 3 Q 7 L C Z x d W 9 0 O 1 N l Y 3 R p b 2 4 x L 1 R y Y W 5 z Y W N 0 a W 9 u L 0 F 1 d G 9 S Z W 1 v d m V k Q 2 9 s d W 1 u c z E u e 1 B y b 2 R 1 Y 3 R J R C w y f S Z x d W 9 0 O y w m c X V v d D t T Z W N 0 a W 9 u M S 9 U c m F u c 2 F j d G l v b i 9 B d X R v U m V t b 3 Z l Z E N v b H V t b n M x L n t U c m F u c 0 l E L D N 9 J n F 1 b 3 Q 7 L C Z x d W 9 0 O 1 N l Y 3 R p b 2 4 x L 1 R y Y W 5 z Y W N 0 a W 9 u L 0 F 1 d G 9 S Z W 1 v d m V k Q 2 9 s d W 1 u c z E u e 1 R y Y W 5 z R G F 0 Z S w 0 f S Z x d W 9 0 O y w m c X V v d D t T Z W N 0 a W 9 u M S 9 U c m F u c 2 F j d G l v b i 9 B d X R v U m V t b 3 Z l Z E N v b H V t b n M x L n t R d W F u d G l 0 e S w 1 f S Z x d W 9 0 O y w m c X V v d D t T Z W N 0 a W 9 u M S 9 U c m F u c 2 F j d G l v b i 9 B d X R v U m V t b 3 Z l Z E N v b H V t b n M x L n t T Y W x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b m 9 y b W F s a X p l Z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z g y O D k 4 Z C 0 x Y T l j L T Q 0 M G Q t O T R m Y y 0 1 M D l m Y W Y 4 N W J m N D E i I C 8 + P E V u d H J 5 I F R 5 c G U 9 I k Z p b G x U Y X J n Z X Q i I F Z h b H V l P S J z U H J v Z H V j d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H J v Z H V j d C Z x d W 9 0 O y w m c X V v d D t Q c m 9 k d W N 0 S U Q m c X V v d D s s J n F 1 b 3 Q 7 U H J p Y 2 U g U G V y I F V u a X Q m c X V v d D t d I i A v P j x F b n R y e S B U e X B l P S J G a W x s Q 2 9 s d W 1 u V H l w Z X M i I F Z h b H V l P S J z Q m d Z R i I g L z 4 8 R W 5 0 c n k g V H l w Z T 0 i R m l s b E x h c 3 R V c G R h d G V k I i B W Y W x 1 Z T 0 i Z D I w M j U t M D M t M D V U M D Q 6 M z A 6 M z I u O D A 1 M j Y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X V 0 b 1 J l b W 9 2 Z W R D b 2 x 1 b W 5 z M S 5 7 U H J v Z H V j d C w w f S Z x d W 9 0 O y w m c X V v d D t T Z W N 0 a W 9 u M S 9 Q c m 9 k d W N 0 L 0 F 1 d G 9 S Z W 1 v d m V k Q 2 9 s d W 1 u c z E u e 1 B y b 2 R 1 Y 3 R J R C w x f S Z x d W 9 0 O y w m c X V v d D t T Z W N 0 a W 9 u M S 9 Q c m 9 k d W N 0 L 0 F 1 d G 9 S Z W 1 v d m V k Q 2 9 s d W 1 u c z E u e 1 B y a W N l I F B l c i B V b m l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R 1 Y 3 Q v Q X V 0 b 1 J l b W 9 2 Z W R D b 2 x 1 b W 5 z M S 5 7 U H J v Z H V j d C w w f S Z x d W 9 0 O y w m c X V v d D t T Z W N 0 a W 9 u M S 9 Q c m 9 k d W N 0 L 0 F 1 d G 9 S Z W 1 v d m V k Q 2 9 s d W 1 u c z E u e 1 B y b 2 R 1 Y 3 R J R C w x f S Z x d W 9 0 O y w m c X V v d D t T Z W N 0 a W 9 u M S 9 Q c m 9 k d W N 0 L 0 F 1 d G 9 S Z W 1 v d m V k Q 2 9 s d W 1 u c z E u e 1 B y a W N l I F B l c i B V b m l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b m 9 y b W F s a X p l Z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Z X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j R l N 2 R j Y i 0 y M T U 1 L T R k M j c t O T J h M i 1 h N 2 U w Y 2 E z M D c 5 Y T g i I C 8 + P E V u d H J 5 I F R 5 c G U 9 I k Z p b G x U Y X J n Z X Q i I F Z h b H V l P S J z U m V 2 a W V 3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V Q w N D o z M D o z M i 4 4 M j A 4 O D Y x W i I g L z 4 8 R W 5 0 c n k g V H l w Z T 0 i R m l s b E N v b H V t b l R 5 c G V z I i B W Y W x 1 Z T 0 i c 0 F 3 W T 0 i I C 8 + P E V u d H J 5 I F R 5 c G U 9 I k Z p b G x D b 2 x 1 b W 5 O Y W 1 l c y I g V m F s d W U 9 I n N b J n F 1 b 3 Q 7 U m F 0 a W 5 n S U Q m c X V v d D s s J n F 1 b 3 Q 7 U m F 0 a W 5 n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a W V 3 L 0 F 1 d G 9 S Z W 1 v d m V k Q 2 9 s d W 1 u c z E u e 1 J h d G l u Z 0 l E L D B 9 J n F 1 b 3 Q 7 L C Z x d W 9 0 O 1 N l Y 3 R p b 2 4 x L 1 J l d m l l d y 9 B d X R v U m V t b 3 Z l Z E N v b H V t b n M x L n t S Y X R p b m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2 a W V 3 L 0 F 1 d G 9 S Z W 1 v d m V k Q 2 9 s d W 1 u c z E u e 1 J h d G l u Z 0 l E L D B 9 J n F 1 b 3 Q 7 L C Z x d W 9 0 O 1 N l Y 3 R p b 2 4 x L 1 J l d m l l d y 9 B d X R v U m V t b 3 Z l Z E N v b H V t b n M x L n t S Y X R p b m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m l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Z X c v b m 9 y b W F s a X p l Z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W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l d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W V 3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6 W U h m Z w F E o W U Z U k N 4 C V 4 A A A A A A g A A A A A A E G Y A A A A B A A A g A A A A G z H h o e 1 y F F Q A x U e 9 H 9 7 q 5 R 6 6 l J t H + q A g b 9 4 p 1 j H 2 M r U A A A A A D o A A A A A C A A A g A A A A E R K A M N y z a j 4 t M W M L 2 3 7 D k m S H m O 9 o o m Q a 2 m 5 V E p n o G t N Q A A A A L I P h u n w g q 0 / B Z m l r R e Y q S V 2 q o y 9 s D U o E b c V N t f W e z I f F A f o 2 I Z o S K j f c O v B H 6 F i v Z w m v K 5 D 3 0 R v Y A t 4 B x e C R W d P F g z i L v l S 2 4 a I m k J q 8 h X x A A A A A B 6 X 3 X o t Y k N r K Q d I P F 2 D V w 8 j O 2 / u g v 2 u D L r 1 u z L D S t I T U P j 5 + F b F U d n e w Q + B 1 T V 1 v T U s u O K F J j R C 4 a y O Y O w s s E A = = < / D a t a M a s h u p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r a n s a c t i o n , R e v i e w , P r o d u c t , C u s t o m e r , R e g i o n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n s a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 R a t i n g I D < / s t r i n g > < / k e y > < v a l u e > < i n t > 8 7 < / i n t > < / v a l u e > < / i t e m > < i t e m > < k e y > < s t r i n g > P r o d u c t I D < / s t r i n g > < / k e y > < v a l u e > < i n t > 9 7 < / i n t > < / v a l u e > < / i t e m > < i t e m > < k e y > < s t r i n g > T r a n s I D < / s t r i n g > < / k e y > < v a l u e > < i n t > 8 1 < / i n t > < / v a l u e > < / i t e m > < i t e m > < k e y > < s t r i n g > T r a n s D a t e < / s t r i n g > < / k e y > < v a l u e > < i n t > 9 7 < / i n t > < / v a l u e > < / i t e m > < i t e m > < k e y > < s t r i n g > Q u a n t i t y < / s t r i n g > < / k e y > < v a l u e > < i n t > 8 9 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 R a t i n g I D 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 T r a n s I D < / s t r i n g > < / k e y > < v a l u e > < i n t > 3 < / i n t > < / v a l u e > < / i t e m > < i t e m > < k e y > < s t r i n g > T r a n s D a t e 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54D8DE8-B583-4235-A1C5-FD018A802B50}">
  <ds:schemaRefs/>
</ds:datastoreItem>
</file>

<file path=customXml/itemProps10.xml><?xml version="1.0" encoding="utf-8"?>
<ds:datastoreItem xmlns:ds="http://schemas.openxmlformats.org/officeDocument/2006/customXml" ds:itemID="{F14912D9-8371-43AF-B8DA-031538183B83}">
  <ds:schemaRefs/>
</ds:datastoreItem>
</file>

<file path=customXml/itemProps1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2.xml><?xml version="1.0" encoding="utf-8"?>
<ds:datastoreItem xmlns:ds="http://schemas.openxmlformats.org/officeDocument/2006/customXml" ds:itemID="{205B32EA-2543-4A2D-BEAB-09BFCE7DD02C}">
  <ds:schemaRefs/>
</ds:datastoreItem>
</file>

<file path=customXml/itemProps13.xml><?xml version="1.0" encoding="utf-8"?>
<ds:datastoreItem xmlns:ds="http://schemas.openxmlformats.org/officeDocument/2006/customXml" ds:itemID="{4C1DD722-F326-42AA-A252-86989D22480E}">
  <ds:schemaRefs/>
</ds:datastoreItem>
</file>

<file path=customXml/itemProps14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15.xml><?xml version="1.0" encoding="utf-8"?>
<ds:datastoreItem xmlns:ds="http://schemas.openxmlformats.org/officeDocument/2006/customXml" ds:itemID="{BF8BD8B5-9C14-45EC-BE3D-8A00EB7F1EB3}">
  <ds:schemaRefs/>
</ds:datastoreItem>
</file>

<file path=customXml/itemProps16.xml><?xml version="1.0" encoding="utf-8"?>
<ds:datastoreItem xmlns:ds="http://schemas.openxmlformats.org/officeDocument/2006/customXml" ds:itemID="{2D9EC891-ECFB-494B-AE19-03AF1CB9B727}">
  <ds:schemaRefs/>
</ds:datastoreItem>
</file>

<file path=customXml/itemProps17.xml><?xml version="1.0" encoding="utf-8"?>
<ds:datastoreItem xmlns:ds="http://schemas.openxmlformats.org/officeDocument/2006/customXml" ds:itemID="{A5838CD6-D625-4740-A2D3-9D6FBBF55F26}">
  <ds:schemaRefs/>
</ds:datastoreItem>
</file>

<file path=customXml/itemProps18.xml><?xml version="1.0" encoding="utf-8"?>
<ds:datastoreItem xmlns:ds="http://schemas.openxmlformats.org/officeDocument/2006/customXml" ds:itemID="{E4E677D4-CAF0-490F-8277-CBA816464A29}">
  <ds:schemaRefs/>
</ds:datastoreItem>
</file>

<file path=customXml/itemProps19.xml><?xml version="1.0" encoding="utf-8"?>
<ds:datastoreItem xmlns:ds="http://schemas.openxmlformats.org/officeDocument/2006/customXml" ds:itemID="{D7F77F14-80B6-4FE7-8D9B-7AEBE42BBC66}">
  <ds:schemaRefs/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98587d8b-32ff-4694-8d3a-6f66eb643b0d"/>
    <ds:schemaRef ds:uri="04ec5a1a-e29c-407e-9660-cb4eaaff03ab"/>
    <ds:schemaRef ds:uri="http://purl.org/dc/terms/"/>
  </ds:schemaRefs>
</ds:datastoreItem>
</file>

<file path=customXml/itemProps20.xml><?xml version="1.0" encoding="utf-8"?>
<ds:datastoreItem xmlns:ds="http://schemas.openxmlformats.org/officeDocument/2006/customXml" ds:itemID="{EFF14CA2-5D46-4DBD-B55B-5F5198978FAF}">
  <ds:schemaRefs/>
</ds:datastoreItem>
</file>

<file path=customXml/itemProps3.xml><?xml version="1.0" encoding="utf-8"?>
<ds:datastoreItem xmlns:ds="http://schemas.openxmlformats.org/officeDocument/2006/customXml" ds:itemID="{EBB92E1E-1186-40BF-8010-1AFFD095A6F7}">
  <ds:schemaRefs/>
</ds:datastoreItem>
</file>

<file path=customXml/itemProps4.xml><?xml version="1.0" encoding="utf-8"?>
<ds:datastoreItem xmlns:ds="http://schemas.openxmlformats.org/officeDocument/2006/customXml" ds:itemID="{0962CBF8-B750-44E1-81C2-1489D6EE128B}">
  <ds:schemaRefs/>
</ds:datastoreItem>
</file>

<file path=customXml/itemProps5.xml><?xml version="1.0" encoding="utf-8"?>
<ds:datastoreItem xmlns:ds="http://schemas.openxmlformats.org/officeDocument/2006/customXml" ds:itemID="{8478DAC8-59C6-4B64-BA54-1D7B167F3AEA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FB3FF56E-316E-4351-970B-F76656814E3C}">
  <ds:schemaRefs/>
</ds:datastoreItem>
</file>

<file path=customXml/itemProps7.xml><?xml version="1.0" encoding="utf-8"?>
<ds:datastoreItem xmlns:ds="http://schemas.openxmlformats.org/officeDocument/2006/customXml" ds:itemID="{E94E0E6D-4172-4BCC-AA7F-04960041AB32}">
  <ds:schemaRefs/>
</ds:datastoreItem>
</file>

<file path=customXml/itemProps8.xml><?xml version="1.0" encoding="utf-8"?>
<ds:datastoreItem xmlns:ds="http://schemas.openxmlformats.org/officeDocument/2006/customXml" ds:itemID="{110943DB-8A30-41F2-AA68-595F9D286F78}">
  <ds:schemaRefs/>
</ds:datastoreItem>
</file>

<file path=customXml/itemProps9.xml><?xml version="1.0" encoding="utf-8"?>
<ds:datastoreItem xmlns:ds="http://schemas.openxmlformats.org/officeDocument/2006/customXml" ds:itemID="{EAC2529F-006A-4980-908F-452D6263C5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cleanedData</vt:lpstr>
      <vt:lpstr>normalizedData</vt:lpstr>
      <vt:lpstr>vlookup</vt:lpstr>
      <vt:lpstr>Review</vt:lpstr>
      <vt:lpstr>Product</vt:lpstr>
      <vt:lpstr>Transaction</vt:lpstr>
      <vt:lpstr>Region</vt:lpstr>
      <vt:lpstr>Customer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CCA_CollegeLibrary</cp:lastModifiedBy>
  <cp:revision/>
  <dcterms:created xsi:type="dcterms:W3CDTF">2019-12-23T04:48:23Z</dcterms:created>
  <dcterms:modified xsi:type="dcterms:W3CDTF">2025-03-05T08:24:44Z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