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4442589-7B72-45C2-9E3F-BF22F50D6FC5}" xr6:coauthVersionLast="44" xr6:coauthVersionMax="44" xr10:uidLastSave="{00000000-0000-0000-0000-000000000000}"/>
  <bookViews>
    <workbookView minimized="1" xWindow="3285" yWindow="3285" windowWidth="15375" windowHeight="7875" xr2:uid="{00000000-000D-0000-FFFF-FFFF00000000}"/>
  </bookViews>
  <sheets>
    <sheet name="Daily_Report" sheetId="6" r:id="rId1"/>
    <sheet name="Values" sheetId="2" r:id="rId2"/>
    <sheet name="mar" sheetId="3" r:id="rId3"/>
    <sheet name="Sample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5" i="7" l="1"/>
  <c r="F126" i="7"/>
  <c r="F127" i="7"/>
  <c r="F128" i="7"/>
  <c r="F129" i="7"/>
  <c r="F130" i="7"/>
  <c r="F131" i="7"/>
  <c r="B51" i="3" l="1"/>
</calcChain>
</file>

<file path=xl/sharedStrings.xml><?xml version="1.0" encoding="utf-8"?>
<sst xmlns="http://schemas.openxmlformats.org/spreadsheetml/2006/main" count="200" uniqueCount="138">
  <si>
    <t>Overall Application Infrastructure Report</t>
  </si>
  <si>
    <t>SERVERS HEALTH CHECK (CPU/Memory/Disk)</t>
  </si>
  <si>
    <r>
      <t>CPU Utilization (</t>
    </r>
    <r>
      <rPr>
        <b/>
        <sz val="10"/>
        <color rgb="FF000000"/>
        <rFont val="BT Font"/>
      </rPr>
      <t>%</t>
    </r>
    <r>
      <rPr>
        <sz val="10"/>
        <color rgb="FF006100"/>
        <rFont val="BT Font"/>
      </rPr>
      <t> &lt;80</t>
    </r>
    <r>
      <rPr>
        <sz val="10"/>
        <color rgb="FF000000"/>
        <rFont val="BT Font"/>
      </rPr>
      <t>;</t>
    </r>
    <r>
      <rPr>
        <sz val="10"/>
        <color rgb="FFFFC000"/>
        <rFont val="BT Font"/>
      </rPr>
      <t>80-90</t>
    </r>
    <r>
      <rPr>
        <sz val="10"/>
        <color rgb="FF000000"/>
        <rFont val="BT Font"/>
      </rPr>
      <t>;</t>
    </r>
    <r>
      <rPr>
        <sz val="10"/>
        <color rgb="FFFF0000"/>
        <rFont val="BT Font"/>
      </rPr>
      <t>&gt;90</t>
    </r>
    <r>
      <rPr>
        <sz val="10"/>
        <color rgb="FF0D0D0D"/>
        <rFont val="BT Font"/>
      </rPr>
      <t>)</t>
    </r>
  </si>
  <si>
    <r>
      <t>Memory Utilization(</t>
    </r>
    <r>
      <rPr>
        <b/>
        <sz val="10"/>
        <color rgb="FF000000"/>
        <rFont val="BT Font"/>
      </rPr>
      <t>%</t>
    </r>
    <r>
      <rPr>
        <sz val="10"/>
        <color rgb="FF006100"/>
        <rFont val="BT Font"/>
      </rPr>
      <t> &lt;80</t>
    </r>
    <r>
      <rPr>
        <sz val="10"/>
        <color rgb="FF000000"/>
        <rFont val="BT Font"/>
      </rPr>
      <t>;</t>
    </r>
    <r>
      <rPr>
        <sz val="10"/>
        <color rgb="FFFFC000"/>
        <rFont val="BT Font"/>
      </rPr>
      <t>80-90</t>
    </r>
    <r>
      <rPr>
        <sz val="10"/>
        <color rgb="FF000000"/>
        <rFont val="BT Font"/>
      </rPr>
      <t>;</t>
    </r>
    <r>
      <rPr>
        <sz val="10"/>
        <color rgb="FFFF0000"/>
        <rFont val="BT Font"/>
      </rPr>
      <t>&gt;90</t>
    </r>
    <r>
      <rPr>
        <sz val="10"/>
        <color rgb="FF0D0D0D"/>
        <rFont val="BT Font"/>
      </rPr>
      <t>)</t>
    </r>
  </si>
  <si>
    <r>
      <t>Disk Utilization(</t>
    </r>
    <r>
      <rPr>
        <b/>
        <sz val="10"/>
        <color rgb="FF000000"/>
        <rFont val="BT Font"/>
      </rPr>
      <t>%</t>
    </r>
    <r>
      <rPr>
        <sz val="10"/>
        <color rgb="FF006100"/>
        <rFont val="BT Font"/>
      </rPr>
      <t> &lt;80</t>
    </r>
    <r>
      <rPr>
        <sz val="10"/>
        <color rgb="FF000000"/>
        <rFont val="BT Font"/>
      </rPr>
      <t>;</t>
    </r>
    <r>
      <rPr>
        <sz val="10"/>
        <color rgb="FFFFC000"/>
        <rFont val="BT Font"/>
      </rPr>
      <t>80-90</t>
    </r>
    <r>
      <rPr>
        <sz val="10"/>
        <color rgb="FF000000"/>
        <rFont val="BT Font"/>
      </rPr>
      <t>;</t>
    </r>
    <r>
      <rPr>
        <sz val="10"/>
        <color rgb="FFFF0000"/>
        <rFont val="BT Font"/>
      </rPr>
      <t>&gt;90</t>
    </r>
    <r>
      <rPr>
        <sz val="10"/>
        <color rgb="FF0D0D0D"/>
        <rFont val="BT Font"/>
      </rPr>
      <t>)</t>
    </r>
  </si>
  <si>
    <t>Application Servers</t>
  </si>
  <si>
    <t>GREEN</t>
  </si>
  <si>
    <t>Web Servers (Mid-Tier)</t>
  </si>
  <si>
    <t>MI/WebLogic Servers</t>
  </si>
  <si>
    <t>DATABASE HEALTH CHECK</t>
  </si>
  <si>
    <t>System Level Volumetric Trends</t>
  </si>
  <si>
    <t>Incidents Classification</t>
  </si>
  <si>
    <t>Instance/Checkpoint</t>
  </si>
  <si>
    <t>Overall Status</t>
  </si>
  <si>
    <t>RUNNING</t>
  </si>
  <si>
    <t>Long Running Queries</t>
  </si>
  <si>
    <t>NONE</t>
  </si>
  <si>
    <t>Blocking session</t>
  </si>
  <si>
    <t>Invalid object count</t>
  </si>
  <si>
    <t>DATABASE TABLESPACE UTILIZATION</t>
  </si>
  <si>
    <t>KEY SOFTWARE PROCESSES STATUS</t>
  </si>
  <si>
    <t>Application Server (All Nodes)</t>
  </si>
  <si>
    <t>Midtier/Web servers (All Nodes)</t>
  </si>
  <si>
    <t xml:space="preserve">RUNNING </t>
  </si>
  <si>
    <t xml:space="preserve">Web Load Balancer </t>
  </si>
  <si>
    <t xml:space="preserve">WebLogic (All Nodes) </t>
  </si>
  <si>
    <t>bea</t>
  </si>
  <si>
    <t>MAJOR INCIDENT/SYSTEM ISSUES</t>
  </si>
  <si>
    <t>Check Point</t>
  </si>
  <si>
    <t>RAG Status</t>
  </si>
  <si>
    <t>Application Overall health Check Status</t>
  </si>
  <si>
    <t>Critical Open Issues &amp; Notes</t>
  </si>
  <si>
    <t>Ticketing data Category wise for last 30 days</t>
  </si>
  <si>
    <t>Interface transaction volumes - monthly trend</t>
  </si>
  <si>
    <t>Incidents Trend- (Global + Enterprise)</t>
  </si>
  <si>
    <t>Proactive cases</t>
  </si>
  <si>
    <t>Reactive cases</t>
  </si>
  <si>
    <t>ADH cases</t>
  </si>
  <si>
    <t>Getafix MI</t>
  </si>
  <si>
    <t>Getafix MPRA</t>
  </si>
  <si>
    <t xml:space="preserve">Getafix MAR </t>
  </si>
  <si>
    <t>GTCJ Retail</t>
  </si>
  <si>
    <t>Jan</t>
  </si>
  <si>
    <t>Feb</t>
  </si>
  <si>
    <t xml:space="preserve"> UKB + WS  </t>
  </si>
  <si>
    <t xml:space="preserve"> Consumer  </t>
  </si>
  <si>
    <t>Interface Volumetric (Incidents create requests)</t>
  </si>
  <si>
    <t xml:space="preserve">UKB + WS </t>
  </si>
  <si>
    <t>Incidents touched by Automation (sORCH)</t>
  </si>
  <si>
    <t>ONEVIEW</t>
  </si>
  <si>
    <t>SAASONLINE</t>
  </si>
  <si>
    <t>SAASIVR</t>
  </si>
  <si>
    <t>SAASAGENT</t>
  </si>
  <si>
    <t>Ticketing Monthly Trend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</si>
  <si>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</si>
  <si>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</si>
  <si>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</si>
  <si>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</si>
  <si>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</si>
  <si>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</si>
  <si>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</si>
  <si>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</si>
  <si>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</si>
  <si>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</si>
  <si>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USER Connections</t>
  </si>
  <si>
    <t>%used</t>
  </si>
  <si>
    <t>%free</t>
  </si>
  <si>
    <t>APPNM_DTS1</t>
  </si>
  <si>
    <t>APPNM_ITS1</t>
  </si>
  <si>
    <t>USERS</t>
  </si>
  <si>
    <t>APPNM_DTS3</t>
  </si>
  <si>
    <t>SYSAUX</t>
  </si>
  <si>
    <t>DDLAUDITING</t>
  </si>
  <si>
    <t>SYSTEM</t>
  </si>
  <si>
    <t>AUDIT_DATA</t>
  </si>
  <si>
    <t>Performance Stats (ARX – Steel Head)</t>
  </si>
  <si>
    <t>Page Time</t>
  </si>
  <si>
    <t>NGSD Relgate : Page Time(s)</t>
  </si>
  <si>
    <t>NGSD Relgate : Page Time - 7 days Previous</t>
  </si>
  <si>
    <t>Page Response</t>
  </si>
  <si>
    <t>Correction Setup time(s)</t>
  </si>
  <si>
    <t>Payload Transfer Time(s)</t>
  </si>
  <si>
    <t>Returns Delay(s)</t>
  </si>
  <si>
    <t>Server Response Time(s)</t>
  </si>
  <si>
    <t>Active Connections</t>
  </si>
  <si>
    <t>Linux servers</t>
  </si>
  <si>
    <t>ZXTM (ZEUS)</t>
  </si>
  <si>
    <t>WAR balancer</t>
  </si>
  <si>
    <t>COPMAR</t>
  </si>
  <si>
    <t>10.50.78.170</t>
  </si>
  <si>
    <t>10.9.142.253</t>
  </si>
  <si>
    <t>RequestChannel_Incoming</t>
  </si>
  <si>
    <t>ProcessResponseChannel_Outgoing</t>
  </si>
  <si>
    <t>tm1_robt_esb_intra_bt_com_Outgoing</t>
  </si>
  <si>
    <t>tm1_robt_esb_intra_bt_com_Incoming</t>
  </si>
  <si>
    <t>BTRSGRequestChannel_Outgoing</t>
  </si>
  <si>
    <t>BTRSGResponseChannel_Incoming</t>
  </si>
  <si>
    <t>Date</t>
  </si>
  <si>
    <t>date</t>
  </si>
  <si>
    <t xml:space="preserve">date </t>
  </si>
  <si>
    <t>total</t>
  </si>
  <si>
    <t xml:space="preserve">Product vs Fault daily count </t>
  </si>
  <si>
    <t xml:space="preserve">DN       </t>
  </si>
  <si>
    <t>Featureline Compact     </t>
  </si>
  <si>
    <t xml:space="preserve">BTRP1   </t>
  </si>
  <si>
    <t>ISDN2e Standard          </t>
  </si>
  <si>
    <t>Getafix MI - CCP</t>
  </si>
  <si>
    <t>Getafix MI -WS</t>
  </si>
  <si>
    <t>Getafix MI -UKB</t>
  </si>
  <si>
    <t xml:space="preserve">Faults vs LOBs </t>
  </si>
  <si>
    <t>Faults vs Source system (Upstream)</t>
  </si>
  <si>
    <t>Product vs Daily Fault Count</t>
  </si>
  <si>
    <t>Business PSTN Service   </t>
  </si>
  <si>
    <t xml:space="preserve">Business PSTN Service Value       </t>
  </si>
  <si>
    <t xml:space="preserve">PSTN Aux Group            </t>
  </si>
  <si>
    <t xml:space="preserve">Business PSTN Service Critical     </t>
  </si>
  <si>
    <t>Broadband       </t>
  </si>
  <si>
    <t xml:space="preserve">Featureline Standard      </t>
  </si>
  <si>
    <t xml:space="preserve">1. Getafix MI MQ migration -- Under discussion with all LOB's deployment teams.                                             </t>
  </si>
  <si>
    <t>HOSTED SIPT</t>
  </si>
  <si>
    <t>BT CLOUD VOICE</t>
  </si>
  <si>
    <t>BT BUSINESS APPS</t>
  </si>
  <si>
    <t>jhan</t>
  </si>
  <si>
    <t>si</t>
  </si>
  <si>
    <t>karthi</t>
  </si>
  <si>
    <t>ke</t>
  </si>
  <si>
    <t>mani</t>
  </si>
  <si>
    <t>kan</t>
  </si>
  <si>
    <t>BB</t>
  </si>
  <si>
    <t>PSTN</t>
  </si>
  <si>
    <t>IPVS</t>
  </si>
  <si>
    <t>PSTNML</t>
  </si>
  <si>
    <t>VAS</t>
  </si>
  <si>
    <t>February</t>
  </si>
  <si>
    <t>IPEX</t>
  </si>
  <si>
    <t>ISDN2e System</t>
  </si>
  <si>
    <t>FL-OR</t>
  </si>
  <si>
    <t xml:space="preserve"> Daily Status/Health Check Report (26/03/2020)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</si>
</sst>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BT Font"/>
    </font>
    <font>
      <b/>
      <sz val="12"/>
      <color theme="1"/>
      <name val="BT Font"/>
    </font>
    <font>
      <b/>
      <sz val="10"/>
      <color rgb="FF0D0D0D"/>
      <name val="BT Font"/>
    </font>
    <font>
      <b/>
      <sz val="10"/>
      <color rgb="FF000000"/>
      <name val="BT Font"/>
    </font>
    <font>
      <sz val="10"/>
      <color rgb="FF006100"/>
      <name val="BT Font"/>
    </font>
    <font>
      <sz val="10"/>
      <color rgb="FF000000"/>
      <name val="BT Font"/>
    </font>
    <font>
      <sz val="10"/>
      <color rgb="FFFFC000"/>
      <name val="BT Font"/>
    </font>
    <font>
      <sz val="10"/>
      <color rgb="FFFF0000"/>
      <name val="BT Font"/>
    </font>
    <font>
      <sz val="10"/>
      <color rgb="FF0D0D0D"/>
      <name val="BT Font"/>
    </font>
    <font>
      <sz val="11"/>
      <color theme="1"/>
      <name val="BT Font"/>
    </font>
    <font>
      <b/>
      <sz val="9"/>
      <color rgb="FF00B050"/>
      <name val="BT Font"/>
    </font>
    <font>
      <b/>
      <sz val="10"/>
      <color theme="1"/>
      <name val="BT Font"/>
    </font>
    <font>
      <sz val="10"/>
      <color theme="1"/>
      <name val="BT Font"/>
    </font>
    <font>
      <sz val="9"/>
      <color rgb="FF006100"/>
      <name val="BT Font"/>
    </font>
    <font>
      <sz val="19"/>
      <color rgb="FF7030A0"/>
      <name val="BT Font"/>
    </font>
    <font>
      <b/>
      <sz val="11"/>
      <color rgb="FFFFFFFF"/>
      <name val="BT Font"/>
    </font>
    <font>
      <sz val="11"/>
      <color rgb="FF000000"/>
      <name val="BT Font"/>
    </font>
    <font>
      <sz val="11"/>
      <color rgb="FF006100"/>
      <name val="BT Font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Segoe UI"/>
      <family val="2"/>
    </font>
    <font>
      <sz val="14"/>
      <color theme="1"/>
      <name val="Calibri"/>
      <family val="2"/>
      <scheme val="minor"/>
    </font>
    <font>
      <sz val="14"/>
      <color rgb="FF000000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9A4E4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2" fillId="0" borderId="0" xfId="0" applyFont="1"/>
    <xf numFmtId="0" fontId="1" fillId="0" borderId="0" xfId="0" applyFont="1"/>
    <xf numFmtId="15" fontId="19" fillId="0" borderId="14" xfId="0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right" vertical="center"/>
    </xf>
    <xf numFmtId="15" fontId="19" fillId="0" borderId="16" xfId="0" applyNumberFormat="1" applyFont="1" applyBorder="1" applyAlignment="1">
      <alignment horizontal="right" vertical="center"/>
    </xf>
    <xf numFmtId="0" fontId="19" fillId="0" borderId="17" xfId="0" applyFont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/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Border="1"/>
    <xf numFmtId="22" fontId="21" fillId="0" borderId="0" xfId="0" applyNumberFormat="1" applyFont="1" applyAlignment="1">
      <alignment vertical="center"/>
    </xf>
    <xf numFmtId="0" fontId="22" fillId="0" borderId="19" xfId="0" applyFont="1" applyBorder="1" applyAlignment="1">
      <alignment vertical="center"/>
    </xf>
    <xf numFmtId="22" fontId="22" fillId="0" borderId="0" xfId="0" applyNumberFormat="1" applyFont="1" applyBorder="1" applyAlignment="1">
      <alignment vertical="center"/>
    </xf>
    <xf numFmtId="14" fontId="22" fillId="0" borderId="0" xfId="0" applyNumberFormat="1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9" fillId="0" borderId="0" xfId="0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4" fillId="0" borderId="0" xfId="0" applyFont="1"/>
    <xf numFmtId="14" fontId="24" fillId="0" borderId="0" xfId="0" applyNumberFormat="1" applyFont="1"/>
    <xf numFmtId="0" fontId="25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6" fillId="0" borderId="0" xfId="0" applyFont="1"/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4" fillId="6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Sample!$E$123</c:f>
              <c:strCache>
                <c:ptCount val="1"/>
                <c:pt idx="0">
                  <c:v>%used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Sample!$D$124:$D$131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Sample!$E$124:$E$131</c:f>
              <c:numCache>
                <c:formatCode>General</c:formatCode>
                <c:ptCount val="8"/>
                <c:pt idx="0">
                  <c:v>54</c:v>
                </c:pt>
                <c:pt idx="1">
                  <c:v>44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3-4B8A-A6CD-CF024E92E7C8}"/>
            </c:ext>
          </c:extLst>
        </c:ser>
        <c:ser>
          <c:idx val="1"/>
          <c:order val="1"/>
          <c:tx>
            <c:strRef>
              <c:f>Sample!$F$123</c:f>
              <c:strCache>
                <c:ptCount val="1"/>
                <c:pt idx="0">
                  <c:v>%free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Sample!$D$124:$D$131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Sample!$F$124:$F$131</c:f>
              <c:numCache>
                <c:formatCode>General</c:formatCode>
                <c:ptCount val="8"/>
                <c:pt idx="0">
                  <c:v>46</c:v>
                </c:pt>
                <c:pt idx="1">
                  <c:v>56</c:v>
                </c:pt>
                <c:pt idx="2">
                  <c:v>72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3-4B8A-A6CD-CF024E92E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9588096"/>
        <c:axId val="269583000"/>
      </c:barChart>
      <c:catAx>
        <c:axId val="2695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3000"/>
        <c:crosses val="autoZero"/>
        <c:auto val="1"/>
        <c:lblAlgn val="ctr"/>
        <c:lblOffset val="100"/>
        <c:noMultiLvlLbl val="0"/>
      </c:catAx>
      <c:valAx>
        <c:axId val="2695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Values!$C$87</c:f>
              <c:strCache>
                <c:ptCount val="1"/>
                <c:pt idx="0">
                  <c:v>Getafix 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Values!$B$127:$B$157</c:f>
              <c:numCache>
                <c:formatCode>d\-mmm\-yy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Values!$C$127:$C$157</c:f>
              <c:numCache>
                <c:formatCode>General</c:formatCode>
                <c:ptCount val="31"/>
                <c:pt idx="0">
                  <c:v>61830</c:v>
                </c:pt>
                <c:pt idx="1">
                  <c:v>59697</c:v>
                </c:pt>
                <c:pt idx="2">
                  <c:v>58890</c:v>
                </c:pt>
                <c:pt idx="3">
                  <c:v>52780</c:v>
                </c:pt>
                <c:pt idx="4">
                  <c:v>28948</c:v>
                </c:pt>
                <c:pt idx="5">
                  <c:v>20888</c:v>
                </c:pt>
                <c:pt idx="6">
                  <c:v>61802</c:v>
                </c:pt>
                <c:pt idx="7">
                  <c:v>60579</c:v>
                </c:pt>
                <c:pt idx="8">
                  <c:v>59507</c:v>
                </c:pt>
                <c:pt idx="9">
                  <c:v>55821</c:v>
                </c:pt>
                <c:pt idx="10">
                  <c:v>54427</c:v>
                </c:pt>
                <c:pt idx="11">
                  <c:v>24944</c:v>
                </c:pt>
                <c:pt idx="12">
                  <c:v>15915</c:v>
                </c:pt>
                <c:pt idx="13">
                  <c:v>52840</c:v>
                </c:pt>
                <c:pt idx="14">
                  <c:v>60928</c:v>
                </c:pt>
                <c:pt idx="15">
                  <c:v>57058</c:v>
                </c:pt>
                <c:pt idx="16">
                  <c:v>62109</c:v>
                </c:pt>
                <c:pt idx="17">
                  <c:v>52136</c:v>
                </c:pt>
                <c:pt idx="18">
                  <c:v>23325</c:v>
                </c:pt>
                <c:pt idx="19">
                  <c:v>19350</c:v>
                </c:pt>
                <c:pt idx="20">
                  <c:v>53484</c:v>
                </c:pt>
                <c:pt idx="21">
                  <c:v>49924</c:v>
                </c:pt>
                <c:pt idx="22">
                  <c:v>48304</c:v>
                </c:pt>
                <c:pt idx="23">
                  <c:v>47711</c:v>
                </c:pt>
                <c:pt idx="24">
                  <c:v>40006</c:v>
                </c:pt>
                <c:pt idx="25">
                  <c:v>19150</c:v>
                </c:pt>
                <c:pt idx="26">
                  <c:v>12628</c:v>
                </c:pt>
                <c:pt idx="27">
                  <c:v>33677</c:v>
                </c:pt>
                <c:pt idx="28">
                  <c:v>32024</c:v>
                </c:pt>
                <c:pt idx="29">
                  <c:v>29950</c:v>
                </c:pt>
                <c:pt idx="30">
                  <c:v>28115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F-4723-ABB2-8D9E39355B74}"/>
            </c:ext>
          </c:extLst>
        </c:ser>
        <c:ser>
          <c:idx val="1"/>
          <c:order val="1"/>
          <c:tx>
            <c:strRef>
              <c:f>Values!$D$87</c:f>
              <c:strCache>
                <c:ptCount val="1"/>
                <c:pt idx="0">
                  <c:v>COPMAR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Values!$B$127:$B$157</c:f>
              <c:numCache>
                <c:formatCode>d\-mmm\-yy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Values!$D$127:$D$157</c:f>
              <c:numCache>
                <c:formatCode>General</c:formatCode>
                <c:ptCount val="31"/>
                <c:pt idx="0">
                  <c:v>16806</c:v>
                </c:pt>
                <c:pt idx="1">
                  <c:v>16196</c:v>
                </c:pt>
                <c:pt idx="2">
                  <c:v>16696</c:v>
                </c:pt>
                <c:pt idx="3">
                  <c:v>16101</c:v>
                </c:pt>
                <c:pt idx="4">
                  <c:v>14631</c:v>
                </c:pt>
                <c:pt idx="5">
                  <c:v>10341</c:v>
                </c:pt>
                <c:pt idx="6">
                  <c:v>17562</c:v>
                </c:pt>
                <c:pt idx="7">
                  <c:v>17948</c:v>
                </c:pt>
                <c:pt idx="8">
                  <c:v>15947</c:v>
                </c:pt>
                <c:pt idx="9">
                  <c:v>15326</c:v>
                </c:pt>
                <c:pt idx="10">
                  <c:v>15482</c:v>
                </c:pt>
                <c:pt idx="11">
                  <c:v>13162</c:v>
                </c:pt>
                <c:pt idx="12">
                  <c:v>11194</c:v>
                </c:pt>
                <c:pt idx="13">
                  <c:v>18089</c:v>
                </c:pt>
                <c:pt idx="14">
                  <c:v>18167</c:v>
                </c:pt>
                <c:pt idx="15">
                  <c:v>18433</c:v>
                </c:pt>
                <c:pt idx="16">
                  <c:v>17527</c:v>
                </c:pt>
                <c:pt idx="17">
                  <c:v>16598</c:v>
                </c:pt>
                <c:pt idx="18">
                  <c:v>14357</c:v>
                </c:pt>
                <c:pt idx="19">
                  <c:v>9967</c:v>
                </c:pt>
                <c:pt idx="20">
                  <c:v>17518</c:v>
                </c:pt>
                <c:pt idx="21">
                  <c:v>16937</c:v>
                </c:pt>
                <c:pt idx="22">
                  <c:v>15805</c:v>
                </c:pt>
                <c:pt idx="23">
                  <c:v>13714</c:v>
                </c:pt>
                <c:pt idx="24">
                  <c:v>12430</c:v>
                </c:pt>
                <c:pt idx="25">
                  <c:v>11326</c:v>
                </c:pt>
                <c:pt idx="26">
                  <c:v>7071</c:v>
                </c:pt>
                <c:pt idx="27">
                  <c:v>13142</c:v>
                </c:pt>
                <c:pt idx="28">
                  <c:v>10690</c:v>
                </c:pt>
                <c:pt idx="29">
                  <c:v>11313</c:v>
                </c:pt>
                <c:pt idx="30">
                  <c:v>12210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F-4723-ABB2-8D9E3935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70448"/>
        <c:axId val="316074760"/>
      </c:lineChart>
      <c:dateAx>
        <c:axId val="316070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4760"/>
        <c:crosses val="autoZero"/>
        <c:auto val="1"/>
        <c:lblOffset val="100"/>
        <c:baseTimeUnit val="days"/>
      </c:dateAx>
      <c:valAx>
        <c:axId val="3160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Values!$C$5</c:f>
              <c:strCache>
                <c:ptCount val="1"/>
                <c:pt idx="0">
                  <c:v>Proactive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B-4456-A613-DD9131945D82}"/>
            </c:ext>
          </c:extLst>
        </c:ser>
        <c:ser>
          <c:idx val="1"/>
          <c:order val="1"/>
          <c:tx>
            <c:strRef>
              <c:f>Values!$D$5</c:f>
              <c:strCache>
                <c:ptCount val="1"/>
                <c:pt idx="0">
                  <c:v>Reactive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B-4456-A613-DD9131945D82}"/>
            </c:ext>
          </c:extLst>
        </c:ser>
        <c:ser>
          <c:idx val="2"/>
          <c:order val="2"/>
          <c:tx>
            <c:strRef>
              <c:f>Values!$E$5</c:f>
              <c:strCache>
                <c:ptCount val="1"/>
                <c:pt idx="0">
                  <c:v>ADH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Values!$E$6:$E$9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B-4456-A613-DD9131945D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6067704"/>
        <c:axId val="316068096"/>
        <c:axId val="0"/>
      </c:bar3DChart>
      <c:catAx>
        <c:axId val="31606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8096"/>
        <c:crosses val="autoZero"/>
        <c:auto val="1"/>
        <c:lblAlgn val="ctr"/>
        <c:lblOffset val="100"/>
        <c:noMultiLvlLbl val="0"/>
      </c:catAx>
      <c:valAx>
        <c:axId val="3160680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Sample!$E$43</c:f>
              <c:strCache>
                <c:ptCount val="1"/>
                <c:pt idx="0">
                  <c:v>Getafix 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Sample!$D$44:$D$74</c:f>
              <c:numCache>
                <c:formatCode>d\-mmm\-yy</c:formatCode>
                <c:ptCount val="31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Sample!$E$44:$E$74</c:f>
              <c:numCache>
                <c:formatCode>General</c:formatCode>
                <c:ptCount val="31"/>
                <c:pt idx="0">
                  <c:v>21690</c:v>
                </c:pt>
                <c:pt idx="1">
                  <c:v>16661</c:v>
                </c:pt>
                <c:pt idx="2">
                  <c:v>57228</c:v>
                </c:pt>
                <c:pt idx="3">
                  <c:v>60977</c:v>
                </c:pt>
                <c:pt idx="4">
                  <c:v>62640</c:v>
                </c:pt>
                <c:pt idx="5">
                  <c:v>56625</c:v>
                </c:pt>
                <c:pt idx="6">
                  <c:v>55876</c:v>
                </c:pt>
                <c:pt idx="7">
                  <c:v>20507</c:v>
                </c:pt>
                <c:pt idx="8">
                  <c:v>14856</c:v>
                </c:pt>
                <c:pt idx="9">
                  <c:v>52943</c:v>
                </c:pt>
                <c:pt idx="10">
                  <c:v>57691</c:v>
                </c:pt>
                <c:pt idx="11">
                  <c:v>57955</c:v>
                </c:pt>
                <c:pt idx="12">
                  <c:v>57548</c:v>
                </c:pt>
                <c:pt idx="13">
                  <c:v>58409</c:v>
                </c:pt>
                <c:pt idx="14">
                  <c:v>25170</c:v>
                </c:pt>
                <c:pt idx="15">
                  <c:v>17298</c:v>
                </c:pt>
                <c:pt idx="16">
                  <c:v>53606</c:v>
                </c:pt>
                <c:pt idx="17">
                  <c:v>55943</c:v>
                </c:pt>
                <c:pt idx="18">
                  <c:v>58932</c:v>
                </c:pt>
                <c:pt idx="19">
                  <c:v>53718</c:v>
                </c:pt>
                <c:pt idx="20">
                  <c:v>51945</c:v>
                </c:pt>
                <c:pt idx="21">
                  <c:v>23065</c:v>
                </c:pt>
                <c:pt idx="22">
                  <c:v>23304</c:v>
                </c:pt>
                <c:pt idx="23">
                  <c:v>54530</c:v>
                </c:pt>
                <c:pt idx="24">
                  <c:v>53824</c:v>
                </c:pt>
                <c:pt idx="25">
                  <c:v>57550</c:v>
                </c:pt>
                <c:pt idx="26">
                  <c:v>56641</c:v>
                </c:pt>
                <c:pt idx="27">
                  <c:v>53286</c:v>
                </c:pt>
                <c:pt idx="28">
                  <c:v>24404</c:v>
                </c:pt>
                <c:pt idx="29">
                  <c:v>24530</c:v>
                </c:pt>
                <c:pt idx="30">
                  <c:v>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3-4ED4-A1F3-DEDDAEADC28A}"/>
            </c:ext>
          </c:extLst>
        </c:ser>
        <c:ser>
          <c:idx val="1"/>
          <c:order val="1"/>
          <c:tx>
            <c:strRef>
              <c:f>Sample!$F$43</c:f>
              <c:strCache>
                <c:ptCount val="1"/>
                <c:pt idx="0">
                  <c:v>COPMAR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Sample!$D$44:$D$74</c:f>
              <c:numCache>
                <c:formatCode>d\-mmm\-yy</c:formatCode>
                <c:ptCount val="31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Sample!$F$44:$F$74</c:f>
              <c:numCache>
                <c:formatCode>General</c:formatCode>
                <c:ptCount val="31"/>
                <c:pt idx="0">
                  <c:v>16818</c:v>
                </c:pt>
                <c:pt idx="1">
                  <c:v>18969</c:v>
                </c:pt>
                <c:pt idx="2">
                  <c:v>21678</c:v>
                </c:pt>
                <c:pt idx="3">
                  <c:v>21418</c:v>
                </c:pt>
                <c:pt idx="4">
                  <c:v>22020</c:v>
                </c:pt>
                <c:pt idx="5">
                  <c:v>21020</c:v>
                </c:pt>
                <c:pt idx="6">
                  <c:v>22479</c:v>
                </c:pt>
                <c:pt idx="7">
                  <c:v>12961</c:v>
                </c:pt>
                <c:pt idx="8">
                  <c:v>11090</c:v>
                </c:pt>
                <c:pt idx="9">
                  <c:v>22969</c:v>
                </c:pt>
                <c:pt idx="10">
                  <c:v>21678</c:v>
                </c:pt>
                <c:pt idx="11">
                  <c:v>21418</c:v>
                </c:pt>
                <c:pt idx="12">
                  <c:v>17095</c:v>
                </c:pt>
                <c:pt idx="13">
                  <c:v>17247</c:v>
                </c:pt>
                <c:pt idx="14">
                  <c:v>12961</c:v>
                </c:pt>
                <c:pt idx="15">
                  <c:v>9003</c:v>
                </c:pt>
                <c:pt idx="16">
                  <c:v>17656</c:v>
                </c:pt>
                <c:pt idx="17">
                  <c:v>17500</c:v>
                </c:pt>
                <c:pt idx="18">
                  <c:v>16517</c:v>
                </c:pt>
                <c:pt idx="19">
                  <c:v>16763</c:v>
                </c:pt>
                <c:pt idx="20">
                  <c:v>15798</c:v>
                </c:pt>
                <c:pt idx="21">
                  <c:v>15051</c:v>
                </c:pt>
                <c:pt idx="22">
                  <c:v>9366</c:v>
                </c:pt>
                <c:pt idx="23">
                  <c:v>17513</c:v>
                </c:pt>
                <c:pt idx="24">
                  <c:v>17109</c:v>
                </c:pt>
                <c:pt idx="25">
                  <c:v>17444</c:v>
                </c:pt>
                <c:pt idx="26">
                  <c:v>17198</c:v>
                </c:pt>
                <c:pt idx="27">
                  <c:v>15840</c:v>
                </c:pt>
                <c:pt idx="28">
                  <c:v>13707</c:v>
                </c:pt>
                <c:pt idx="29">
                  <c:v>9796</c:v>
                </c:pt>
                <c:pt idx="30">
                  <c:v>16291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3-4ED4-A1F3-DEDDAEAD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68488"/>
        <c:axId val="316068880"/>
      </c:lineChart>
      <c:dateAx>
        <c:axId val="316068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8880"/>
        <c:crosses val="autoZero"/>
        <c:auto val="1"/>
        <c:lblOffset val="100"/>
        <c:baseTimeUnit val="days"/>
      </c:dateAx>
      <c:valAx>
        <c:axId val="3160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mar!$D$125</c:f>
              <c:strCache>
                <c:ptCount val="1"/>
                <c:pt idx="0">
                  <c:v>Getafix 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mar!$C$126:$C$158</c:f>
              <c:numCache>
                <c:formatCode>d\-mmm\-yy</c:formatCode>
                <c:ptCount val="33"/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  <c:pt idx="31">
                  <c:v>43872</c:v>
                </c:pt>
                <c:pt idx="32">
                  <c:v>43873</c:v>
                </c:pt>
              </c:numCache>
            </c:numRef>
          </c:cat>
          <c:val>
            <c:numRef>
              <c:f>mar!$D$126:$D$158</c:f>
              <c:numCache>
                <c:formatCode>General</c:formatCode>
                <c:ptCount val="33"/>
                <c:pt idx="1">
                  <c:v>16661</c:v>
                </c:pt>
                <c:pt idx="2">
                  <c:v>57228</c:v>
                </c:pt>
                <c:pt idx="3">
                  <c:v>60977</c:v>
                </c:pt>
                <c:pt idx="4">
                  <c:v>62640</c:v>
                </c:pt>
                <c:pt idx="5">
                  <c:v>56625</c:v>
                </c:pt>
                <c:pt idx="6">
                  <c:v>55876</c:v>
                </c:pt>
                <c:pt idx="7">
                  <c:v>20507</c:v>
                </c:pt>
                <c:pt idx="8">
                  <c:v>14856</c:v>
                </c:pt>
                <c:pt idx="9">
                  <c:v>52943</c:v>
                </c:pt>
                <c:pt idx="10">
                  <c:v>57691</c:v>
                </c:pt>
                <c:pt idx="11">
                  <c:v>57955</c:v>
                </c:pt>
                <c:pt idx="12">
                  <c:v>57548</c:v>
                </c:pt>
                <c:pt idx="13">
                  <c:v>58409</c:v>
                </c:pt>
                <c:pt idx="14">
                  <c:v>25170</c:v>
                </c:pt>
                <c:pt idx="15">
                  <c:v>17298</c:v>
                </c:pt>
                <c:pt idx="16">
                  <c:v>53606</c:v>
                </c:pt>
                <c:pt idx="17">
                  <c:v>55943</c:v>
                </c:pt>
                <c:pt idx="18">
                  <c:v>58932</c:v>
                </c:pt>
                <c:pt idx="19">
                  <c:v>53718</c:v>
                </c:pt>
                <c:pt idx="20">
                  <c:v>51945</c:v>
                </c:pt>
                <c:pt idx="21">
                  <c:v>23065</c:v>
                </c:pt>
                <c:pt idx="22">
                  <c:v>23304</c:v>
                </c:pt>
                <c:pt idx="23">
                  <c:v>54530</c:v>
                </c:pt>
                <c:pt idx="24">
                  <c:v>53824</c:v>
                </c:pt>
                <c:pt idx="25">
                  <c:v>57550</c:v>
                </c:pt>
                <c:pt idx="26">
                  <c:v>56641</c:v>
                </c:pt>
                <c:pt idx="27">
                  <c:v>53286</c:v>
                </c:pt>
                <c:pt idx="28">
                  <c:v>24404</c:v>
                </c:pt>
                <c:pt idx="29">
                  <c:v>24530</c:v>
                </c:pt>
                <c:pt idx="30">
                  <c:v>52118</c:v>
                </c:pt>
                <c:pt idx="31">
                  <c:v>69118</c:v>
                </c:pt>
                <c:pt idx="32">
                  <c:v>67955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3-44C0-AA57-E9C3F2DC9363}"/>
            </c:ext>
          </c:extLst>
        </c:ser>
        <c:ser>
          <c:idx val="1"/>
          <c:order val="1"/>
          <c:tx>
            <c:strRef>
              <c:f>mar!$E$125</c:f>
              <c:strCache>
                <c:ptCount val="1"/>
                <c:pt idx="0">
                  <c:v>COPMAR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mar!$C$126:$C$158</c:f>
              <c:numCache>
                <c:formatCode>d\-mmm\-yy</c:formatCode>
                <c:ptCount val="33"/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  <c:pt idx="31">
                  <c:v>43872</c:v>
                </c:pt>
                <c:pt idx="32">
                  <c:v>43873</c:v>
                </c:pt>
              </c:numCache>
            </c:numRef>
          </c:cat>
          <c:val>
            <c:numRef>
              <c:f>mar!$E$126:$E$158</c:f>
              <c:numCache>
                <c:formatCode>General</c:formatCode>
                <c:ptCount val="33"/>
                <c:pt idx="1">
                  <c:v>18969</c:v>
                </c:pt>
                <c:pt idx="2">
                  <c:v>21678</c:v>
                </c:pt>
                <c:pt idx="3">
                  <c:v>21418</c:v>
                </c:pt>
                <c:pt idx="4">
                  <c:v>22020</c:v>
                </c:pt>
                <c:pt idx="5">
                  <c:v>21020</c:v>
                </c:pt>
                <c:pt idx="6">
                  <c:v>22479</c:v>
                </c:pt>
                <c:pt idx="7">
                  <c:v>12961</c:v>
                </c:pt>
                <c:pt idx="8">
                  <c:v>11090</c:v>
                </c:pt>
                <c:pt idx="9">
                  <c:v>22969</c:v>
                </c:pt>
                <c:pt idx="10">
                  <c:v>21678</c:v>
                </c:pt>
                <c:pt idx="11">
                  <c:v>21418</c:v>
                </c:pt>
                <c:pt idx="12">
                  <c:v>17095</c:v>
                </c:pt>
                <c:pt idx="13">
                  <c:v>17247</c:v>
                </c:pt>
                <c:pt idx="14">
                  <c:v>12961</c:v>
                </c:pt>
                <c:pt idx="15">
                  <c:v>9003</c:v>
                </c:pt>
                <c:pt idx="16">
                  <c:v>17656</c:v>
                </c:pt>
                <c:pt idx="17">
                  <c:v>17500</c:v>
                </c:pt>
                <c:pt idx="18">
                  <c:v>16517</c:v>
                </c:pt>
                <c:pt idx="19">
                  <c:v>16763</c:v>
                </c:pt>
                <c:pt idx="20">
                  <c:v>15798</c:v>
                </c:pt>
                <c:pt idx="21">
                  <c:v>15051</c:v>
                </c:pt>
                <c:pt idx="22">
                  <c:v>9366</c:v>
                </c:pt>
                <c:pt idx="23">
                  <c:v>17513</c:v>
                </c:pt>
                <c:pt idx="24">
                  <c:v>17109</c:v>
                </c:pt>
                <c:pt idx="25">
                  <c:v>17444</c:v>
                </c:pt>
                <c:pt idx="26">
                  <c:v>17198</c:v>
                </c:pt>
                <c:pt idx="27">
                  <c:v>15840</c:v>
                </c:pt>
                <c:pt idx="28">
                  <c:v>13707</c:v>
                </c:pt>
                <c:pt idx="29">
                  <c:v>9796</c:v>
                </c:pt>
                <c:pt idx="30">
                  <c:v>16291</c:v>
                </c:pt>
                <c:pt idx="31">
                  <c:v>15199</c:v>
                </c:pt>
                <c:pt idx="32">
                  <c:v>15044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3-44C0-AA57-E9C3F2DC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85744"/>
        <c:axId val="315048960"/>
      </c:lineChart>
      <c:dateAx>
        <c:axId val="269585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8960"/>
        <c:crosses val="autoZero"/>
        <c:auto val="1"/>
        <c:lblOffset val="100"/>
        <c:baseTimeUnit val="days"/>
      </c:dateAx>
      <c:valAx>
        <c:axId val="3150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mar!$C$172:$C$181</c:f>
              <c:strCache>
                <c:ptCount val="10"/>
                <c:pt idx="0">
                  <c:v>DN       </c:v>
                </c:pt>
                <c:pt idx="1">
                  <c:v>Business PSTN Service   </c:v>
                </c:pt>
                <c:pt idx="2">
                  <c:v>Business PSTN Service Value       </c:v>
                </c:pt>
                <c:pt idx="3">
                  <c:v>Featureline Compact     </c:v>
                </c:pt>
                <c:pt idx="4">
                  <c:v>PSTN Aux Group            </c:v>
                </c:pt>
                <c:pt idx="5">
                  <c:v>Business PSTN Service Critical     </c:v>
                </c:pt>
                <c:pt idx="6">
                  <c:v>BTRP1   </c:v>
                </c:pt>
                <c:pt idx="7">
                  <c:v>Broadband       </c:v>
                </c:pt>
                <c:pt idx="8">
                  <c:v>ISDN2e Standard          </c:v>
                </c:pt>
                <c:pt idx="9">
                  <c:v>Featureline Standard      </c:v>
                </c:pt>
              </c:strCache>
            </c:strRef>
          </c:cat>
          <c:val>
            <c:numRef>
              <c:f>mar!$D$172:$D$181</c:f>
              <c:numCache>
                <c:formatCode>General</c:formatCode>
                <c:ptCount val="10"/>
                <c:pt idx="0">
                  <c:v>2718</c:v>
                </c:pt>
                <c:pt idx="1">
                  <c:v>761</c:v>
                </c:pt>
                <c:pt idx="2">
                  <c:v>342</c:v>
                </c:pt>
                <c:pt idx="3">
                  <c:v>59</c:v>
                </c:pt>
                <c:pt idx="4">
                  <c:v>46</c:v>
                </c:pt>
                <c:pt idx="5">
                  <c:v>24</c:v>
                </c:pt>
                <c:pt idx="6">
                  <c:v>20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37A-AE9D-37548776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052488"/>
        <c:axId val="315052096"/>
      </c:barChart>
      <c:catAx>
        <c:axId val="31505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2096"/>
        <c:crosses val="autoZero"/>
        <c:auto val="1"/>
        <c:lblAlgn val="ctr"/>
        <c:lblOffset val="100"/>
        <c:noMultiLvlLbl val="0"/>
      </c:catAx>
      <c:valAx>
        <c:axId val="315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[1]pie!$A$36:$A$39</c:f>
              <c:strCache>
                <c:ptCount val="4"/>
                <c:pt idx="0">
                  <c:v>ONEVIEW</c:v>
                </c:pt>
                <c:pt idx="1">
                  <c:v>SAASONLINE</c:v>
                </c:pt>
                <c:pt idx="2">
                  <c:v>SAASIVR</c:v>
                </c:pt>
                <c:pt idx="3">
                  <c:v>SAASAGENT</c:v>
                </c:pt>
              </c:strCache>
            </c:strRef>
          </c:cat>
          <c:val>
            <c:numRef>
              <c:f>[1]pie!$B$36:$B$39</c:f>
              <c:numCache>
                <c:formatCode>General</c:formatCode>
                <c:ptCount val="4"/>
                <c:pt idx="0">
                  <c:v>166</c:v>
                </c:pt>
                <c:pt idx="1">
                  <c:v>9335</c:v>
                </c:pt>
                <c:pt idx="2">
                  <c:v>1099</c:v>
                </c:pt>
                <c:pt idx="3">
                  <c:v>25604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6-483F-8C99-E478E311D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048568"/>
        <c:axId val="315050136"/>
      </c:barChart>
      <c:catAx>
        <c:axId val="31504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0136"/>
        <c:crosses val="autoZero"/>
        <c:auto val="1"/>
        <c:lblAlgn val="ctr"/>
        <c:lblOffset val="100"/>
        <c:noMultiLvlLbl val="0"/>
      </c:catAx>
      <c:valAx>
        <c:axId val="31505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[1]pie!$B$121</c:f>
              <c:strCache>
                <c:ptCount val="1"/>
                <c:pt idx="0">
                  <c:v>%used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[1]pie!$A$122:$A$129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[1]pie!$B$122:$B$129</c:f>
              <c:numCache>
                <c:formatCode>General</c:formatCode>
                <c:ptCount val="8"/>
                <c:pt idx="0">
                  <c:v>53</c:v>
                </c:pt>
                <c:pt idx="1">
                  <c:v>44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0-4978-A6FE-BD12D71FEDF8}"/>
            </c:ext>
          </c:extLst>
        </c:ser>
        <c:ser>
          <c:idx val="1"/>
          <c:order val="1"/>
          <c:tx>
            <c:strRef>
              <c:f>[1]pie!$C$121</c:f>
              <c:strCache>
                <c:ptCount val="1"/>
                <c:pt idx="0">
                  <c:v>%free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[1]pie!$A$122:$A$129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[1]pie!$C$122:$C$129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72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0-4978-A6FE-BD12D71FED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5047000"/>
        <c:axId val="315053664"/>
      </c:barChart>
      <c:catAx>
        <c:axId val="3150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3664"/>
        <c:crosses val="autoZero"/>
        <c:auto val="1"/>
        <c:lblAlgn val="ctr"/>
        <c:lblOffset val="100"/>
        <c:noMultiLvlLbl val="0"/>
      </c:catAx>
      <c:valAx>
        <c:axId val="3150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80282824971479"/>
          <c:y val="6.7700681126323936E-2"/>
          <c:w val="7.0667833552302883E-2"/>
          <c:h val="5.2693590193092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37536067185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[1]pie!$B$43</c:f>
              <c:strCache>
                <c:ptCount val="1"/>
                <c:pt idx="0">
                  <c:v>Monitoring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[1]pie!$A$44:$A$75</c:f>
              <c:numCache>
                <c:formatCode>General</c:formatCode>
                <c:ptCount val="3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[1]pie!$B$44:$B$75</c:f>
              <c:numCache>
                <c:formatCode>General</c:formatCode>
                <c:ptCount val="32"/>
                <c:pt idx="0">
                  <c:v>21690</c:v>
                </c:pt>
                <c:pt idx="1">
                  <c:v>16661</c:v>
                </c:pt>
                <c:pt idx="2">
                  <c:v>57228</c:v>
                </c:pt>
                <c:pt idx="3">
                  <c:v>60977</c:v>
                </c:pt>
                <c:pt idx="4">
                  <c:v>62640</c:v>
                </c:pt>
                <c:pt idx="5">
                  <c:v>56625</c:v>
                </c:pt>
                <c:pt idx="6">
                  <c:v>55876</c:v>
                </c:pt>
                <c:pt idx="7">
                  <c:v>20507</c:v>
                </c:pt>
                <c:pt idx="8">
                  <c:v>14856</c:v>
                </c:pt>
                <c:pt idx="9">
                  <c:v>52943</c:v>
                </c:pt>
                <c:pt idx="10">
                  <c:v>57691</c:v>
                </c:pt>
                <c:pt idx="11">
                  <c:v>57955</c:v>
                </c:pt>
                <c:pt idx="12">
                  <c:v>57548</c:v>
                </c:pt>
                <c:pt idx="13">
                  <c:v>58409</c:v>
                </c:pt>
                <c:pt idx="14">
                  <c:v>25170</c:v>
                </c:pt>
                <c:pt idx="15">
                  <c:v>17298</c:v>
                </c:pt>
                <c:pt idx="16">
                  <c:v>53606</c:v>
                </c:pt>
                <c:pt idx="17">
                  <c:v>55943</c:v>
                </c:pt>
                <c:pt idx="18">
                  <c:v>58932</c:v>
                </c:pt>
                <c:pt idx="19">
                  <c:v>53718</c:v>
                </c:pt>
                <c:pt idx="20">
                  <c:v>51945</c:v>
                </c:pt>
                <c:pt idx="21">
                  <c:v>23065</c:v>
                </c:pt>
                <c:pt idx="22">
                  <c:v>23304</c:v>
                </c:pt>
                <c:pt idx="23">
                  <c:v>54530</c:v>
                </c:pt>
                <c:pt idx="24">
                  <c:v>53824</c:v>
                </c:pt>
                <c:pt idx="25">
                  <c:v>57550</c:v>
                </c:pt>
                <c:pt idx="26">
                  <c:v>56641</c:v>
                </c:pt>
                <c:pt idx="27">
                  <c:v>53286</c:v>
                </c:pt>
                <c:pt idx="28">
                  <c:v>24404</c:v>
                </c:pt>
                <c:pt idx="29">
                  <c:v>24530</c:v>
                </c:pt>
                <c:pt idx="30">
                  <c:v>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B-491A-AFB9-8125982AA67B}"/>
            </c:ext>
          </c:extLst>
        </c:ser>
        <c:ser>
          <c:idx val="1"/>
          <c:order val="1"/>
          <c:tx>
            <c:strRef>
              <c:f>[1]pie!$C$43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[1]pie!$A$44:$A$75</c:f>
              <c:numCache>
                <c:formatCode>General</c:formatCode>
                <c:ptCount val="3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[1]pie!$C$44:$C$75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B-491A-AFB9-8125982AA67B}"/>
            </c:ext>
          </c:extLst>
        </c:ser>
        <c:ser>
          <c:idx val="2"/>
          <c:order val="2"/>
          <c:tx>
            <c:strRef>
              <c:f>[1]pie!$D$43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[1]pie!$A$44:$A$75</c:f>
              <c:numCache>
                <c:formatCode>General</c:formatCode>
                <c:ptCount val="3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[1]pie!$D$44:$D$75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B-491A-AFB9-8125982A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46608"/>
        <c:axId val="315050528"/>
      </c:lineChart>
      <c:catAx>
        <c:axId val="31504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0528"/>
        <c:crosses val="autoZero"/>
        <c:auto val="1"/>
        <c:lblAlgn val="ctr"/>
        <c:lblOffset val="100"/>
        <c:noMultiLvlLbl val="1"/>
      </c:catAx>
      <c:valAx>
        <c:axId val="315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[1]pie!$B$15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[1]pie!$A$16:$A$17</c:f>
              <c:strCache>
                <c:ptCount val="2"/>
                <c:pt idx="0">
                  <c:v> UKB + WS  </c:v>
                </c:pt>
                <c:pt idx="1">
                  <c:v> Consumer  </c:v>
                </c:pt>
              </c:strCache>
            </c:strRef>
          </c:cat>
          <c:val>
            <c:numRef>
              <c:f>[1]pie!$B$16:$B$17</c:f>
              <c:numCache>
                <c:formatCode>General</c:formatCode>
                <c:ptCount val="2"/>
                <c:pt idx="0">
                  <c:v>101347</c:v>
                </c:pt>
                <c:pt idx="1">
                  <c:v>12733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7-4B26-884E-507E904A6CD1}"/>
            </c:ext>
          </c:extLst>
        </c:ser>
        <c:ser>
          <c:idx val="1"/>
          <c:order val="1"/>
          <c:tx>
            <c:strRef>
              <c:f>[1]pie!$C$15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[1]pie!$A$16:$A$17</c:f>
              <c:strCache>
                <c:ptCount val="2"/>
                <c:pt idx="0">
                  <c:v> UKB + WS  </c:v>
                </c:pt>
                <c:pt idx="1">
                  <c:v> Consumer  </c:v>
                </c:pt>
              </c:strCache>
            </c:strRef>
          </c:cat>
          <c:val>
            <c:numRef>
              <c:f>[1]pie!$C$16:$C$17</c:f>
              <c:numCache>
                <c:formatCode>General</c:formatCode>
                <c:ptCount val="2"/>
                <c:pt idx="0">
                  <c:v>36043</c:v>
                </c:pt>
                <c:pt idx="1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7-4B26-884E-507E904A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047392"/>
        <c:axId val="315048176"/>
        <c:axId val="0"/>
      </c:bar3DChart>
      <c:catAx>
        <c:axId val="3150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8176"/>
        <c:crosses val="autoZero"/>
        <c:auto val="1"/>
        <c:lblAlgn val="ctr"/>
        <c:lblOffset val="100"/>
        <c:noMultiLvlLbl val="0"/>
      </c:catAx>
      <c:valAx>
        <c:axId val="3150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[1]pie!$B$121</c:f>
              <c:strCache>
                <c:ptCount val="1"/>
                <c:pt idx="0">
                  <c:v>%used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[1]pie!$A$122:$A$129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[1]pie!$B$122:$B$129</c:f>
              <c:numCache>
                <c:formatCode>General</c:formatCode>
                <c:ptCount val="8"/>
                <c:pt idx="0">
                  <c:v>53</c:v>
                </c:pt>
                <c:pt idx="1">
                  <c:v>44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C2C-B94D-DCCF3D0C1ED3}"/>
            </c:ext>
          </c:extLst>
        </c:ser>
        <c:ser>
          <c:idx val="1"/>
          <c:order val="1"/>
          <c:tx>
            <c:strRef>
              <c:f>[1]pie!$C$121</c:f>
              <c:strCache>
                <c:ptCount val="1"/>
                <c:pt idx="0">
                  <c:v>%free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[1]pie!$A$122:$A$129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[1]pie!$C$122:$C$129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72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6-4C2C-B94D-DCCF3D0C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049352"/>
        <c:axId val="315051312"/>
      </c:barChart>
      <c:catAx>
        <c:axId val="31504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1312"/>
        <c:crosses val="autoZero"/>
        <c:auto val="1"/>
        <c:lblAlgn val="ctr"/>
        <c:lblOffset val="100"/>
        <c:noMultiLvlLbl val="0"/>
      </c:catAx>
      <c:valAx>
        <c:axId val="3150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Values!$C$59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Values!$B$60:$B$70</c:f>
              <c:strCache>
                <c:ptCount val="11"/>
                <c:pt idx="0">
                  <c:v>BB</c:v>
                </c:pt>
                <c:pt idx="1">
                  <c:v>PSTN</c:v>
                </c:pt>
                <c:pt idx="2">
                  <c:v>IPEX</c:v>
                </c:pt>
                <c:pt idx="3">
                  <c:v>IPVS</c:v>
                </c:pt>
                <c:pt idx="4">
                  <c:v>BT CLOUD VOICE</c:v>
                </c:pt>
                <c:pt idx="5">
                  <c:v>PSTNML</c:v>
                </c:pt>
                <c:pt idx="6">
                  <c:v>BT BUSINESS APPS</c:v>
                </c:pt>
                <c:pt idx="7">
                  <c:v>HOSTED SIPT</c:v>
                </c:pt>
                <c:pt idx="8">
                  <c:v>VAS</c:v>
                </c:pt>
                <c:pt idx="9">
                  <c:v>ISDN2e System</c:v>
                </c:pt>
                <c:pt idx="10">
                  <c:v>FL-OR</c:v>
                </c:pt>
              </c:strCache>
            </c:strRef>
          </c:cat>
          <c:val>
            <c:numRef>
              <c:f>Values!$C$60:$C$70</c:f>
              <c:numCache>
                <c:formatCode>General</c:formatCode>
                <c:ptCount val="11"/>
                <c:pt idx="0">
                  <c:v>790</c:v>
                </c:pt>
                <c:pt idx="1">
                  <c:v>374</c:v>
                </c:pt>
                <c:pt idx="2">
                  <c:v>224</c:v>
                </c:pt>
                <c:pt idx="3">
                  <c:v>197</c:v>
                </c:pt>
                <c:pt idx="4">
                  <c:v>49</c:v>
                </c:pt>
                <c:pt idx="5">
                  <c:v>39</c:v>
                </c:pt>
                <c:pt idx="6">
                  <c:v>37</c:v>
                </c:pt>
                <c:pt idx="7">
                  <c:v>32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E3-8ED8-5139237C7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9582216"/>
        <c:axId val="269587312"/>
      </c:barChart>
      <c:catAx>
        <c:axId val="26958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7312"/>
        <c:crosses val="autoZero"/>
        <c:auto val="1"/>
        <c:lblAlgn val="ctr"/>
        <c:lblOffset val="100"/>
        <c:noMultiLvlLbl val="0"/>
      </c:catAx>
      <c:valAx>
        <c:axId val="2695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Sample!$E$43</c:f>
              <c:strCache>
                <c:ptCount val="1"/>
                <c:pt idx="0">
                  <c:v>Getafix 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Sample!$D$44:$D$74</c:f>
              <c:numCache>
                <c:formatCode>d\-mmm\-yy</c:formatCode>
                <c:ptCount val="31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Sample!$E$44:$E$74</c:f>
              <c:numCache>
                <c:formatCode>General</c:formatCode>
                <c:ptCount val="31"/>
                <c:pt idx="0">
                  <c:v>21690</c:v>
                </c:pt>
                <c:pt idx="1">
                  <c:v>16661</c:v>
                </c:pt>
                <c:pt idx="2">
                  <c:v>57228</c:v>
                </c:pt>
                <c:pt idx="3">
                  <c:v>60977</c:v>
                </c:pt>
                <c:pt idx="4">
                  <c:v>62640</c:v>
                </c:pt>
                <c:pt idx="5">
                  <c:v>56625</c:v>
                </c:pt>
                <c:pt idx="6">
                  <c:v>55876</c:v>
                </c:pt>
                <c:pt idx="7">
                  <c:v>20507</c:v>
                </c:pt>
                <c:pt idx="8">
                  <c:v>14856</c:v>
                </c:pt>
                <c:pt idx="9">
                  <c:v>52943</c:v>
                </c:pt>
                <c:pt idx="10">
                  <c:v>57691</c:v>
                </c:pt>
                <c:pt idx="11">
                  <c:v>57955</c:v>
                </c:pt>
                <c:pt idx="12">
                  <c:v>57548</c:v>
                </c:pt>
                <c:pt idx="13">
                  <c:v>58409</c:v>
                </c:pt>
                <c:pt idx="14">
                  <c:v>25170</c:v>
                </c:pt>
                <c:pt idx="15">
                  <c:v>17298</c:v>
                </c:pt>
                <c:pt idx="16">
                  <c:v>53606</c:v>
                </c:pt>
                <c:pt idx="17">
                  <c:v>55943</c:v>
                </c:pt>
                <c:pt idx="18">
                  <c:v>58932</c:v>
                </c:pt>
                <c:pt idx="19">
                  <c:v>53718</c:v>
                </c:pt>
                <c:pt idx="20">
                  <c:v>51945</c:v>
                </c:pt>
                <c:pt idx="21">
                  <c:v>23065</c:v>
                </c:pt>
                <c:pt idx="22">
                  <c:v>23304</c:v>
                </c:pt>
                <c:pt idx="23">
                  <c:v>54530</c:v>
                </c:pt>
                <c:pt idx="24">
                  <c:v>53824</c:v>
                </c:pt>
                <c:pt idx="25">
                  <c:v>57550</c:v>
                </c:pt>
                <c:pt idx="26">
                  <c:v>56641</c:v>
                </c:pt>
                <c:pt idx="27">
                  <c:v>53286</c:v>
                </c:pt>
                <c:pt idx="28">
                  <c:v>24404</c:v>
                </c:pt>
                <c:pt idx="29">
                  <c:v>24530</c:v>
                </c:pt>
                <c:pt idx="30">
                  <c:v>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2-4EA1-A7E3-E535EC2BF20F}"/>
            </c:ext>
          </c:extLst>
        </c:ser>
        <c:ser>
          <c:idx val="1"/>
          <c:order val="1"/>
          <c:tx>
            <c:strRef>
              <c:f>Sample!$F$43</c:f>
              <c:strCache>
                <c:ptCount val="1"/>
                <c:pt idx="0">
                  <c:v>COPMAR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Sample!$D$44:$D$74</c:f>
              <c:numCache>
                <c:formatCode>d\-mmm\-yy</c:formatCode>
                <c:ptCount val="31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  <c:pt idx="12">
                  <c:v>43853</c:v>
                </c:pt>
                <c:pt idx="13">
                  <c:v>43854</c:v>
                </c:pt>
                <c:pt idx="14">
                  <c:v>43855</c:v>
                </c:pt>
                <c:pt idx="15">
                  <c:v>43856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43862</c:v>
                </c:pt>
                <c:pt idx="22">
                  <c:v>43863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43869</c:v>
                </c:pt>
                <c:pt idx="29">
                  <c:v>43870</c:v>
                </c:pt>
                <c:pt idx="30">
                  <c:v>43871</c:v>
                </c:pt>
              </c:numCache>
            </c:numRef>
          </c:cat>
          <c:val>
            <c:numRef>
              <c:f>Sample!$F$44:$F$74</c:f>
              <c:numCache>
                <c:formatCode>General</c:formatCode>
                <c:ptCount val="31"/>
                <c:pt idx="0">
                  <c:v>16818</c:v>
                </c:pt>
                <c:pt idx="1">
                  <c:v>18969</c:v>
                </c:pt>
                <c:pt idx="2">
                  <c:v>21678</c:v>
                </c:pt>
                <c:pt idx="3">
                  <c:v>21418</c:v>
                </c:pt>
                <c:pt idx="4">
                  <c:v>22020</c:v>
                </c:pt>
                <c:pt idx="5">
                  <c:v>21020</c:v>
                </c:pt>
                <c:pt idx="6">
                  <c:v>22479</c:v>
                </c:pt>
                <c:pt idx="7">
                  <c:v>12961</c:v>
                </c:pt>
                <c:pt idx="8">
                  <c:v>11090</c:v>
                </c:pt>
                <c:pt idx="9">
                  <c:v>22969</c:v>
                </c:pt>
                <c:pt idx="10">
                  <c:v>21678</c:v>
                </c:pt>
                <c:pt idx="11">
                  <c:v>21418</c:v>
                </c:pt>
                <c:pt idx="12">
                  <c:v>17095</c:v>
                </c:pt>
                <c:pt idx="13">
                  <c:v>17247</c:v>
                </c:pt>
                <c:pt idx="14">
                  <c:v>12961</c:v>
                </c:pt>
                <c:pt idx="15">
                  <c:v>9003</c:v>
                </c:pt>
                <c:pt idx="16">
                  <c:v>17656</c:v>
                </c:pt>
                <c:pt idx="17">
                  <c:v>17500</c:v>
                </c:pt>
                <c:pt idx="18">
                  <c:v>16517</c:v>
                </c:pt>
                <c:pt idx="19">
                  <c:v>16763</c:v>
                </c:pt>
                <c:pt idx="20">
                  <c:v>15798</c:v>
                </c:pt>
                <c:pt idx="21">
                  <c:v>15051</c:v>
                </c:pt>
                <c:pt idx="22">
                  <c:v>9366</c:v>
                </c:pt>
                <c:pt idx="23">
                  <c:v>17513</c:v>
                </c:pt>
                <c:pt idx="24">
                  <c:v>17109</c:v>
                </c:pt>
                <c:pt idx="25">
                  <c:v>17444</c:v>
                </c:pt>
                <c:pt idx="26">
                  <c:v>17198</c:v>
                </c:pt>
                <c:pt idx="27">
                  <c:v>15840</c:v>
                </c:pt>
                <c:pt idx="28">
                  <c:v>13707</c:v>
                </c:pt>
                <c:pt idx="29">
                  <c:v>9796</c:v>
                </c:pt>
                <c:pt idx="30">
                  <c:v>16291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2-4EA1-A7E3-E535EC2B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30280"/>
        <c:axId val="317527928"/>
      </c:lineChart>
      <c:dateAx>
        <c:axId val="317530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27928"/>
        <c:crosses val="autoZero"/>
        <c:auto val="1"/>
        <c:lblOffset val="100"/>
        <c:baseTimeUnit val="days"/>
      </c:dateAx>
      <c:valAx>
        <c:axId val="3175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Sample!$E$2</c:f>
              <c:strCache>
                <c:ptCount val="1"/>
                <c:pt idx="0">
                  <c:v>Proactive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Sample!$D$3:$D$6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Sample!$E$3:$E$6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41A0-9B13-A902F1F78C66}"/>
            </c:ext>
          </c:extLst>
        </c:ser>
        <c:ser>
          <c:idx val="1"/>
          <c:order val="1"/>
          <c:tx>
            <c:strRef>
              <c:f>Sample!$F$2</c:f>
              <c:strCache>
                <c:ptCount val="1"/>
                <c:pt idx="0">
                  <c:v>Reactive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Sample!$D$3:$D$6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Sample!$F$3:$F$6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0-41A0-9B13-A902F1F78C66}"/>
            </c:ext>
          </c:extLst>
        </c:ser>
        <c:ser>
          <c:idx val="2"/>
          <c:order val="2"/>
          <c:tx>
            <c:strRef>
              <c:f>Sample!$G$2</c:f>
              <c:strCache>
                <c:ptCount val="1"/>
                <c:pt idx="0">
                  <c:v>ADH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Sample!$D$3:$D$6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Sample!$G$3:$G$6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0-41A0-9B13-A902F1F7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7529104"/>
        <c:axId val="317528712"/>
        <c:axId val="0"/>
      </c:bar3DChart>
      <c:catAx>
        <c:axId val="3175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28712"/>
        <c:crosses val="autoZero"/>
        <c:auto val="1"/>
        <c:lblAlgn val="ctr"/>
        <c:lblOffset val="100"/>
        <c:noMultiLvlLbl val="0"/>
      </c:catAx>
      <c:valAx>
        <c:axId val="317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291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Sample!$E$123</c:f>
              <c:strCache>
                <c:ptCount val="1"/>
                <c:pt idx="0">
                  <c:v>%used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Sample!$D$124:$D$131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Sample!$E$124:$E$131</c:f>
              <c:numCache>
                <c:formatCode>General</c:formatCode>
                <c:ptCount val="8"/>
                <c:pt idx="0">
                  <c:v>54</c:v>
                </c:pt>
                <c:pt idx="1">
                  <c:v>44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437A-BF29-A52974115D31}"/>
            </c:ext>
          </c:extLst>
        </c:ser>
        <c:ser>
          <c:idx val="1"/>
          <c:order val="1"/>
          <c:tx>
            <c:strRef>
              <c:f>Sample!$F$123</c:f>
              <c:strCache>
                <c:ptCount val="1"/>
                <c:pt idx="0">
                  <c:v>%free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Sample!$D$124:$D$131</c:f>
              <c:strCache>
                <c:ptCount val="8"/>
                <c:pt idx="0">
                  <c:v>APPNM_DTS1</c:v>
                </c:pt>
                <c:pt idx="1">
                  <c:v>APPNM_ITS1</c:v>
                </c:pt>
                <c:pt idx="2">
                  <c:v>USERS</c:v>
                </c:pt>
                <c:pt idx="3">
                  <c:v>APPNM_DTS3</c:v>
                </c:pt>
                <c:pt idx="4">
                  <c:v>SYSAUX</c:v>
                </c:pt>
                <c:pt idx="5">
                  <c:v>DDLAUDITING</c:v>
                </c:pt>
                <c:pt idx="6">
                  <c:v>SYSTEM</c:v>
                </c:pt>
                <c:pt idx="7">
                  <c:v>AUDIT_DATA</c:v>
                </c:pt>
              </c:strCache>
            </c:strRef>
          </c:cat>
          <c:val>
            <c:numRef>
              <c:f>Sample!$F$124:$F$131</c:f>
              <c:numCache>
                <c:formatCode>General</c:formatCode>
                <c:ptCount val="8"/>
                <c:pt idx="0">
                  <c:v>46</c:v>
                </c:pt>
                <c:pt idx="1">
                  <c:v>56</c:v>
                </c:pt>
                <c:pt idx="2">
                  <c:v>72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437A-BF29-A5297411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533416"/>
        <c:axId val="317532632"/>
      </c:barChart>
      <c:catAx>
        <c:axId val="31753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2632"/>
        <c:crosses val="autoZero"/>
        <c:auto val="1"/>
        <c:lblAlgn val="ctr"/>
        <c:lblOffset val="100"/>
        <c:noMultiLvlLbl val="0"/>
      </c:catAx>
      <c:valAx>
        <c:axId val="3175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Values!$B$22</c:f>
              <c:strCache>
                <c:ptCount val="1"/>
                <c:pt idx="0">
                  <c:v>Getafix MI - CCP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Values!$C$22:$D$22</c:f>
              <c:numCache>
                <c:formatCode>General</c:formatCode>
                <c:ptCount val="2"/>
                <c:pt idx="0">
                  <c:v>205</c:v>
                </c:pt>
                <c:pt idx="1">
                  <c:v>11841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A3F-94B5-95A6BEE44AC5}"/>
            </c:ext>
          </c:extLst>
        </c:ser>
        <c:ser>
          <c:idx val="1"/>
          <c:order val="1"/>
          <c:tx>
            <c:strRef>
              <c:f>Values!$B$23</c:f>
              <c:strCache>
                <c:ptCount val="1"/>
                <c:pt idx="0">
                  <c:v>Getafix MI -WS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Values!$C$23:$D$23</c:f>
              <c:numCache>
                <c:formatCode>General</c:formatCode>
                <c:ptCount val="2"/>
                <c:pt idx="0">
                  <c:v>257</c:v>
                </c:pt>
                <c:pt idx="1">
                  <c:v>12275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9-4A3F-94B5-95A6BEE44AC5}"/>
            </c:ext>
          </c:extLst>
        </c:ser>
        <c:ser>
          <c:idx val="2"/>
          <c:order val="2"/>
          <c:tx>
            <c:strRef>
              <c:f>Values!$B$24</c:f>
              <c:strCache>
                <c:ptCount val="1"/>
                <c:pt idx="0">
                  <c:v>Getafix MI -UKB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Values!$C$24:$D$24</c:f>
              <c:numCache>
                <c:formatCode>General</c:formatCode>
                <c:ptCount val="2"/>
                <c:pt idx="0">
                  <c:v>1366</c:v>
                </c:pt>
                <c:pt idx="1">
                  <c:v>77097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9-4A3F-94B5-95A6BEE44A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588488"/>
        <c:axId val="269586136"/>
        <c:axId val="0"/>
      </c:bar3DChart>
      <c:catAx>
        <c:axId val="2695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6136"/>
        <c:crosses val="autoZero"/>
        <c:auto val="1"/>
        <c:lblAlgn val="ctr"/>
        <c:lblOffset val="100"/>
        <c:noMultiLvlLbl val="0"/>
      </c:catAx>
      <c:valAx>
        <c:axId val="2695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Values!$B$39</c:f>
              <c:strCache>
                <c:ptCount val="1"/>
                <c:pt idx="0">
                  <c:v>ONEVIEW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Values!$C$39:$D$39</c:f>
              <c:numCache>
                <c:formatCode>General</c:formatCode>
                <c:ptCount val="2"/>
                <c:pt idx="0">
                  <c:v>16</c:v>
                </c:pt>
                <c:pt idx="1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A-4502-B620-E05946C0E2CA}"/>
            </c:ext>
          </c:extLst>
        </c:ser>
        <c:ser>
          <c:idx val="1"/>
          <c:order val="1"/>
          <c:tx>
            <c:strRef>
              <c:f>Values!$B$40</c:f>
              <c:strCache>
                <c:ptCount val="1"/>
                <c:pt idx="0">
                  <c:v>SAASONLINE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Values!$C$40:$D$40</c:f>
              <c:numCache>
                <c:formatCode>General</c:formatCode>
                <c:ptCount val="2"/>
                <c:pt idx="0">
                  <c:v>701</c:v>
                </c:pt>
                <c:pt idx="1">
                  <c:v>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A-4502-B620-E05946C0E2CA}"/>
            </c:ext>
          </c:extLst>
        </c:ser>
        <c:ser>
          <c:idx val="2"/>
          <c:order val="2"/>
          <c:tx>
            <c:strRef>
              <c:f>Values!$B$41</c:f>
              <c:strCache>
                <c:ptCount val="1"/>
                <c:pt idx="0">
                  <c:v>SAASIVR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Values!$C$41:$D$41</c:f>
              <c:numCache>
                <c:formatCode>General</c:formatCode>
                <c:ptCount val="2"/>
                <c:pt idx="0">
                  <c:v>107</c:v>
                </c:pt>
                <c:pt idx="1">
                  <c:v>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A-4502-B620-E05946C0E2CA}"/>
            </c:ext>
          </c:extLst>
        </c:ser>
        <c:ser>
          <c:idx val="3"/>
          <c:order val="3"/>
          <c:tx>
            <c:strRef>
              <c:f>Values!$B$42</c:f>
              <c:strCache>
                <c:ptCount val="1"/>
                <c:pt idx="0">
                  <c:v>SAASAGENT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Values!$C$42:$D$42</c:f>
              <c:numCache>
                <c:formatCode>General</c:formatCode>
                <c:ptCount val="2"/>
                <c:pt idx="0">
                  <c:v>1004</c:v>
                </c:pt>
                <c:pt idx="1">
                  <c:v>64882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A-4502-B620-E05946C0E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586528"/>
        <c:axId val="269586920"/>
        <c:axId val="0"/>
      </c:bar3DChart>
      <c:catAx>
        <c:axId val="2695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6920"/>
        <c:crosses val="autoZero"/>
        <c:auto val="1"/>
        <c:lblAlgn val="ctr"/>
        <c:lblOffset val="100"/>
        <c:noMultiLvlLbl val="0"/>
      </c:catAx>
      <c:valAx>
        <c:axId val="2695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Values!$C$5</c:f>
              <c:strCache>
                <c:ptCount val="1"/>
                <c:pt idx="0">
                  <c:v>Proactive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25B-A7F4-78EAC571A45B}"/>
            </c:ext>
          </c:extLst>
        </c:ser>
        <c:ser>
          <c:idx val="1"/>
          <c:order val="1"/>
          <c:tx>
            <c:strRef>
              <c:f>Values!$D$5</c:f>
              <c:strCache>
                <c:ptCount val="1"/>
                <c:pt idx="0">
                  <c:v>Reactive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5-425B-A7F4-78EAC571A45B}"/>
            </c:ext>
          </c:extLst>
        </c:ser>
        <c:ser>
          <c:idx val="2"/>
          <c:order val="2"/>
          <c:tx>
            <c:strRef>
              <c:f>Values!$E$5</c:f>
              <c:strCache>
                <c:ptCount val="1"/>
                <c:pt idx="0">
                  <c:v>ADH cases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Values!$B$6:$B$9</c:f>
              <c:strCache>
                <c:ptCount val="4"/>
                <c:pt idx="0">
                  <c:v>Getafix MI</c:v>
                </c:pt>
                <c:pt idx="1">
                  <c:v>Getafix MPRA</c:v>
                </c:pt>
                <c:pt idx="2">
                  <c:v>Getafix MAR </c:v>
                </c:pt>
                <c:pt idx="3">
                  <c:v>GTCJ Retail</c:v>
                </c:pt>
              </c:strCache>
            </c:strRef>
          </c:cat>
          <c:val>
            <c:numRef>
              <c:f>Values!$E$6:$E$9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5-425B-A7F4-78EAC571A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583784"/>
        <c:axId val="269584960"/>
        <c:axId val="0"/>
      </c:bar3DChart>
      <c:catAx>
        <c:axId val="2695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4960"/>
        <c:crosses val="autoZero"/>
        <c:auto val="1"/>
        <c:lblAlgn val="ctr"/>
        <c:lblOffset val="100"/>
        <c:noMultiLvlLbl val="0"/>
      </c:catAx>
      <c:valAx>
        <c:axId val="2695849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3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47338589476562E-2"/>
          <c:y val="3.2668214411990845E-2"/>
          <c:w val="0.94297537160049016"/>
          <c:h val="0.75837728069502619"/>
        </c:manualLayout>
      </c:layout>
      <c:lineChart>
        <c:grouping val="standard"/>
        <c:varyColors val="0"/>
        <c:ser>
          <c:idx val="0"/>
          <c:order val="0"/>
          <c:tx>
            <c:strRef>
              <c:f>Values!$C$87</c:f>
              <c:strCache>
                <c:ptCount val="1"/>
                <c:pt idx="0">
                  <c:v>Getafix 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Values!$B$127:$B$157</c:f>
              <c:numCache>
                <c:formatCode>d\-mmm\-yy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Values!$C$127:$C$157</c:f>
              <c:numCache>
                <c:formatCode>General</c:formatCode>
                <c:ptCount val="31"/>
                <c:pt idx="0">
                  <c:v>61830</c:v>
                </c:pt>
                <c:pt idx="1">
                  <c:v>59697</c:v>
                </c:pt>
                <c:pt idx="2">
                  <c:v>58890</c:v>
                </c:pt>
                <c:pt idx="3">
                  <c:v>52780</c:v>
                </c:pt>
                <c:pt idx="4">
                  <c:v>28948</c:v>
                </c:pt>
                <c:pt idx="5">
                  <c:v>20888</c:v>
                </c:pt>
                <c:pt idx="6">
                  <c:v>61802</c:v>
                </c:pt>
                <c:pt idx="7">
                  <c:v>60579</c:v>
                </c:pt>
                <c:pt idx="8">
                  <c:v>59507</c:v>
                </c:pt>
                <c:pt idx="9">
                  <c:v>55821</c:v>
                </c:pt>
                <c:pt idx="10">
                  <c:v>54427</c:v>
                </c:pt>
                <c:pt idx="11">
                  <c:v>24944</c:v>
                </c:pt>
                <c:pt idx="12">
                  <c:v>15915</c:v>
                </c:pt>
                <c:pt idx="13">
                  <c:v>52840</c:v>
                </c:pt>
                <c:pt idx="14">
                  <c:v>60928</c:v>
                </c:pt>
                <c:pt idx="15">
                  <c:v>57058</c:v>
                </c:pt>
                <c:pt idx="16">
                  <c:v>62109</c:v>
                </c:pt>
                <c:pt idx="17">
                  <c:v>52136</c:v>
                </c:pt>
                <c:pt idx="18">
                  <c:v>23325</c:v>
                </c:pt>
                <c:pt idx="19">
                  <c:v>19350</c:v>
                </c:pt>
                <c:pt idx="20">
                  <c:v>53484</c:v>
                </c:pt>
                <c:pt idx="21">
                  <c:v>49924</c:v>
                </c:pt>
                <c:pt idx="22">
                  <c:v>48304</c:v>
                </c:pt>
                <c:pt idx="23">
                  <c:v>47711</c:v>
                </c:pt>
                <c:pt idx="24">
                  <c:v>40006</c:v>
                </c:pt>
                <c:pt idx="25">
                  <c:v>19150</c:v>
                </c:pt>
                <c:pt idx="26">
                  <c:v>12628</c:v>
                </c:pt>
                <c:pt idx="27">
                  <c:v>33677</c:v>
                </c:pt>
                <c:pt idx="28">
                  <c:v>32024</c:v>
                </c:pt>
                <c:pt idx="29">
                  <c:v>29950</c:v>
                </c:pt>
                <c:pt idx="30">
                  <c:v>28115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9-44EA-AC8B-872627C2F401}"/>
            </c:ext>
          </c:extLst>
        </c:ser>
        <c:ser>
          <c:idx val="1"/>
          <c:order val="1"/>
          <c:tx>
            <c:strRef>
              <c:f>Values!$D$87</c:f>
              <c:strCache>
                <c:ptCount val="1"/>
                <c:pt idx="0">
                  <c:v>COPMAR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Values!$B$127:$B$157</c:f>
              <c:numCache>
                <c:formatCode>d\-mmm\-yy</c:formatCode>
                <c:ptCount val="3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</c:numCache>
            </c:numRef>
          </c:cat>
          <c:val>
            <c:numRef>
              <c:f>Values!$D$127:$D$157</c:f>
              <c:numCache>
                <c:formatCode>General</c:formatCode>
                <c:ptCount val="31"/>
                <c:pt idx="0">
                  <c:v>16806</c:v>
                </c:pt>
                <c:pt idx="1">
                  <c:v>16196</c:v>
                </c:pt>
                <c:pt idx="2">
                  <c:v>16696</c:v>
                </c:pt>
                <c:pt idx="3">
                  <c:v>16101</c:v>
                </c:pt>
                <c:pt idx="4">
                  <c:v>14631</c:v>
                </c:pt>
                <c:pt idx="5">
                  <c:v>10341</c:v>
                </c:pt>
                <c:pt idx="6">
                  <c:v>17562</c:v>
                </c:pt>
                <c:pt idx="7">
                  <c:v>17948</c:v>
                </c:pt>
                <c:pt idx="8">
                  <c:v>15947</c:v>
                </c:pt>
                <c:pt idx="9">
                  <c:v>15326</c:v>
                </c:pt>
                <c:pt idx="10">
                  <c:v>15482</c:v>
                </c:pt>
                <c:pt idx="11">
                  <c:v>13162</c:v>
                </c:pt>
                <c:pt idx="12">
                  <c:v>11194</c:v>
                </c:pt>
                <c:pt idx="13">
                  <c:v>18089</c:v>
                </c:pt>
                <c:pt idx="14">
                  <c:v>18167</c:v>
                </c:pt>
                <c:pt idx="15">
                  <c:v>18433</c:v>
                </c:pt>
                <c:pt idx="16">
                  <c:v>17527</c:v>
                </c:pt>
                <c:pt idx="17">
                  <c:v>16598</c:v>
                </c:pt>
                <c:pt idx="18">
                  <c:v>14357</c:v>
                </c:pt>
                <c:pt idx="19">
                  <c:v>9967</c:v>
                </c:pt>
                <c:pt idx="20">
                  <c:v>17518</c:v>
                </c:pt>
                <c:pt idx="21">
                  <c:v>16937</c:v>
                </c:pt>
                <c:pt idx="22">
                  <c:v>15805</c:v>
                </c:pt>
                <c:pt idx="23">
                  <c:v>13714</c:v>
                </c:pt>
                <c:pt idx="24">
                  <c:v>12430</c:v>
                </c:pt>
                <c:pt idx="25">
                  <c:v>11326</c:v>
                </c:pt>
                <c:pt idx="26">
                  <c:v>7071</c:v>
                </c:pt>
                <c:pt idx="27">
                  <c:v>13142</c:v>
                </c:pt>
                <c:pt idx="28">
                  <c:v>10690</c:v>
                </c:pt>
                <c:pt idx="29">
                  <c:v>11313</c:v>
                </c:pt>
                <c:pt idx="30">
                  <c:v>12210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9-44EA-AC8B-872627C2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70448"/>
        <c:axId val="316074760"/>
      </c:lineChart>
      <c:dateAx>
        <c:axId val="3160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4760"/>
        <c:crosses val="autoZero"/>
        <c:auto val="1"/>
        <c:lblOffset val="100"/>
        <c:baseTimeUnit val="days"/>
      </c:dateAx>
      <c:valAx>
        <c:axId val="3160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Values!$B$22</c:f>
              <c:strCache>
                <c:ptCount val="1"/>
                <c:pt idx="0">
                  <c:v>Getafix MI - CCP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Values!$C$22:$D$22</c:f>
              <c:numCache>
                <c:formatCode>General</c:formatCode>
                <c:ptCount val="2"/>
                <c:pt idx="0">
                  <c:v>205</c:v>
                </c:pt>
                <c:pt idx="1">
                  <c:v>11841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A-4A02-8EBA-8AE55737F6B3}"/>
            </c:ext>
          </c:extLst>
        </c:ser>
        <c:ser>
          <c:idx val="1"/>
          <c:order val="1"/>
          <c:tx>
            <c:strRef>
              <c:f>Values!$B$23</c:f>
              <c:strCache>
                <c:ptCount val="1"/>
                <c:pt idx="0">
                  <c:v>Getafix MI -WS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Values!$C$23:$D$23</c:f>
              <c:numCache>
                <c:formatCode>General</c:formatCode>
                <c:ptCount val="2"/>
                <c:pt idx="0">
                  <c:v>257</c:v>
                </c:pt>
                <c:pt idx="1">
                  <c:v>12275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A-4A02-8EBA-8AE55737F6B3}"/>
            </c:ext>
          </c:extLst>
        </c:ser>
        <c:ser>
          <c:idx val="2"/>
          <c:order val="2"/>
          <c:tx>
            <c:strRef>
              <c:f>Values!$B$24</c:f>
              <c:strCache>
                <c:ptCount val="1"/>
                <c:pt idx="0">
                  <c:v>Getafix MI -UKB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Values!$C$21:$D$21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Values!$C$24:$D$24</c:f>
              <c:numCache>
                <c:formatCode>General</c:formatCode>
                <c:ptCount val="2"/>
                <c:pt idx="0">
                  <c:v>1366</c:v>
                </c:pt>
                <c:pt idx="1">
                  <c:v>77097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A-4A02-8EBA-8AE55737F6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6072408"/>
        <c:axId val="316073192"/>
        <c:axId val="0"/>
      </c:bar3DChart>
      <c:catAx>
        <c:axId val="31607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192"/>
        <c:crosses val="autoZero"/>
        <c:auto val="1"/>
        <c:lblAlgn val="ctr"/>
        <c:lblOffset val="100"/>
        <c:noMultiLvlLbl val="0"/>
      </c:catAx>
      <c:valAx>
        <c:axId val="3160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Values!$B$39</c:f>
              <c:strCache>
                <c:ptCount val="1"/>
                <c:pt idx="0">
                  <c:v>ONEVIEW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Values!$C$39:$D$39</c:f>
              <c:numCache>
                <c:formatCode>General</c:formatCode>
                <c:ptCount val="2"/>
                <c:pt idx="0">
                  <c:v>16</c:v>
                </c:pt>
                <c:pt idx="1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E-4284-96B0-0324C1C15ABB}"/>
            </c:ext>
          </c:extLst>
        </c:ser>
        <c:ser>
          <c:idx val="1"/>
          <c:order val="1"/>
          <c:tx>
            <c:strRef>
              <c:f>Values!$B$40</c:f>
              <c:strCache>
                <c:ptCount val="1"/>
                <c:pt idx="0">
                  <c:v>SAASONLINE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Values!$C$40:$D$40</c:f>
              <c:numCache>
                <c:formatCode>General</c:formatCode>
                <c:ptCount val="2"/>
                <c:pt idx="0">
                  <c:v>701</c:v>
                </c:pt>
                <c:pt idx="1">
                  <c:v>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E-4284-96B0-0324C1C15ABB}"/>
            </c:ext>
          </c:extLst>
        </c:ser>
        <c:ser>
          <c:idx val="2"/>
          <c:order val="2"/>
          <c:tx>
            <c:strRef>
              <c:f>Values!$B$41</c:f>
              <c:strCache>
                <c:ptCount val="1"/>
                <c:pt idx="0">
                  <c:v>SAASIVR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Values!$C$41:$D$41</c:f>
              <c:numCache>
                <c:formatCode>General</c:formatCode>
                <c:ptCount val="2"/>
                <c:pt idx="0">
                  <c:v>107</c:v>
                </c:pt>
                <c:pt idx="1">
                  <c:v>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E-4284-96B0-0324C1C15ABB}"/>
            </c:ext>
          </c:extLst>
        </c:ser>
        <c:ser>
          <c:idx val="3"/>
          <c:order val="3"/>
          <c:tx>
            <c:strRef>
              <c:f>Values!$B$42</c:f>
              <c:strCache>
                <c:ptCount val="1"/>
                <c:pt idx="0">
                  <c:v>SAASAGENT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Values!$C$38:$D$38</c:f>
              <c:strCache>
                <c:ptCount val="2"/>
                <c:pt idx="0">
                  <c:v>3/26/2020</c:v>
                </c:pt>
                <c:pt idx="1">
                  <c:v>February</c:v>
                </c:pt>
              </c:strCache>
            </c:strRef>
          </c:cat>
          <c:val>
            <c:numRef>
              <c:f>Values!$C$42:$D$42</c:f>
              <c:numCache>
                <c:formatCode>General</c:formatCode>
                <c:ptCount val="2"/>
                <c:pt idx="0">
                  <c:v>1004</c:v>
                </c:pt>
                <c:pt idx="1">
                  <c:v>64882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E-4284-96B0-0324C1C15A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6073584"/>
        <c:axId val="316069664"/>
        <c:axId val="0"/>
      </c:bar3DChart>
      <c:catAx>
        <c:axId val="3160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69664"/>
        <c:crosses val="autoZero"/>
        <c:auto val="1"/>
        <c:lblAlgn val="ctr"/>
        <c:lblOffset val="100"/>
        <c:noMultiLvlLbl val="0"/>
      </c:catAx>
      <c:valAx>
        <c:axId val="316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Values!$C$59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Values!$B$60:$B$70</c:f>
              <c:strCache>
                <c:ptCount val="11"/>
                <c:pt idx="0">
                  <c:v>BB</c:v>
                </c:pt>
                <c:pt idx="1">
                  <c:v>PSTN</c:v>
                </c:pt>
                <c:pt idx="2">
                  <c:v>IPEX</c:v>
                </c:pt>
                <c:pt idx="3">
                  <c:v>IPVS</c:v>
                </c:pt>
                <c:pt idx="4">
                  <c:v>BT CLOUD VOICE</c:v>
                </c:pt>
                <c:pt idx="5">
                  <c:v>PSTNML</c:v>
                </c:pt>
                <c:pt idx="6">
                  <c:v>BT BUSINESS APPS</c:v>
                </c:pt>
                <c:pt idx="7">
                  <c:v>HOSTED SIPT</c:v>
                </c:pt>
                <c:pt idx="8">
                  <c:v>VAS</c:v>
                </c:pt>
                <c:pt idx="9">
                  <c:v>ISDN2e System</c:v>
                </c:pt>
                <c:pt idx="10">
                  <c:v>FL-OR</c:v>
                </c:pt>
              </c:strCache>
            </c:strRef>
          </c:cat>
          <c:val>
            <c:numRef>
              <c:f>Values!$C$60:$C$70</c:f>
              <c:numCache>
                <c:formatCode>General</c:formatCode>
                <c:ptCount val="11"/>
                <c:pt idx="0">
                  <c:v>790</c:v>
                </c:pt>
                <c:pt idx="1">
                  <c:v>374</c:v>
                </c:pt>
                <c:pt idx="2">
                  <c:v>224</c:v>
                </c:pt>
                <c:pt idx="3">
                  <c:v>197</c:v>
                </c:pt>
                <c:pt idx="4">
                  <c:v>49</c:v>
                </c:pt>
                <c:pt idx="5">
                  <c:v>39</c:v>
                </c:pt>
                <c:pt idx="6">
                  <c:v>37</c:v>
                </c:pt>
                <c:pt idx="7">
                  <c:v>32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CD1-AC8B-5A598EBC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70840"/>
        <c:axId val="316072016"/>
      </c:barChart>
      <c:catAx>
        <c:axId val="31607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2016"/>
        <c:crosses val="autoZero"/>
        <c:auto val="1"/>
        <c:lblAlgn val="ctr"/>
        <c:lblOffset val="100"/>
        <c:noMultiLvlLbl val="0"/>
      </c:catAx>
      <c:valAx>
        <c:axId val="3160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85724</xdr:rowOff>
    </xdr:from>
    <xdr:to>
      <xdr:col>3</xdr:col>
      <xdr:colOff>209550</xdr:colOff>
      <xdr:row>7</xdr:row>
      <xdr:rowOff>38099</xdr:rowOff>
    </xdr:to>
    <xdr:pic>
      <xdr:nvPicPr>
        <xdr:cNvPr id="2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57224"/>
          <a:ext cx="6667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85724</xdr:colOff>
      <xdr:row>99</xdr:row>
      <xdr:rowOff>57150</xdr:rowOff>
    </xdr:from>
    <xdr:to>
      <xdr:col>19</xdr:col>
      <xdr:colOff>565547</xdr:colOff>
      <xdr:row>116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34</xdr:row>
      <xdr:rowOff>133350</xdr:rowOff>
    </xdr:from>
    <xdr:to>
      <xdr:col>19</xdr:col>
      <xdr:colOff>555625</xdr:colOff>
      <xdr:row>53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39688</xdr:colOff>
      <xdr:row>14</xdr:row>
      <xdr:rowOff>89297</xdr:rowOff>
    </xdr:from>
    <xdr:to>
      <xdr:col>14</xdr:col>
      <xdr:colOff>545703</xdr:colOff>
      <xdr:row>31</xdr:row>
      <xdr:rowOff>99218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39686</xdr:colOff>
      <xdr:row>14</xdr:row>
      <xdr:rowOff>138906</xdr:rowOff>
    </xdr:from>
    <xdr:to>
      <xdr:col>19</xdr:col>
      <xdr:colOff>545702</xdr:colOff>
      <xdr:row>31</xdr:row>
      <xdr:rowOff>119063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39687</xdr:colOff>
      <xdr:row>14</xdr:row>
      <xdr:rowOff>99218</xdr:rowOff>
    </xdr:from>
    <xdr:to>
      <xdr:col>8</xdr:col>
      <xdr:colOff>545703</xdr:colOff>
      <xdr:row>31</xdr:row>
      <xdr:rowOff>138907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29764</xdr:colOff>
      <xdr:row>56</xdr:row>
      <xdr:rowOff>19843</xdr:rowOff>
    </xdr:from>
    <xdr:to>
      <xdr:col>19</xdr:col>
      <xdr:colOff>575467</xdr:colOff>
      <xdr:row>78</xdr:row>
      <xdr:rowOff>148827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DC139-8921-46A2-8597-C11627F12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20</xdr:row>
      <xdr:rowOff>57149</xdr:rowOff>
    </xdr:from>
    <xdr:to>
      <xdr:col>6</xdr:col>
      <xdr:colOff>1209675</xdr:colOff>
      <xdr:row>31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36</xdr:row>
      <xdr:rowOff>9525</xdr:rowOff>
    </xdr:from>
    <xdr:to>
      <xdr:col>6</xdr:col>
      <xdr:colOff>771525</xdr:colOff>
      <xdr:row>50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57</xdr:row>
      <xdr:rowOff>47625</xdr:rowOff>
    </xdr:from>
    <xdr:to>
      <xdr:col>4</xdr:col>
      <xdr:colOff>2238375</xdr:colOff>
      <xdr:row>71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130</xdr:row>
      <xdr:rowOff>109537</xdr:rowOff>
    </xdr:from>
    <xdr:to>
      <xdr:col>6</xdr:col>
      <xdr:colOff>1647825</xdr:colOff>
      <xdr:row>144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714375</xdr:colOff>
      <xdr:row>3</xdr:row>
      <xdr:rowOff>71437</xdr:rowOff>
    </xdr:from>
    <xdr:to>
      <xdr:col>7</xdr:col>
      <xdr:colOff>1085850</xdr:colOff>
      <xdr:row>17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96</xdr:row>
      <xdr:rowOff>104775</xdr:rowOff>
    </xdr:from>
    <xdr:to>
      <xdr:col>5</xdr:col>
      <xdr:colOff>1076325</xdr:colOff>
      <xdr:row>115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1504950</xdr:colOff>
      <xdr:row>144</xdr:row>
      <xdr:rowOff>38100</xdr:rowOff>
    </xdr:from>
    <xdr:to>
      <xdr:col>5</xdr:col>
      <xdr:colOff>1333500</xdr:colOff>
      <xdr:row>157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1504950</xdr:colOff>
      <xdr:row>165</xdr:row>
      <xdr:rowOff>104775</xdr:rowOff>
    </xdr:from>
    <xdr:to>
      <xdr:col>5</xdr:col>
      <xdr:colOff>1333500</xdr:colOff>
      <xdr:row>179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1484929</xdr:colOff>
      <xdr:row>19</xdr:row>
      <xdr:rowOff>10339</xdr:rowOff>
    </xdr:from>
    <xdr:to>
      <xdr:col>7</xdr:col>
      <xdr:colOff>842275</xdr:colOff>
      <xdr:row>36</xdr:row>
      <xdr:rowOff>186551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127</xdr:row>
      <xdr:rowOff>19050</xdr:rowOff>
    </xdr:from>
    <xdr:to>
      <xdr:col>25</xdr:col>
      <xdr:colOff>495300</xdr:colOff>
      <xdr:row>148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24</xdr:row>
      <xdr:rowOff>9525</xdr:rowOff>
    </xdr:from>
    <xdr:to>
      <xdr:col>34</xdr:col>
      <xdr:colOff>38100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1285875</xdr:colOff>
      <xdr:row>11</xdr:row>
      <xdr:rowOff>61912</xdr:rowOff>
    </xdr:from>
    <xdr:to>
      <xdr:col>6</xdr:col>
      <xdr:colOff>485775</xdr:colOff>
      <xdr:row>25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647700</xdr:colOff>
      <xdr:row>124</xdr:row>
      <xdr:rowOff>185737</xdr:rowOff>
    </xdr:from>
    <xdr:to>
      <xdr:col>8</xdr:col>
      <xdr:colOff>219075</xdr:colOff>
      <xdr:row>139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1766887</xdr:colOff>
      <xdr:row>50</xdr:row>
      <xdr:rowOff>185737</xdr:rowOff>
    </xdr:from>
    <xdr:to>
      <xdr:col>10</xdr:col>
      <xdr:colOff>119062</xdr:colOff>
      <xdr:row>64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409575</xdr:colOff>
      <xdr:row>0</xdr:row>
      <xdr:rowOff>123825</xdr:rowOff>
    </xdr:from>
    <xdr:to>
      <xdr:col>13</xdr:col>
      <xdr:colOff>381000</xdr:colOff>
      <xdr:row>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1285875</xdr:colOff>
      <xdr:row>124</xdr:row>
      <xdr:rowOff>123825</xdr:rowOff>
    </xdr:from>
    <xdr:to>
      <xdr:col>6</xdr:col>
      <xdr:colOff>2657475</xdr:colOff>
      <xdr:row>138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report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e"/>
      <sheetName val="Sheet2"/>
      <sheetName val="Sheet3"/>
    </sheetNames>
    <sheetDataSet>
      <sheetData sheetId="0" refreshError="1"/>
      <sheetData sheetId="1">
        <row r="2">
          <cell r="B2" t="str">
            <v>Proactive cases</v>
          </cell>
        </row>
        <row r="15">
          <cell r="B15" t="str">
            <v>Jan</v>
          </cell>
          <cell r="C15" t="str">
            <v>Feb</v>
          </cell>
        </row>
        <row r="16">
          <cell r="A16" t="str">
            <v xml:space="preserve"> UKB + WS  </v>
          </cell>
          <cell r="B16">
            <v>101347</v>
          </cell>
          <cell r="C16">
            <v>36043</v>
          </cell>
        </row>
        <row r="17">
          <cell r="A17" t="str">
            <v xml:space="preserve"> Consumer  </v>
          </cell>
          <cell r="B17">
            <v>12733</v>
          </cell>
          <cell r="C17">
            <v>3846</v>
          </cell>
        </row>
        <row r="36">
          <cell r="A36" t="str">
            <v>ONEVIEW</v>
          </cell>
          <cell r="B36">
            <v>166</v>
          </cell>
        </row>
        <row r="37">
          <cell r="A37" t="str">
            <v>SAASONLINE</v>
          </cell>
          <cell r="B37">
            <v>9335</v>
          </cell>
        </row>
        <row r="38">
          <cell r="A38" t="str">
            <v>SAASIVR</v>
          </cell>
          <cell r="B38">
            <v>1099</v>
          </cell>
        </row>
        <row r="39">
          <cell r="A39" t="str">
            <v>SAASAGENT</v>
          </cell>
          <cell r="B39">
            <v>25604</v>
          </cell>
        </row>
        <row r="43">
          <cell r="B43" t="str">
            <v>Monitoring System</v>
          </cell>
        </row>
        <row r="44">
          <cell r="A44">
            <v>43841</v>
          </cell>
          <cell r="B44">
            <v>21690</v>
          </cell>
        </row>
        <row r="45">
          <cell r="A45">
            <v>43842</v>
          </cell>
          <cell r="B45">
            <v>16661</v>
          </cell>
        </row>
        <row r="46">
          <cell r="A46">
            <v>43843</v>
          </cell>
          <cell r="B46">
            <v>57228</v>
          </cell>
        </row>
        <row r="47">
          <cell r="A47">
            <v>43844</v>
          </cell>
          <cell r="B47">
            <v>60977</v>
          </cell>
        </row>
        <row r="48">
          <cell r="A48">
            <v>43845</v>
          </cell>
          <cell r="B48">
            <v>62640</v>
          </cell>
        </row>
        <row r="49">
          <cell r="A49">
            <v>43846</v>
          </cell>
          <cell r="B49">
            <v>56625</v>
          </cell>
        </row>
        <row r="50">
          <cell r="A50">
            <v>43847</v>
          </cell>
          <cell r="B50">
            <v>55876</v>
          </cell>
        </row>
        <row r="51">
          <cell r="A51">
            <v>43848</v>
          </cell>
          <cell r="B51">
            <v>20507</v>
          </cell>
        </row>
        <row r="52">
          <cell r="A52">
            <v>43849</v>
          </cell>
          <cell r="B52">
            <v>14856</v>
          </cell>
        </row>
        <row r="53">
          <cell r="A53">
            <v>43850</v>
          </cell>
          <cell r="B53">
            <v>52943</v>
          </cell>
        </row>
        <row r="54">
          <cell r="A54">
            <v>43851</v>
          </cell>
          <cell r="B54">
            <v>57691</v>
          </cell>
        </row>
        <row r="55">
          <cell r="A55">
            <v>43852</v>
          </cell>
          <cell r="B55">
            <v>57955</v>
          </cell>
        </row>
        <row r="56">
          <cell r="A56">
            <v>43853</v>
          </cell>
          <cell r="B56">
            <v>57548</v>
          </cell>
        </row>
        <row r="57">
          <cell r="A57">
            <v>43854</v>
          </cell>
          <cell r="B57">
            <v>58409</v>
          </cell>
        </row>
        <row r="58">
          <cell r="A58">
            <v>43855</v>
          </cell>
          <cell r="B58">
            <v>25170</v>
          </cell>
        </row>
        <row r="59">
          <cell r="A59">
            <v>43856</v>
          </cell>
          <cell r="B59">
            <v>17298</v>
          </cell>
        </row>
        <row r="60">
          <cell r="A60">
            <v>43857</v>
          </cell>
          <cell r="B60">
            <v>53606</v>
          </cell>
        </row>
        <row r="61">
          <cell r="A61">
            <v>43858</v>
          </cell>
          <cell r="B61">
            <v>55943</v>
          </cell>
        </row>
        <row r="62">
          <cell r="A62">
            <v>43859</v>
          </cell>
          <cell r="B62">
            <v>58932</v>
          </cell>
        </row>
        <row r="63">
          <cell r="A63">
            <v>43860</v>
          </cell>
          <cell r="B63">
            <v>53718</v>
          </cell>
        </row>
        <row r="64">
          <cell r="A64">
            <v>43861</v>
          </cell>
          <cell r="B64">
            <v>51945</v>
          </cell>
        </row>
        <row r="65">
          <cell r="A65">
            <v>43862</v>
          </cell>
          <cell r="B65">
            <v>23065</v>
          </cell>
        </row>
        <row r="66">
          <cell r="A66">
            <v>43863</v>
          </cell>
          <cell r="B66">
            <v>23304</v>
          </cell>
        </row>
        <row r="67">
          <cell r="A67">
            <v>43864</v>
          </cell>
          <cell r="B67">
            <v>54530</v>
          </cell>
        </row>
        <row r="68">
          <cell r="A68">
            <v>43865</v>
          </cell>
          <cell r="B68">
            <v>53824</v>
          </cell>
        </row>
        <row r="69">
          <cell r="A69">
            <v>43866</v>
          </cell>
          <cell r="B69">
            <v>57550</v>
          </cell>
        </row>
        <row r="70">
          <cell r="A70">
            <v>43867</v>
          </cell>
          <cell r="B70">
            <v>56641</v>
          </cell>
        </row>
        <row r="71">
          <cell r="A71">
            <v>43868</v>
          </cell>
          <cell r="B71">
            <v>53286</v>
          </cell>
        </row>
        <row r="72">
          <cell r="A72">
            <v>43869</v>
          </cell>
          <cell r="B72">
            <v>24404</v>
          </cell>
        </row>
        <row r="73">
          <cell r="A73">
            <v>43870</v>
          </cell>
          <cell r="B73">
            <v>24530</v>
          </cell>
        </row>
        <row r="74">
          <cell r="A74">
            <v>43871</v>
          </cell>
          <cell r="B74">
            <v>52118</v>
          </cell>
        </row>
        <row r="121">
          <cell r="B121" t="str">
            <v>%used</v>
          </cell>
          <cell r="C121" t="str">
            <v>%free</v>
          </cell>
        </row>
        <row r="122">
          <cell r="A122" t="str">
            <v>APPNM_DTS1</v>
          </cell>
          <cell r="B122">
            <v>53</v>
          </cell>
          <cell r="C122">
            <v>47</v>
          </cell>
        </row>
        <row r="123">
          <cell r="A123" t="str">
            <v>APPNM_ITS1</v>
          </cell>
          <cell r="B123">
            <v>44</v>
          </cell>
          <cell r="C123">
            <v>56</v>
          </cell>
        </row>
        <row r="124">
          <cell r="A124" t="str">
            <v>USERS</v>
          </cell>
          <cell r="B124">
            <v>28</v>
          </cell>
          <cell r="C124">
            <v>72</v>
          </cell>
        </row>
        <row r="125">
          <cell r="A125" t="str">
            <v>APPNM_DTS3</v>
          </cell>
          <cell r="B125">
            <v>1</v>
          </cell>
          <cell r="C125">
            <v>99</v>
          </cell>
        </row>
        <row r="126">
          <cell r="A126" t="str">
            <v>SYSAUX</v>
          </cell>
          <cell r="B126">
            <v>1</v>
          </cell>
          <cell r="C126">
            <v>99</v>
          </cell>
        </row>
        <row r="127">
          <cell r="A127" t="str">
            <v>DDLAUDITING</v>
          </cell>
          <cell r="B127">
            <v>1</v>
          </cell>
          <cell r="C127">
            <v>99</v>
          </cell>
        </row>
        <row r="128">
          <cell r="A128" t="str">
            <v>SYSTEM</v>
          </cell>
          <cell r="B128">
            <v>1</v>
          </cell>
          <cell r="C128">
            <v>99</v>
          </cell>
        </row>
        <row r="129">
          <cell r="A129" t="str">
            <v>AUDIT_DATA</v>
          </cell>
          <cell r="B129">
            <v>0</v>
          </cell>
          <cell r="C129">
            <v>100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T125"/>
  <sheetViews>
    <sheetView tabSelected="1" topLeftCell="B6" zoomScale="96" zoomScaleNormal="96" workbookViewId="0">
      <selection activeCell="W63" sqref="W63"/>
    </sheetView>
  </sheetViews>
  <sheetFormatPr defaultRowHeight="15"/>
  <sheetData>
    <row r="7" spans="3:20" ht="33.75" customHeight="1">
      <c r="C7" s="103" t="s">
        <v>137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</row>
    <row r="8" spans="3:20">
      <c r="C8" s="106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8"/>
    </row>
    <row r="9" spans="3:20">
      <c r="C9" s="109" t="s">
        <v>28</v>
      </c>
      <c r="D9" s="110"/>
      <c r="E9" s="110"/>
      <c r="F9" s="110"/>
      <c r="G9" s="110"/>
      <c r="H9" s="110"/>
      <c r="I9" s="110"/>
      <c r="J9" s="110"/>
      <c r="K9" s="110"/>
      <c r="L9" s="110" t="s">
        <v>29</v>
      </c>
      <c r="M9" s="110"/>
      <c r="N9" s="110"/>
      <c r="O9" s="110"/>
      <c r="P9" s="110"/>
      <c r="Q9" s="110"/>
      <c r="R9" s="110"/>
      <c r="S9" s="110"/>
      <c r="T9" s="111"/>
    </row>
    <row r="10" spans="3:20">
      <c r="C10" s="97" t="s">
        <v>30</v>
      </c>
      <c r="D10" s="98"/>
      <c r="E10" s="98"/>
      <c r="F10" s="98"/>
      <c r="G10" s="98"/>
      <c r="H10" s="98"/>
      <c r="I10" s="98"/>
      <c r="J10" s="98"/>
      <c r="K10" s="99"/>
      <c r="L10" s="100" t="s">
        <v>6</v>
      </c>
      <c r="M10" s="101"/>
      <c r="N10" s="101"/>
      <c r="O10" s="101"/>
      <c r="P10" s="101"/>
      <c r="Q10" s="101"/>
      <c r="R10" s="101"/>
      <c r="S10" s="101"/>
      <c r="T10" s="102"/>
    </row>
    <row r="11" spans="3:20">
      <c r="C11" s="97" t="s">
        <v>31</v>
      </c>
      <c r="D11" s="98"/>
      <c r="E11" s="98"/>
      <c r="F11" s="98"/>
      <c r="G11" s="98"/>
      <c r="H11" s="98"/>
      <c r="I11" s="98"/>
      <c r="J11" s="98"/>
      <c r="K11" s="99"/>
      <c r="L11" s="100" t="s">
        <v>16</v>
      </c>
      <c r="M11" s="101"/>
      <c r="N11" s="101"/>
      <c r="O11" s="101"/>
      <c r="P11" s="101"/>
      <c r="Q11" s="101"/>
      <c r="R11" s="101"/>
      <c r="S11" s="101"/>
      <c r="T11" s="102"/>
    </row>
    <row r="12" spans="3:20">
      <c r="C12" s="8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8"/>
    </row>
    <row r="13" spans="3:20">
      <c r="C13" s="89" t="s">
        <v>10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1"/>
    </row>
    <row r="14" spans="3:20">
      <c r="C14" s="92" t="s">
        <v>11</v>
      </c>
      <c r="D14" s="93"/>
      <c r="E14" s="93"/>
      <c r="F14" s="93"/>
      <c r="G14" s="93"/>
      <c r="H14" s="93"/>
      <c r="I14" s="94"/>
      <c r="J14" s="92" t="s">
        <v>109</v>
      </c>
      <c r="K14" s="93"/>
      <c r="L14" s="93"/>
      <c r="M14" s="93"/>
      <c r="N14" s="93"/>
      <c r="O14" s="94"/>
      <c r="P14" s="93" t="s">
        <v>110</v>
      </c>
      <c r="Q14" s="93"/>
      <c r="R14" s="93"/>
      <c r="S14" s="93"/>
      <c r="T14" s="94"/>
    </row>
    <row r="15" spans="3:20">
      <c r="C15" s="52"/>
      <c r="D15" s="53"/>
      <c r="E15" s="53"/>
      <c r="F15" s="53"/>
      <c r="G15" s="53"/>
      <c r="H15" s="53"/>
      <c r="I15" s="54"/>
      <c r="J15" s="52"/>
      <c r="K15" s="53"/>
      <c r="L15" s="53"/>
      <c r="M15" s="53"/>
      <c r="N15" s="53"/>
      <c r="O15" s="54"/>
      <c r="P15" s="52"/>
      <c r="Q15" s="53"/>
      <c r="R15" s="53"/>
      <c r="S15" s="53"/>
      <c r="T15" s="54"/>
    </row>
    <row r="16" spans="3:20">
      <c r="C16" s="55"/>
      <c r="D16" s="56"/>
      <c r="E16" s="56"/>
      <c r="F16" s="56"/>
      <c r="G16" s="56"/>
      <c r="H16" s="56"/>
      <c r="I16" s="57"/>
      <c r="J16" s="55"/>
      <c r="K16" s="56"/>
      <c r="L16" s="56"/>
      <c r="M16" s="56"/>
      <c r="N16" s="56"/>
      <c r="O16" s="57"/>
      <c r="P16" s="55"/>
      <c r="Q16" s="56"/>
      <c r="R16" s="56"/>
      <c r="S16" s="56"/>
      <c r="T16" s="57"/>
    </row>
    <row r="17" spans="3:20">
      <c r="C17" s="55"/>
      <c r="D17" s="56"/>
      <c r="E17" s="56"/>
      <c r="F17" s="56"/>
      <c r="G17" s="56"/>
      <c r="H17" s="56"/>
      <c r="I17" s="57"/>
      <c r="J17" s="55"/>
      <c r="K17" s="56"/>
      <c r="L17" s="56"/>
      <c r="M17" s="56"/>
      <c r="N17" s="56"/>
      <c r="O17" s="57"/>
      <c r="P17" s="55"/>
      <c r="Q17" s="56"/>
      <c r="R17" s="56"/>
      <c r="S17" s="56"/>
      <c r="T17" s="57"/>
    </row>
    <row r="18" spans="3:20">
      <c r="C18" s="55"/>
      <c r="D18" s="56"/>
      <c r="E18" s="56"/>
      <c r="F18" s="56"/>
      <c r="G18" s="56"/>
      <c r="H18" s="56"/>
      <c r="I18" s="57"/>
      <c r="J18" s="55"/>
      <c r="K18" s="56"/>
      <c r="L18" s="56"/>
      <c r="M18" s="56"/>
      <c r="N18" s="56"/>
      <c r="O18" s="57"/>
      <c r="P18" s="55"/>
      <c r="Q18" s="56"/>
      <c r="R18" s="56"/>
      <c r="S18" s="56"/>
      <c r="T18" s="57"/>
    </row>
    <row r="19" spans="3:20">
      <c r="C19" s="55"/>
      <c r="D19" s="56"/>
      <c r="E19" s="56"/>
      <c r="F19" s="56"/>
      <c r="G19" s="56"/>
      <c r="H19" s="56"/>
      <c r="I19" s="57"/>
      <c r="J19" s="55"/>
      <c r="K19" s="56"/>
      <c r="L19" s="56"/>
      <c r="M19" s="56"/>
      <c r="N19" s="56"/>
      <c r="O19" s="57"/>
      <c r="P19" s="55"/>
      <c r="Q19" s="56"/>
      <c r="R19" s="56"/>
      <c r="S19" s="56"/>
      <c r="T19" s="57"/>
    </row>
    <row r="20" spans="3:20">
      <c r="C20" s="55"/>
      <c r="D20" s="56"/>
      <c r="E20" s="56"/>
      <c r="F20" s="56"/>
      <c r="G20" s="56"/>
      <c r="H20" s="56"/>
      <c r="I20" s="57"/>
      <c r="J20" s="55"/>
      <c r="K20" s="56"/>
      <c r="L20" s="56"/>
      <c r="M20" s="56"/>
      <c r="N20" s="56"/>
      <c r="O20" s="57"/>
      <c r="P20" s="55"/>
      <c r="Q20" s="56"/>
      <c r="R20" s="56"/>
      <c r="S20" s="56"/>
      <c r="T20" s="57"/>
    </row>
    <row r="21" spans="3:20">
      <c r="C21" s="55"/>
      <c r="D21" s="56"/>
      <c r="E21" s="56"/>
      <c r="F21" s="56"/>
      <c r="G21" s="56"/>
      <c r="H21" s="56"/>
      <c r="I21" s="57"/>
      <c r="J21" s="55"/>
      <c r="K21" s="56"/>
      <c r="L21" s="56"/>
      <c r="M21" s="56"/>
      <c r="N21" s="56"/>
      <c r="O21" s="57"/>
      <c r="P21" s="55"/>
      <c r="Q21" s="56"/>
      <c r="R21" s="56"/>
      <c r="S21" s="56"/>
      <c r="T21" s="57"/>
    </row>
    <row r="22" spans="3:20">
      <c r="C22" s="55"/>
      <c r="D22" s="56"/>
      <c r="E22" s="56"/>
      <c r="F22" s="56"/>
      <c r="G22" s="56"/>
      <c r="H22" s="56"/>
      <c r="I22" s="57"/>
      <c r="J22" s="55"/>
      <c r="K22" s="56"/>
      <c r="L22" s="56"/>
      <c r="M22" s="56"/>
      <c r="N22" s="56"/>
      <c r="O22" s="57"/>
      <c r="P22" s="55"/>
      <c r="Q22" s="56"/>
      <c r="R22" s="56"/>
      <c r="S22" s="56"/>
      <c r="T22" s="57"/>
    </row>
    <row r="23" spans="3:20">
      <c r="C23" s="55"/>
      <c r="D23" s="56"/>
      <c r="E23" s="56"/>
      <c r="F23" s="56"/>
      <c r="G23" s="56"/>
      <c r="H23" s="56"/>
      <c r="I23" s="57"/>
      <c r="J23" s="55"/>
      <c r="K23" s="56"/>
      <c r="L23" s="56"/>
      <c r="M23" s="56"/>
      <c r="N23" s="56"/>
      <c r="O23" s="57"/>
      <c r="P23" s="55"/>
      <c r="Q23" s="56"/>
      <c r="R23" s="56"/>
      <c r="S23" s="56"/>
      <c r="T23" s="57"/>
    </row>
    <row r="24" spans="3:20">
      <c r="C24" s="55"/>
      <c r="D24" s="56"/>
      <c r="E24" s="56"/>
      <c r="F24" s="56"/>
      <c r="G24" s="56"/>
      <c r="H24" s="56"/>
      <c r="I24" s="57"/>
      <c r="J24" s="55"/>
      <c r="K24" s="56"/>
      <c r="L24" s="56"/>
      <c r="M24" s="56"/>
      <c r="N24" s="56"/>
      <c r="O24" s="57"/>
      <c r="P24" s="55"/>
      <c r="Q24" s="56"/>
      <c r="R24" s="56"/>
      <c r="S24" s="56"/>
      <c r="T24" s="57"/>
    </row>
    <row r="25" spans="3:20">
      <c r="C25" s="55"/>
      <c r="D25" s="56"/>
      <c r="E25" s="56"/>
      <c r="F25" s="56"/>
      <c r="G25" s="56"/>
      <c r="H25" s="56"/>
      <c r="I25" s="57"/>
      <c r="J25" s="55"/>
      <c r="K25" s="56"/>
      <c r="L25" s="56"/>
      <c r="M25" s="56"/>
      <c r="N25" s="56"/>
      <c r="O25" s="57"/>
      <c r="P25" s="55"/>
      <c r="Q25" s="56"/>
      <c r="R25" s="56"/>
      <c r="S25" s="56"/>
      <c r="T25" s="57"/>
    </row>
    <row r="26" spans="3:20">
      <c r="C26" s="55"/>
      <c r="D26" s="56"/>
      <c r="E26" s="56"/>
      <c r="F26" s="56"/>
      <c r="G26" s="56"/>
      <c r="H26" s="56"/>
      <c r="I26" s="57"/>
      <c r="J26" s="55"/>
      <c r="K26" s="56"/>
      <c r="L26" s="56"/>
      <c r="M26" s="56"/>
      <c r="N26" s="56"/>
      <c r="O26" s="57"/>
      <c r="P26" s="55"/>
      <c r="Q26" s="56"/>
      <c r="R26" s="56"/>
      <c r="S26" s="56"/>
      <c r="T26" s="57"/>
    </row>
    <row r="27" spans="3:20">
      <c r="C27" s="55"/>
      <c r="D27" s="56"/>
      <c r="E27" s="56"/>
      <c r="F27" s="56"/>
      <c r="G27" s="56"/>
      <c r="H27" s="56"/>
      <c r="I27" s="57"/>
      <c r="J27" s="55"/>
      <c r="K27" s="56"/>
      <c r="L27" s="56"/>
      <c r="M27" s="56"/>
      <c r="N27" s="56"/>
      <c r="O27" s="57"/>
      <c r="P27" s="55"/>
      <c r="Q27" s="56"/>
      <c r="R27" s="56"/>
      <c r="S27" s="56"/>
      <c r="T27" s="57"/>
    </row>
    <row r="28" spans="3:20">
      <c r="C28" s="55"/>
      <c r="D28" s="56"/>
      <c r="E28" s="56"/>
      <c r="F28" s="56"/>
      <c r="G28" s="56"/>
      <c r="H28" s="56"/>
      <c r="I28" s="57"/>
      <c r="J28" s="55"/>
      <c r="K28" s="56"/>
      <c r="L28" s="56"/>
      <c r="M28" s="56"/>
      <c r="N28" s="56"/>
      <c r="O28" s="57"/>
      <c r="P28" s="55"/>
      <c r="Q28" s="56"/>
      <c r="R28" s="56"/>
      <c r="S28" s="56"/>
      <c r="T28" s="57"/>
    </row>
    <row r="29" spans="3:20">
      <c r="C29" s="55"/>
      <c r="D29" s="56"/>
      <c r="E29" s="56"/>
      <c r="F29" s="56"/>
      <c r="G29" s="56"/>
      <c r="H29" s="56"/>
      <c r="I29" s="57"/>
      <c r="J29" s="55"/>
      <c r="K29" s="56"/>
      <c r="L29" s="56"/>
      <c r="M29" s="56"/>
      <c r="N29" s="56"/>
      <c r="O29" s="57"/>
      <c r="P29" s="55"/>
      <c r="Q29" s="56"/>
      <c r="R29" s="56"/>
      <c r="S29" s="56"/>
      <c r="T29" s="57"/>
    </row>
    <row r="30" spans="3:20">
      <c r="C30" s="55"/>
      <c r="D30" s="56"/>
      <c r="E30" s="56"/>
      <c r="F30" s="56"/>
      <c r="G30" s="56"/>
      <c r="H30" s="56"/>
      <c r="I30" s="57"/>
      <c r="J30" s="55"/>
      <c r="K30" s="56"/>
      <c r="L30" s="56"/>
      <c r="M30" s="56"/>
      <c r="N30" s="56"/>
      <c r="O30" s="57"/>
      <c r="P30" s="55"/>
      <c r="Q30" s="56"/>
      <c r="R30" s="56"/>
      <c r="S30" s="56"/>
      <c r="T30" s="57"/>
    </row>
    <row r="31" spans="3:20">
      <c r="C31" s="55"/>
      <c r="D31" s="56"/>
      <c r="E31" s="56"/>
      <c r="F31" s="56"/>
      <c r="G31" s="56"/>
      <c r="H31" s="56"/>
      <c r="I31" s="57"/>
      <c r="J31" s="55"/>
      <c r="K31" s="56"/>
      <c r="L31" s="56"/>
      <c r="M31" s="56"/>
      <c r="N31" s="56"/>
      <c r="O31" s="57"/>
      <c r="P31" s="55"/>
      <c r="Q31" s="56"/>
      <c r="R31" s="56"/>
      <c r="S31" s="56"/>
      <c r="T31" s="57"/>
    </row>
    <row r="32" spans="3:20">
      <c r="C32" s="58"/>
      <c r="D32" s="59"/>
      <c r="E32" s="59"/>
      <c r="F32" s="59"/>
      <c r="G32" s="59"/>
      <c r="H32" s="59"/>
      <c r="I32" s="60"/>
      <c r="J32" s="58"/>
      <c r="K32" s="59"/>
      <c r="L32" s="59"/>
      <c r="M32" s="59"/>
      <c r="N32" s="59"/>
      <c r="O32" s="60"/>
      <c r="P32" s="58"/>
      <c r="Q32" s="59"/>
      <c r="R32" s="59"/>
      <c r="S32" s="59"/>
      <c r="T32" s="60"/>
    </row>
    <row r="33" spans="3:20"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</row>
    <row r="34" spans="3:20">
      <c r="C34" s="92" t="s">
        <v>111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4"/>
    </row>
    <row r="35" spans="3:20"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</row>
    <row r="36" spans="3:20"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</row>
    <row r="37" spans="3:20"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</row>
    <row r="38" spans="3:20">
      <c r="C38" s="55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</row>
    <row r="39" spans="3:20"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</row>
    <row r="40" spans="3:20">
      <c r="C40" s="55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7"/>
    </row>
    <row r="41" spans="3:20">
      <c r="C41" s="55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7"/>
    </row>
    <row r="42" spans="3:20"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7"/>
    </row>
    <row r="43" spans="3:20"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7"/>
    </row>
    <row r="44" spans="3:20">
      <c r="C44" s="55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7"/>
    </row>
    <row r="45" spans="3:20"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7"/>
    </row>
    <row r="46" spans="3:20">
      <c r="C46" s="55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7"/>
    </row>
    <row r="47" spans="3:20">
      <c r="C47" s="5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7"/>
    </row>
    <row r="48" spans="3:20">
      <c r="C48" s="5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7"/>
    </row>
    <row r="49" spans="3:20">
      <c r="C49" s="5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7"/>
    </row>
    <row r="50" spans="3:20">
      <c r="C50" s="5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7"/>
    </row>
    <row r="51" spans="3:20">
      <c r="C51" s="55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7"/>
    </row>
    <row r="52" spans="3:20">
      <c r="C52" s="55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7"/>
    </row>
    <row r="53" spans="3:20">
      <c r="C53" s="55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7"/>
    </row>
    <row r="54" spans="3:20"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7"/>
    </row>
    <row r="55" spans="3:20"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60"/>
    </row>
    <row r="56" spans="3:20">
      <c r="C56" s="95" t="s">
        <v>33</v>
      </c>
      <c r="D56" s="96"/>
      <c r="E56" s="96"/>
      <c r="F56" s="96"/>
      <c r="G56" s="96"/>
      <c r="H56" s="96"/>
      <c r="I56" s="96"/>
      <c r="J56" s="96"/>
      <c r="K56" s="96"/>
      <c r="L56" s="96"/>
      <c r="M56" s="43"/>
      <c r="N56" s="43"/>
      <c r="O56" s="43"/>
      <c r="P56" s="43"/>
      <c r="Q56" s="43"/>
      <c r="R56" s="43"/>
      <c r="S56" s="43"/>
      <c r="T56" s="44"/>
    </row>
    <row r="57" spans="3:20">
      <c r="C57" s="52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4"/>
    </row>
    <row r="58" spans="3:20"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7"/>
    </row>
    <row r="59" spans="3:20"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</row>
    <row r="60" spans="3:20"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7"/>
    </row>
    <row r="61" spans="3:20"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7"/>
    </row>
    <row r="62" spans="3:20">
      <c r="C62" s="55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7"/>
    </row>
    <row r="63" spans="3:20">
      <c r="C63" s="55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7"/>
    </row>
    <row r="64" spans="3:20">
      <c r="C64" s="5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7"/>
    </row>
    <row r="65" spans="3:20"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7"/>
    </row>
    <row r="66" spans="3:20"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7"/>
    </row>
    <row r="67" spans="3:20">
      <c r="C67" s="55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7"/>
    </row>
    <row r="68" spans="3:20"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7"/>
    </row>
    <row r="69" spans="3:20">
      <c r="C69" s="55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7"/>
    </row>
    <row r="70" spans="3:20">
      <c r="C70" s="55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7"/>
    </row>
    <row r="71" spans="3:20">
      <c r="C71" s="55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7"/>
    </row>
    <row r="72" spans="3:20"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7"/>
    </row>
    <row r="73" spans="3:20">
      <c r="C73" s="55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7"/>
    </row>
    <row r="74" spans="3:20">
      <c r="C74" s="55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7"/>
    </row>
    <row r="75" spans="3:20">
      <c r="C75" s="55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7"/>
    </row>
    <row r="76" spans="3:20">
      <c r="C76" s="55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7"/>
    </row>
    <row r="77" spans="3:20">
      <c r="C77" s="55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7"/>
    </row>
    <row r="78" spans="3:20">
      <c r="C78" s="55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7"/>
    </row>
    <row r="79" spans="3:20"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60"/>
    </row>
    <row r="80" spans="3:20">
      <c r="C80" s="42" t="s">
        <v>0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4"/>
    </row>
    <row r="81" spans="3:20" ht="15.75">
      <c r="C81" s="65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7"/>
    </row>
    <row r="82" spans="3:20">
      <c r="C82" s="42" t="s">
        <v>1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4"/>
    </row>
    <row r="83" spans="3:20">
      <c r="C83" s="72" t="s">
        <v>2</v>
      </c>
      <c r="D83" s="73"/>
      <c r="E83" s="73"/>
      <c r="F83" s="73"/>
      <c r="G83" s="73"/>
      <c r="H83" s="74" t="s">
        <v>3</v>
      </c>
      <c r="I83" s="75"/>
      <c r="J83" s="75"/>
      <c r="K83" s="75"/>
      <c r="L83" s="75"/>
      <c r="M83" s="75"/>
      <c r="N83" s="75"/>
      <c r="O83" s="76"/>
      <c r="P83" s="74" t="s">
        <v>4</v>
      </c>
      <c r="Q83" s="75"/>
      <c r="R83" s="75"/>
      <c r="S83" s="75"/>
      <c r="T83" s="76"/>
    </row>
    <row r="84" spans="3:20">
      <c r="C84" s="77" t="s">
        <v>5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9"/>
    </row>
    <row r="85" spans="3:20">
      <c r="C85" s="69" t="s">
        <v>6</v>
      </c>
      <c r="D85" s="70"/>
      <c r="E85" s="70"/>
      <c r="F85" s="70"/>
      <c r="G85" s="71"/>
      <c r="H85" s="69" t="s">
        <v>6</v>
      </c>
      <c r="I85" s="70"/>
      <c r="J85" s="70"/>
      <c r="K85" s="70"/>
      <c r="L85" s="70"/>
      <c r="M85" s="70"/>
      <c r="N85" s="70"/>
      <c r="O85" s="71"/>
      <c r="P85" s="69" t="s">
        <v>6</v>
      </c>
      <c r="Q85" s="70"/>
      <c r="R85" s="70"/>
      <c r="S85" s="70"/>
      <c r="T85" s="71"/>
    </row>
    <row r="86" spans="3:20">
      <c r="C86" s="80" t="s">
        <v>7</v>
      </c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2"/>
    </row>
    <row r="87" spans="3:20">
      <c r="C87" s="69" t="s">
        <v>6</v>
      </c>
      <c r="D87" s="70"/>
      <c r="E87" s="70"/>
      <c r="F87" s="70"/>
      <c r="G87" s="71"/>
      <c r="H87" s="69" t="s">
        <v>6</v>
      </c>
      <c r="I87" s="70"/>
      <c r="J87" s="70"/>
      <c r="K87" s="70"/>
      <c r="L87" s="70"/>
      <c r="M87" s="70"/>
      <c r="N87" s="70"/>
      <c r="O87" s="71"/>
      <c r="P87" s="69" t="s">
        <v>6</v>
      </c>
      <c r="Q87" s="70"/>
      <c r="R87" s="70"/>
      <c r="S87" s="70"/>
      <c r="T87" s="71"/>
    </row>
    <row r="88" spans="3:20">
      <c r="C88" s="83" t="s">
        <v>8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5"/>
    </row>
    <row r="89" spans="3:20">
      <c r="C89" s="69" t="s">
        <v>6</v>
      </c>
      <c r="D89" s="70"/>
      <c r="E89" s="70"/>
      <c r="F89" s="70"/>
      <c r="G89" s="71"/>
      <c r="H89" s="69" t="s">
        <v>6</v>
      </c>
      <c r="I89" s="70"/>
      <c r="J89" s="70"/>
      <c r="K89" s="70"/>
      <c r="L89" s="70"/>
      <c r="M89" s="70"/>
      <c r="N89" s="70"/>
      <c r="O89" s="71"/>
      <c r="P89" s="69" t="s">
        <v>6</v>
      </c>
      <c r="Q89" s="70"/>
      <c r="R89" s="70"/>
      <c r="S89" s="70"/>
      <c r="T89" s="71"/>
    </row>
    <row r="90" spans="3:20" ht="15.75">
      <c r="C90" s="65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7"/>
    </row>
    <row r="91" spans="3:20">
      <c r="C91" s="51" t="s">
        <v>9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3:20">
      <c r="C92" s="68" t="s">
        <v>12</v>
      </c>
      <c r="D92" s="68"/>
      <c r="E92" s="68"/>
      <c r="F92" s="68"/>
      <c r="G92" s="68"/>
      <c r="H92" s="68"/>
      <c r="I92" s="68"/>
      <c r="J92" s="68"/>
      <c r="K92" s="68"/>
      <c r="L92" s="68" t="s">
        <v>13</v>
      </c>
      <c r="M92" s="68"/>
      <c r="N92" s="68"/>
      <c r="O92" s="68"/>
      <c r="P92" s="68"/>
      <c r="Q92" s="68"/>
      <c r="R92" s="68"/>
      <c r="S92" s="68"/>
      <c r="T92" s="68"/>
    </row>
    <row r="93" spans="3:20">
      <c r="C93" s="48" t="s">
        <v>39</v>
      </c>
      <c r="D93" s="48"/>
      <c r="E93" s="48"/>
      <c r="F93" s="48"/>
      <c r="G93" s="48"/>
      <c r="H93" s="48"/>
      <c r="I93" s="48"/>
      <c r="J93" s="48"/>
      <c r="K93" s="48"/>
      <c r="L93" s="61" t="s">
        <v>14</v>
      </c>
      <c r="M93" s="61"/>
      <c r="N93" s="61"/>
      <c r="O93" s="61"/>
      <c r="P93" s="61"/>
      <c r="Q93" s="61"/>
      <c r="R93" s="61"/>
      <c r="S93" s="61"/>
      <c r="T93" s="61"/>
    </row>
    <row r="94" spans="3:20">
      <c r="C94" s="48" t="s">
        <v>38</v>
      </c>
      <c r="D94" s="48"/>
      <c r="E94" s="48"/>
      <c r="F94" s="48"/>
      <c r="G94" s="48"/>
      <c r="H94" s="48"/>
      <c r="I94" s="48"/>
      <c r="J94" s="48"/>
      <c r="K94" s="48"/>
      <c r="L94" s="61" t="s">
        <v>14</v>
      </c>
      <c r="M94" s="61"/>
      <c r="N94" s="61"/>
      <c r="O94" s="61"/>
      <c r="P94" s="61"/>
      <c r="Q94" s="61"/>
      <c r="R94" s="61"/>
      <c r="S94" s="61"/>
      <c r="T94" s="61"/>
    </row>
    <row r="95" spans="3:20">
      <c r="C95" s="48" t="s">
        <v>41</v>
      </c>
      <c r="D95" s="48"/>
      <c r="E95" s="48"/>
      <c r="F95" s="48"/>
      <c r="G95" s="48"/>
      <c r="H95" s="48"/>
      <c r="I95" s="48"/>
      <c r="J95" s="48"/>
      <c r="K95" s="48"/>
      <c r="L95" s="61" t="s">
        <v>14</v>
      </c>
      <c r="M95" s="61"/>
      <c r="N95" s="61"/>
      <c r="O95" s="61"/>
      <c r="P95" s="61"/>
      <c r="Q95" s="61"/>
      <c r="R95" s="61"/>
      <c r="S95" s="61"/>
      <c r="T95" s="61"/>
    </row>
    <row r="96" spans="3:20">
      <c r="C96" s="48" t="s">
        <v>15</v>
      </c>
      <c r="D96" s="48"/>
      <c r="E96" s="48"/>
      <c r="F96" s="48"/>
      <c r="G96" s="48"/>
      <c r="H96" s="48"/>
      <c r="I96" s="48"/>
      <c r="J96" s="48"/>
      <c r="K96" s="48"/>
      <c r="L96" s="61" t="s">
        <v>16</v>
      </c>
      <c r="M96" s="61"/>
      <c r="N96" s="61"/>
      <c r="O96" s="61"/>
      <c r="P96" s="61"/>
      <c r="Q96" s="61"/>
      <c r="R96" s="61"/>
      <c r="S96" s="61"/>
      <c r="T96" s="61"/>
    </row>
    <row r="97" spans="3:20">
      <c r="C97" s="48" t="s">
        <v>17</v>
      </c>
      <c r="D97" s="48"/>
      <c r="E97" s="48"/>
      <c r="F97" s="48"/>
      <c r="G97" s="48"/>
      <c r="H97" s="48"/>
      <c r="I97" s="48"/>
      <c r="J97" s="48"/>
      <c r="K97" s="48"/>
      <c r="L97" s="61" t="s">
        <v>16</v>
      </c>
      <c r="M97" s="61"/>
      <c r="N97" s="61"/>
      <c r="O97" s="61"/>
      <c r="P97" s="61"/>
      <c r="Q97" s="61"/>
      <c r="R97" s="61"/>
      <c r="S97" s="61"/>
      <c r="T97" s="61"/>
    </row>
    <row r="98" spans="3:20">
      <c r="C98" s="48" t="s">
        <v>18</v>
      </c>
      <c r="D98" s="48"/>
      <c r="E98" s="48"/>
      <c r="F98" s="48"/>
      <c r="G98" s="48"/>
      <c r="H98" s="48"/>
      <c r="I98" s="48"/>
      <c r="J98" s="48"/>
      <c r="K98" s="48"/>
      <c r="L98" s="61" t="s">
        <v>16</v>
      </c>
      <c r="M98" s="61"/>
      <c r="N98" s="61"/>
      <c r="O98" s="61"/>
      <c r="P98" s="61"/>
      <c r="Q98" s="61"/>
      <c r="R98" s="61"/>
      <c r="S98" s="61"/>
      <c r="T98" s="61"/>
    </row>
    <row r="99" spans="3:20">
      <c r="C99" s="62" t="s">
        <v>19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4"/>
    </row>
    <row r="100" spans="3:20">
      <c r="C100" s="52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4"/>
    </row>
    <row r="101" spans="3:20">
      <c r="C101" s="55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7"/>
    </row>
    <row r="102" spans="3:20">
      <c r="C102" s="55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7"/>
    </row>
    <row r="103" spans="3:20">
      <c r="C103" s="55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7"/>
    </row>
    <row r="104" spans="3:20"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7"/>
    </row>
    <row r="105" spans="3:20">
      <c r="C105" s="55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7"/>
    </row>
    <row r="106" spans="3:20">
      <c r="C106" s="55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7"/>
    </row>
    <row r="107" spans="3:20">
      <c r="C107" s="55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7"/>
    </row>
    <row r="108" spans="3:20">
      <c r="C108" s="55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7"/>
    </row>
    <row r="109" spans="3:20">
      <c r="C109" s="55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7"/>
    </row>
    <row r="110" spans="3:20">
      <c r="C110" s="55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7"/>
    </row>
    <row r="111" spans="3:20">
      <c r="C111" s="55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7"/>
    </row>
    <row r="112" spans="3:20">
      <c r="C112" s="55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7"/>
    </row>
    <row r="113" spans="3:20">
      <c r="C113" s="55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7"/>
    </row>
    <row r="114" spans="3:20">
      <c r="C114" s="55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7"/>
    </row>
    <row r="115" spans="3:20">
      <c r="C115" s="55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7"/>
    </row>
    <row r="116" spans="3:20">
      <c r="C116" s="55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7"/>
    </row>
    <row r="117" spans="3:20">
      <c r="C117" s="5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60"/>
    </row>
    <row r="118" spans="3:20">
      <c r="C118" s="51" t="s">
        <v>20</v>
      </c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3:20">
      <c r="C119" s="48" t="s">
        <v>21</v>
      </c>
      <c r="D119" s="48"/>
      <c r="E119" s="48"/>
      <c r="F119" s="48"/>
      <c r="G119" s="48"/>
      <c r="H119" s="48" t="s">
        <v>85</v>
      </c>
      <c r="I119" s="48"/>
      <c r="J119" s="48"/>
      <c r="K119" s="48"/>
      <c r="L119" s="48"/>
      <c r="M119" s="48"/>
      <c r="N119" s="48"/>
      <c r="O119" s="48"/>
      <c r="P119" s="49" t="s">
        <v>14</v>
      </c>
      <c r="Q119" s="49"/>
      <c r="R119" s="49"/>
      <c r="S119" s="49"/>
      <c r="T119" s="49"/>
    </row>
    <row r="120" spans="3:20">
      <c r="C120" s="48" t="s">
        <v>22</v>
      </c>
      <c r="D120" s="48"/>
      <c r="E120" s="48"/>
      <c r="F120" s="48"/>
      <c r="G120" s="48"/>
      <c r="H120" s="48" t="s">
        <v>86</v>
      </c>
      <c r="I120" s="48"/>
      <c r="J120" s="48"/>
      <c r="K120" s="48"/>
      <c r="L120" s="48"/>
      <c r="M120" s="48"/>
      <c r="N120" s="48"/>
      <c r="O120" s="48"/>
      <c r="P120" s="49" t="s">
        <v>14</v>
      </c>
      <c r="Q120" s="49"/>
      <c r="R120" s="49"/>
      <c r="S120" s="49"/>
      <c r="T120" s="49"/>
    </row>
    <row r="121" spans="3:20">
      <c r="C121" s="48" t="s">
        <v>24</v>
      </c>
      <c r="D121" s="48"/>
      <c r="E121" s="48"/>
      <c r="F121" s="48"/>
      <c r="G121" s="48"/>
      <c r="H121" s="48" t="s">
        <v>87</v>
      </c>
      <c r="I121" s="48"/>
      <c r="J121" s="48"/>
      <c r="K121" s="48"/>
      <c r="L121" s="48"/>
      <c r="M121" s="48"/>
      <c r="N121" s="48"/>
      <c r="O121" s="48"/>
      <c r="P121" s="49" t="s">
        <v>23</v>
      </c>
      <c r="Q121" s="49"/>
      <c r="R121" s="49"/>
      <c r="S121" s="49"/>
      <c r="T121" s="49"/>
    </row>
    <row r="122" spans="3:20">
      <c r="C122" s="48" t="s">
        <v>25</v>
      </c>
      <c r="D122" s="48"/>
      <c r="E122" s="50"/>
      <c r="F122" s="48"/>
      <c r="G122" s="48"/>
      <c r="H122" s="48" t="s">
        <v>26</v>
      </c>
      <c r="I122" s="48"/>
      <c r="J122" s="48"/>
      <c r="K122" s="48"/>
      <c r="L122" s="48"/>
      <c r="M122" s="48"/>
      <c r="N122" s="48"/>
      <c r="O122" s="48"/>
      <c r="P122" s="49" t="s">
        <v>23</v>
      </c>
      <c r="Q122" s="49"/>
      <c r="R122" s="49"/>
      <c r="S122" s="49"/>
      <c r="T122" s="49"/>
    </row>
    <row r="123" spans="3:20">
      <c r="C123" s="39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1"/>
    </row>
    <row r="124" spans="3:20">
      <c r="C124" s="42" t="s">
        <v>27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4"/>
    </row>
    <row r="125" spans="3:20">
      <c r="C125" s="45" t="s">
        <v>118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7"/>
    </row>
  </sheetData>
  <mergeCells count="71">
    <mergeCell ref="C11:K11"/>
    <mergeCell ref="L11:T11"/>
    <mergeCell ref="C7:T8"/>
    <mergeCell ref="C9:K9"/>
    <mergeCell ref="L9:T9"/>
    <mergeCell ref="C10:K10"/>
    <mergeCell ref="L10:T10"/>
    <mergeCell ref="C81:T81"/>
    <mergeCell ref="C12:T12"/>
    <mergeCell ref="C13:T13"/>
    <mergeCell ref="C14:I14"/>
    <mergeCell ref="J14:O14"/>
    <mergeCell ref="P14:T14"/>
    <mergeCell ref="C15:I32"/>
    <mergeCell ref="J15:O32"/>
    <mergeCell ref="P15:T32"/>
    <mergeCell ref="C34:T34"/>
    <mergeCell ref="C35:T55"/>
    <mergeCell ref="C56:T56"/>
    <mergeCell ref="C57:T79"/>
    <mergeCell ref="C80:T80"/>
    <mergeCell ref="C89:G89"/>
    <mergeCell ref="H89:O89"/>
    <mergeCell ref="P89:T89"/>
    <mergeCell ref="C82:T82"/>
    <mergeCell ref="C83:G83"/>
    <mergeCell ref="H83:O83"/>
    <mergeCell ref="P83:T83"/>
    <mergeCell ref="C84:T84"/>
    <mergeCell ref="C85:G85"/>
    <mergeCell ref="H85:O85"/>
    <mergeCell ref="P85:T85"/>
    <mergeCell ref="C86:T86"/>
    <mergeCell ref="C87:G87"/>
    <mergeCell ref="H87:O87"/>
    <mergeCell ref="P87:T87"/>
    <mergeCell ref="C88:T88"/>
    <mergeCell ref="C90:T90"/>
    <mergeCell ref="C91:T91"/>
    <mergeCell ref="C92:K92"/>
    <mergeCell ref="L92:T92"/>
    <mergeCell ref="C93:K93"/>
    <mergeCell ref="L93:T93"/>
    <mergeCell ref="C100:T117"/>
    <mergeCell ref="C94:K94"/>
    <mergeCell ref="L94:T94"/>
    <mergeCell ref="C95:K95"/>
    <mergeCell ref="L95:T95"/>
    <mergeCell ref="C96:K96"/>
    <mergeCell ref="L96:T96"/>
    <mergeCell ref="C97:K97"/>
    <mergeCell ref="L97:T97"/>
    <mergeCell ref="C98:K98"/>
    <mergeCell ref="L98:T98"/>
    <mergeCell ref="C99:T99"/>
    <mergeCell ref="C118:T118"/>
    <mergeCell ref="C119:G119"/>
    <mergeCell ref="H119:O119"/>
    <mergeCell ref="P119:T119"/>
    <mergeCell ref="C120:G120"/>
    <mergeCell ref="H120:O120"/>
    <mergeCell ref="P120:T120"/>
    <mergeCell ref="C123:T123"/>
    <mergeCell ref="C124:T124"/>
    <mergeCell ref="C125:T125"/>
    <mergeCell ref="C121:G121"/>
    <mergeCell ref="H121:O121"/>
    <mergeCell ref="P121:T121"/>
    <mergeCell ref="C122:G122"/>
    <mergeCell ref="H122:O122"/>
    <mergeCell ref="P122:T1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57"/>
  <sheetViews>
    <sheetView workbookViewId="0">
      <selection activeCell="E9" sqref="E9"/>
    </sheetView>
  </sheetViews>
  <sheetFormatPr defaultRowHeight="15"/>
  <cols>
    <col min="1" max="1" width="13.140625" bestFit="1" customWidth="1"/>
    <col min="2" max="2" width="28.5703125" bestFit="1" customWidth="1"/>
    <col min="3" max="3" width="35.5703125" bestFit="1" customWidth="1"/>
    <col min="4" max="4" width="36.28515625" customWidth="1"/>
    <col min="5" max="5" width="36.7109375" bestFit="1" customWidth="1"/>
    <col min="6" max="6" width="11.28515625" customWidth="1"/>
    <col min="7" max="7" width="51.7109375" bestFit="1" customWidth="1"/>
    <col min="8" max="8" width="23.28515625" bestFit="1" customWidth="1"/>
  </cols>
  <sheetData>
    <row r="2" spans="2:8">
      <c r="B2" s="30" t="s">
        <v>11</v>
      </c>
      <c r="C2" s="31"/>
      <c r="D2" s="31"/>
      <c r="E2" s="31"/>
      <c r="F2" s="31"/>
      <c r="G2" s="31"/>
      <c r="H2" s="32"/>
    </row>
    <row r="4" spans="2:8">
      <c r="B4" s="1" t="s">
        <v>34</v>
      </c>
    </row>
    <row r="5" spans="2:8">
      <c r="C5" t="s">
        <v>35</v>
      </c>
      <c r="D5" t="s">
        <v>36</v>
      </c>
      <c r="E5" t="s">
        <v>37</v>
      </c>
    </row>
    <row r="6" spans="2:8">
      <c r="B6" t="s">
        <v>38</v>
      </c>
      <c r="C6">
        <v>0</v>
      </c>
      <c r="D6">
        <v>0</v>
      </c>
      <c r="E6">
        <v>1</v>
      </c>
    </row>
    <row r="7" spans="2:8">
      <c r="B7" t="s">
        <v>39</v>
      </c>
      <c r="C7">
        <v>0</v>
      </c>
      <c r="D7">
        <v>0</v>
      </c>
      <c r="E7">
        <v>0</v>
      </c>
    </row>
    <row r="8" spans="2:8">
      <c r="B8" t="s">
        <v>40</v>
      </c>
      <c r="C8">
        <v>0</v>
      </c>
      <c r="D8">
        <v>0</v>
      </c>
      <c r="E8">
        <v>0</v>
      </c>
    </row>
    <row r="9" spans="2:8">
      <c r="B9" t="s">
        <v>41</v>
      </c>
      <c r="C9">
        <v>0</v>
      </c>
      <c r="D9">
        <v>0</v>
      </c>
      <c r="E9">
        <v>0</v>
      </c>
    </row>
    <row r="11" spans="2:8" ht="16.5" customHeight="1"/>
    <row r="20" spans="2:7">
      <c r="B20" s="92" t="s">
        <v>109</v>
      </c>
      <c r="C20" s="93"/>
      <c r="D20" s="93"/>
      <c r="E20" s="93"/>
      <c r="F20" s="93"/>
      <c r="G20" s="94"/>
    </row>
    <row r="21" spans="2:7" ht="18.75">
      <c r="B21" s="27"/>
      <c r="C21" s="28">
        <v>43916</v>
      </c>
      <c r="D21" s="27" t="s">
        <v>133</v>
      </c>
    </row>
    <row r="22" spans="2:7" ht="18.75">
      <c r="B22" s="27" t="s">
        <v>106</v>
      </c>
      <c r="C22" s="27">
        <v>205</v>
      </c>
      <c r="D22" s="27">
        <v>11841</v>
      </c>
    </row>
    <row r="23" spans="2:7" ht="18.75">
      <c r="B23" s="27" t="s">
        <v>107</v>
      </c>
      <c r="C23" s="27">
        <v>257</v>
      </c>
      <c r="D23" s="27">
        <v>12275</v>
      </c>
    </row>
    <row r="24" spans="2:7" ht="18.75">
      <c r="B24" s="27" t="s">
        <v>108</v>
      </c>
      <c r="C24" s="27">
        <v>1366</v>
      </c>
      <c r="D24" s="27">
        <v>77097</v>
      </c>
    </row>
    <row r="25" spans="2:7" ht="18.75">
      <c r="B25" s="27"/>
      <c r="C25" s="27"/>
      <c r="D25" s="27"/>
    </row>
    <row r="26" spans="2:7" ht="18.75">
      <c r="B26" s="27"/>
      <c r="C26" s="27"/>
      <c r="D26" s="27"/>
    </row>
    <row r="27" spans="2:7" ht="18.75">
      <c r="B27" s="27"/>
      <c r="C27" s="27"/>
      <c r="D27" s="27"/>
    </row>
    <row r="36" spans="2:6">
      <c r="B36" s="93" t="s">
        <v>110</v>
      </c>
      <c r="C36" s="93"/>
      <c r="D36" s="93"/>
      <c r="E36" s="93"/>
      <c r="F36" s="94"/>
    </row>
    <row r="38" spans="2:6" ht="18.75">
      <c r="B38" s="27"/>
      <c r="C38" s="28">
        <v>43916</v>
      </c>
      <c r="D38" s="27" t="s">
        <v>133</v>
      </c>
    </row>
    <row r="39" spans="2:6" ht="20.25">
      <c r="B39" s="29" t="s">
        <v>49</v>
      </c>
      <c r="C39" s="27">
        <v>16</v>
      </c>
      <c r="D39" s="27">
        <v>722</v>
      </c>
    </row>
    <row r="40" spans="2:6" ht="20.25">
      <c r="B40" s="29" t="s">
        <v>50</v>
      </c>
      <c r="C40" s="27">
        <v>701</v>
      </c>
      <c r="D40" s="27">
        <v>30641</v>
      </c>
    </row>
    <row r="41" spans="2:6" ht="20.25">
      <c r="B41" s="29" t="s">
        <v>51</v>
      </c>
      <c r="C41" s="27">
        <v>107</v>
      </c>
      <c r="D41" s="27">
        <v>4971</v>
      </c>
    </row>
    <row r="42" spans="2:6" ht="20.25">
      <c r="B42" s="29" t="s">
        <v>52</v>
      </c>
      <c r="C42" s="27">
        <v>1004</v>
      </c>
      <c r="D42" s="27">
        <v>64882</v>
      </c>
    </row>
    <row r="43" spans="2:6">
      <c r="C43" s="24"/>
    </row>
    <row r="44" spans="2:6">
      <c r="C44" s="24"/>
    </row>
    <row r="45" spans="2:6">
      <c r="C45" s="24"/>
    </row>
    <row r="46" spans="2:6">
      <c r="C46" s="24"/>
    </row>
    <row r="57" spans="2:19">
      <c r="B57" s="30" t="s">
        <v>111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2"/>
    </row>
    <row r="59" spans="2:19">
      <c r="B59" s="24" t="s">
        <v>101</v>
      </c>
    </row>
    <row r="60" spans="2:19">
      <c r="B60" s="24" t="s">
        <v>128</v>
      </c>
      <c r="C60">
        <v>790</v>
      </c>
    </row>
    <row r="61" spans="2:19">
      <c r="B61" s="24" t="s">
        <v>129</v>
      </c>
      <c r="C61">
        <v>374</v>
      </c>
    </row>
    <row r="62" spans="2:19">
      <c r="B62" s="24" t="s">
        <v>134</v>
      </c>
      <c r="C62">
        <v>224</v>
      </c>
    </row>
    <row r="63" spans="2:19">
      <c r="B63" t="s">
        <v>130</v>
      </c>
      <c r="C63">
        <v>197</v>
      </c>
    </row>
    <row r="64" spans="2:19">
      <c r="B64" t="s">
        <v>120</v>
      </c>
      <c r="C64">
        <v>49</v>
      </c>
    </row>
    <row r="65" spans="2:3">
      <c r="B65" t="s">
        <v>131</v>
      </c>
      <c r="C65">
        <v>39</v>
      </c>
    </row>
    <row r="66" spans="2:3">
      <c r="B66" t="s">
        <v>121</v>
      </c>
      <c r="C66">
        <v>37</v>
      </c>
    </row>
    <row r="67" spans="2:3">
      <c r="B67" t="s">
        <v>119</v>
      </c>
      <c r="C67">
        <v>32</v>
      </c>
    </row>
    <row r="68" spans="2:3">
      <c r="B68" t="s">
        <v>132</v>
      </c>
      <c r="C68">
        <v>18</v>
      </c>
    </row>
    <row r="69" spans="2:3">
      <c r="B69" t="s">
        <v>135</v>
      </c>
      <c r="C69">
        <v>15</v>
      </c>
    </row>
    <row r="70" spans="2:3">
      <c r="B70" t="s">
        <v>136</v>
      </c>
      <c r="C70">
        <v>14</v>
      </c>
    </row>
    <row r="83" spans="2:19" ht="15" customHeight="1">
      <c r="B83" s="33" t="s">
        <v>33</v>
      </c>
      <c r="C83" s="34"/>
      <c r="D83" s="34"/>
      <c r="E83" s="34"/>
      <c r="F83" s="34"/>
      <c r="G83" s="34"/>
      <c r="H83" s="34"/>
      <c r="I83" s="34"/>
      <c r="J83" s="34"/>
      <c r="K83" s="34"/>
      <c r="L83" s="35"/>
      <c r="M83" s="35"/>
      <c r="N83" s="35"/>
      <c r="O83" s="35"/>
      <c r="P83" s="35"/>
      <c r="Q83" s="35"/>
      <c r="R83" s="35"/>
      <c r="S83" s="36"/>
    </row>
    <row r="84" spans="2:19" ht="15" customHeight="1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spans="2:19">
      <c r="B85" s="2" t="s">
        <v>32</v>
      </c>
    </row>
    <row r="87" spans="2:19">
      <c r="C87" t="s">
        <v>38</v>
      </c>
      <c r="D87" t="s">
        <v>88</v>
      </c>
    </row>
    <row r="88" spans="2:19" ht="15.75" thickBot="1">
      <c r="B88" s="5">
        <v>43847</v>
      </c>
      <c r="C88" s="6">
        <v>55876</v>
      </c>
      <c r="D88">
        <v>22479</v>
      </c>
    </row>
    <row r="89" spans="2:19" ht="15.75" thickBot="1">
      <c r="B89" s="5">
        <v>43848</v>
      </c>
      <c r="C89" s="6">
        <v>20507</v>
      </c>
      <c r="D89">
        <v>12961</v>
      </c>
    </row>
    <row r="90" spans="2:19" ht="15.75" thickBot="1">
      <c r="B90" s="5">
        <v>43849</v>
      </c>
      <c r="C90" s="6">
        <v>14856</v>
      </c>
      <c r="D90">
        <v>11090</v>
      </c>
    </row>
    <row r="91" spans="2:19" ht="15.75" thickBot="1">
      <c r="B91" s="5">
        <v>43850</v>
      </c>
      <c r="C91" s="6">
        <v>52943</v>
      </c>
      <c r="D91">
        <v>22969</v>
      </c>
    </row>
    <row r="92" spans="2:19" ht="15.75" thickBot="1">
      <c r="B92" s="5">
        <v>43851</v>
      </c>
      <c r="C92" s="6">
        <v>57691</v>
      </c>
      <c r="D92">
        <v>21678</v>
      </c>
    </row>
    <row r="93" spans="2:19" ht="15.75" thickBot="1">
      <c r="B93" s="5">
        <v>43852</v>
      </c>
      <c r="C93" s="6">
        <v>57955</v>
      </c>
      <c r="D93">
        <v>21418</v>
      </c>
    </row>
    <row r="94" spans="2:19" ht="15.75" thickBot="1">
      <c r="B94" s="5">
        <v>43853</v>
      </c>
      <c r="C94" s="6">
        <v>57548</v>
      </c>
      <c r="D94">
        <v>17095</v>
      </c>
    </row>
    <row r="95" spans="2:19" ht="15.75" thickBot="1">
      <c r="B95" s="5">
        <v>43854</v>
      </c>
      <c r="C95" s="6">
        <v>58409</v>
      </c>
      <c r="D95">
        <v>17247</v>
      </c>
    </row>
    <row r="96" spans="2:19" ht="15.75" thickBot="1">
      <c r="B96" s="5">
        <v>43855</v>
      </c>
      <c r="C96" s="6">
        <v>25170</v>
      </c>
      <c r="D96">
        <v>12961</v>
      </c>
    </row>
    <row r="97" spans="2:4" ht="15.75" thickBot="1">
      <c r="B97" s="5">
        <v>43856</v>
      </c>
      <c r="C97" s="6">
        <v>17298</v>
      </c>
      <c r="D97">
        <v>9003</v>
      </c>
    </row>
    <row r="98" spans="2:4" ht="15.75" thickBot="1">
      <c r="B98" s="5">
        <v>43857</v>
      </c>
      <c r="C98" s="6">
        <v>53606</v>
      </c>
      <c r="D98">
        <v>17656</v>
      </c>
    </row>
    <row r="99" spans="2:4" ht="15.75" thickBot="1">
      <c r="B99" s="5">
        <v>43858</v>
      </c>
      <c r="C99" s="6">
        <v>55943</v>
      </c>
      <c r="D99">
        <v>17500</v>
      </c>
    </row>
    <row r="100" spans="2:4" ht="15.75" thickBot="1">
      <c r="B100" s="5">
        <v>43859</v>
      </c>
      <c r="C100" s="6">
        <v>58932</v>
      </c>
      <c r="D100">
        <v>16517</v>
      </c>
    </row>
    <row r="101" spans="2:4" ht="15.75" thickBot="1">
      <c r="B101" s="5">
        <v>43860</v>
      </c>
      <c r="C101" s="6">
        <v>53718</v>
      </c>
      <c r="D101">
        <v>16763</v>
      </c>
    </row>
    <row r="102" spans="2:4" ht="15.75" thickBot="1">
      <c r="B102" s="5">
        <v>43861</v>
      </c>
      <c r="C102" s="6">
        <v>51945</v>
      </c>
      <c r="D102">
        <v>15798</v>
      </c>
    </row>
    <row r="103" spans="2:4" ht="15.75" thickBot="1">
      <c r="B103" s="5">
        <v>43862</v>
      </c>
      <c r="C103" s="6">
        <v>23065</v>
      </c>
      <c r="D103">
        <v>15051</v>
      </c>
    </row>
    <row r="104" spans="2:4" ht="15.75" thickBot="1">
      <c r="B104" s="5">
        <v>43863</v>
      </c>
      <c r="C104" s="6">
        <v>23304</v>
      </c>
      <c r="D104">
        <v>9366</v>
      </c>
    </row>
    <row r="105" spans="2:4" ht="15.75" thickBot="1">
      <c r="B105" s="5">
        <v>43864</v>
      </c>
      <c r="C105" s="6">
        <v>54530</v>
      </c>
      <c r="D105">
        <v>17513</v>
      </c>
    </row>
    <row r="106" spans="2:4" ht="15.75" thickBot="1">
      <c r="B106" s="5">
        <v>43865</v>
      </c>
      <c r="C106" s="6">
        <v>53824</v>
      </c>
      <c r="D106">
        <v>17109</v>
      </c>
    </row>
    <row r="107" spans="2:4" ht="15.75" thickBot="1">
      <c r="B107" s="5">
        <v>43866</v>
      </c>
      <c r="C107" s="6">
        <v>57550</v>
      </c>
      <c r="D107">
        <v>17444</v>
      </c>
    </row>
    <row r="108" spans="2:4" ht="15.75" thickBot="1">
      <c r="B108" s="5">
        <v>43867</v>
      </c>
      <c r="C108" s="6">
        <v>56641</v>
      </c>
      <c r="D108">
        <v>17198</v>
      </c>
    </row>
    <row r="109" spans="2:4" ht="15.75" thickBot="1">
      <c r="B109" s="5">
        <v>43868</v>
      </c>
      <c r="C109" s="6">
        <v>53286</v>
      </c>
      <c r="D109">
        <v>15840</v>
      </c>
    </row>
    <row r="110" spans="2:4" ht="15.75" thickBot="1">
      <c r="B110" s="5">
        <v>43869</v>
      </c>
      <c r="C110" s="6">
        <v>24404</v>
      </c>
      <c r="D110">
        <v>13707</v>
      </c>
    </row>
    <row r="111" spans="2:4" ht="15.75" thickBot="1">
      <c r="B111" s="5">
        <v>43870</v>
      </c>
      <c r="C111" s="6">
        <v>24530</v>
      </c>
      <c r="D111">
        <v>9796</v>
      </c>
    </row>
    <row r="112" spans="2:4" ht="15.75" thickBot="1">
      <c r="B112" s="5">
        <v>43871</v>
      </c>
      <c r="C112" s="6">
        <v>52118</v>
      </c>
      <c r="D112">
        <v>16291</v>
      </c>
    </row>
    <row r="113" spans="2:4" ht="15.75" thickBot="1">
      <c r="B113" s="5">
        <v>43872</v>
      </c>
      <c r="C113" s="24">
        <v>69118</v>
      </c>
      <c r="D113">
        <v>15199</v>
      </c>
    </row>
    <row r="114" spans="2:4" ht="15.75" thickBot="1">
      <c r="B114" s="5">
        <v>43873</v>
      </c>
      <c r="C114" s="23">
        <v>67955</v>
      </c>
      <c r="D114">
        <v>15044</v>
      </c>
    </row>
    <row r="115" spans="2:4" ht="15.75" thickBot="1">
      <c r="B115" s="5">
        <v>43874</v>
      </c>
      <c r="C115" s="24">
        <v>64295</v>
      </c>
      <c r="D115">
        <v>18906</v>
      </c>
    </row>
    <row r="116" spans="2:4" ht="15.75" thickBot="1">
      <c r="B116" s="5">
        <v>43875</v>
      </c>
      <c r="C116" s="6">
        <v>54530</v>
      </c>
      <c r="D116">
        <v>16664</v>
      </c>
    </row>
    <row r="117" spans="2:4" ht="15.75" thickBot="1">
      <c r="B117" s="5">
        <v>43876</v>
      </c>
      <c r="C117" s="6">
        <v>24530</v>
      </c>
      <c r="D117">
        <v>13327</v>
      </c>
    </row>
    <row r="118" spans="2:4" ht="15.75" thickBot="1">
      <c r="B118" s="5">
        <v>43877</v>
      </c>
      <c r="C118">
        <v>19886</v>
      </c>
      <c r="D118">
        <v>10062</v>
      </c>
    </row>
    <row r="119" spans="2:4" ht="15.75" thickBot="1">
      <c r="B119" s="5">
        <v>43878</v>
      </c>
      <c r="C119">
        <v>63988</v>
      </c>
      <c r="D119">
        <v>18633</v>
      </c>
    </row>
    <row r="120" spans="2:4" ht="15.75" thickBot="1">
      <c r="B120" s="5">
        <v>43879</v>
      </c>
      <c r="C120">
        <v>62398</v>
      </c>
      <c r="D120">
        <v>18562</v>
      </c>
    </row>
    <row r="121" spans="2:4" ht="15.75" thickBot="1">
      <c r="B121" s="5">
        <v>43880</v>
      </c>
      <c r="C121">
        <v>61036</v>
      </c>
      <c r="D121">
        <v>18720</v>
      </c>
    </row>
    <row r="122" spans="2:4" ht="15.75" thickBot="1">
      <c r="B122" s="5">
        <v>43881</v>
      </c>
      <c r="C122">
        <v>62321</v>
      </c>
      <c r="D122">
        <v>18404</v>
      </c>
    </row>
    <row r="123" spans="2:4" ht="15.75" thickBot="1">
      <c r="B123" s="5">
        <v>43882</v>
      </c>
      <c r="C123">
        <v>57007</v>
      </c>
      <c r="D123">
        <v>16269</v>
      </c>
    </row>
    <row r="124" spans="2:4" ht="15.75" thickBot="1">
      <c r="B124" s="5">
        <v>43883</v>
      </c>
      <c r="C124">
        <v>27075</v>
      </c>
      <c r="D124">
        <v>13451</v>
      </c>
    </row>
    <row r="125" spans="2:4" ht="15.75" thickBot="1">
      <c r="B125" s="5">
        <v>43884</v>
      </c>
      <c r="C125">
        <v>17756</v>
      </c>
      <c r="D125">
        <v>10236</v>
      </c>
    </row>
    <row r="126" spans="2:4" ht="15.75" thickBot="1">
      <c r="B126" s="5">
        <v>43885</v>
      </c>
      <c r="C126">
        <v>61028</v>
      </c>
      <c r="D126">
        <v>16810</v>
      </c>
    </row>
    <row r="127" spans="2:4" ht="15.75" thickBot="1">
      <c r="B127" s="5">
        <v>43886</v>
      </c>
      <c r="C127">
        <v>61830</v>
      </c>
      <c r="D127">
        <v>16806</v>
      </c>
    </row>
    <row r="128" spans="2:4" ht="15.75" thickBot="1">
      <c r="B128" s="5">
        <v>43887</v>
      </c>
      <c r="C128">
        <v>59697</v>
      </c>
      <c r="D128">
        <v>16196</v>
      </c>
    </row>
    <row r="129" spans="2:4" ht="15.75" thickBot="1">
      <c r="B129" s="5">
        <v>43888</v>
      </c>
      <c r="C129">
        <v>58890</v>
      </c>
      <c r="D129">
        <v>16696</v>
      </c>
    </row>
    <row r="130" spans="2:4" ht="15.75" thickBot="1">
      <c r="B130" s="5">
        <v>43889</v>
      </c>
      <c r="C130">
        <v>52780</v>
      </c>
      <c r="D130">
        <v>16101</v>
      </c>
    </row>
    <row r="131" spans="2:4" ht="15.75" thickBot="1">
      <c r="B131" s="5">
        <v>43890</v>
      </c>
      <c r="C131">
        <v>28948</v>
      </c>
      <c r="D131">
        <v>14631</v>
      </c>
    </row>
    <row r="132" spans="2:4" ht="15.75" thickBot="1">
      <c r="B132" s="5">
        <v>43891</v>
      </c>
      <c r="C132">
        <v>20888</v>
      </c>
      <c r="D132">
        <v>10341</v>
      </c>
    </row>
    <row r="133" spans="2:4" ht="15.75" thickBot="1">
      <c r="B133" s="5">
        <v>43892</v>
      </c>
      <c r="C133">
        <v>61802</v>
      </c>
      <c r="D133">
        <v>17562</v>
      </c>
    </row>
    <row r="134" spans="2:4" ht="15.75" thickBot="1">
      <c r="B134" s="5">
        <v>43893</v>
      </c>
      <c r="C134">
        <v>60579</v>
      </c>
      <c r="D134">
        <v>17948</v>
      </c>
    </row>
    <row r="135" spans="2:4" ht="15.75" thickBot="1">
      <c r="B135" s="5">
        <v>43894</v>
      </c>
      <c r="C135">
        <v>59507</v>
      </c>
      <c r="D135">
        <v>15947</v>
      </c>
    </row>
    <row r="136" spans="2:4" ht="15.75" thickBot="1">
      <c r="B136" s="5">
        <v>43895</v>
      </c>
      <c r="C136">
        <v>55821</v>
      </c>
      <c r="D136">
        <v>15326</v>
      </c>
    </row>
    <row r="137" spans="2:4" ht="15.75" thickBot="1">
      <c r="B137" s="5">
        <v>43896</v>
      </c>
      <c r="C137">
        <v>54427</v>
      </c>
      <c r="D137">
        <v>15482</v>
      </c>
    </row>
    <row r="138" spans="2:4" ht="15.75" thickBot="1">
      <c r="B138" s="5">
        <v>43897</v>
      </c>
      <c r="C138">
        <v>24944</v>
      </c>
      <c r="D138">
        <v>13162</v>
      </c>
    </row>
    <row r="139" spans="2:4" ht="15.75" thickBot="1">
      <c r="B139" s="5">
        <v>43898</v>
      </c>
      <c r="C139">
        <v>15915</v>
      </c>
      <c r="D139">
        <v>11194</v>
      </c>
    </row>
    <row r="140" spans="2:4" ht="15.75" thickBot="1">
      <c r="B140" s="5">
        <v>43899</v>
      </c>
      <c r="C140">
        <v>52840</v>
      </c>
      <c r="D140">
        <v>18089</v>
      </c>
    </row>
    <row r="141" spans="2:4" ht="15.75" thickBot="1">
      <c r="B141" s="5">
        <v>43900</v>
      </c>
      <c r="C141">
        <v>60928</v>
      </c>
      <c r="D141">
        <v>18167</v>
      </c>
    </row>
    <row r="142" spans="2:4" ht="15.75" thickBot="1">
      <c r="B142" s="5">
        <v>43901</v>
      </c>
      <c r="C142">
        <v>57058</v>
      </c>
      <c r="D142">
        <v>18433</v>
      </c>
    </row>
    <row r="143" spans="2:4" ht="15.75" thickBot="1">
      <c r="B143" s="5">
        <v>43902</v>
      </c>
      <c r="C143">
        <v>62109</v>
      </c>
      <c r="D143">
        <v>17527</v>
      </c>
    </row>
    <row r="144" spans="2:4" ht="15.75" thickBot="1">
      <c r="B144" s="5">
        <v>43903</v>
      </c>
      <c r="C144">
        <v>52136</v>
      </c>
      <c r="D144">
        <v>16598</v>
      </c>
    </row>
    <row r="145" spans="2:4" ht="15.75" thickBot="1">
      <c r="B145" s="5">
        <v>43904</v>
      </c>
      <c r="C145">
        <v>23325</v>
      </c>
      <c r="D145">
        <v>14357</v>
      </c>
    </row>
    <row r="146" spans="2:4" ht="15.75" thickBot="1">
      <c r="B146" s="5">
        <v>43905</v>
      </c>
      <c r="C146">
        <v>19350</v>
      </c>
      <c r="D146">
        <v>9967</v>
      </c>
    </row>
    <row r="147" spans="2:4" ht="15.75" thickBot="1">
      <c r="B147" s="5">
        <v>43906</v>
      </c>
      <c r="C147">
        <v>53484</v>
      </c>
      <c r="D147">
        <v>17518</v>
      </c>
    </row>
    <row r="148" spans="2:4" ht="15.75" thickBot="1">
      <c r="B148" s="5">
        <v>43907</v>
      </c>
      <c r="C148">
        <v>49924</v>
      </c>
      <c r="D148">
        <v>16937</v>
      </c>
    </row>
    <row r="149" spans="2:4" ht="15.75" thickBot="1">
      <c r="B149" s="5">
        <v>43908</v>
      </c>
      <c r="C149">
        <v>48304</v>
      </c>
      <c r="D149">
        <v>15805</v>
      </c>
    </row>
    <row r="150" spans="2:4" ht="15.75" thickBot="1">
      <c r="B150" s="5">
        <v>43909</v>
      </c>
      <c r="C150">
        <v>47711</v>
      </c>
      <c r="D150">
        <v>13714</v>
      </c>
    </row>
    <row r="151" spans="2:4" ht="15.75" thickBot="1">
      <c r="B151" s="5">
        <v>43910</v>
      </c>
      <c r="C151">
        <v>40006</v>
      </c>
      <c r="D151">
        <v>12430</v>
      </c>
    </row>
    <row r="152" spans="2:4" ht="15.75" thickBot="1">
      <c r="B152" s="5">
        <v>43911</v>
      </c>
      <c r="C152">
        <v>19150</v>
      </c>
      <c r="D152">
        <v>11326</v>
      </c>
    </row>
    <row r="153" spans="2:4" ht="15.75" thickBot="1">
      <c r="B153" s="5">
        <v>43912</v>
      </c>
      <c r="C153">
        <v>12628</v>
      </c>
      <c r="D153">
        <v>7071</v>
      </c>
    </row>
    <row r="154" spans="2:4" ht="15.75" thickBot="1">
      <c r="B154" s="5">
        <v>43913</v>
      </c>
      <c r="C154">
        <v>33677</v>
      </c>
      <c r="D154">
        <v>13142</v>
      </c>
    </row>
    <row r="155" spans="2:4" ht="15.75" thickBot="1">
      <c r="B155" s="5">
        <v>43914</v>
      </c>
      <c r="C155">
        <v>32024</v>
      </c>
      <c r="D155">
        <v>10690</v>
      </c>
    </row>
    <row r="156" spans="2:4" ht="15.75" thickBot="1">
      <c r="B156" s="5">
        <v>43915</v>
      </c>
      <c r="C156">
        <v>29950</v>
      </c>
      <c r="D156">
        <v>11313</v>
      </c>
    </row>
    <row r="157" spans="2:4" ht="15.75" thickBot="1">
      <c r="B157" s="5">
        <v>43916</v>
      </c>
      <c r="C157">
        <v>28115</v>
      </c>
      <c r="D157">
        <v>12210</v>
      </c>
    </row>
  </sheetData>
  <mergeCells count="2">
    <mergeCell ref="B20:G20"/>
    <mergeCell ref="B36:F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81"/>
  <sheetViews>
    <sheetView topLeftCell="A38" workbookViewId="0">
      <selection activeCell="C42" sqref="C42"/>
    </sheetView>
  </sheetViews>
  <sheetFormatPr defaultRowHeight="15"/>
  <cols>
    <col min="1" max="1" width="18.28515625" customWidth="1"/>
    <col min="2" max="2" width="17.5703125" customWidth="1"/>
    <col min="3" max="3" width="33" bestFit="1" customWidth="1"/>
    <col min="4" max="5" width="35.5703125" bestFit="1" customWidth="1"/>
    <col min="6" max="6" width="31.7109375" bestFit="1" customWidth="1"/>
    <col min="7" max="7" width="33.140625" bestFit="1" customWidth="1"/>
  </cols>
  <sheetData>
    <row r="2" spans="1:7" ht="15.75">
      <c r="C2" s="10" t="s">
        <v>89</v>
      </c>
      <c r="D2" s="10" t="s">
        <v>90</v>
      </c>
    </row>
    <row r="3" spans="1:7" ht="16.5" thickBot="1">
      <c r="B3" s="14"/>
      <c r="C3" s="12">
        <v>1936</v>
      </c>
      <c r="D3" s="14"/>
    </row>
    <row r="4" spans="1:7" ht="16.5" thickBot="1">
      <c r="C4" s="12">
        <v>1936</v>
      </c>
    </row>
    <row r="5" spans="1:7" ht="16.5" thickBot="1">
      <c r="C5" s="12">
        <v>1889</v>
      </c>
    </row>
    <row r="6" spans="1:7" ht="16.5" thickBot="1">
      <c r="C6" s="12">
        <v>1889</v>
      </c>
    </row>
    <row r="7" spans="1:7" ht="16.5" thickBot="1">
      <c r="C7" s="12">
        <v>1889</v>
      </c>
    </row>
    <row r="8" spans="1:7" ht="16.5" thickBot="1">
      <c r="C8" s="12">
        <v>1880</v>
      </c>
    </row>
    <row r="16" spans="1:7" ht="15.75">
      <c r="A16" s="14" t="s">
        <v>98</v>
      </c>
      <c r="B16" s="17" t="s">
        <v>91</v>
      </c>
      <c r="C16" s="13" t="s">
        <v>92</v>
      </c>
      <c r="D16" s="13" t="s">
        <v>93</v>
      </c>
      <c r="E16" s="13" t="s">
        <v>94</v>
      </c>
      <c r="F16" s="13" t="s">
        <v>95</v>
      </c>
      <c r="G16" s="13" t="s">
        <v>96</v>
      </c>
    </row>
    <row r="17" spans="1:8" ht="15.75">
      <c r="A17" s="18">
        <v>43873.975694444445</v>
      </c>
      <c r="B17" s="14">
        <v>1936</v>
      </c>
      <c r="C17" s="14">
        <v>1936</v>
      </c>
      <c r="D17" s="14">
        <v>1889</v>
      </c>
      <c r="E17" s="14">
        <v>1889</v>
      </c>
      <c r="F17" s="14">
        <v>1889</v>
      </c>
      <c r="G17" s="14">
        <v>1880</v>
      </c>
      <c r="H17" s="15"/>
    </row>
    <row r="18" spans="1:8" ht="16.5" thickBot="1">
      <c r="A18" s="19">
        <v>43872</v>
      </c>
      <c r="B18" s="12">
        <v>1951</v>
      </c>
      <c r="C18" s="12">
        <v>1957</v>
      </c>
      <c r="D18" s="12">
        <v>1907</v>
      </c>
      <c r="E18" s="12">
        <v>1907</v>
      </c>
      <c r="F18" s="12">
        <v>1896</v>
      </c>
      <c r="G18" s="12">
        <v>1889</v>
      </c>
      <c r="H18" s="15"/>
    </row>
    <row r="19" spans="1:8" ht="16.5" thickBot="1">
      <c r="A19" s="19">
        <v>43871</v>
      </c>
      <c r="B19" s="12">
        <v>2115</v>
      </c>
      <c r="C19" s="12">
        <v>2115</v>
      </c>
      <c r="D19" s="12">
        <v>2039</v>
      </c>
      <c r="E19" s="12">
        <v>2039</v>
      </c>
      <c r="F19" s="12">
        <v>2035</v>
      </c>
      <c r="G19" s="12">
        <v>2030</v>
      </c>
      <c r="H19" s="15"/>
    </row>
    <row r="20" spans="1:8" ht="16.5" thickBot="1">
      <c r="A20" s="19">
        <v>43870</v>
      </c>
      <c r="B20" s="12">
        <v>1267</v>
      </c>
      <c r="C20" s="12">
        <v>1267</v>
      </c>
      <c r="D20" s="12">
        <v>1229</v>
      </c>
      <c r="E20" s="12">
        <v>1229</v>
      </c>
      <c r="F20" s="12">
        <v>1229</v>
      </c>
      <c r="G20" s="12">
        <v>1226</v>
      </c>
      <c r="H20" s="15"/>
    </row>
    <row r="21" spans="1:8" ht="16.5" thickBot="1">
      <c r="A21" s="19">
        <v>43869</v>
      </c>
      <c r="B21" s="12">
        <v>1756</v>
      </c>
      <c r="C21" s="12">
        <v>1756</v>
      </c>
      <c r="D21" s="12">
        <v>1715</v>
      </c>
      <c r="E21" s="12">
        <v>1715</v>
      </c>
      <c r="F21" s="12">
        <v>1715</v>
      </c>
      <c r="G21" s="12">
        <v>1711</v>
      </c>
      <c r="H21" s="15"/>
    </row>
    <row r="22" spans="1:8" ht="16.5" thickBot="1">
      <c r="A22" s="19">
        <v>43868</v>
      </c>
      <c r="B22" s="12">
        <v>2020</v>
      </c>
      <c r="C22" s="12">
        <v>2020</v>
      </c>
      <c r="D22" s="12">
        <v>1985</v>
      </c>
      <c r="E22" s="12">
        <v>1985</v>
      </c>
      <c r="F22" s="12">
        <v>1984</v>
      </c>
      <c r="G22" s="12">
        <v>1972</v>
      </c>
      <c r="H22" s="15"/>
    </row>
    <row r="23" spans="1:8" ht="16.5" thickBot="1">
      <c r="A23" s="19">
        <v>43867</v>
      </c>
      <c r="B23" s="12">
        <v>2203</v>
      </c>
      <c r="C23" s="12">
        <v>2203</v>
      </c>
      <c r="D23" s="12">
        <v>2154</v>
      </c>
      <c r="E23" s="12">
        <v>2154</v>
      </c>
      <c r="F23" s="12">
        <v>2144</v>
      </c>
      <c r="G23" s="12">
        <v>2137</v>
      </c>
      <c r="H23" s="15"/>
    </row>
    <row r="24" spans="1:8" ht="16.5" thickBot="1">
      <c r="A24" s="19">
        <v>43866</v>
      </c>
      <c r="B24" s="12">
        <v>2206</v>
      </c>
      <c r="C24" s="12">
        <v>2206</v>
      </c>
      <c r="D24" s="12">
        <v>2182</v>
      </c>
      <c r="E24" s="12">
        <v>2182</v>
      </c>
      <c r="F24" s="12">
        <v>2178</v>
      </c>
      <c r="G24" s="12">
        <v>2174</v>
      </c>
      <c r="H24" s="15"/>
    </row>
    <row r="25" spans="1:8" ht="16.5" thickBot="1">
      <c r="A25" s="19">
        <v>43865</v>
      </c>
      <c r="B25" s="12">
        <v>2175</v>
      </c>
      <c r="C25" s="12">
        <v>2175</v>
      </c>
      <c r="D25" s="12">
        <v>2136</v>
      </c>
      <c r="E25" s="12">
        <v>2136</v>
      </c>
      <c r="F25" s="12">
        <v>2135</v>
      </c>
      <c r="G25" s="12">
        <v>2128</v>
      </c>
    </row>
    <row r="26" spans="1:8" ht="16.5" thickBot="1">
      <c r="A26" s="19">
        <v>43864</v>
      </c>
      <c r="B26" s="12">
        <v>2227</v>
      </c>
      <c r="C26" s="12">
        <v>2226</v>
      </c>
      <c r="D26" s="12">
        <v>2191</v>
      </c>
      <c r="E26" s="12">
        <v>2191</v>
      </c>
      <c r="F26" s="12">
        <v>2191</v>
      </c>
      <c r="G26" s="12">
        <v>2184</v>
      </c>
    </row>
    <row r="27" spans="1:8" ht="16.5" thickBot="1">
      <c r="A27" s="19">
        <v>43863</v>
      </c>
      <c r="B27" s="12">
        <v>1208</v>
      </c>
      <c r="C27" s="12">
        <v>1208</v>
      </c>
      <c r="D27" s="12">
        <v>1170</v>
      </c>
      <c r="E27" s="12">
        <v>1170</v>
      </c>
      <c r="F27" s="12">
        <v>1170</v>
      </c>
      <c r="G27" s="12">
        <v>1169</v>
      </c>
    </row>
    <row r="28" spans="1:8" ht="16.5" thickBot="1">
      <c r="A28" s="19">
        <v>43862</v>
      </c>
      <c r="B28" s="12">
        <v>1893</v>
      </c>
      <c r="C28" s="12">
        <v>1893</v>
      </c>
      <c r="D28" s="12">
        <v>1887</v>
      </c>
      <c r="E28" s="12">
        <v>1887</v>
      </c>
      <c r="F28" s="12">
        <v>1879</v>
      </c>
      <c r="G28" s="12">
        <v>1875</v>
      </c>
    </row>
    <row r="29" spans="1:8" ht="16.5" thickBot="1">
      <c r="A29" s="19">
        <v>43861</v>
      </c>
      <c r="B29" s="12">
        <v>1980</v>
      </c>
      <c r="C29" s="12">
        <v>1980</v>
      </c>
      <c r="D29" s="12">
        <v>1977</v>
      </c>
      <c r="E29" s="12">
        <v>1977</v>
      </c>
      <c r="F29" s="12">
        <v>1976</v>
      </c>
      <c r="G29" s="12">
        <v>1970</v>
      </c>
    </row>
    <row r="30" spans="1:8" ht="16.5" thickBot="1">
      <c r="A30" s="19">
        <v>43860</v>
      </c>
      <c r="B30" s="12">
        <v>2106</v>
      </c>
      <c r="C30" s="12">
        <v>2105</v>
      </c>
      <c r="D30" s="12">
        <v>2100</v>
      </c>
      <c r="E30" s="12">
        <v>2100</v>
      </c>
      <c r="F30" s="12">
        <v>2098</v>
      </c>
      <c r="G30" s="12">
        <v>2089</v>
      </c>
    </row>
    <row r="31" spans="1:8" ht="16.5" thickBot="1">
      <c r="A31" s="19">
        <v>43859</v>
      </c>
      <c r="B31" s="12">
        <v>2082</v>
      </c>
      <c r="C31" s="12">
        <v>2082</v>
      </c>
      <c r="D31" s="12">
        <v>2071</v>
      </c>
      <c r="E31" s="12">
        <v>2071</v>
      </c>
      <c r="F31" s="12">
        <v>2070</v>
      </c>
      <c r="G31" s="12">
        <v>2064</v>
      </c>
    </row>
    <row r="32" spans="1:8" ht="16.5" thickBot="1">
      <c r="A32" s="19">
        <v>43858</v>
      </c>
      <c r="B32" s="12">
        <v>2197</v>
      </c>
      <c r="C32" s="12">
        <v>2197</v>
      </c>
      <c r="D32" s="12">
        <v>2192</v>
      </c>
      <c r="E32" s="12">
        <v>2192</v>
      </c>
      <c r="F32" s="12">
        <v>2192</v>
      </c>
      <c r="G32" s="12">
        <v>2179</v>
      </c>
    </row>
    <row r="33" spans="1:3" ht="15.75">
      <c r="A33" s="19">
        <v>43857</v>
      </c>
    </row>
    <row r="34" spans="1:3" ht="15.75">
      <c r="A34" s="19">
        <v>43856</v>
      </c>
    </row>
    <row r="35" spans="1:3" ht="15.75">
      <c r="A35" s="19">
        <v>43855</v>
      </c>
    </row>
    <row r="40" spans="1:3" ht="16.5">
      <c r="A40" s="38">
        <v>1531</v>
      </c>
      <c r="C40" s="38">
        <v>1532</v>
      </c>
    </row>
    <row r="41" spans="1:3" ht="16.5">
      <c r="A41" s="38">
        <v>1531</v>
      </c>
      <c r="C41" s="38">
        <v>1532</v>
      </c>
    </row>
    <row r="42" spans="1:3" ht="16.5">
      <c r="A42" s="38">
        <v>1525</v>
      </c>
      <c r="C42" s="38">
        <v>1529</v>
      </c>
    </row>
    <row r="43" spans="1:3" ht="16.5">
      <c r="A43" s="38">
        <v>1525</v>
      </c>
      <c r="C43" s="38">
        <v>1529</v>
      </c>
    </row>
    <row r="44" spans="1:3" ht="16.5">
      <c r="A44" s="38">
        <v>1526</v>
      </c>
      <c r="C44" s="38">
        <v>1528</v>
      </c>
    </row>
    <row r="45" spans="1:3" ht="16.5">
      <c r="A45" s="38">
        <v>1523</v>
      </c>
      <c r="C45" s="38">
        <v>1525</v>
      </c>
    </row>
    <row r="50" spans="1:6">
      <c r="A50" t="s">
        <v>99</v>
      </c>
      <c r="B50" t="s">
        <v>100</v>
      </c>
    </row>
    <row r="51" spans="1:6" ht="15.75">
      <c r="A51" s="18">
        <v>43873.975694444445</v>
      </c>
      <c r="B51">
        <f>A40+A42+A43+A44+A45-A41+C40+C42+C43+C44+C45-C41</f>
        <v>12210</v>
      </c>
      <c r="C51">
        <v>15044</v>
      </c>
    </row>
    <row r="52" spans="1:6" ht="15.75">
      <c r="A52" s="19">
        <v>43872</v>
      </c>
      <c r="C52">
        <v>15199</v>
      </c>
    </row>
    <row r="53" spans="1:6" ht="15.75">
      <c r="A53" s="19">
        <v>43871</v>
      </c>
      <c r="C53">
        <v>16291</v>
      </c>
    </row>
    <row r="54" spans="1:6" ht="15.75">
      <c r="A54" s="19">
        <v>43870</v>
      </c>
      <c r="C54">
        <v>9796</v>
      </c>
      <c r="E54" s="19">
        <v>43840</v>
      </c>
      <c r="F54">
        <v>20861</v>
      </c>
    </row>
    <row r="55" spans="1:6" ht="15.75">
      <c r="A55" s="19">
        <v>43869</v>
      </c>
      <c r="C55">
        <v>13707</v>
      </c>
      <c r="E55" s="19">
        <v>43841</v>
      </c>
      <c r="F55">
        <v>16818</v>
      </c>
    </row>
    <row r="56" spans="1:6" ht="15.75">
      <c r="A56" s="19">
        <v>43868</v>
      </c>
      <c r="C56">
        <v>15840</v>
      </c>
      <c r="E56" s="19">
        <v>43842</v>
      </c>
      <c r="F56">
        <v>18969</v>
      </c>
    </row>
    <row r="57" spans="1:6" ht="15.75">
      <c r="A57" s="19">
        <v>43867</v>
      </c>
      <c r="C57">
        <v>17198</v>
      </c>
      <c r="E57" s="19">
        <v>43843</v>
      </c>
      <c r="F57">
        <v>21678</v>
      </c>
    </row>
    <row r="58" spans="1:6" ht="15.75">
      <c r="A58" s="19">
        <v>43866</v>
      </c>
      <c r="C58">
        <v>17444</v>
      </c>
      <c r="E58" s="19">
        <v>43844</v>
      </c>
      <c r="F58">
        <v>21418</v>
      </c>
    </row>
    <row r="59" spans="1:6" ht="15.75">
      <c r="A59" s="19">
        <v>43865</v>
      </c>
      <c r="C59">
        <v>17109</v>
      </c>
      <c r="E59" s="19">
        <v>43845</v>
      </c>
      <c r="F59">
        <v>22020</v>
      </c>
    </row>
    <row r="60" spans="1:6" ht="15.75">
      <c r="A60" s="19">
        <v>43864</v>
      </c>
      <c r="C60">
        <v>17513</v>
      </c>
      <c r="E60" s="19">
        <v>43846</v>
      </c>
      <c r="F60">
        <v>21020</v>
      </c>
    </row>
    <row r="61" spans="1:6" ht="15.75">
      <c r="A61" s="19">
        <v>43863</v>
      </c>
      <c r="C61">
        <v>9366</v>
      </c>
      <c r="E61" s="19">
        <v>43847</v>
      </c>
      <c r="F61">
        <v>22479</v>
      </c>
    </row>
    <row r="62" spans="1:6" ht="15.75">
      <c r="A62" s="19">
        <v>43862</v>
      </c>
      <c r="C62">
        <v>15051</v>
      </c>
      <c r="E62" s="19">
        <v>43848</v>
      </c>
      <c r="F62">
        <v>12961</v>
      </c>
    </row>
    <row r="63" spans="1:6" ht="15.75">
      <c r="A63" s="19">
        <v>43861</v>
      </c>
      <c r="C63">
        <v>15798</v>
      </c>
      <c r="E63" s="19">
        <v>43849</v>
      </c>
      <c r="F63">
        <v>11090</v>
      </c>
    </row>
    <row r="64" spans="1:6" ht="15.75">
      <c r="A64" s="19">
        <v>43860</v>
      </c>
      <c r="C64">
        <v>16763</v>
      </c>
      <c r="E64" s="19">
        <v>43850</v>
      </c>
      <c r="F64">
        <v>22969</v>
      </c>
    </row>
    <row r="65" spans="1:6" ht="15.75">
      <c r="A65" s="19">
        <v>43859</v>
      </c>
      <c r="C65">
        <v>16517</v>
      </c>
      <c r="E65" s="19">
        <v>43851</v>
      </c>
      <c r="F65">
        <v>21678</v>
      </c>
    </row>
    <row r="66" spans="1:6" ht="15.75">
      <c r="A66" s="19">
        <v>43858</v>
      </c>
      <c r="C66">
        <v>17500</v>
      </c>
      <c r="E66" s="19">
        <v>43852</v>
      </c>
      <c r="F66">
        <v>21418</v>
      </c>
    </row>
    <row r="67" spans="1:6" ht="15.75">
      <c r="A67" s="19">
        <v>43857</v>
      </c>
      <c r="C67">
        <v>17656</v>
      </c>
      <c r="E67" s="19">
        <v>43853</v>
      </c>
      <c r="F67">
        <v>17095</v>
      </c>
    </row>
    <row r="68" spans="1:6" ht="15.75">
      <c r="A68" s="19">
        <v>43856</v>
      </c>
      <c r="C68">
        <v>9003</v>
      </c>
      <c r="E68" s="19">
        <v>43854</v>
      </c>
      <c r="F68">
        <v>17247</v>
      </c>
    </row>
    <row r="69" spans="1:6" ht="15.75">
      <c r="A69" s="19">
        <v>43855</v>
      </c>
      <c r="C69">
        <v>12961</v>
      </c>
      <c r="E69" s="19">
        <v>43855</v>
      </c>
      <c r="F69">
        <v>12961</v>
      </c>
    </row>
    <row r="70" spans="1:6" ht="15.75">
      <c r="A70" s="19">
        <v>43854</v>
      </c>
      <c r="C70">
        <v>17247</v>
      </c>
      <c r="E70" s="19">
        <v>43856</v>
      </c>
      <c r="F70">
        <v>9003</v>
      </c>
    </row>
    <row r="71" spans="1:6" ht="15.75">
      <c r="A71" s="19">
        <v>43853</v>
      </c>
      <c r="C71">
        <v>17095</v>
      </c>
      <c r="E71" s="19">
        <v>43857</v>
      </c>
      <c r="F71">
        <v>17656</v>
      </c>
    </row>
    <row r="72" spans="1:6" ht="15.75">
      <c r="A72" s="19">
        <v>43852</v>
      </c>
      <c r="C72">
        <v>21418</v>
      </c>
      <c r="E72" s="19">
        <v>43858</v>
      </c>
      <c r="F72">
        <v>17500</v>
      </c>
    </row>
    <row r="73" spans="1:6" ht="15.75">
      <c r="A73" s="19">
        <v>43851</v>
      </c>
      <c r="C73">
        <v>21678</v>
      </c>
      <c r="E73" s="19">
        <v>43859</v>
      </c>
      <c r="F73">
        <v>16517</v>
      </c>
    </row>
    <row r="74" spans="1:6" ht="15.75">
      <c r="A74" s="19">
        <v>43850</v>
      </c>
      <c r="C74">
        <v>22969</v>
      </c>
      <c r="E74" s="19">
        <v>43860</v>
      </c>
      <c r="F74">
        <v>16763</v>
      </c>
    </row>
    <row r="75" spans="1:6" ht="15.75">
      <c r="A75" s="19">
        <v>43849</v>
      </c>
      <c r="C75">
        <v>11090</v>
      </c>
      <c r="E75" s="19">
        <v>43861</v>
      </c>
      <c r="F75">
        <v>15798</v>
      </c>
    </row>
    <row r="76" spans="1:6" ht="15.75">
      <c r="A76" s="19">
        <v>43848</v>
      </c>
      <c r="C76">
        <v>12961</v>
      </c>
      <c r="E76" s="19">
        <v>43862</v>
      </c>
      <c r="F76">
        <v>15051</v>
      </c>
    </row>
    <row r="77" spans="1:6" ht="15.75">
      <c r="A77" s="19">
        <v>43847</v>
      </c>
      <c r="C77">
        <v>22479</v>
      </c>
      <c r="E77" s="19">
        <v>43863</v>
      </c>
      <c r="F77">
        <v>9366</v>
      </c>
    </row>
    <row r="78" spans="1:6" ht="15.75">
      <c r="A78" s="19">
        <v>43846</v>
      </c>
      <c r="C78">
        <v>21020</v>
      </c>
      <c r="E78" s="19">
        <v>43864</v>
      </c>
      <c r="F78">
        <v>17513</v>
      </c>
    </row>
    <row r="79" spans="1:6" ht="15.75">
      <c r="A79" s="19">
        <v>43845</v>
      </c>
      <c r="C79">
        <v>22020</v>
      </c>
      <c r="E79" s="19">
        <v>43865</v>
      </c>
      <c r="F79">
        <v>17109</v>
      </c>
    </row>
    <row r="80" spans="1:6" ht="15.75">
      <c r="A80" s="19">
        <v>43844</v>
      </c>
      <c r="C80">
        <v>21418</v>
      </c>
      <c r="E80" s="19">
        <v>43866</v>
      </c>
      <c r="F80">
        <v>17444</v>
      </c>
    </row>
    <row r="81" spans="1:6" ht="15.75">
      <c r="A81" s="19">
        <v>43843</v>
      </c>
      <c r="C81">
        <v>21678</v>
      </c>
      <c r="E81" s="19">
        <v>43867</v>
      </c>
      <c r="F81">
        <v>17198</v>
      </c>
    </row>
    <row r="82" spans="1:6" ht="15.75">
      <c r="A82" s="19">
        <v>43842</v>
      </c>
      <c r="C82">
        <v>18969</v>
      </c>
      <c r="E82" s="19">
        <v>43868</v>
      </c>
      <c r="F82">
        <v>15840</v>
      </c>
    </row>
    <row r="83" spans="1:6" ht="15.75">
      <c r="A83" s="19">
        <v>43841</v>
      </c>
      <c r="C83">
        <v>16818</v>
      </c>
      <c r="E83" s="19">
        <v>43869</v>
      </c>
      <c r="F83">
        <v>13707</v>
      </c>
    </row>
    <row r="84" spans="1:6" ht="15.75">
      <c r="A84" s="19">
        <v>43840</v>
      </c>
      <c r="C84">
        <v>20861</v>
      </c>
      <c r="E84" s="19">
        <v>43870</v>
      </c>
      <c r="F84">
        <v>9796</v>
      </c>
    </row>
    <row r="85" spans="1:6" ht="15.75">
      <c r="E85" s="19">
        <v>43871</v>
      </c>
      <c r="F85">
        <v>16291</v>
      </c>
    </row>
    <row r="86" spans="1:6" ht="15.75">
      <c r="E86" s="19">
        <v>43872</v>
      </c>
      <c r="F86">
        <v>15199</v>
      </c>
    </row>
    <row r="87" spans="1:6" ht="15.75">
      <c r="E87" s="19">
        <v>43873</v>
      </c>
      <c r="F87">
        <v>15044</v>
      </c>
    </row>
    <row r="123" spans="3:5">
      <c r="C123" s="2" t="s">
        <v>32</v>
      </c>
    </row>
    <row r="125" spans="3:5" ht="15.75" thickBot="1">
      <c r="D125" t="s">
        <v>38</v>
      </c>
      <c r="E125" t="s">
        <v>88</v>
      </c>
    </row>
    <row r="126" spans="3:5" ht="15.75" thickBot="1">
      <c r="C126" s="3"/>
      <c r="D126" s="4"/>
    </row>
    <row r="127" spans="3:5" ht="15.75" thickBot="1">
      <c r="C127" s="5">
        <v>43842</v>
      </c>
      <c r="D127" s="6">
        <v>16661</v>
      </c>
      <c r="E127">
        <v>18969</v>
      </c>
    </row>
    <row r="128" spans="3:5" ht="15.75" thickBot="1">
      <c r="C128" s="5">
        <v>43843</v>
      </c>
      <c r="D128" s="6">
        <v>57228</v>
      </c>
      <c r="E128">
        <v>21678</v>
      </c>
    </row>
    <row r="129" spans="3:5" ht="15.75" thickBot="1">
      <c r="C129" s="5">
        <v>43844</v>
      </c>
      <c r="D129" s="6">
        <v>60977</v>
      </c>
      <c r="E129">
        <v>21418</v>
      </c>
    </row>
    <row r="130" spans="3:5" ht="15.75" thickBot="1">
      <c r="C130" s="5">
        <v>43845</v>
      </c>
      <c r="D130" s="6">
        <v>62640</v>
      </c>
      <c r="E130">
        <v>22020</v>
      </c>
    </row>
    <row r="131" spans="3:5" ht="15.75" thickBot="1">
      <c r="C131" s="5">
        <v>43846</v>
      </c>
      <c r="D131" s="6">
        <v>56625</v>
      </c>
      <c r="E131">
        <v>21020</v>
      </c>
    </row>
    <row r="132" spans="3:5" ht="15.75" thickBot="1">
      <c r="C132" s="5">
        <v>43847</v>
      </c>
      <c r="D132" s="6">
        <v>55876</v>
      </c>
      <c r="E132">
        <v>22479</v>
      </c>
    </row>
    <row r="133" spans="3:5" ht="15.75" thickBot="1">
      <c r="C133" s="5">
        <v>43848</v>
      </c>
      <c r="D133" s="6">
        <v>20507</v>
      </c>
      <c r="E133">
        <v>12961</v>
      </c>
    </row>
    <row r="134" spans="3:5" ht="15.75" thickBot="1">
      <c r="C134" s="5">
        <v>43849</v>
      </c>
      <c r="D134" s="6">
        <v>14856</v>
      </c>
      <c r="E134">
        <v>11090</v>
      </c>
    </row>
    <row r="135" spans="3:5" ht="15.75" thickBot="1">
      <c r="C135" s="5">
        <v>43850</v>
      </c>
      <c r="D135" s="6">
        <v>52943</v>
      </c>
      <c r="E135">
        <v>22969</v>
      </c>
    </row>
    <row r="136" spans="3:5" ht="15.75" thickBot="1">
      <c r="C136" s="5">
        <v>43851</v>
      </c>
      <c r="D136" s="6">
        <v>57691</v>
      </c>
      <c r="E136">
        <v>21678</v>
      </c>
    </row>
    <row r="137" spans="3:5" ht="15.75" thickBot="1">
      <c r="C137" s="5">
        <v>43852</v>
      </c>
      <c r="D137" s="6">
        <v>57955</v>
      </c>
      <c r="E137">
        <v>21418</v>
      </c>
    </row>
    <row r="138" spans="3:5" ht="15.75" thickBot="1">
      <c r="C138" s="5">
        <v>43853</v>
      </c>
      <c r="D138" s="6">
        <v>57548</v>
      </c>
      <c r="E138">
        <v>17095</v>
      </c>
    </row>
    <row r="139" spans="3:5" ht="15.75" thickBot="1">
      <c r="C139" s="5">
        <v>43854</v>
      </c>
      <c r="D139" s="6">
        <v>58409</v>
      </c>
      <c r="E139">
        <v>17247</v>
      </c>
    </row>
    <row r="140" spans="3:5" ht="15.75" thickBot="1">
      <c r="C140" s="5">
        <v>43855</v>
      </c>
      <c r="D140" s="6">
        <v>25170</v>
      </c>
      <c r="E140">
        <v>12961</v>
      </c>
    </row>
    <row r="141" spans="3:5" ht="15.75" thickBot="1">
      <c r="C141" s="5">
        <v>43856</v>
      </c>
      <c r="D141" s="6">
        <v>17298</v>
      </c>
      <c r="E141">
        <v>9003</v>
      </c>
    </row>
    <row r="142" spans="3:5" ht="15.75" thickBot="1">
      <c r="C142" s="5">
        <v>43857</v>
      </c>
      <c r="D142" s="6">
        <v>53606</v>
      </c>
      <c r="E142">
        <v>17656</v>
      </c>
    </row>
    <row r="143" spans="3:5" ht="15.75" thickBot="1">
      <c r="C143" s="5">
        <v>43858</v>
      </c>
      <c r="D143" s="6">
        <v>55943</v>
      </c>
      <c r="E143">
        <v>17500</v>
      </c>
    </row>
    <row r="144" spans="3:5" ht="15.75" thickBot="1">
      <c r="C144" s="5">
        <v>43859</v>
      </c>
      <c r="D144" s="6">
        <v>58932</v>
      </c>
      <c r="E144">
        <v>16517</v>
      </c>
    </row>
    <row r="145" spans="3:5" ht="15.75" thickBot="1">
      <c r="C145" s="5">
        <v>43860</v>
      </c>
      <c r="D145" s="6">
        <v>53718</v>
      </c>
      <c r="E145">
        <v>16763</v>
      </c>
    </row>
    <row r="146" spans="3:5" ht="15.75" thickBot="1">
      <c r="C146" s="5">
        <v>43861</v>
      </c>
      <c r="D146" s="6">
        <v>51945</v>
      </c>
      <c r="E146">
        <v>15798</v>
      </c>
    </row>
    <row r="147" spans="3:5" ht="15.75" thickBot="1">
      <c r="C147" s="5">
        <v>43862</v>
      </c>
      <c r="D147" s="6">
        <v>23065</v>
      </c>
      <c r="E147">
        <v>15051</v>
      </c>
    </row>
    <row r="148" spans="3:5" ht="15.75" thickBot="1">
      <c r="C148" s="5">
        <v>43863</v>
      </c>
      <c r="D148" s="6">
        <v>23304</v>
      </c>
      <c r="E148">
        <v>9366</v>
      </c>
    </row>
    <row r="149" spans="3:5" ht="15.75" thickBot="1">
      <c r="C149" s="5">
        <v>43864</v>
      </c>
      <c r="D149" s="6">
        <v>54530</v>
      </c>
      <c r="E149">
        <v>17513</v>
      </c>
    </row>
    <row r="150" spans="3:5" ht="15.75" thickBot="1">
      <c r="C150" s="5">
        <v>43865</v>
      </c>
      <c r="D150" s="6">
        <v>53824</v>
      </c>
      <c r="E150">
        <v>17109</v>
      </c>
    </row>
    <row r="151" spans="3:5" ht="15.75" thickBot="1">
      <c r="C151" s="5">
        <v>43866</v>
      </c>
      <c r="D151" s="6">
        <v>57550</v>
      </c>
      <c r="E151">
        <v>17444</v>
      </c>
    </row>
    <row r="152" spans="3:5" ht="15.75" thickBot="1">
      <c r="C152" s="5">
        <v>43867</v>
      </c>
      <c r="D152" s="6">
        <v>56641</v>
      </c>
      <c r="E152">
        <v>17198</v>
      </c>
    </row>
    <row r="153" spans="3:5" ht="15.75" thickBot="1">
      <c r="C153" s="5">
        <v>43868</v>
      </c>
      <c r="D153" s="6">
        <v>53286</v>
      </c>
      <c r="E153">
        <v>15840</v>
      </c>
    </row>
    <row r="154" spans="3:5" ht="15.75" thickBot="1">
      <c r="C154" s="5">
        <v>43869</v>
      </c>
      <c r="D154" s="6">
        <v>24404</v>
      </c>
      <c r="E154">
        <v>13707</v>
      </c>
    </row>
    <row r="155" spans="3:5" ht="15.75" thickBot="1">
      <c r="C155" s="5">
        <v>43870</v>
      </c>
      <c r="D155" s="6">
        <v>24530</v>
      </c>
      <c r="E155">
        <v>9796</v>
      </c>
    </row>
    <row r="156" spans="3:5" ht="15.75" thickBot="1">
      <c r="C156" s="5">
        <v>43871</v>
      </c>
      <c r="D156" s="6">
        <v>52118</v>
      </c>
      <c r="E156">
        <v>16291</v>
      </c>
    </row>
    <row r="157" spans="3:5" ht="15.75" thickBot="1">
      <c r="C157" s="5">
        <v>43872</v>
      </c>
      <c r="D157" s="24">
        <v>69118</v>
      </c>
      <c r="E157">
        <v>15199</v>
      </c>
    </row>
    <row r="158" spans="3:5" ht="15.75" thickBot="1">
      <c r="C158" s="5">
        <v>43873</v>
      </c>
      <c r="D158" s="24">
        <v>67955</v>
      </c>
      <c r="E158">
        <v>15044</v>
      </c>
    </row>
    <row r="172" spans="3:4">
      <c r="C172" s="24" t="s">
        <v>102</v>
      </c>
      <c r="D172">
        <v>2718</v>
      </c>
    </row>
    <row r="173" spans="3:4">
      <c r="C173" s="24" t="s">
        <v>112</v>
      </c>
      <c r="D173">
        <v>761</v>
      </c>
    </row>
    <row r="174" spans="3:4">
      <c r="C174" s="24" t="s">
        <v>113</v>
      </c>
      <c r="D174">
        <v>342</v>
      </c>
    </row>
    <row r="175" spans="3:4">
      <c r="C175" s="24" t="s">
        <v>103</v>
      </c>
      <c r="D175">
        <v>59</v>
      </c>
    </row>
    <row r="176" spans="3:4">
      <c r="C176" s="24" t="s">
        <v>114</v>
      </c>
      <c r="D176">
        <v>46</v>
      </c>
    </row>
    <row r="177" spans="3:4">
      <c r="C177" s="24" t="s">
        <v>115</v>
      </c>
      <c r="D177">
        <v>24</v>
      </c>
    </row>
    <row r="178" spans="3:4">
      <c r="C178" s="24" t="s">
        <v>104</v>
      </c>
      <c r="D178">
        <v>20</v>
      </c>
    </row>
    <row r="179" spans="3:4">
      <c r="C179" s="24" t="s">
        <v>116</v>
      </c>
      <c r="D179">
        <v>9</v>
      </c>
    </row>
    <row r="180" spans="3:4">
      <c r="C180" s="24" t="s">
        <v>105</v>
      </c>
      <c r="D180">
        <v>5</v>
      </c>
    </row>
    <row r="181" spans="3:4">
      <c r="C181" s="24" t="s">
        <v>117</v>
      </c>
      <c r="D181">
        <v>2</v>
      </c>
    </row>
  </sheetData>
  <sortState xmlns:xlrd2="http://schemas.microsoft.com/office/spreadsheetml/2017/richdata2" ref="E54:E85">
    <sortCondition ref="E5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8"/>
  <sheetViews>
    <sheetView topLeftCell="B1" workbookViewId="0">
      <selection activeCell="G4" sqref="G4"/>
    </sheetView>
  </sheetViews>
  <sheetFormatPr defaultRowHeight="15"/>
  <cols>
    <col min="4" max="4" width="47" bestFit="1" customWidth="1"/>
    <col min="5" max="5" width="35.5703125" bestFit="1" customWidth="1"/>
    <col min="6" max="6" width="39.85546875" bestFit="1" customWidth="1"/>
    <col min="7" max="7" width="31.7109375" bestFit="1" customWidth="1"/>
  </cols>
  <sheetData>
    <row r="1" spans="4:7">
      <c r="D1" s="1" t="s">
        <v>34</v>
      </c>
    </row>
    <row r="2" spans="4:7" ht="16.5" customHeight="1">
      <c r="E2" t="s">
        <v>35</v>
      </c>
      <c r="F2" t="s">
        <v>36</v>
      </c>
      <c r="G2" t="s">
        <v>37</v>
      </c>
    </row>
    <row r="3" spans="4:7">
      <c r="D3" t="s">
        <v>38</v>
      </c>
      <c r="E3">
        <v>0</v>
      </c>
      <c r="F3">
        <v>0</v>
      </c>
      <c r="G3">
        <v>1</v>
      </c>
    </row>
    <row r="4" spans="4:7">
      <c r="D4" t="s">
        <v>39</v>
      </c>
      <c r="E4">
        <v>0</v>
      </c>
      <c r="F4">
        <v>0</v>
      </c>
      <c r="G4">
        <v>0</v>
      </c>
    </row>
    <row r="5" spans="4:7">
      <c r="D5" t="s">
        <v>40</v>
      </c>
      <c r="E5">
        <v>0</v>
      </c>
      <c r="F5">
        <v>0</v>
      </c>
      <c r="G5">
        <v>0</v>
      </c>
    </row>
    <row r="6" spans="4:7">
      <c r="D6" t="s">
        <v>41</v>
      </c>
      <c r="E6">
        <v>0</v>
      </c>
      <c r="F6">
        <v>0</v>
      </c>
      <c r="G6">
        <v>0</v>
      </c>
    </row>
    <row r="15" spans="4:7">
      <c r="E15" t="s">
        <v>42</v>
      </c>
      <c r="F15" t="s">
        <v>43</v>
      </c>
    </row>
    <row r="16" spans="4:7">
      <c r="D16" t="s">
        <v>44</v>
      </c>
      <c r="E16">
        <v>101347</v>
      </c>
      <c r="F16">
        <v>36043</v>
      </c>
    </row>
    <row r="17" spans="4:6">
      <c r="D17" t="s">
        <v>45</v>
      </c>
      <c r="E17">
        <v>12733</v>
      </c>
      <c r="F17">
        <v>3846</v>
      </c>
    </row>
    <row r="27" spans="4:6">
      <c r="D27" s="1" t="s">
        <v>46</v>
      </c>
    </row>
    <row r="28" spans="4:6">
      <c r="D28" t="s">
        <v>44</v>
      </c>
      <c r="E28">
        <v>101347</v>
      </c>
    </row>
    <row r="29" spans="4:6">
      <c r="D29" t="s">
        <v>45</v>
      </c>
      <c r="E29">
        <v>12733</v>
      </c>
    </row>
    <row r="30" spans="4:6">
      <c r="D30" t="s">
        <v>47</v>
      </c>
      <c r="E30">
        <v>36043</v>
      </c>
    </row>
    <row r="31" spans="4:6">
      <c r="D31" t="s">
        <v>45</v>
      </c>
      <c r="E31">
        <v>3846</v>
      </c>
    </row>
    <row r="35" spans="4:6">
      <c r="D35" s="1" t="s">
        <v>48</v>
      </c>
    </row>
    <row r="36" spans="4:6">
      <c r="D36" t="s">
        <v>49</v>
      </c>
      <c r="E36">
        <v>166</v>
      </c>
    </row>
    <row r="37" spans="4:6">
      <c r="D37" t="s">
        <v>50</v>
      </c>
      <c r="E37">
        <v>9335</v>
      </c>
    </row>
    <row r="38" spans="4:6">
      <c r="D38" t="s">
        <v>51</v>
      </c>
      <c r="E38">
        <v>1099</v>
      </c>
    </row>
    <row r="39" spans="4:6">
      <c r="D39" t="s">
        <v>52</v>
      </c>
      <c r="E39">
        <v>25604</v>
      </c>
    </row>
    <row r="41" spans="4:6">
      <c r="D41" s="2" t="s">
        <v>32</v>
      </c>
    </row>
    <row r="43" spans="4:6" ht="15.75" thickBot="1">
      <c r="E43" t="s">
        <v>38</v>
      </c>
      <c r="F43" t="s">
        <v>88</v>
      </c>
    </row>
    <row r="44" spans="4:6" ht="15.75" thickBot="1">
      <c r="D44" s="3">
        <v>43841</v>
      </c>
      <c r="E44" s="4">
        <v>21690</v>
      </c>
      <c r="F44">
        <v>16818</v>
      </c>
    </row>
    <row r="45" spans="4:6" ht="15.75" thickBot="1">
      <c r="D45" s="5">
        <v>43842</v>
      </c>
      <c r="E45" s="6">
        <v>16661</v>
      </c>
      <c r="F45">
        <v>18969</v>
      </c>
    </row>
    <row r="46" spans="4:6" ht="15.75" thickBot="1">
      <c r="D46" s="5">
        <v>43843</v>
      </c>
      <c r="E46" s="6">
        <v>57228</v>
      </c>
      <c r="F46">
        <v>21678</v>
      </c>
    </row>
    <row r="47" spans="4:6" ht="15.75" thickBot="1">
      <c r="D47" s="5">
        <v>43844</v>
      </c>
      <c r="E47" s="6">
        <v>60977</v>
      </c>
      <c r="F47">
        <v>21418</v>
      </c>
    </row>
    <row r="48" spans="4:6" ht="15.75" thickBot="1">
      <c r="D48" s="5">
        <v>43845</v>
      </c>
      <c r="E48" s="6">
        <v>62640</v>
      </c>
      <c r="F48">
        <v>22020</v>
      </c>
    </row>
    <row r="49" spans="4:6" ht="15.75" thickBot="1">
      <c r="D49" s="5">
        <v>43846</v>
      </c>
      <c r="E49" s="6">
        <v>56625</v>
      </c>
      <c r="F49">
        <v>21020</v>
      </c>
    </row>
    <row r="50" spans="4:6" ht="15.75" thickBot="1">
      <c r="D50" s="5">
        <v>43847</v>
      </c>
      <c r="E50" s="6">
        <v>55876</v>
      </c>
      <c r="F50">
        <v>22479</v>
      </c>
    </row>
    <row r="51" spans="4:6" ht="15.75" thickBot="1">
      <c r="D51" s="5">
        <v>43848</v>
      </c>
      <c r="E51" s="6">
        <v>20507</v>
      </c>
      <c r="F51">
        <v>12961</v>
      </c>
    </row>
    <row r="52" spans="4:6" ht="15.75" thickBot="1">
      <c r="D52" s="5">
        <v>43849</v>
      </c>
      <c r="E52" s="6">
        <v>14856</v>
      </c>
      <c r="F52">
        <v>11090</v>
      </c>
    </row>
    <row r="53" spans="4:6" ht="15.75" thickBot="1">
      <c r="D53" s="5">
        <v>43850</v>
      </c>
      <c r="E53" s="6">
        <v>52943</v>
      </c>
      <c r="F53">
        <v>22969</v>
      </c>
    </row>
    <row r="54" spans="4:6" ht="15.75" thickBot="1">
      <c r="D54" s="5">
        <v>43851</v>
      </c>
      <c r="E54" s="6">
        <v>57691</v>
      </c>
      <c r="F54">
        <v>21678</v>
      </c>
    </row>
    <row r="55" spans="4:6" ht="15.75" thickBot="1">
      <c r="D55" s="5">
        <v>43852</v>
      </c>
      <c r="E55" s="6">
        <v>57955</v>
      </c>
      <c r="F55">
        <v>21418</v>
      </c>
    </row>
    <row r="56" spans="4:6" ht="15.75" thickBot="1">
      <c r="D56" s="5">
        <v>43853</v>
      </c>
      <c r="E56" s="6">
        <v>57548</v>
      </c>
      <c r="F56">
        <v>17095</v>
      </c>
    </row>
    <row r="57" spans="4:6" ht="15.75" thickBot="1">
      <c r="D57" s="5">
        <v>43854</v>
      </c>
      <c r="E57" s="6">
        <v>58409</v>
      </c>
      <c r="F57">
        <v>17247</v>
      </c>
    </row>
    <row r="58" spans="4:6" ht="15.75" thickBot="1">
      <c r="D58" s="5">
        <v>43855</v>
      </c>
      <c r="E58" s="6">
        <v>25170</v>
      </c>
      <c r="F58">
        <v>12961</v>
      </c>
    </row>
    <row r="59" spans="4:6" ht="15.75" thickBot="1">
      <c r="D59" s="5">
        <v>43856</v>
      </c>
      <c r="E59" s="6">
        <v>17298</v>
      </c>
      <c r="F59">
        <v>9003</v>
      </c>
    </row>
    <row r="60" spans="4:6" ht="15.75" thickBot="1">
      <c r="D60" s="5">
        <v>43857</v>
      </c>
      <c r="E60" s="6">
        <v>53606</v>
      </c>
      <c r="F60">
        <v>17656</v>
      </c>
    </row>
    <row r="61" spans="4:6" ht="15.75" thickBot="1">
      <c r="D61" s="5">
        <v>43858</v>
      </c>
      <c r="E61" s="6">
        <v>55943</v>
      </c>
      <c r="F61">
        <v>17500</v>
      </c>
    </row>
    <row r="62" spans="4:6" ht="15.75" thickBot="1">
      <c r="D62" s="5">
        <v>43859</v>
      </c>
      <c r="E62" s="6">
        <v>58932</v>
      </c>
      <c r="F62">
        <v>16517</v>
      </c>
    </row>
    <row r="63" spans="4:6" ht="15.75" thickBot="1">
      <c r="D63" s="5">
        <v>43860</v>
      </c>
      <c r="E63" s="6">
        <v>53718</v>
      </c>
      <c r="F63">
        <v>16763</v>
      </c>
    </row>
    <row r="64" spans="4:6" ht="15.75" thickBot="1">
      <c r="D64" s="5">
        <v>43861</v>
      </c>
      <c r="E64" s="6">
        <v>51945</v>
      </c>
      <c r="F64">
        <v>15798</v>
      </c>
    </row>
    <row r="65" spans="2:6" ht="15.75" thickBot="1">
      <c r="D65" s="5">
        <v>43862</v>
      </c>
      <c r="E65" s="6">
        <v>23065</v>
      </c>
      <c r="F65">
        <v>15051</v>
      </c>
    </row>
    <row r="66" spans="2:6" ht="15.75" thickBot="1">
      <c r="D66" s="5">
        <v>43863</v>
      </c>
      <c r="E66" s="6">
        <v>23304</v>
      </c>
      <c r="F66">
        <v>9366</v>
      </c>
    </row>
    <row r="67" spans="2:6" ht="15.75" thickBot="1">
      <c r="D67" s="5">
        <v>43864</v>
      </c>
      <c r="E67" s="6">
        <v>54530</v>
      </c>
      <c r="F67">
        <v>17513</v>
      </c>
    </row>
    <row r="68" spans="2:6" ht="15.75" thickBot="1">
      <c r="D68" s="5">
        <v>43865</v>
      </c>
      <c r="E68" s="6">
        <v>53824</v>
      </c>
      <c r="F68">
        <v>17109</v>
      </c>
    </row>
    <row r="69" spans="2:6" ht="15.75" thickBot="1">
      <c r="D69" s="5">
        <v>43866</v>
      </c>
      <c r="E69" s="6">
        <v>57550</v>
      </c>
      <c r="F69">
        <v>17444</v>
      </c>
    </row>
    <row r="70" spans="2:6" ht="15.75" thickBot="1">
      <c r="D70" s="5">
        <v>43867</v>
      </c>
      <c r="E70" s="6">
        <v>56641</v>
      </c>
      <c r="F70">
        <v>17198</v>
      </c>
    </row>
    <row r="71" spans="2:6" ht="15.75" thickBot="1">
      <c r="D71" s="5">
        <v>43868</v>
      </c>
      <c r="E71" s="6">
        <v>53286</v>
      </c>
      <c r="F71">
        <v>15840</v>
      </c>
    </row>
    <row r="72" spans="2:6" ht="15.75" thickBot="1">
      <c r="B72">
        <v>63988</v>
      </c>
      <c r="D72" s="5">
        <v>43869</v>
      </c>
      <c r="E72" s="6">
        <v>24404</v>
      </c>
      <c r="F72">
        <v>13707</v>
      </c>
    </row>
    <row r="73" spans="2:6" ht="15.75" thickBot="1">
      <c r="D73" s="5">
        <v>43870</v>
      </c>
      <c r="E73" s="6">
        <v>24530</v>
      </c>
      <c r="F73">
        <v>9796</v>
      </c>
    </row>
    <row r="74" spans="2:6" ht="15.75" thickBot="1">
      <c r="D74" s="5">
        <v>43871</v>
      </c>
      <c r="E74" s="6">
        <v>52118</v>
      </c>
      <c r="F74">
        <v>16291</v>
      </c>
    </row>
    <row r="75" spans="2:6" ht="15.75" thickBot="1">
      <c r="D75" s="5">
        <v>43872</v>
      </c>
      <c r="E75" s="24">
        <v>69118</v>
      </c>
      <c r="F75">
        <v>15199</v>
      </c>
    </row>
    <row r="76" spans="2:6" ht="15.75" thickBot="1">
      <c r="D76" s="5">
        <v>43873</v>
      </c>
      <c r="E76" s="23">
        <v>67955</v>
      </c>
      <c r="F76">
        <v>15044</v>
      </c>
    </row>
    <row r="77" spans="2:6" ht="15.75" thickBot="1">
      <c r="D77" s="5">
        <v>43874</v>
      </c>
      <c r="E77" s="24">
        <v>64295</v>
      </c>
    </row>
    <row r="78" spans="2:6">
      <c r="D78" s="7"/>
    </row>
    <row r="79" spans="2:6">
      <c r="D79" s="2" t="s">
        <v>53</v>
      </c>
    </row>
    <row r="80" spans="2:6">
      <c r="D80" s="7" t="s">
        <v>42</v>
      </c>
      <c r="E80">
        <v>9000</v>
      </c>
    </row>
    <row r="81" spans="4:5">
      <c r="D81" s="7" t="s">
        <v>43</v>
      </c>
      <c r="E81">
        <v>10000</v>
      </c>
    </row>
    <row r="82" spans="4:5">
      <c r="D82" s="7" t="s">
        <v>54</v>
      </c>
      <c r="E82">
        <v>11000</v>
      </c>
    </row>
    <row r="83" spans="4:5">
      <c r="D83" s="7" t="s">
        <v>55</v>
      </c>
      <c r="E83">
        <v>11500</v>
      </c>
    </row>
    <row r="84" spans="4:5">
      <c r="D84" s="7" t="s">
        <v>56</v>
      </c>
      <c r="E84">
        <v>11200</v>
      </c>
    </row>
    <row r="85" spans="4:5">
      <c r="D85" s="7" t="s">
        <v>57</v>
      </c>
      <c r="E85">
        <v>11700</v>
      </c>
    </row>
    <row r="86" spans="4:5">
      <c r="D86" s="7" t="s">
        <v>58</v>
      </c>
      <c r="E86">
        <v>11300</v>
      </c>
    </row>
    <row r="87" spans="4:5">
      <c r="D87" s="7" t="s">
        <v>59</v>
      </c>
      <c r="E87">
        <v>11100</v>
      </c>
    </row>
    <row r="88" spans="4:5">
      <c r="D88" s="7" t="s">
        <v>60</v>
      </c>
      <c r="E88">
        <v>11050</v>
      </c>
    </row>
    <row r="89" spans="4:5">
      <c r="D89" s="7" t="s">
        <v>61</v>
      </c>
      <c r="E89">
        <v>11500</v>
      </c>
    </row>
    <row r="90" spans="4:5">
      <c r="D90" s="7" t="s">
        <v>62</v>
      </c>
      <c r="E90">
        <v>11900</v>
      </c>
    </row>
    <row r="91" spans="4:5">
      <c r="D91" s="7" t="s">
        <v>63</v>
      </c>
      <c r="E91">
        <v>9000</v>
      </c>
    </row>
    <row r="94" spans="4:5">
      <c r="D94" s="2" t="s">
        <v>64</v>
      </c>
    </row>
    <row r="95" spans="4:5">
      <c r="D95" s="8">
        <v>0</v>
      </c>
      <c r="E95">
        <v>325</v>
      </c>
    </row>
    <row r="96" spans="4:5">
      <c r="D96" s="8">
        <v>4.1666666666666699E-2</v>
      </c>
      <c r="E96">
        <v>290</v>
      </c>
    </row>
    <row r="97" spans="4:5">
      <c r="D97" s="8">
        <v>8.3333333333333398E-2</v>
      </c>
      <c r="E97">
        <v>310</v>
      </c>
    </row>
    <row r="98" spans="4:5">
      <c r="D98" s="8">
        <v>0.125</v>
      </c>
      <c r="E98">
        <v>300</v>
      </c>
    </row>
    <row r="99" spans="4:5">
      <c r="D99" s="8">
        <v>0.16666666666666699</v>
      </c>
      <c r="E99">
        <v>275</v>
      </c>
    </row>
    <row r="100" spans="4:5">
      <c r="D100" s="8">
        <v>0.20833333333333301</v>
      </c>
      <c r="E100">
        <v>240</v>
      </c>
    </row>
    <row r="101" spans="4:5">
      <c r="D101" s="8">
        <v>0.25</v>
      </c>
      <c r="E101">
        <v>245</v>
      </c>
    </row>
    <row r="102" spans="4:5">
      <c r="D102" s="8">
        <v>0.29166666666666702</v>
      </c>
      <c r="E102">
        <v>240</v>
      </c>
    </row>
    <row r="103" spans="4:5">
      <c r="D103" s="8">
        <v>0.33333333333333398</v>
      </c>
      <c r="E103">
        <v>250</v>
      </c>
    </row>
    <row r="104" spans="4:5">
      <c r="D104" s="8">
        <v>0.375</v>
      </c>
      <c r="E104">
        <v>280</v>
      </c>
    </row>
    <row r="105" spans="4:5">
      <c r="D105" s="8">
        <v>0.41666666666666702</v>
      </c>
      <c r="E105">
        <v>260</v>
      </c>
    </row>
    <row r="106" spans="4:5">
      <c r="D106" s="8">
        <v>0.45833333333333398</v>
      </c>
      <c r="E106">
        <v>240</v>
      </c>
    </row>
    <row r="107" spans="4:5">
      <c r="D107" s="8">
        <v>0.5</v>
      </c>
      <c r="E107">
        <v>250</v>
      </c>
    </row>
    <row r="108" spans="4:5">
      <c r="D108" s="8">
        <v>0.54166666666666696</v>
      </c>
      <c r="E108">
        <v>230</v>
      </c>
    </row>
    <row r="109" spans="4:5">
      <c r="D109" s="8">
        <v>0.58333333333333404</v>
      </c>
      <c r="E109">
        <v>225</v>
      </c>
    </row>
    <row r="110" spans="4:5">
      <c r="D110" s="8">
        <v>0.625</v>
      </c>
      <c r="E110">
        <v>220</v>
      </c>
    </row>
    <row r="111" spans="4:5">
      <c r="D111" s="8">
        <v>0.66666666666666696</v>
      </c>
      <c r="E111">
        <v>225</v>
      </c>
    </row>
    <row r="112" spans="4:5">
      <c r="D112" s="8">
        <v>0.70833333333333404</v>
      </c>
      <c r="E112">
        <v>230</v>
      </c>
    </row>
    <row r="113" spans="4:6">
      <c r="D113" s="8">
        <v>0.750000000000001</v>
      </c>
      <c r="E113">
        <v>235</v>
      </c>
    </row>
    <row r="114" spans="4:6">
      <c r="D114" s="8">
        <v>0.79166666666666696</v>
      </c>
      <c r="E114">
        <v>245</v>
      </c>
    </row>
    <row r="115" spans="4:6">
      <c r="D115" s="8">
        <v>0.83333333333333404</v>
      </c>
      <c r="E115">
        <v>240</v>
      </c>
    </row>
    <row r="116" spans="4:6">
      <c r="D116" s="8">
        <v>0.875000000000001</v>
      </c>
      <c r="E116">
        <v>230</v>
      </c>
    </row>
    <row r="117" spans="4:6">
      <c r="D117" s="8">
        <v>0.91666666666666696</v>
      </c>
      <c r="E117">
        <v>200</v>
      </c>
    </row>
    <row r="118" spans="4:6">
      <c r="D118" s="8">
        <v>0.95833333333333404</v>
      </c>
      <c r="E118">
        <v>200</v>
      </c>
    </row>
    <row r="122" spans="4:6">
      <c r="D122" s="2" t="s">
        <v>19</v>
      </c>
    </row>
    <row r="123" spans="4:6">
      <c r="E123" t="s">
        <v>65</v>
      </c>
      <c r="F123" t="s">
        <v>66</v>
      </c>
    </row>
    <row r="124" spans="4:6" ht="15.75">
      <c r="D124" s="9" t="s">
        <v>67</v>
      </c>
      <c r="E124" s="25">
        <v>54</v>
      </c>
      <c r="F124">
        <v>46</v>
      </c>
    </row>
    <row r="125" spans="4:6" ht="15.75">
      <c r="D125" s="9" t="s">
        <v>68</v>
      </c>
      <c r="E125" s="26">
        <v>44</v>
      </c>
      <c r="F125">
        <f t="shared" ref="F125:F131" si="0">100-E125</f>
        <v>56</v>
      </c>
    </row>
    <row r="126" spans="4:6" ht="15.75">
      <c r="D126" s="9" t="s">
        <v>69</v>
      </c>
      <c r="E126" s="26">
        <v>28</v>
      </c>
      <c r="F126">
        <f t="shared" si="0"/>
        <v>72</v>
      </c>
    </row>
    <row r="127" spans="4:6" ht="15.75">
      <c r="D127" s="9" t="s">
        <v>70</v>
      </c>
      <c r="E127" s="26">
        <v>1</v>
      </c>
      <c r="F127">
        <f t="shared" si="0"/>
        <v>99</v>
      </c>
    </row>
    <row r="128" spans="4:6" ht="15.75">
      <c r="D128" s="9" t="s">
        <v>71</v>
      </c>
      <c r="E128" s="26">
        <v>1</v>
      </c>
      <c r="F128">
        <f t="shared" si="0"/>
        <v>99</v>
      </c>
    </row>
    <row r="129" spans="4:6" ht="15.75">
      <c r="D129" s="9" t="s">
        <v>72</v>
      </c>
      <c r="E129" s="26">
        <v>1</v>
      </c>
      <c r="F129">
        <f t="shared" si="0"/>
        <v>99</v>
      </c>
    </row>
    <row r="130" spans="4:6" ht="15.75">
      <c r="D130" s="9" t="s">
        <v>73</v>
      </c>
      <c r="E130" s="26">
        <v>1</v>
      </c>
      <c r="F130">
        <f t="shared" si="0"/>
        <v>99</v>
      </c>
    </row>
    <row r="131" spans="4:6" ht="15.75">
      <c r="D131" s="9" t="s">
        <v>74</v>
      </c>
      <c r="E131" s="26">
        <v>0</v>
      </c>
      <c r="F131">
        <f t="shared" si="0"/>
        <v>100</v>
      </c>
    </row>
    <row r="136" spans="4:6">
      <c r="D136" s="2" t="s">
        <v>75</v>
      </c>
    </row>
    <row r="137" spans="4:6">
      <c r="D137" s="2" t="s">
        <v>76</v>
      </c>
    </row>
    <row r="138" spans="4:6">
      <c r="E138" t="s">
        <v>77</v>
      </c>
      <c r="F138" t="s">
        <v>78</v>
      </c>
    </row>
    <row r="139" spans="4:6">
      <c r="D139" s="8"/>
    </row>
    <row r="140" spans="4:6">
      <c r="D140" s="8">
        <v>0</v>
      </c>
      <c r="E140">
        <v>0</v>
      </c>
      <c r="F140">
        <v>0</v>
      </c>
    </row>
    <row r="141" spans="4:6">
      <c r="D141" s="8">
        <v>4.1666666666666699E-2</v>
      </c>
      <c r="E141">
        <v>0.1</v>
      </c>
      <c r="F141">
        <v>0.1</v>
      </c>
    </row>
    <row r="142" spans="4:6">
      <c r="D142" s="8">
        <v>8.3333333333333301E-2</v>
      </c>
      <c r="E142">
        <v>0.15</v>
      </c>
      <c r="F142">
        <v>0.2</v>
      </c>
    </row>
    <row r="143" spans="4:6">
      <c r="D143" s="8">
        <v>0.125</v>
      </c>
      <c r="E143">
        <v>0.2</v>
      </c>
      <c r="F143">
        <v>0.1</v>
      </c>
    </row>
    <row r="144" spans="4:6">
      <c r="D144" s="8">
        <v>0.16666666666666699</v>
      </c>
      <c r="E144">
        <v>0.3</v>
      </c>
      <c r="F144">
        <v>0.3</v>
      </c>
    </row>
    <row r="145" spans="4:6">
      <c r="D145" s="8">
        <v>0.20833333333333301</v>
      </c>
      <c r="E145">
        <v>0.28000000000000003</v>
      </c>
      <c r="F145">
        <v>0.1</v>
      </c>
    </row>
    <row r="146" spans="4:6">
      <c r="D146" s="8">
        <v>0.25</v>
      </c>
      <c r="E146">
        <v>0.2</v>
      </c>
      <c r="F146">
        <v>0.2</v>
      </c>
    </row>
    <row r="147" spans="4:6">
      <c r="D147" s="8">
        <v>0.29166666666666702</v>
      </c>
      <c r="E147">
        <v>0.5</v>
      </c>
      <c r="F147">
        <v>0.1</v>
      </c>
    </row>
    <row r="148" spans="4:6">
      <c r="D148" s="8">
        <v>0.33333333333333298</v>
      </c>
      <c r="E148">
        <v>1.2</v>
      </c>
      <c r="F148">
        <v>1.8</v>
      </c>
    </row>
    <row r="149" spans="4:6">
      <c r="D149" s="8">
        <v>0.375</v>
      </c>
      <c r="E149">
        <v>1.8</v>
      </c>
      <c r="F149">
        <v>0.1</v>
      </c>
    </row>
    <row r="150" spans="4:6">
      <c r="D150" s="8">
        <v>0.41666666666666702</v>
      </c>
      <c r="E150">
        <v>0.2</v>
      </c>
      <c r="F150">
        <v>3.9</v>
      </c>
    </row>
    <row r="151" spans="4:6">
      <c r="D151" s="8">
        <v>0.45833333333333298</v>
      </c>
      <c r="E151">
        <v>0.3</v>
      </c>
      <c r="F151">
        <v>0.12</v>
      </c>
    </row>
    <row r="152" spans="4:6">
      <c r="D152" s="8">
        <v>0.5</v>
      </c>
      <c r="E152">
        <v>3.2</v>
      </c>
      <c r="F152">
        <v>0.13</v>
      </c>
    </row>
    <row r="153" spans="4:6">
      <c r="D153" s="8">
        <v>0.54166666666666696</v>
      </c>
      <c r="E153">
        <v>0.1</v>
      </c>
      <c r="F153">
        <v>0.2</v>
      </c>
    </row>
    <row r="154" spans="4:6">
      <c r="D154" s="8">
        <v>0.58333333333333304</v>
      </c>
      <c r="E154">
        <v>0.2</v>
      </c>
      <c r="F154">
        <v>0.2</v>
      </c>
    </row>
    <row r="155" spans="4:6">
      <c r="D155" s="8">
        <v>0.625</v>
      </c>
      <c r="E155">
        <v>0.4</v>
      </c>
      <c r="F155">
        <v>0.2</v>
      </c>
    </row>
    <row r="156" spans="4:6">
      <c r="D156" s="8">
        <v>0.66666666666666696</v>
      </c>
      <c r="E156">
        <v>0.3</v>
      </c>
      <c r="F156">
        <v>0.2</v>
      </c>
    </row>
    <row r="157" spans="4:6">
      <c r="D157" s="8">
        <v>0.70833333333333304</v>
      </c>
      <c r="E157">
        <v>0.2</v>
      </c>
      <c r="F157">
        <v>0.2</v>
      </c>
    </row>
    <row r="158" spans="4:6">
      <c r="D158" s="8">
        <v>0.75</v>
      </c>
      <c r="E158">
        <v>0.2</v>
      </c>
      <c r="F158">
        <v>0.2</v>
      </c>
    </row>
    <row r="159" spans="4:6">
      <c r="D159" s="8">
        <v>0.79166666666666696</v>
      </c>
      <c r="E159">
        <v>0.1</v>
      </c>
      <c r="F159">
        <v>0.2</v>
      </c>
    </row>
    <row r="160" spans="4:6">
      <c r="D160" s="8">
        <v>0.83333333333333304</v>
      </c>
      <c r="E160">
        <v>0.1</v>
      </c>
      <c r="F160">
        <v>0.2</v>
      </c>
    </row>
    <row r="161" spans="4:8">
      <c r="D161" s="8">
        <v>0.875</v>
      </c>
      <c r="E161">
        <v>0.3</v>
      </c>
      <c r="F161">
        <v>0.2</v>
      </c>
    </row>
    <row r="162" spans="4:8">
      <c r="D162" s="8">
        <v>0.91666666666666696</v>
      </c>
      <c r="E162">
        <v>0.1</v>
      </c>
      <c r="F162">
        <v>0.2</v>
      </c>
    </row>
    <row r="163" spans="4:8">
      <c r="D163" s="8">
        <v>0.95833333333333304</v>
      </c>
      <c r="E163">
        <v>0.2</v>
      </c>
      <c r="F163">
        <v>0.2</v>
      </c>
    </row>
    <row r="164" spans="4:8">
      <c r="D164" s="8">
        <v>1</v>
      </c>
      <c r="E164">
        <v>0.1</v>
      </c>
      <c r="F164">
        <v>0</v>
      </c>
    </row>
    <row r="168" spans="4:8">
      <c r="D168" s="2" t="s">
        <v>79</v>
      </c>
    </row>
    <row r="170" spans="4:8">
      <c r="E170" t="s">
        <v>80</v>
      </c>
      <c r="F170" t="s">
        <v>81</v>
      </c>
      <c r="G170" t="s">
        <v>82</v>
      </c>
      <c r="H170" t="s">
        <v>83</v>
      </c>
    </row>
    <row r="171" spans="4:8">
      <c r="D171" s="8">
        <v>0</v>
      </c>
      <c r="E171">
        <v>0</v>
      </c>
      <c r="F171">
        <v>0</v>
      </c>
      <c r="G171">
        <v>0</v>
      </c>
      <c r="H171">
        <v>0</v>
      </c>
    </row>
    <row r="172" spans="4:8">
      <c r="D172" s="8">
        <v>4.1666666666666699E-2</v>
      </c>
      <c r="E172">
        <v>0.1</v>
      </c>
      <c r="F172">
        <v>0.1</v>
      </c>
      <c r="G172">
        <v>0.1</v>
      </c>
      <c r="H172">
        <v>0.1</v>
      </c>
    </row>
    <row r="173" spans="4:8">
      <c r="D173" s="8">
        <v>8.3333333333333301E-2</v>
      </c>
      <c r="E173">
        <v>0.15</v>
      </c>
      <c r="F173">
        <v>0.2</v>
      </c>
      <c r="G173">
        <v>0.1</v>
      </c>
      <c r="H173">
        <v>0.1</v>
      </c>
    </row>
    <row r="174" spans="4:8">
      <c r="D174" s="8">
        <v>0.125</v>
      </c>
      <c r="E174">
        <v>0.2</v>
      </c>
      <c r="F174">
        <v>0.1</v>
      </c>
      <c r="G174">
        <v>0.1</v>
      </c>
      <c r="H174">
        <v>0.1</v>
      </c>
    </row>
    <row r="175" spans="4:8">
      <c r="D175" s="8">
        <v>0.16666666666666699</v>
      </c>
      <c r="E175">
        <v>0.2</v>
      </c>
      <c r="F175">
        <v>0.3</v>
      </c>
      <c r="G175">
        <v>0.1</v>
      </c>
      <c r="H175">
        <v>0.2</v>
      </c>
    </row>
    <row r="176" spans="4:8">
      <c r="D176" s="8">
        <v>0.20833333333333301</v>
      </c>
      <c r="E176">
        <v>0.2</v>
      </c>
      <c r="F176">
        <v>0.1</v>
      </c>
      <c r="G176">
        <v>0.1</v>
      </c>
      <c r="H176">
        <v>0.1</v>
      </c>
    </row>
    <row r="177" spans="4:8">
      <c r="D177" s="8">
        <v>0.25</v>
      </c>
      <c r="E177">
        <v>0.2</v>
      </c>
      <c r="F177">
        <v>0.1</v>
      </c>
      <c r="G177">
        <v>0.1</v>
      </c>
      <c r="H177">
        <v>7</v>
      </c>
    </row>
    <row r="178" spans="4:8">
      <c r="D178" s="8">
        <v>0.27083333333333331</v>
      </c>
      <c r="E178">
        <v>0.2</v>
      </c>
      <c r="F178">
        <v>0.2</v>
      </c>
      <c r="G178">
        <v>0.2</v>
      </c>
      <c r="H178">
        <v>0.1</v>
      </c>
    </row>
    <row r="179" spans="4:8">
      <c r="D179" s="8">
        <v>0.29166666666666702</v>
      </c>
      <c r="E179">
        <v>0.2</v>
      </c>
      <c r="F179">
        <v>0.1</v>
      </c>
      <c r="G179">
        <v>0.2</v>
      </c>
      <c r="H179">
        <v>0.2</v>
      </c>
    </row>
    <row r="180" spans="4:8">
      <c r="D180" s="8">
        <v>0.33333333333333298</v>
      </c>
      <c r="E180">
        <v>0.2</v>
      </c>
      <c r="F180">
        <v>0.17</v>
      </c>
      <c r="G180">
        <v>0.2</v>
      </c>
      <c r="H180">
        <v>0.1</v>
      </c>
    </row>
    <row r="181" spans="4:8">
      <c r="D181" s="8">
        <v>0.375</v>
      </c>
      <c r="E181">
        <v>0.2</v>
      </c>
      <c r="F181">
        <v>0.17</v>
      </c>
      <c r="G181">
        <v>0.1</v>
      </c>
      <c r="H181">
        <v>0.1</v>
      </c>
    </row>
    <row r="182" spans="4:8">
      <c r="D182" s="8">
        <v>0.41666666666666702</v>
      </c>
      <c r="E182">
        <v>0.2</v>
      </c>
      <c r="F182">
        <v>0.17</v>
      </c>
      <c r="G182">
        <v>0.1</v>
      </c>
      <c r="H182">
        <v>0.1</v>
      </c>
    </row>
    <row r="183" spans="4:8">
      <c r="D183" s="8">
        <v>0.45833333333333298</v>
      </c>
      <c r="E183">
        <v>0.2</v>
      </c>
      <c r="F183">
        <v>0.17</v>
      </c>
      <c r="G183">
        <v>0.1</v>
      </c>
      <c r="H183">
        <v>2.2000000000000002</v>
      </c>
    </row>
    <row r="184" spans="4:8">
      <c r="D184" s="8">
        <v>0.5</v>
      </c>
      <c r="E184">
        <v>0.2</v>
      </c>
      <c r="F184">
        <v>0.17</v>
      </c>
      <c r="G184">
        <v>0.1</v>
      </c>
      <c r="H184">
        <v>0.1</v>
      </c>
    </row>
    <row r="185" spans="4:8">
      <c r="D185" s="8">
        <v>0.54166666666666696</v>
      </c>
      <c r="E185">
        <v>0.2</v>
      </c>
      <c r="F185">
        <v>0.17</v>
      </c>
      <c r="G185">
        <v>0.1</v>
      </c>
      <c r="H185">
        <v>0.1</v>
      </c>
    </row>
    <row r="186" spans="4:8">
      <c r="D186" s="8">
        <v>0.58333333333333304</v>
      </c>
      <c r="E186">
        <v>0.2</v>
      </c>
      <c r="F186">
        <v>0.1</v>
      </c>
      <c r="G186">
        <v>0.1</v>
      </c>
      <c r="H186">
        <v>0.1</v>
      </c>
    </row>
    <row r="187" spans="4:8">
      <c r="D187" s="8">
        <v>0.625</v>
      </c>
      <c r="E187">
        <v>0.2</v>
      </c>
      <c r="F187">
        <v>0.1</v>
      </c>
      <c r="G187">
        <v>0.1</v>
      </c>
      <c r="H187">
        <v>0.1</v>
      </c>
    </row>
    <row r="188" spans="4:8">
      <c r="D188" s="8">
        <v>0.66666666666666696</v>
      </c>
      <c r="E188">
        <v>0.2</v>
      </c>
      <c r="F188">
        <v>0.1</v>
      </c>
      <c r="G188">
        <v>0.15</v>
      </c>
      <c r="H188">
        <v>0.1</v>
      </c>
    </row>
    <row r="189" spans="4:8">
      <c r="D189" s="8">
        <v>0.70833333333333304</v>
      </c>
      <c r="E189">
        <v>0.2</v>
      </c>
      <c r="F189">
        <v>0.2</v>
      </c>
      <c r="G189">
        <v>0.15</v>
      </c>
      <c r="H189">
        <v>0.1</v>
      </c>
    </row>
    <row r="190" spans="4:8">
      <c r="D190" s="8">
        <v>0.75</v>
      </c>
      <c r="E190">
        <v>0.2</v>
      </c>
      <c r="F190">
        <v>0.2</v>
      </c>
      <c r="G190">
        <v>0.15</v>
      </c>
      <c r="H190">
        <v>0.1</v>
      </c>
    </row>
    <row r="191" spans="4:8">
      <c r="D191" s="8">
        <v>0.79166666666666696</v>
      </c>
      <c r="E191">
        <v>0.1</v>
      </c>
      <c r="F191">
        <v>0.2</v>
      </c>
      <c r="G191">
        <v>0.15</v>
      </c>
      <c r="H191">
        <v>0.1</v>
      </c>
    </row>
    <row r="192" spans="4:8">
      <c r="D192" s="8">
        <v>0.83333333333333304</v>
      </c>
      <c r="E192">
        <v>0.1</v>
      </c>
      <c r="F192">
        <v>0.2</v>
      </c>
      <c r="G192">
        <v>0.1</v>
      </c>
      <c r="H192">
        <v>0.1</v>
      </c>
    </row>
    <row r="193" spans="4:8">
      <c r="D193" s="8">
        <v>0.875</v>
      </c>
      <c r="E193">
        <v>0.3</v>
      </c>
      <c r="F193">
        <v>0.2</v>
      </c>
      <c r="G193">
        <v>0.1</v>
      </c>
      <c r="H193">
        <v>0.1</v>
      </c>
    </row>
    <row r="194" spans="4:8">
      <c r="D194" s="8">
        <v>0.91666666666666696</v>
      </c>
      <c r="E194">
        <v>0.1</v>
      </c>
      <c r="F194">
        <v>0.2</v>
      </c>
      <c r="G194">
        <v>0.1</v>
      </c>
      <c r="H194">
        <v>0.1</v>
      </c>
    </row>
    <row r="195" spans="4:8">
      <c r="D195" s="8">
        <v>0.95833333333333304</v>
      </c>
      <c r="E195">
        <v>0.2</v>
      </c>
      <c r="F195">
        <v>0.2</v>
      </c>
      <c r="G195">
        <v>0.1</v>
      </c>
      <c r="H195">
        <v>0.1</v>
      </c>
    </row>
    <row r="196" spans="4:8">
      <c r="D196" s="8">
        <v>1</v>
      </c>
      <c r="E196">
        <v>0.1</v>
      </c>
      <c r="F196">
        <v>0</v>
      </c>
      <c r="G196">
        <v>0.1</v>
      </c>
      <c r="H196">
        <v>0.1</v>
      </c>
    </row>
    <row r="201" spans="4:8">
      <c r="D201" s="2" t="s">
        <v>84</v>
      </c>
    </row>
    <row r="204" spans="4:8">
      <c r="D204" s="8">
        <v>0</v>
      </c>
      <c r="E204">
        <v>0</v>
      </c>
    </row>
    <row r="205" spans="4:8">
      <c r="D205" s="8">
        <v>4.1666666666666699E-2</v>
      </c>
      <c r="E205">
        <v>300.19</v>
      </c>
    </row>
    <row r="206" spans="4:8">
      <c r="D206" s="8">
        <v>8.3333333333333301E-2</v>
      </c>
      <c r="E206">
        <v>350.52</v>
      </c>
    </row>
    <row r="207" spans="4:8">
      <c r="D207" s="8">
        <v>0.125</v>
      </c>
      <c r="E207">
        <v>340.11099999999999</v>
      </c>
    </row>
    <row r="208" spans="4:8">
      <c r="D208" s="8">
        <v>0.16666666666666699</v>
      </c>
      <c r="E208">
        <v>300.13499999999999</v>
      </c>
    </row>
    <row r="209" spans="4:5">
      <c r="D209" s="8">
        <v>0.20833333333333301</v>
      </c>
      <c r="E209">
        <v>300.32499999999999</v>
      </c>
    </row>
    <row r="210" spans="4:5">
      <c r="D210" s="8">
        <v>0.25</v>
      </c>
      <c r="E210">
        <v>300.541</v>
      </c>
    </row>
    <row r="211" spans="4:5">
      <c r="D211" s="8">
        <v>0.27083333333333331</v>
      </c>
      <c r="E211">
        <v>300.74099999999999</v>
      </c>
    </row>
    <row r="212" spans="4:5">
      <c r="D212" s="8">
        <v>0.29166666666666702</v>
      </c>
      <c r="E212">
        <v>300.89999999999998</v>
      </c>
    </row>
    <row r="213" spans="4:5">
      <c r="D213" s="8">
        <v>0.33333333333333298</v>
      </c>
      <c r="E213">
        <v>400</v>
      </c>
    </row>
    <row r="214" spans="4:5">
      <c r="D214" s="8">
        <v>0.375</v>
      </c>
      <c r="E214">
        <v>350.25400000000002</v>
      </c>
    </row>
    <row r="215" spans="4:5">
      <c r="D215" s="8">
        <v>0.41666666666666702</v>
      </c>
      <c r="E215">
        <v>370.25400000000002</v>
      </c>
    </row>
    <row r="216" spans="4:5">
      <c r="D216" s="8">
        <v>0.45833333333333298</v>
      </c>
      <c r="E216">
        <v>350.25400000000002</v>
      </c>
    </row>
    <row r="217" spans="4:5">
      <c r="D217" s="8">
        <v>0.5</v>
      </c>
      <c r="E217">
        <v>320.25400000000002</v>
      </c>
    </row>
    <row r="218" spans="4:5">
      <c r="D218" s="8">
        <v>0.54166666666666696</v>
      </c>
      <c r="E218">
        <v>350.25400000000002</v>
      </c>
    </row>
    <row r="219" spans="4:5">
      <c r="D219" s="8">
        <v>0.58333333333333304</v>
      </c>
      <c r="E219">
        <v>350.25400000000002</v>
      </c>
    </row>
    <row r="220" spans="4:5">
      <c r="D220" s="8">
        <v>0.625</v>
      </c>
      <c r="E220">
        <v>390.25400000000002</v>
      </c>
    </row>
    <row r="221" spans="4:5">
      <c r="D221" s="8">
        <v>0.66666666666666696</v>
      </c>
      <c r="E221">
        <v>350.25400000000002</v>
      </c>
    </row>
    <row r="222" spans="4:5">
      <c r="D222" s="8">
        <v>0.70833333333333304</v>
      </c>
      <c r="E222">
        <v>250.25399999999999</v>
      </c>
    </row>
    <row r="223" spans="4:5">
      <c r="D223" s="8">
        <v>0.75</v>
      </c>
      <c r="E223">
        <v>590</v>
      </c>
    </row>
    <row r="224" spans="4:5">
      <c r="D224" s="8">
        <v>0.79166666666666696</v>
      </c>
      <c r="E224">
        <v>256.25</v>
      </c>
    </row>
    <row r="225" spans="1:8">
      <c r="D225" s="8">
        <v>0.83333333333333304</v>
      </c>
      <c r="E225">
        <v>256.25</v>
      </c>
    </row>
    <row r="226" spans="1:8">
      <c r="D226" s="8">
        <v>0.875</v>
      </c>
      <c r="E226">
        <v>256.25</v>
      </c>
    </row>
    <row r="227" spans="1:8">
      <c r="D227" s="8">
        <v>0.91666666666666696</v>
      </c>
      <c r="E227">
        <v>256.25</v>
      </c>
    </row>
    <row r="228" spans="1:8">
      <c r="D228" s="8">
        <v>0.95833333333333304</v>
      </c>
      <c r="E228">
        <v>256.25</v>
      </c>
    </row>
    <row r="229" spans="1:8">
      <c r="D229" s="8">
        <v>1</v>
      </c>
      <c r="E229">
        <v>0.1</v>
      </c>
    </row>
    <row r="235" spans="1:8">
      <c r="D235" t="s">
        <v>88</v>
      </c>
    </row>
    <row r="236" spans="1:8" ht="15.75">
      <c r="D236" s="10" t="s">
        <v>89</v>
      </c>
      <c r="E236" s="10" t="s">
        <v>90</v>
      </c>
    </row>
    <row r="238" spans="1:8" ht="16.5" thickBot="1">
      <c r="B238" t="s">
        <v>97</v>
      </c>
      <c r="C238" s="13" t="s">
        <v>91</v>
      </c>
      <c r="D238" s="13" t="s">
        <v>92</v>
      </c>
      <c r="E238" s="13" t="s">
        <v>93</v>
      </c>
      <c r="F238" s="11" t="s">
        <v>94</v>
      </c>
      <c r="G238" s="11" t="s">
        <v>95</v>
      </c>
      <c r="H238" s="11" t="s">
        <v>96</v>
      </c>
    </row>
    <row r="239" spans="1:8" ht="15.75">
      <c r="A239" s="10" t="s">
        <v>89</v>
      </c>
      <c r="B239" s="16">
        <v>43873.975694444445</v>
      </c>
      <c r="C239" s="14">
        <v>1936</v>
      </c>
      <c r="D239" s="14"/>
      <c r="E239" s="14"/>
    </row>
    <row r="240" spans="1:8" ht="15.75">
      <c r="A240" s="10" t="s">
        <v>90</v>
      </c>
      <c r="B240" s="10"/>
      <c r="C240" s="14">
        <v>1936</v>
      </c>
      <c r="D240" s="14"/>
      <c r="E240" s="14"/>
    </row>
    <row r="241" spans="3:6" ht="15.75">
      <c r="C241" s="14">
        <v>1889</v>
      </c>
      <c r="D241" s="14"/>
      <c r="E241" s="14"/>
    </row>
    <row r="242" spans="3:6" ht="15.75">
      <c r="C242" s="14">
        <v>1889</v>
      </c>
      <c r="D242" s="14"/>
      <c r="E242" s="14"/>
    </row>
    <row r="243" spans="3:6" ht="15.75">
      <c r="C243" s="14">
        <v>1889</v>
      </c>
      <c r="D243" s="14"/>
      <c r="E243" s="14"/>
    </row>
    <row r="244" spans="3:6" ht="15.75">
      <c r="C244" s="14">
        <v>1880</v>
      </c>
      <c r="D244" s="15"/>
      <c r="E244" s="15"/>
    </row>
    <row r="256" spans="3:6">
      <c r="E256" t="s">
        <v>122</v>
      </c>
      <c r="F256" t="s">
        <v>123</v>
      </c>
    </row>
    <row r="257" spans="5:6">
      <c r="E257" t="s">
        <v>124</v>
      </c>
      <c r="F257" t="s">
        <v>125</v>
      </c>
    </row>
    <row r="258" spans="5:6">
      <c r="E258" t="s">
        <v>126</v>
      </c>
      <c r="F258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Daily_Report</vt:lpstr>
      <vt:lpstr>Values</vt:lpstr>
      <vt:lpstr>mar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2020-03-27T13:32:20Z</dcterms:modified>
</cp:coreProperties>
</file>