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F:\Git\Project\"/>
    </mc:Choice>
  </mc:AlternateContent>
  <xr:revisionPtr revIDLastSave="0" documentId="13_ncr:10000001_{5B95A088-7DE1-44D7-AC60-72BFE3223080}" xr6:coauthVersionLast="47" xr6:coauthVersionMax="47" xr10:uidLastSave="{00000000-0000-0000-0000-000000000000}"/>
  <bookViews>
    <workbookView xWindow="-110" yWindow="-110" windowWidth="19420" windowHeight="10300" firstSheet="1" activeTab="5" xr2:uid="{80B590A0-26F3-4C00-B82F-AB5BC9851E2A}"/>
  </bookViews>
  <sheets>
    <sheet name="Sheet1" sheetId="1" r:id="rId1"/>
    <sheet name="Pivot tables" sheetId="2" r:id="rId2"/>
    <sheet name="Dash board" sheetId="3" r:id="rId3"/>
    <sheet name="Products" sheetId="7" r:id="rId4"/>
    <sheet name="Sales Mans" sheetId="8" r:id="rId5"/>
    <sheet name="About" sheetId="9" r:id="rId6"/>
  </sheets>
  <definedNames>
    <definedName name="NativeTimeline_Date">#N/A</definedName>
    <definedName name="Slicer_Place">#N/A</definedName>
    <definedName name="Slicer_Products">#N/A</definedName>
  </definedNames>
  <calcPr calcId="191029"/>
  <pivotCaches>
    <pivotCache cacheId="0"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39" i="2"/>
  <c r="C36" i="2"/>
</calcChain>
</file>

<file path=xl/sharedStrings.xml><?xml version="1.0" encoding="utf-8"?>
<sst xmlns="http://schemas.openxmlformats.org/spreadsheetml/2006/main" count="919" uniqueCount="43">
  <si>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</si>
  <si>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</si>
  <si>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</si>
  <si>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</si>
  <si>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</si>
  <si>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</si>
  <si>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</si>
  <si>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</si>
  <si>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</si>
  <si>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</si>
  <si>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</si>
  <si>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</si>
  <si>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</si>
  <si>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</si>
  <si>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</si>
  <si>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</si>
  <si>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</si>
  <si>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</si>
  <si>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</si>
  <si>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</si>
  <si>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</si>
  <si>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</si>
  <si>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</si>
  <si>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</si>
  <si>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</si>
  <si>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t>
  </si>
  <si>
    <t>Sum of Amount</t>
  </si>
  <si>
    <t>Row Labels</t>
  </si>
  <si>
    <t>Grand Total</t>
  </si>
  <si>
    <t>Jan</t>
  </si>
  <si>
    <t>Feb</t>
  </si>
  <si>
    <t>Mar</t>
  </si>
  <si>
    <t>Apr</t>
  </si>
  <si>
    <t>May</t>
  </si>
  <si>
    <t>Jun</t>
  </si>
  <si>
    <t>Jul</t>
  </si>
  <si>
    <t>Aug</t>
  </si>
  <si>
    <t>Sep</t>
  </si>
  <si>
    <t>Oct</t>
  </si>
  <si>
    <t>Nov</t>
  </si>
  <si>
    <t>Dec</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</si>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</sst>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4" x14ac:knownFonts="1">
    <font>
      <sz val="11"/>
      <color theme="1"/>
      <name val="Aptos Narrow"/>
      <family val="2"/>
      <scheme val="minor"/>
    </font>
    <font>
      <b/>
      <sz val="14"/>
      <color rgb="FFFF0000"/>
      <name val="Aptos Narrow"/>
      <family val="2"/>
      <scheme val="minor"/>
    </font>
    <font>
      <b/>
      <sz val="12"/>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8">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3"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1" applyNumberFormat="1" applyFont="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tables'!$A$3:$A$9</c:f>
              <c:strCache>
                <c:ptCount val="6"/>
                <c:pt idx="0">
                  <c:v>Bapatla</c:v>
                </c:pt>
                <c:pt idx="1">
                  <c:v>Chirala</c:v>
                </c:pt>
                <c:pt idx="2">
                  <c:v>Guntur</c:v>
                </c:pt>
                <c:pt idx="3">
                  <c:v>Ongole</c:v>
                </c:pt>
                <c:pt idx="4">
                  <c:v>Tenali</c:v>
                </c:pt>
                <c:pt idx="5">
                  <c:v>Vijayawada</c:v>
                </c:pt>
              </c:strCache>
            </c:strRef>
          </c:cat>
          <c:val>
            <c:numRef>
              <c:f>'Pivot tables'!$B$3:$B$9</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5E81-43F1-A109-46749E44ADAC}"/>
            </c:ext>
          </c:extLst>
        </c:ser>
        <c:dLbls>
          <c:showLegendKey val="0"/>
          <c:showVal val="0"/>
          <c:showCatName val="0"/>
          <c:showSerName val="0"/>
          <c:showPercent val="0"/>
          <c:showBubbleSize val="0"/>
        </c:dLbls>
        <c:gapWidth val="219"/>
        <c:overlap val="-27"/>
        <c:axId val="562789296"/>
        <c:axId val="562789656"/>
      </c:barChart>
      <c:catAx>
        <c:axId val="56278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89656"/>
        <c:crosses val="autoZero"/>
        <c:auto val="1"/>
        <c:lblAlgn val="ctr"/>
        <c:lblOffset val="100"/>
        <c:noMultiLvlLbl val="0"/>
      </c:catAx>
      <c:valAx>
        <c:axId val="562789656"/>
        <c:scaling>
          <c:orientation val="minMax"/>
        </c:scaling>
        <c:delete val="1"/>
        <c:axPos val="l"/>
        <c:numFmt formatCode="#,##0" sourceLinked="1"/>
        <c:majorTickMark val="none"/>
        <c:minorTickMark val="none"/>
        <c:tickLblPos val="nextTo"/>
        <c:crossAx val="56278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tables'!$A$3:$A$9</c:f>
              <c:strCache>
                <c:ptCount val="6"/>
                <c:pt idx="0">
                  <c:v>Bapatla</c:v>
                </c:pt>
                <c:pt idx="1">
                  <c:v>Chirala</c:v>
                </c:pt>
                <c:pt idx="2">
                  <c:v>Guntur</c:v>
                </c:pt>
                <c:pt idx="3">
                  <c:v>Ongole</c:v>
                </c:pt>
                <c:pt idx="4">
                  <c:v>Tenali</c:v>
                </c:pt>
                <c:pt idx="5">
                  <c:v>Vijayawada</c:v>
                </c:pt>
              </c:strCache>
            </c:strRef>
          </c:cat>
          <c:val>
            <c:numRef>
              <c:f>'Pivot tables'!$B$3:$B$9</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0659-4B89-AB8F-BCA713D8C574}"/>
            </c:ext>
          </c:extLst>
        </c:ser>
        <c:dLbls>
          <c:showLegendKey val="0"/>
          <c:showVal val="0"/>
          <c:showCatName val="0"/>
          <c:showSerName val="0"/>
          <c:showPercent val="0"/>
          <c:showBubbleSize val="0"/>
        </c:dLbls>
        <c:gapWidth val="219"/>
        <c:overlap val="-27"/>
        <c:axId val="562789296"/>
        <c:axId val="562789656"/>
      </c:barChart>
      <c:catAx>
        <c:axId val="56278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89656"/>
        <c:crosses val="autoZero"/>
        <c:auto val="1"/>
        <c:lblAlgn val="ctr"/>
        <c:lblOffset val="100"/>
        <c:noMultiLvlLbl val="0"/>
      </c:catAx>
      <c:valAx>
        <c:axId val="562789656"/>
        <c:scaling>
          <c:orientation val="minMax"/>
        </c:scaling>
        <c:delete val="1"/>
        <c:axPos val="l"/>
        <c:numFmt formatCode="#,##0" sourceLinked="1"/>
        <c:majorTickMark val="none"/>
        <c:minorTickMark val="none"/>
        <c:tickLblPos val="nextTo"/>
        <c:crossAx val="56278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tables!PivotTable2</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c:f>
              <c:strCache>
                <c:ptCount val="1"/>
                <c:pt idx="0">
                  <c:v>Total</c:v>
                </c:pt>
              </c:strCache>
            </c:strRef>
          </c:tx>
          <c:spPr>
            <a:ln w="28575" cap="rnd">
              <a:solidFill>
                <a:schemeClr val="accent1"/>
              </a:solidFill>
              <a:round/>
            </a:ln>
            <a:effectLst/>
          </c:spPr>
          <c:marker>
            <c:symbol val="none"/>
          </c:marker>
          <c:cat>
            <c:strRef>
              <c:f>'Pivot tables'!$A$12:$A$24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tables'!$B$12:$B$24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0D56-4D0A-92ED-C713B78E8CC5}"/>
            </c:ext>
          </c:extLst>
        </c:ser>
        <c:dLbls>
          <c:showLegendKey val="0"/>
          <c:showVal val="0"/>
          <c:showCatName val="0"/>
          <c:showSerName val="0"/>
          <c:showPercent val="0"/>
          <c:showBubbleSize val="0"/>
        </c:dLbls>
        <c:smooth val="0"/>
        <c:axId val="626676928"/>
        <c:axId val="626674408"/>
      </c:lineChart>
      <c:catAx>
        <c:axId val="62667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74408"/>
        <c:crosses val="autoZero"/>
        <c:auto val="1"/>
        <c:lblAlgn val="ctr"/>
        <c:lblOffset val="100"/>
        <c:noMultiLvlLbl val="0"/>
      </c:catAx>
      <c:valAx>
        <c:axId val="626674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7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tables'!$A$27:$A$33</c:f>
              <c:strCache>
                <c:ptCount val="6"/>
                <c:pt idx="0">
                  <c:v>4K LED TV's</c:v>
                </c:pt>
                <c:pt idx="1">
                  <c:v>Furniture</c:v>
                </c:pt>
                <c:pt idx="2">
                  <c:v>Laptops</c:v>
                </c:pt>
                <c:pt idx="3">
                  <c:v>LED TV's</c:v>
                </c:pt>
                <c:pt idx="4">
                  <c:v>Mobiles</c:v>
                </c:pt>
                <c:pt idx="5">
                  <c:v>Speakers</c:v>
                </c:pt>
              </c:strCache>
            </c:strRef>
          </c:cat>
          <c:val>
            <c:numRef>
              <c:f>'Pivot tables'!$B$27:$B$33</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BD02-46C9-8D39-640C35AD56AD}"/>
            </c:ext>
          </c:extLst>
        </c:ser>
        <c:dLbls>
          <c:showLegendKey val="0"/>
          <c:showVal val="0"/>
          <c:showCatName val="0"/>
          <c:showSerName val="0"/>
          <c:showPercent val="0"/>
          <c:showBubbleSize val="0"/>
        </c:dLbls>
        <c:gapWidth val="182"/>
        <c:axId val="719255296"/>
        <c:axId val="719257096"/>
      </c:barChart>
      <c:catAx>
        <c:axId val="71925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57096"/>
        <c:crosses val="autoZero"/>
        <c:auto val="1"/>
        <c:lblAlgn val="ctr"/>
        <c:lblOffset val="100"/>
        <c:noMultiLvlLbl val="0"/>
      </c:catAx>
      <c:valAx>
        <c:axId val="719257096"/>
        <c:scaling>
          <c:orientation val="minMax"/>
        </c:scaling>
        <c:delete val="1"/>
        <c:axPos val="b"/>
        <c:numFmt formatCode="0.00%" sourceLinked="1"/>
        <c:majorTickMark val="none"/>
        <c:minorTickMark val="none"/>
        <c:tickLblPos val="nextTo"/>
        <c:crossAx val="71925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4K LED TV's</c:v>
                </c:pt>
                <c:pt idx="1">
                  <c:v>Laptops</c:v>
                </c:pt>
                <c:pt idx="2">
                  <c:v>Speakers</c:v>
                </c:pt>
              </c:strCache>
            </c:strRef>
          </c:cat>
          <c:val>
            <c:numRef>
              <c:f>'Pivot tables'!$B$42:$B$45</c:f>
              <c:numCache>
                <c:formatCode>General</c:formatCode>
                <c:ptCount val="3"/>
                <c:pt idx="0">
                  <c:v>1503</c:v>
                </c:pt>
                <c:pt idx="1">
                  <c:v>1615</c:v>
                </c:pt>
                <c:pt idx="2">
                  <c:v>1457</c:v>
                </c:pt>
              </c:numCache>
            </c:numRef>
          </c:val>
          <c:extLst>
            <c:ext xmlns:c16="http://schemas.microsoft.com/office/drawing/2014/chart" uri="{C3380CC4-5D6E-409C-BE32-E72D297353CC}">
              <c16:uniqueId val="{00000000-523C-4AEE-8F14-CC8EB90578F6}"/>
            </c:ext>
          </c:extLst>
        </c:ser>
        <c:dLbls>
          <c:showLegendKey val="0"/>
          <c:showVal val="0"/>
          <c:showCatName val="0"/>
          <c:showSerName val="0"/>
          <c:showPercent val="0"/>
          <c:showBubbleSize val="0"/>
        </c:dLbls>
        <c:gapWidth val="182"/>
        <c:axId val="633312496"/>
        <c:axId val="633313576"/>
      </c:barChart>
      <c:catAx>
        <c:axId val="63331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13576"/>
        <c:crosses val="autoZero"/>
        <c:auto val="1"/>
        <c:lblAlgn val="ctr"/>
        <c:lblOffset val="100"/>
        <c:noMultiLvlLbl val="0"/>
      </c:catAx>
      <c:valAx>
        <c:axId val="633313576"/>
        <c:scaling>
          <c:orientation val="minMax"/>
        </c:scaling>
        <c:delete val="1"/>
        <c:axPos val="b"/>
        <c:numFmt formatCode="General" sourceLinked="1"/>
        <c:majorTickMark val="none"/>
        <c:minorTickMark val="none"/>
        <c:tickLblPos val="nextTo"/>
        <c:crossAx val="63331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8670166229222"/>
          <c:y val="0.13836477987421383"/>
          <c:w val="0.83755774278215223"/>
          <c:h val="0.72327044025157228"/>
        </c:manualLayout>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Furniture</c:v>
                </c:pt>
                <c:pt idx="1">
                  <c:v>LED TV's</c:v>
                </c:pt>
                <c:pt idx="2">
                  <c:v>Mobiles</c:v>
                </c:pt>
              </c:strCache>
            </c:strRef>
          </c:cat>
          <c:val>
            <c:numRef>
              <c:f>'Pivot tables'!$B$48:$B$51</c:f>
              <c:numCache>
                <c:formatCode>General</c:formatCode>
                <c:ptCount val="3"/>
                <c:pt idx="0">
                  <c:v>1233</c:v>
                </c:pt>
                <c:pt idx="1">
                  <c:v>694</c:v>
                </c:pt>
                <c:pt idx="2">
                  <c:v>1168</c:v>
                </c:pt>
              </c:numCache>
            </c:numRef>
          </c:val>
          <c:extLst>
            <c:ext xmlns:c16="http://schemas.microsoft.com/office/drawing/2014/chart" uri="{C3380CC4-5D6E-409C-BE32-E72D297353CC}">
              <c16:uniqueId val="{00000000-B4B4-462F-B67E-FF471E4466A6}"/>
            </c:ext>
          </c:extLst>
        </c:ser>
        <c:dLbls>
          <c:showLegendKey val="0"/>
          <c:showVal val="0"/>
          <c:showCatName val="0"/>
          <c:showSerName val="0"/>
          <c:showPercent val="0"/>
          <c:showBubbleSize val="0"/>
        </c:dLbls>
        <c:gapWidth val="182"/>
        <c:axId val="627505672"/>
        <c:axId val="721870992"/>
      </c:barChart>
      <c:catAx>
        <c:axId val="627505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70992"/>
        <c:crosses val="autoZero"/>
        <c:auto val="1"/>
        <c:lblAlgn val="ctr"/>
        <c:lblOffset val="100"/>
        <c:noMultiLvlLbl val="0"/>
      </c:catAx>
      <c:valAx>
        <c:axId val="721870992"/>
        <c:scaling>
          <c:orientation val="minMax"/>
        </c:scaling>
        <c:delete val="1"/>
        <c:axPos val="b"/>
        <c:numFmt formatCode="General" sourceLinked="1"/>
        <c:majorTickMark val="none"/>
        <c:minorTickMark val="none"/>
        <c:tickLblPos val="nextTo"/>
        <c:crossAx val="62750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tables'!$A$54:$A$60</c:f>
              <c:strCache>
                <c:ptCount val="6"/>
                <c:pt idx="0">
                  <c:v>4K LED TV's</c:v>
                </c:pt>
                <c:pt idx="1">
                  <c:v>Furniture</c:v>
                </c:pt>
                <c:pt idx="2">
                  <c:v>Laptops</c:v>
                </c:pt>
                <c:pt idx="3">
                  <c:v>LED TV's</c:v>
                </c:pt>
                <c:pt idx="4">
                  <c:v>Mobiles</c:v>
                </c:pt>
                <c:pt idx="5">
                  <c:v>Speakers</c:v>
                </c:pt>
              </c:strCache>
            </c:strRef>
          </c:cat>
          <c:val>
            <c:numRef>
              <c:f>'Pivot tables'!$B$54:$B$60</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2E7F-48AE-9B5E-6B67D27B005D}"/>
            </c:ext>
          </c:extLst>
        </c:ser>
        <c:dLbls>
          <c:showLegendKey val="0"/>
          <c:showVal val="0"/>
          <c:showCatName val="0"/>
          <c:showSerName val="0"/>
          <c:showPercent val="0"/>
          <c:showBubbleSize val="0"/>
        </c:dLbls>
        <c:gapWidth val="219"/>
        <c:overlap val="-27"/>
        <c:axId val="632872488"/>
        <c:axId val="632869608"/>
      </c:barChart>
      <c:catAx>
        <c:axId val="63287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69608"/>
        <c:crosses val="autoZero"/>
        <c:auto val="1"/>
        <c:lblAlgn val="ctr"/>
        <c:lblOffset val="100"/>
        <c:noMultiLvlLbl val="0"/>
      </c:catAx>
      <c:valAx>
        <c:axId val="632869608"/>
        <c:scaling>
          <c:orientation val="minMax"/>
        </c:scaling>
        <c:delete val="1"/>
        <c:axPos val="l"/>
        <c:numFmt formatCode="General" sourceLinked="1"/>
        <c:majorTickMark val="none"/>
        <c:minorTickMark val="none"/>
        <c:tickLblPos val="nextTo"/>
        <c:crossAx val="632872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tables'!$A$66:$A$69</c:f>
              <c:strCache>
                <c:ptCount val="3"/>
                <c:pt idx="0">
                  <c:v>Kiran</c:v>
                </c:pt>
                <c:pt idx="1">
                  <c:v>Gopi</c:v>
                </c:pt>
                <c:pt idx="2">
                  <c:v>Ganesh</c:v>
                </c:pt>
              </c:strCache>
            </c:strRef>
          </c:cat>
          <c:val>
            <c:numRef>
              <c:f>'Pivot tables'!$B$66:$B$69</c:f>
              <c:numCache>
                <c:formatCode>#,##0</c:formatCode>
                <c:ptCount val="3"/>
                <c:pt idx="0">
                  <c:v>22262435</c:v>
                </c:pt>
                <c:pt idx="1">
                  <c:v>26744959</c:v>
                </c:pt>
                <c:pt idx="2">
                  <c:v>40881900</c:v>
                </c:pt>
              </c:numCache>
            </c:numRef>
          </c:val>
          <c:extLst>
            <c:ext xmlns:c16="http://schemas.microsoft.com/office/drawing/2014/chart" uri="{C3380CC4-5D6E-409C-BE32-E72D297353CC}">
              <c16:uniqueId val="{00000000-4E46-4CB8-9E3A-978CC2DB7F7D}"/>
            </c:ext>
          </c:extLst>
        </c:ser>
        <c:dLbls>
          <c:showLegendKey val="0"/>
          <c:showVal val="0"/>
          <c:showCatName val="0"/>
          <c:showSerName val="0"/>
          <c:showPercent val="0"/>
          <c:showBubbleSize val="0"/>
        </c:dLbls>
        <c:gapWidth val="182"/>
        <c:axId val="909925384"/>
        <c:axId val="909924304"/>
      </c:barChart>
      <c:catAx>
        <c:axId val="909925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24304"/>
        <c:crosses val="autoZero"/>
        <c:auto val="1"/>
        <c:lblAlgn val="ctr"/>
        <c:lblOffset val="100"/>
        <c:noMultiLvlLbl val="0"/>
      </c:catAx>
      <c:valAx>
        <c:axId val="909924304"/>
        <c:scaling>
          <c:orientation val="minMax"/>
        </c:scaling>
        <c:delete val="1"/>
        <c:axPos val="b"/>
        <c:numFmt formatCode="#,##0" sourceLinked="1"/>
        <c:majorTickMark val="none"/>
        <c:minorTickMark val="none"/>
        <c:tickLblPos val="nextTo"/>
        <c:crossAx val="90992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tables'!$A$72:$A$75</c:f>
              <c:strCache>
                <c:ptCount val="3"/>
                <c:pt idx="0">
                  <c:v>Mahesh</c:v>
                </c:pt>
                <c:pt idx="1">
                  <c:v>Ramesh</c:v>
                </c:pt>
                <c:pt idx="2">
                  <c:v>Prathap</c:v>
                </c:pt>
              </c:strCache>
            </c:strRef>
          </c:cat>
          <c:val>
            <c:numRef>
              <c:f>'Pivot tables'!$B$72:$B$75</c:f>
              <c:numCache>
                <c:formatCode>#,##0</c:formatCode>
                <c:ptCount val="3"/>
                <c:pt idx="0">
                  <c:v>15265496</c:v>
                </c:pt>
                <c:pt idx="1">
                  <c:v>9404360</c:v>
                </c:pt>
                <c:pt idx="2">
                  <c:v>4172743</c:v>
                </c:pt>
              </c:numCache>
            </c:numRef>
          </c:val>
          <c:extLst>
            <c:ext xmlns:c16="http://schemas.microsoft.com/office/drawing/2014/chart" uri="{C3380CC4-5D6E-409C-BE32-E72D297353CC}">
              <c16:uniqueId val="{00000000-ED09-4083-AA53-4B0BB1CCC8D9}"/>
            </c:ext>
          </c:extLst>
        </c:ser>
        <c:dLbls>
          <c:showLegendKey val="0"/>
          <c:showVal val="0"/>
          <c:showCatName val="0"/>
          <c:showSerName val="0"/>
          <c:showPercent val="0"/>
          <c:showBubbleSize val="0"/>
        </c:dLbls>
        <c:gapWidth val="182"/>
        <c:axId val="909689840"/>
        <c:axId val="909692360"/>
      </c:barChart>
      <c:catAx>
        <c:axId val="90968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92360"/>
        <c:crosses val="autoZero"/>
        <c:auto val="1"/>
        <c:lblAlgn val="ctr"/>
        <c:lblOffset val="100"/>
        <c:noMultiLvlLbl val="0"/>
      </c:catAx>
      <c:valAx>
        <c:axId val="909692360"/>
        <c:scaling>
          <c:orientation val="minMax"/>
        </c:scaling>
        <c:delete val="1"/>
        <c:axPos val="b"/>
        <c:numFmt formatCode="#,##0" sourceLinked="1"/>
        <c:majorTickMark val="none"/>
        <c:minorTickMark val="none"/>
        <c:tickLblPos val="nextTo"/>
        <c:crossAx val="90968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tables'!$A$79:$A$85</c:f>
              <c:strCache>
                <c:ptCount val="6"/>
                <c:pt idx="0">
                  <c:v>Ganesh</c:v>
                </c:pt>
                <c:pt idx="1">
                  <c:v>Gopi</c:v>
                </c:pt>
                <c:pt idx="2">
                  <c:v>Kiran</c:v>
                </c:pt>
                <c:pt idx="3">
                  <c:v>Mahesh</c:v>
                </c:pt>
                <c:pt idx="4">
                  <c:v>Prathap</c:v>
                </c:pt>
                <c:pt idx="5">
                  <c:v>Ramesh</c:v>
                </c:pt>
              </c:strCache>
            </c:strRef>
          </c:cat>
          <c:val>
            <c:numRef>
              <c:f>'Pivot tables'!$B$79:$B$85</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BAB0-4A21-97C5-13B8B561EFB8}"/>
            </c:ext>
          </c:extLst>
        </c:ser>
        <c:dLbls>
          <c:showLegendKey val="0"/>
          <c:showVal val="0"/>
          <c:showCatName val="0"/>
          <c:showSerName val="0"/>
          <c:showPercent val="0"/>
          <c:showBubbleSize val="0"/>
        </c:dLbls>
        <c:gapWidth val="219"/>
        <c:overlap val="-27"/>
        <c:axId val="652987256"/>
        <c:axId val="652987976"/>
      </c:barChart>
      <c:catAx>
        <c:axId val="65298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87976"/>
        <c:crosses val="autoZero"/>
        <c:auto val="1"/>
        <c:lblAlgn val="ctr"/>
        <c:lblOffset val="100"/>
        <c:noMultiLvlLbl val="0"/>
      </c:catAx>
      <c:valAx>
        <c:axId val="652987976"/>
        <c:scaling>
          <c:orientation val="minMax"/>
        </c:scaling>
        <c:delete val="1"/>
        <c:axPos val="l"/>
        <c:numFmt formatCode="General" sourceLinked="1"/>
        <c:majorTickMark val="none"/>
        <c:minorTickMark val="none"/>
        <c:tickLblPos val="nextTo"/>
        <c:crossAx val="652987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tables!PivotTable2</c:name>
    <c:fmtId val="1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c:f>
              <c:strCache>
                <c:ptCount val="1"/>
                <c:pt idx="0">
                  <c:v>Total</c:v>
                </c:pt>
              </c:strCache>
            </c:strRef>
          </c:tx>
          <c:spPr>
            <a:ln w="28575" cap="rnd">
              <a:solidFill>
                <a:schemeClr val="accent1"/>
              </a:solidFill>
              <a:round/>
            </a:ln>
            <a:effectLst/>
          </c:spPr>
          <c:marker>
            <c:symbol val="none"/>
          </c:marker>
          <c:cat>
            <c:strRef>
              <c:f>'Pivot tables'!$A$12:$A$24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tables'!$B$12:$B$24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43EF-43E2-9CFA-B5EE60C27618}"/>
            </c:ext>
          </c:extLst>
        </c:ser>
        <c:dLbls>
          <c:showLegendKey val="0"/>
          <c:showVal val="0"/>
          <c:showCatName val="0"/>
          <c:showSerName val="0"/>
          <c:showPercent val="0"/>
          <c:showBubbleSize val="0"/>
        </c:dLbls>
        <c:smooth val="0"/>
        <c:axId val="626676928"/>
        <c:axId val="626674408"/>
      </c:lineChart>
      <c:catAx>
        <c:axId val="62667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74408"/>
        <c:crosses val="autoZero"/>
        <c:auto val="1"/>
        <c:lblAlgn val="ctr"/>
        <c:lblOffset val="100"/>
        <c:noMultiLvlLbl val="0"/>
      </c:catAx>
      <c:valAx>
        <c:axId val="626674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7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tables'!$A$27:$A$33</c:f>
              <c:strCache>
                <c:ptCount val="6"/>
                <c:pt idx="0">
                  <c:v>4K LED TV's</c:v>
                </c:pt>
                <c:pt idx="1">
                  <c:v>Furniture</c:v>
                </c:pt>
                <c:pt idx="2">
                  <c:v>Laptops</c:v>
                </c:pt>
                <c:pt idx="3">
                  <c:v>LED TV's</c:v>
                </c:pt>
                <c:pt idx="4">
                  <c:v>Mobiles</c:v>
                </c:pt>
                <c:pt idx="5">
                  <c:v>Speakers</c:v>
                </c:pt>
              </c:strCache>
            </c:strRef>
          </c:cat>
          <c:val>
            <c:numRef>
              <c:f>'Pivot tables'!$B$27:$B$33</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41AB-4D33-A9A1-32665B98D5C4}"/>
            </c:ext>
          </c:extLst>
        </c:ser>
        <c:dLbls>
          <c:showLegendKey val="0"/>
          <c:showVal val="0"/>
          <c:showCatName val="0"/>
          <c:showSerName val="0"/>
          <c:showPercent val="0"/>
          <c:showBubbleSize val="0"/>
        </c:dLbls>
        <c:gapWidth val="182"/>
        <c:axId val="719255296"/>
        <c:axId val="719257096"/>
      </c:barChart>
      <c:catAx>
        <c:axId val="71925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57096"/>
        <c:crosses val="autoZero"/>
        <c:auto val="1"/>
        <c:lblAlgn val="ctr"/>
        <c:lblOffset val="100"/>
        <c:noMultiLvlLbl val="0"/>
      </c:catAx>
      <c:valAx>
        <c:axId val="719257096"/>
        <c:scaling>
          <c:orientation val="minMax"/>
        </c:scaling>
        <c:delete val="1"/>
        <c:axPos val="b"/>
        <c:numFmt formatCode="0.00%" sourceLinked="1"/>
        <c:majorTickMark val="none"/>
        <c:minorTickMark val="none"/>
        <c:tickLblPos val="nextTo"/>
        <c:crossAx val="71925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4K LED TV's</c:v>
                </c:pt>
                <c:pt idx="1">
                  <c:v>Laptops</c:v>
                </c:pt>
                <c:pt idx="2">
                  <c:v>Speakers</c:v>
                </c:pt>
              </c:strCache>
            </c:strRef>
          </c:cat>
          <c:val>
            <c:numRef>
              <c:f>'Pivot tables'!$B$42:$B$45</c:f>
              <c:numCache>
                <c:formatCode>General</c:formatCode>
                <c:ptCount val="3"/>
                <c:pt idx="0">
                  <c:v>1503</c:v>
                </c:pt>
                <c:pt idx="1">
                  <c:v>1615</c:v>
                </c:pt>
                <c:pt idx="2">
                  <c:v>1457</c:v>
                </c:pt>
              </c:numCache>
            </c:numRef>
          </c:val>
          <c:extLst>
            <c:ext xmlns:c16="http://schemas.microsoft.com/office/drawing/2014/chart" uri="{C3380CC4-5D6E-409C-BE32-E72D297353CC}">
              <c16:uniqueId val="{00000000-2E9B-4DEE-ABC2-5B01620B602E}"/>
            </c:ext>
          </c:extLst>
        </c:ser>
        <c:dLbls>
          <c:showLegendKey val="0"/>
          <c:showVal val="0"/>
          <c:showCatName val="0"/>
          <c:showSerName val="0"/>
          <c:showPercent val="0"/>
          <c:showBubbleSize val="0"/>
        </c:dLbls>
        <c:gapWidth val="182"/>
        <c:axId val="633312496"/>
        <c:axId val="633313576"/>
      </c:barChart>
      <c:catAx>
        <c:axId val="63331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13576"/>
        <c:crosses val="autoZero"/>
        <c:auto val="1"/>
        <c:lblAlgn val="ctr"/>
        <c:lblOffset val="100"/>
        <c:noMultiLvlLbl val="0"/>
      </c:catAx>
      <c:valAx>
        <c:axId val="633313576"/>
        <c:scaling>
          <c:orientation val="minMax"/>
        </c:scaling>
        <c:delete val="1"/>
        <c:axPos val="b"/>
        <c:numFmt formatCode="General" sourceLinked="1"/>
        <c:majorTickMark val="none"/>
        <c:minorTickMark val="none"/>
        <c:tickLblPos val="nextTo"/>
        <c:crossAx val="63331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tables!PivotTable8</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8670166229222"/>
          <c:y val="0.13836477987421383"/>
          <c:w val="0.83755774278215223"/>
          <c:h val="0.72327044025157228"/>
        </c:manualLayout>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Furniture</c:v>
                </c:pt>
                <c:pt idx="1">
                  <c:v>LED TV's</c:v>
                </c:pt>
                <c:pt idx="2">
                  <c:v>Mobiles</c:v>
                </c:pt>
              </c:strCache>
            </c:strRef>
          </c:cat>
          <c:val>
            <c:numRef>
              <c:f>'Pivot tables'!$B$48:$B$51</c:f>
              <c:numCache>
                <c:formatCode>General</c:formatCode>
                <c:ptCount val="3"/>
                <c:pt idx="0">
                  <c:v>1233</c:v>
                </c:pt>
                <c:pt idx="1">
                  <c:v>694</c:v>
                </c:pt>
                <c:pt idx="2">
                  <c:v>1168</c:v>
                </c:pt>
              </c:numCache>
            </c:numRef>
          </c:val>
          <c:extLst>
            <c:ext xmlns:c16="http://schemas.microsoft.com/office/drawing/2014/chart" uri="{C3380CC4-5D6E-409C-BE32-E72D297353CC}">
              <c16:uniqueId val="{00000000-9C13-4099-AEFA-4CF76D09B7E2}"/>
            </c:ext>
          </c:extLst>
        </c:ser>
        <c:dLbls>
          <c:showLegendKey val="0"/>
          <c:showVal val="0"/>
          <c:showCatName val="0"/>
          <c:showSerName val="0"/>
          <c:showPercent val="0"/>
          <c:showBubbleSize val="0"/>
        </c:dLbls>
        <c:gapWidth val="182"/>
        <c:axId val="627505672"/>
        <c:axId val="721870992"/>
      </c:barChart>
      <c:catAx>
        <c:axId val="627505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70992"/>
        <c:crosses val="autoZero"/>
        <c:auto val="1"/>
        <c:lblAlgn val="ctr"/>
        <c:lblOffset val="100"/>
        <c:noMultiLvlLbl val="0"/>
      </c:catAx>
      <c:valAx>
        <c:axId val="721870992"/>
        <c:scaling>
          <c:orientation val="minMax"/>
        </c:scaling>
        <c:delete val="1"/>
        <c:axPos val="b"/>
        <c:numFmt formatCode="General" sourceLinked="1"/>
        <c:majorTickMark val="none"/>
        <c:minorTickMark val="none"/>
        <c:tickLblPos val="nextTo"/>
        <c:crossAx val="62750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tables'!$A$54:$A$60</c:f>
              <c:strCache>
                <c:ptCount val="6"/>
                <c:pt idx="0">
                  <c:v>4K LED TV's</c:v>
                </c:pt>
                <c:pt idx="1">
                  <c:v>Furniture</c:v>
                </c:pt>
                <c:pt idx="2">
                  <c:v>Laptops</c:v>
                </c:pt>
                <c:pt idx="3">
                  <c:v>LED TV's</c:v>
                </c:pt>
                <c:pt idx="4">
                  <c:v>Mobiles</c:v>
                </c:pt>
                <c:pt idx="5">
                  <c:v>Speakers</c:v>
                </c:pt>
              </c:strCache>
            </c:strRef>
          </c:cat>
          <c:val>
            <c:numRef>
              <c:f>'Pivot tables'!$B$54:$B$60</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3B26-4DF3-A383-1A1DB55754DD}"/>
            </c:ext>
          </c:extLst>
        </c:ser>
        <c:dLbls>
          <c:showLegendKey val="0"/>
          <c:showVal val="0"/>
          <c:showCatName val="0"/>
          <c:showSerName val="0"/>
          <c:showPercent val="0"/>
          <c:showBubbleSize val="0"/>
        </c:dLbls>
        <c:gapWidth val="219"/>
        <c:overlap val="-27"/>
        <c:axId val="632872488"/>
        <c:axId val="632869608"/>
      </c:barChart>
      <c:catAx>
        <c:axId val="63287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69608"/>
        <c:crosses val="autoZero"/>
        <c:auto val="1"/>
        <c:lblAlgn val="ctr"/>
        <c:lblOffset val="100"/>
        <c:noMultiLvlLbl val="0"/>
      </c:catAx>
      <c:valAx>
        <c:axId val="632869608"/>
        <c:scaling>
          <c:orientation val="minMax"/>
        </c:scaling>
        <c:delete val="1"/>
        <c:axPos val="l"/>
        <c:numFmt formatCode="General" sourceLinked="1"/>
        <c:majorTickMark val="none"/>
        <c:minorTickMark val="none"/>
        <c:tickLblPos val="nextTo"/>
        <c:crossAx val="632872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tables'!$A$66:$A$69</c:f>
              <c:strCache>
                <c:ptCount val="3"/>
                <c:pt idx="0">
                  <c:v>Kiran</c:v>
                </c:pt>
                <c:pt idx="1">
                  <c:v>Gopi</c:v>
                </c:pt>
                <c:pt idx="2">
                  <c:v>Ganesh</c:v>
                </c:pt>
              </c:strCache>
            </c:strRef>
          </c:cat>
          <c:val>
            <c:numRef>
              <c:f>'Pivot tables'!$B$66:$B$69</c:f>
              <c:numCache>
                <c:formatCode>#,##0</c:formatCode>
                <c:ptCount val="3"/>
                <c:pt idx="0">
                  <c:v>22262435</c:v>
                </c:pt>
                <c:pt idx="1">
                  <c:v>26744959</c:v>
                </c:pt>
                <c:pt idx="2">
                  <c:v>40881900</c:v>
                </c:pt>
              </c:numCache>
            </c:numRef>
          </c:val>
          <c:extLst>
            <c:ext xmlns:c16="http://schemas.microsoft.com/office/drawing/2014/chart" uri="{C3380CC4-5D6E-409C-BE32-E72D297353CC}">
              <c16:uniqueId val="{00000000-3B8C-4243-87BA-B382A60979E2}"/>
            </c:ext>
          </c:extLst>
        </c:ser>
        <c:dLbls>
          <c:showLegendKey val="0"/>
          <c:showVal val="0"/>
          <c:showCatName val="0"/>
          <c:showSerName val="0"/>
          <c:showPercent val="0"/>
          <c:showBubbleSize val="0"/>
        </c:dLbls>
        <c:gapWidth val="182"/>
        <c:axId val="909925384"/>
        <c:axId val="909924304"/>
      </c:barChart>
      <c:catAx>
        <c:axId val="909925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24304"/>
        <c:crosses val="autoZero"/>
        <c:auto val="1"/>
        <c:lblAlgn val="ctr"/>
        <c:lblOffset val="100"/>
        <c:noMultiLvlLbl val="0"/>
      </c:catAx>
      <c:valAx>
        <c:axId val="909924304"/>
        <c:scaling>
          <c:orientation val="minMax"/>
        </c:scaling>
        <c:delete val="1"/>
        <c:axPos val="b"/>
        <c:numFmt formatCode="#,##0" sourceLinked="1"/>
        <c:majorTickMark val="none"/>
        <c:minorTickMark val="none"/>
        <c:tickLblPos val="nextTo"/>
        <c:crossAx val="90992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tables'!$A$72:$A$75</c:f>
              <c:strCache>
                <c:ptCount val="3"/>
                <c:pt idx="0">
                  <c:v>Mahesh</c:v>
                </c:pt>
                <c:pt idx="1">
                  <c:v>Ramesh</c:v>
                </c:pt>
                <c:pt idx="2">
                  <c:v>Prathap</c:v>
                </c:pt>
              </c:strCache>
            </c:strRef>
          </c:cat>
          <c:val>
            <c:numRef>
              <c:f>'Pivot tables'!$B$72:$B$75</c:f>
              <c:numCache>
                <c:formatCode>#,##0</c:formatCode>
                <c:ptCount val="3"/>
                <c:pt idx="0">
                  <c:v>15265496</c:v>
                </c:pt>
                <c:pt idx="1">
                  <c:v>9404360</c:v>
                </c:pt>
                <c:pt idx="2">
                  <c:v>4172743</c:v>
                </c:pt>
              </c:numCache>
            </c:numRef>
          </c:val>
          <c:extLst>
            <c:ext xmlns:c16="http://schemas.microsoft.com/office/drawing/2014/chart" uri="{C3380CC4-5D6E-409C-BE32-E72D297353CC}">
              <c16:uniqueId val="{00000000-E630-47F8-B0E9-3C1AABC849C3}"/>
            </c:ext>
          </c:extLst>
        </c:ser>
        <c:dLbls>
          <c:showLegendKey val="0"/>
          <c:showVal val="0"/>
          <c:showCatName val="0"/>
          <c:showSerName val="0"/>
          <c:showPercent val="0"/>
          <c:showBubbleSize val="0"/>
        </c:dLbls>
        <c:gapWidth val="182"/>
        <c:axId val="909689840"/>
        <c:axId val="909692360"/>
      </c:barChart>
      <c:catAx>
        <c:axId val="90968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92360"/>
        <c:crosses val="autoZero"/>
        <c:auto val="1"/>
        <c:lblAlgn val="ctr"/>
        <c:lblOffset val="100"/>
        <c:noMultiLvlLbl val="0"/>
      </c:catAx>
      <c:valAx>
        <c:axId val="909692360"/>
        <c:scaling>
          <c:orientation val="minMax"/>
        </c:scaling>
        <c:delete val="1"/>
        <c:axPos val="b"/>
        <c:numFmt formatCode="#,##0" sourceLinked="1"/>
        <c:majorTickMark val="none"/>
        <c:minorTickMark val="none"/>
        <c:tickLblPos val="nextTo"/>
        <c:crossAx val="90968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tables'!$A$79:$A$85</c:f>
              <c:strCache>
                <c:ptCount val="6"/>
                <c:pt idx="0">
                  <c:v>Ganesh</c:v>
                </c:pt>
                <c:pt idx="1">
                  <c:v>Gopi</c:v>
                </c:pt>
                <c:pt idx="2">
                  <c:v>Kiran</c:v>
                </c:pt>
                <c:pt idx="3">
                  <c:v>Mahesh</c:v>
                </c:pt>
                <c:pt idx="4">
                  <c:v>Prathap</c:v>
                </c:pt>
                <c:pt idx="5">
                  <c:v>Ramesh</c:v>
                </c:pt>
              </c:strCache>
            </c:strRef>
          </c:cat>
          <c:val>
            <c:numRef>
              <c:f>'Pivot tables'!$B$79:$B$85</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31AE-421B-8EB3-7A6B8F0D2120}"/>
            </c:ext>
          </c:extLst>
        </c:ser>
        <c:dLbls>
          <c:showLegendKey val="0"/>
          <c:showVal val="0"/>
          <c:showCatName val="0"/>
          <c:showSerName val="0"/>
          <c:showPercent val="0"/>
          <c:showBubbleSize val="0"/>
        </c:dLbls>
        <c:gapWidth val="219"/>
        <c:overlap val="-27"/>
        <c:axId val="652987256"/>
        <c:axId val="652987976"/>
      </c:barChart>
      <c:catAx>
        <c:axId val="65298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87976"/>
        <c:crosses val="autoZero"/>
        <c:auto val="1"/>
        <c:lblAlgn val="ctr"/>
        <c:lblOffset val="100"/>
        <c:noMultiLvlLbl val="0"/>
      </c:catAx>
      <c:valAx>
        <c:axId val="652987976"/>
        <c:scaling>
          <c:orientation val="minMax"/>
        </c:scaling>
        <c:delete val="1"/>
        <c:axPos val="l"/>
        <c:numFmt formatCode="General" sourceLinked="1"/>
        <c:majorTickMark val="none"/>
        <c:minorTickMark val="none"/>
        <c:tickLblPos val="nextTo"/>
        <c:crossAx val="652987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hyperlink" Target="#About!A1"/><Relationship Id="rId7" Type="http://schemas.openxmlformats.org/officeDocument/2006/relationships/image" Target="../media/image4.svg"/><Relationship Id="rId2" Type="http://schemas.openxmlformats.org/officeDocument/2006/relationships/hyperlink" Target="#'Sales Mans'!A1"/><Relationship Id="rId1" Type="http://schemas.openxmlformats.org/officeDocument/2006/relationships/hyperlink" Target="#Products!A1"/><Relationship Id="rId6" Type="http://schemas.openxmlformats.org/officeDocument/2006/relationships/image" Target="../media/image3.png"/><Relationship Id="rId11" Type="http://schemas.openxmlformats.org/officeDocument/2006/relationships/chart" Target="../charts/chart12.xml"/><Relationship Id="rId5" Type="http://schemas.openxmlformats.org/officeDocument/2006/relationships/image" Target="../media/image2.svg"/><Relationship Id="rId10" Type="http://schemas.openxmlformats.org/officeDocument/2006/relationships/chart" Target="../charts/chart11.xml"/><Relationship Id="rId4" Type="http://schemas.openxmlformats.org/officeDocument/2006/relationships/image" Target="../media/image1.png"/><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About!A1"/><Relationship Id="rId7" Type="http://schemas.openxmlformats.org/officeDocument/2006/relationships/chart" Target="../charts/chart14.xml"/><Relationship Id="rId2" Type="http://schemas.openxmlformats.org/officeDocument/2006/relationships/hyperlink" Target="#'Sales Mans'!A1"/><Relationship Id="rId1" Type="http://schemas.openxmlformats.org/officeDocument/2006/relationships/hyperlink" Target="#'Dash board'!A1"/><Relationship Id="rId6" Type="http://schemas.openxmlformats.org/officeDocument/2006/relationships/chart" Target="../charts/chart13.xml"/><Relationship Id="rId5" Type="http://schemas.openxmlformats.org/officeDocument/2006/relationships/image" Target="../media/image2.sv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hyperlink" Target="#About!A1"/><Relationship Id="rId7" Type="http://schemas.openxmlformats.org/officeDocument/2006/relationships/chart" Target="../charts/chart17.xml"/><Relationship Id="rId2" Type="http://schemas.openxmlformats.org/officeDocument/2006/relationships/hyperlink" Target="#Products!A1"/><Relationship Id="rId1" Type="http://schemas.openxmlformats.org/officeDocument/2006/relationships/hyperlink" Target="#'Dash board'!A1"/><Relationship Id="rId6" Type="http://schemas.openxmlformats.org/officeDocument/2006/relationships/chart" Target="../charts/chart16.xml"/><Relationship Id="rId5" Type="http://schemas.openxmlformats.org/officeDocument/2006/relationships/image" Target="../media/image2.sv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Sales Mans'!A1"/><Relationship Id="rId2" Type="http://schemas.openxmlformats.org/officeDocument/2006/relationships/hyperlink" Target="#Products!A1"/><Relationship Id="rId1" Type="http://schemas.openxmlformats.org/officeDocument/2006/relationships/hyperlink" Target="#'Dash board'!A1"/><Relationship Id="rId5" Type="http://schemas.openxmlformats.org/officeDocument/2006/relationships/image" Target="../media/image7.sv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260350</xdr:colOff>
      <xdr:row>1</xdr:row>
      <xdr:rowOff>88900</xdr:rowOff>
    </xdr:from>
    <xdr:to>
      <xdr:col>19</xdr:col>
      <xdr:colOff>38100</xdr:colOff>
      <xdr:row>6</xdr:row>
      <xdr:rowOff>95250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C7ED7CC-5231-6C75-9181-08977ABE4A1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302500" y="273050"/>
              <a:ext cx="5264150" cy="927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349250</xdr:colOff>
      <xdr:row>8</xdr:row>
      <xdr:rowOff>76200</xdr:rowOff>
    </xdr:from>
    <xdr:to>
      <xdr:col>18</xdr:col>
      <xdr:colOff>0</xdr:colOff>
      <xdr:row>15</xdr:row>
      <xdr:rowOff>63500</xdr:rowOff>
    </xdr:to>
    <mc:AlternateContent xmlns:mc="http://schemas.openxmlformats.org/markup-compatibility/2006" xmlns:a14="http://schemas.microsoft.com/office/drawing/2010/main">
      <mc:Choice Requires="a14">
        <xdr:graphicFrame macro="">
          <xdr:nvGraphicFramePr>
            <xdr:cNvPr id="3" name="Place">
              <a:extLst>
                <a:ext uri="{FF2B5EF4-FFF2-40B4-BE49-F238E27FC236}">
                  <a16:creationId xmlns:a16="http://schemas.microsoft.com/office/drawing/2014/main" id="{5F3A8E39-4987-CF92-D971-197667921DF8}"/>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7391400" y="1549400"/>
              <a:ext cx="452755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69850</xdr:colOff>
      <xdr:row>35</xdr:row>
      <xdr:rowOff>31750</xdr:rowOff>
    </xdr:from>
    <xdr:to>
      <xdr:col>17</xdr:col>
      <xdr:colOff>361950</xdr:colOff>
      <xdr:row>38</xdr:row>
      <xdr:rowOff>76200</xdr:rowOff>
    </xdr:to>
    <mc:AlternateContent xmlns:mc="http://schemas.openxmlformats.org/markup-compatibility/2006" xmlns:a14="http://schemas.microsoft.com/office/drawing/2010/main">
      <mc:Choice Requires="a14">
        <xdr:graphicFrame macro="">
          <xdr:nvGraphicFramePr>
            <xdr:cNvPr id="4" name="Products">
              <a:extLst>
                <a:ext uri="{FF2B5EF4-FFF2-40B4-BE49-F238E27FC236}">
                  <a16:creationId xmlns:a16="http://schemas.microsoft.com/office/drawing/2014/main" id="{59C7DE55-986A-247D-79D7-048378E65948}"/>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2844800" y="6477000"/>
              <a:ext cx="8826500" cy="59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485775</xdr:colOff>
      <xdr:row>1</xdr:row>
      <xdr:rowOff>50800</xdr:rowOff>
    </xdr:from>
    <xdr:to>
      <xdr:col>10</xdr:col>
      <xdr:colOff>180975</xdr:colOff>
      <xdr:row>8</xdr:row>
      <xdr:rowOff>114300</xdr:rowOff>
    </xdr:to>
    <xdr:graphicFrame macro="">
      <xdr:nvGraphicFramePr>
        <xdr:cNvPr id="5" name="Chart 4">
          <a:extLst>
            <a:ext uri="{FF2B5EF4-FFF2-40B4-BE49-F238E27FC236}">
              <a16:creationId xmlns:a16="http://schemas.microsoft.com/office/drawing/2014/main" id="{5F1551A7-535F-CD0C-2191-8EF3106BC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501650</xdr:colOff>
      <xdr:row>10</xdr:row>
      <xdr:rowOff>177800</xdr:rowOff>
    </xdr:from>
    <xdr:to>
      <xdr:col>10</xdr:col>
      <xdr:colOff>196850</xdr:colOff>
      <xdr:row>19</xdr:row>
      <xdr:rowOff>63500</xdr:rowOff>
    </xdr:to>
    <xdr:graphicFrame macro="">
      <xdr:nvGraphicFramePr>
        <xdr:cNvPr id="6" name="Chart 5">
          <a:extLst>
            <a:ext uri="{FF2B5EF4-FFF2-40B4-BE49-F238E27FC236}">
              <a16:creationId xmlns:a16="http://schemas.microsoft.com/office/drawing/2014/main" id="{A0F256BC-6F90-E79E-F094-FA373F822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22</xdr:row>
      <xdr:rowOff>50800</xdr:rowOff>
    </xdr:from>
    <xdr:to>
      <xdr:col>9</xdr:col>
      <xdr:colOff>495300</xdr:colOff>
      <xdr:row>32</xdr:row>
      <xdr:rowOff>158750</xdr:rowOff>
    </xdr:to>
    <xdr:graphicFrame macro="">
      <xdr:nvGraphicFramePr>
        <xdr:cNvPr id="7" name="Chart 6">
          <a:extLst>
            <a:ext uri="{FF2B5EF4-FFF2-40B4-BE49-F238E27FC236}">
              <a16:creationId xmlns:a16="http://schemas.microsoft.com/office/drawing/2014/main" id="{32A91C2B-7112-34A2-08B8-F4FE63C28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247650</xdr:colOff>
      <xdr:row>39</xdr:row>
      <xdr:rowOff>63500</xdr:rowOff>
    </xdr:from>
    <xdr:to>
      <xdr:col>9</xdr:col>
      <xdr:colOff>520700</xdr:colOff>
      <xdr:row>45</xdr:row>
      <xdr:rowOff>0</xdr:rowOff>
    </xdr:to>
    <xdr:graphicFrame macro="">
      <xdr:nvGraphicFramePr>
        <xdr:cNvPr id="8" name="Chart 7">
          <a:extLst>
            <a:ext uri="{FF2B5EF4-FFF2-40B4-BE49-F238E27FC236}">
              <a16:creationId xmlns:a16="http://schemas.microsoft.com/office/drawing/2014/main" id="{14E56FA2-2149-32B4-58E1-D988BA39E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266700</xdr:colOff>
      <xdr:row>46</xdr:row>
      <xdr:rowOff>0</xdr:rowOff>
    </xdr:from>
    <xdr:to>
      <xdr:col>9</xdr:col>
      <xdr:colOff>228600</xdr:colOff>
      <xdr:row>51</xdr:row>
      <xdr:rowOff>88900</xdr:rowOff>
    </xdr:to>
    <xdr:graphicFrame macro="">
      <xdr:nvGraphicFramePr>
        <xdr:cNvPr id="9" name="Chart 8">
          <a:extLst>
            <a:ext uri="{FF2B5EF4-FFF2-40B4-BE49-F238E27FC236}">
              <a16:creationId xmlns:a16="http://schemas.microsoft.com/office/drawing/2014/main" id="{0BCFE9B9-0DB2-BE66-B9BE-CC72524C1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273049</xdr:colOff>
      <xdr:row>51</xdr:row>
      <xdr:rowOff>177800</xdr:rowOff>
    </xdr:from>
    <xdr:to>
      <xdr:col>8</xdr:col>
      <xdr:colOff>517524</xdr:colOff>
      <xdr:row>62</xdr:row>
      <xdr:rowOff>133350</xdr:rowOff>
    </xdr:to>
    <xdr:graphicFrame macro="">
      <xdr:nvGraphicFramePr>
        <xdr:cNvPr id="10" name="Chart 9">
          <a:extLst>
            <a:ext uri="{FF2B5EF4-FFF2-40B4-BE49-F238E27FC236}">
              <a16:creationId xmlns:a16="http://schemas.microsoft.com/office/drawing/2014/main" id="{7A7C5E19-61E5-BE55-9C78-0E0587E56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165100</xdr:colOff>
      <xdr:row>63</xdr:row>
      <xdr:rowOff>133350</xdr:rowOff>
    </xdr:from>
    <xdr:to>
      <xdr:col>9</xdr:col>
      <xdr:colOff>127000</xdr:colOff>
      <xdr:row>69</xdr:row>
      <xdr:rowOff>76200</xdr:rowOff>
    </xdr:to>
    <xdr:graphicFrame macro="">
      <xdr:nvGraphicFramePr>
        <xdr:cNvPr id="11" name="Chart 10">
          <a:extLst>
            <a:ext uri="{FF2B5EF4-FFF2-40B4-BE49-F238E27FC236}">
              <a16:creationId xmlns:a16="http://schemas.microsoft.com/office/drawing/2014/main" id="{82A507D8-58F5-9E33-4297-0D8B815C0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130175</xdr:colOff>
      <xdr:row>70</xdr:row>
      <xdr:rowOff>6350</xdr:rowOff>
    </xdr:from>
    <xdr:to>
      <xdr:col>9</xdr:col>
      <xdr:colOff>92075</xdr:colOff>
      <xdr:row>75</xdr:row>
      <xdr:rowOff>50800</xdr:rowOff>
    </xdr:to>
    <xdr:graphicFrame macro="">
      <xdr:nvGraphicFramePr>
        <xdr:cNvPr id="12" name="Chart 11">
          <a:extLst>
            <a:ext uri="{FF2B5EF4-FFF2-40B4-BE49-F238E27FC236}">
              <a16:creationId xmlns:a16="http://schemas.microsoft.com/office/drawing/2014/main" id="{6367EC7A-939A-8BD6-BF58-4B04FFB92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238125</xdr:colOff>
      <xdr:row>76</xdr:row>
      <xdr:rowOff>82550</xdr:rowOff>
    </xdr:from>
    <xdr:to>
      <xdr:col>8</xdr:col>
      <xdr:colOff>431800</xdr:colOff>
      <xdr:row>85</xdr:row>
      <xdr:rowOff>133350</xdr:rowOff>
    </xdr:to>
    <xdr:graphicFrame macro="">
      <xdr:nvGraphicFramePr>
        <xdr:cNvPr id="13" name="Chart 12">
          <a:extLst>
            <a:ext uri="{FF2B5EF4-FFF2-40B4-BE49-F238E27FC236}">
              <a16:creationId xmlns:a16="http://schemas.microsoft.com/office/drawing/2014/main" id="{E91C241C-2042-6774-9D9C-499C6053F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50800</xdr:rowOff>
    </xdr:from>
    <xdr:to>
      <xdr:col>19</xdr:col>
      <xdr:colOff>101600</xdr:colOff>
      <xdr:row>25</xdr:row>
      <xdr:rowOff>6350</xdr:rowOff>
    </xdr:to>
    <xdr:sp macro="" textlink="">
      <xdr:nvSpPr>
        <xdr:cNvPr id="2" name="Rectangle: Rounded Corners 1">
          <a:extLst>
            <a:ext uri="{FF2B5EF4-FFF2-40B4-BE49-F238E27FC236}">
              <a16:creationId xmlns:a16="http://schemas.microsoft.com/office/drawing/2014/main" id="{C8E56A19-AB3B-C933-2980-4A0E7952DF83}"/>
            </a:ext>
          </a:extLst>
        </xdr:cNvPr>
        <xdr:cNvSpPr/>
      </xdr:nvSpPr>
      <xdr:spPr>
        <a:xfrm>
          <a:off x="63500" y="50800"/>
          <a:ext cx="11620500" cy="4559300"/>
        </a:xfrm>
        <a:prstGeom prst="roundRect">
          <a:avLst>
            <a:gd name="adj" fmla="val 3806"/>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565150</xdr:colOff>
      <xdr:row>0</xdr:row>
      <xdr:rowOff>107950</xdr:rowOff>
    </xdr:from>
    <xdr:to>
      <xdr:col>19</xdr:col>
      <xdr:colOff>25400</xdr:colOff>
      <xdr:row>24</xdr:row>
      <xdr:rowOff>120650</xdr:rowOff>
    </xdr:to>
    <xdr:sp macro="" textlink="">
      <xdr:nvSpPr>
        <xdr:cNvPr id="3" name="Rectangle: Rounded Corners 2">
          <a:extLst>
            <a:ext uri="{FF2B5EF4-FFF2-40B4-BE49-F238E27FC236}">
              <a16:creationId xmlns:a16="http://schemas.microsoft.com/office/drawing/2014/main" id="{FB410062-5BCE-4A85-A93C-31A6D8D96F1D}"/>
            </a:ext>
          </a:extLst>
        </xdr:cNvPr>
        <xdr:cNvSpPr/>
      </xdr:nvSpPr>
      <xdr:spPr>
        <a:xfrm>
          <a:off x="2393950" y="107950"/>
          <a:ext cx="9213850" cy="4432300"/>
        </a:xfrm>
        <a:prstGeom prst="roundRect">
          <a:avLst>
            <a:gd name="adj" fmla="val 3389"/>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xdr:colOff>
      <xdr:row>6</xdr:row>
      <xdr:rowOff>165100</xdr:rowOff>
    </xdr:from>
    <xdr:to>
      <xdr:col>3</xdr:col>
      <xdr:colOff>177800</xdr:colOff>
      <xdr:row>9</xdr:row>
      <xdr:rowOff>12700</xdr:rowOff>
    </xdr:to>
    <xdr:sp macro="" textlink="">
      <xdr:nvSpPr>
        <xdr:cNvPr id="4" name="Rectangle: Rounded Corners 3">
          <a:extLst>
            <a:ext uri="{FF2B5EF4-FFF2-40B4-BE49-F238E27FC236}">
              <a16:creationId xmlns:a16="http://schemas.microsoft.com/office/drawing/2014/main" id="{26C89F5A-A742-85F0-3947-11469AB3C499}"/>
            </a:ext>
          </a:extLst>
        </xdr:cNvPr>
        <xdr:cNvSpPr/>
      </xdr:nvSpPr>
      <xdr:spPr>
        <a:xfrm>
          <a:off x="666750" y="1270000"/>
          <a:ext cx="1339850" cy="40005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cap="none" spc="0">
              <a:ln w="0"/>
              <a:solidFill>
                <a:schemeClr val="tx1"/>
              </a:solidFill>
              <a:effectLst>
                <a:outerShdw blurRad="38100" dist="19050" dir="2700000" algn="tl" rotWithShape="0">
                  <a:schemeClr val="dk1">
                    <a:alpha val="40000"/>
                  </a:schemeClr>
                </a:outerShdw>
              </a:effectLst>
            </a:rPr>
            <a:t>DashBoard</a:t>
          </a:r>
          <a:r>
            <a:rPr lang="en-IN" sz="1100"/>
            <a:t>rd</a:t>
          </a:r>
        </a:p>
      </xdr:txBody>
    </xdr:sp>
    <xdr:clientData/>
  </xdr:twoCellAnchor>
  <xdr:twoCellAnchor>
    <xdr:from>
      <xdr:col>1</xdr:col>
      <xdr:colOff>25400</xdr:colOff>
      <xdr:row>10</xdr:row>
      <xdr:rowOff>0</xdr:rowOff>
    </xdr:from>
    <xdr:to>
      <xdr:col>3</xdr:col>
      <xdr:colOff>146050</xdr:colOff>
      <xdr:row>12</xdr:row>
      <xdr:rowOff>31750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1F66FBA3-9182-4170-BF67-245B03FEF724}"/>
            </a:ext>
          </a:extLst>
        </xdr:cNvPr>
        <xdr:cNvSpPr/>
      </xdr:nvSpPr>
      <xdr:spPr>
        <a:xfrm>
          <a:off x="635000" y="18415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Products</a:t>
          </a:r>
        </a:p>
      </xdr:txBody>
    </xdr:sp>
    <xdr:clientData/>
  </xdr:twoCellAnchor>
  <xdr:twoCellAnchor>
    <xdr:from>
      <xdr:col>1</xdr:col>
      <xdr:colOff>38100</xdr:colOff>
      <xdr:row>13</xdr:row>
      <xdr:rowOff>38100</xdr:rowOff>
    </xdr:from>
    <xdr:to>
      <xdr:col>3</xdr:col>
      <xdr:colOff>158750</xdr:colOff>
      <xdr:row>15</xdr:row>
      <xdr:rowOff>69850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1A7676FB-0102-406F-9103-2D95DAD69190}"/>
            </a:ext>
          </a:extLst>
        </xdr:cNvPr>
        <xdr:cNvSpPr/>
      </xdr:nvSpPr>
      <xdr:spPr>
        <a:xfrm>
          <a:off x="647700" y="243205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Sales Man</a:t>
          </a:r>
        </a:p>
      </xdr:txBody>
    </xdr:sp>
    <xdr:clientData/>
  </xdr:twoCellAnchor>
  <xdr:twoCellAnchor>
    <xdr:from>
      <xdr:col>1</xdr:col>
      <xdr:colOff>25400</xdr:colOff>
      <xdr:row>16</xdr:row>
      <xdr:rowOff>50800</xdr:rowOff>
    </xdr:from>
    <xdr:to>
      <xdr:col>3</xdr:col>
      <xdr:colOff>146050</xdr:colOff>
      <xdr:row>18</xdr:row>
      <xdr:rowOff>82550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7C6A20BA-5E37-4AE0-8D01-D9681FCAF2B0}"/>
            </a:ext>
          </a:extLst>
        </xdr:cNvPr>
        <xdr:cNvSpPr/>
      </xdr:nvSpPr>
      <xdr:spPr>
        <a:xfrm>
          <a:off x="635000" y="29972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About</a:t>
          </a:r>
        </a:p>
      </xdr:txBody>
    </xdr:sp>
    <xdr:clientData/>
  </xdr:twoCellAnchor>
  <xdr:twoCellAnchor editAs="oneCell">
    <xdr:from>
      <xdr:col>4</xdr:col>
      <xdr:colOff>12700</xdr:colOff>
      <xdr:row>0</xdr:row>
      <xdr:rowOff>165100</xdr:rowOff>
    </xdr:from>
    <xdr:to>
      <xdr:col>11</xdr:col>
      <xdr:colOff>247650</xdr:colOff>
      <xdr:row>6</xdr:row>
      <xdr:rowOff>76200</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AEE58D6F-8693-4A2F-AC97-E269332AFE2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451100" y="165100"/>
              <a:ext cx="4502150" cy="101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304800</xdr:colOff>
      <xdr:row>0</xdr:row>
      <xdr:rowOff>165100</xdr:rowOff>
    </xdr:from>
    <xdr:to>
      <xdr:col>18</xdr:col>
      <xdr:colOff>565150</xdr:colOff>
      <xdr:row>6</xdr:row>
      <xdr:rowOff>76200</xdr:rowOff>
    </xdr:to>
    <mc:AlternateContent xmlns:mc="http://schemas.openxmlformats.org/markup-compatibility/2006" xmlns:a14="http://schemas.microsoft.com/office/drawing/2010/main">
      <mc:Choice Requires="a14">
        <xdr:graphicFrame macro="">
          <xdr:nvGraphicFramePr>
            <xdr:cNvPr id="10" name="Place 2">
              <a:extLst>
                <a:ext uri="{FF2B5EF4-FFF2-40B4-BE49-F238E27FC236}">
                  <a16:creationId xmlns:a16="http://schemas.microsoft.com/office/drawing/2014/main" id="{D4316BCF-5F11-477A-A689-D4D3119BB5C9}"/>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7010400" y="165100"/>
              <a:ext cx="45275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xdr:colOff>
      <xdr:row>6</xdr:row>
      <xdr:rowOff>120650</xdr:rowOff>
    </xdr:from>
    <xdr:to>
      <xdr:col>18</xdr:col>
      <xdr:colOff>565150</xdr:colOff>
      <xdr:row>9</xdr:row>
      <xdr:rowOff>146050</xdr:rowOff>
    </xdr:to>
    <mc:AlternateContent xmlns:mc="http://schemas.openxmlformats.org/markup-compatibility/2006" xmlns:a14="http://schemas.microsoft.com/office/drawing/2010/main">
      <mc:Choice Requires="a14">
        <xdr:graphicFrame macro="">
          <xdr:nvGraphicFramePr>
            <xdr:cNvPr id="11" name="Products 1">
              <a:extLst>
                <a:ext uri="{FF2B5EF4-FFF2-40B4-BE49-F238E27FC236}">
                  <a16:creationId xmlns:a16="http://schemas.microsoft.com/office/drawing/2014/main" id="{7F110875-2D64-463A-8587-031DC17FE216}"/>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457450" y="1225550"/>
              <a:ext cx="9080500" cy="57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xdr:colOff>
      <xdr:row>9</xdr:row>
      <xdr:rowOff>177800</xdr:rowOff>
    </xdr:from>
    <xdr:to>
      <xdr:col>5</xdr:col>
      <xdr:colOff>38100</xdr:colOff>
      <xdr:row>12</xdr:row>
      <xdr:rowOff>114300</xdr:rowOff>
    </xdr:to>
    <xdr:pic>
      <xdr:nvPicPr>
        <xdr:cNvPr id="17" name="Graphic 16" descr="Bar chart with solid fill">
          <a:extLst>
            <a:ext uri="{FF2B5EF4-FFF2-40B4-BE49-F238E27FC236}">
              <a16:creationId xmlns:a16="http://schemas.microsoft.com/office/drawing/2014/main" id="{AE92EF3E-993B-0B28-E738-1593838C5AA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463800" y="1835150"/>
          <a:ext cx="622300" cy="488950"/>
        </a:xfrm>
        <a:prstGeom prst="rect">
          <a:avLst/>
        </a:prstGeom>
      </xdr:spPr>
    </xdr:pic>
    <xdr:clientData/>
  </xdr:twoCellAnchor>
  <xdr:twoCellAnchor>
    <xdr:from>
      <xdr:col>4</xdr:col>
      <xdr:colOff>584200</xdr:colOff>
      <xdr:row>10</xdr:row>
      <xdr:rowOff>50800</xdr:rowOff>
    </xdr:from>
    <xdr:to>
      <xdr:col>6</xdr:col>
      <xdr:colOff>469900</xdr:colOff>
      <xdr:row>12</xdr:row>
      <xdr:rowOff>44450</xdr:rowOff>
    </xdr:to>
    <xdr:sp macro="" textlink="">
      <xdr:nvSpPr>
        <xdr:cNvPr id="18" name="Rectangle 17">
          <a:extLst>
            <a:ext uri="{FF2B5EF4-FFF2-40B4-BE49-F238E27FC236}">
              <a16:creationId xmlns:a16="http://schemas.microsoft.com/office/drawing/2014/main" id="{3D72A826-125B-54DA-25EB-90C3FFA718C6}"/>
            </a:ext>
          </a:extLst>
        </xdr:cNvPr>
        <xdr:cNvSpPr/>
      </xdr:nvSpPr>
      <xdr:spPr>
        <a:xfrm>
          <a:off x="3022600" y="1892300"/>
          <a:ext cx="11049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Analytics</a:t>
          </a:r>
        </a:p>
      </xdr:txBody>
    </xdr:sp>
    <xdr:clientData/>
  </xdr:twoCellAnchor>
  <xdr:twoCellAnchor>
    <xdr:from>
      <xdr:col>8</xdr:col>
      <xdr:colOff>63500</xdr:colOff>
      <xdr:row>12</xdr:row>
      <xdr:rowOff>133350</xdr:rowOff>
    </xdr:from>
    <xdr:to>
      <xdr:col>10</xdr:col>
      <xdr:colOff>584200</xdr:colOff>
      <xdr:row>15</xdr:row>
      <xdr:rowOff>101600</xdr:rowOff>
    </xdr:to>
    <xdr:sp macro="" textlink="">
      <xdr:nvSpPr>
        <xdr:cNvPr id="20" name="Rectangle: Rounded Corners 19">
          <a:extLst>
            <a:ext uri="{FF2B5EF4-FFF2-40B4-BE49-F238E27FC236}">
              <a16:creationId xmlns:a16="http://schemas.microsoft.com/office/drawing/2014/main" id="{DA06AA44-4ACD-420B-AC84-6B9CC00E0A8B}"/>
            </a:ext>
          </a:extLst>
        </xdr:cNvPr>
        <xdr:cNvSpPr/>
      </xdr:nvSpPr>
      <xdr:spPr>
        <a:xfrm>
          <a:off x="4940300" y="2343150"/>
          <a:ext cx="1739900" cy="5207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279400</xdr:colOff>
      <xdr:row>12</xdr:row>
      <xdr:rowOff>177800</xdr:rowOff>
    </xdr:from>
    <xdr:to>
      <xdr:col>10</xdr:col>
      <xdr:colOff>539750</xdr:colOff>
      <xdr:row>15</xdr:row>
      <xdr:rowOff>63500</xdr:rowOff>
    </xdr:to>
    <xdr:sp macro="" textlink="">
      <xdr:nvSpPr>
        <xdr:cNvPr id="22" name="Rectangle: Rounded Corners 21">
          <a:extLst>
            <a:ext uri="{FF2B5EF4-FFF2-40B4-BE49-F238E27FC236}">
              <a16:creationId xmlns:a16="http://schemas.microsoft.com/office/drawing/2014/main" id="{59214826-48E4-4ECC-A7DA-661419BE531D}"/>
            </a:ext>
          </a:extLst>
        </xdr:cNvPr>
        <xdr:cNvSpPr/>
      </xdr:nvSpPr>
      <xdr:spPr>
        <a:xfrm>
          <a:off x="5156200" y="2387600"/>
          <a:ext cx="1479550" cy="4381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323850</xdr:colOff>
      <xdr:row>12</xdr:row>
      <xdr:rowOff>120650</xdr:rowOff>
    </xdr:from>
    <xdr:to>
      <xdr:col>7</xdr:col>
      <xdr:colOff>234950</xdr:colOff>
      <xdr:row>15</xdr:row>
      <xdr:rowOff>88900</xdr:rowOff>
    </xdr:to>
    <xdr:sp macro="" textlink="">
      <xdr:nvSpPr>
        <xdr:cNvPr id="23" name="Rectangle: Rounded Corners 22">
          <a:extLst>
            <a:ext uri="{FF2B5EF4-FFF2-40B4-BE49-F238E27FC236}">
              <a16:creationId xmlns:a16="http://schemas.microsoft.com/office/drawing/2014/main" id="{A6238BD9-96A5-4637-BD4F-79DB4B9DAAC1}"/>
            </a:ext>
          </a:extLst>
        </xdr:cNvPr>
        <xdr:cNvSpPr/>
      </xdr:nvSpPr>
      <xdr:spPr>
        <a:xfrm>
          <a:off x="2762250" y="2330450"/>
          <a:ext cx="1739900" cy="5207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527050</xdr:colOff>
      <xdr:row>12</xdr:row>
      <xdr:rowOff>158750</xdr:rowOff>
    </xdr:from>
    <xdr:to>
      <xdr:col>7</xdr:col>
      <xdr:colOff>190500</xdr:colOff>
      <xdr:row>15</xdr:row>
      <xdr:rowOff>44450</xdr:rowOff>
    </xdr:to>
    <xdr:sp macro="" textlink="">
      <xdr:nvSpPr>
        <xdr:cNvPr id="24" name="Rectangle: Rounded Corners 23">
          <a:extLst>
            <a:ext uri="{FF2B5EF4-FFF2-40B4-BE49-F238E27FC236}">
              <a16:creationId xmlns:a16="http://schemas.microsoft.com/office/drawing/2014/main" id="{B00D4BAD-097C-4C9D-A198-2CC92CCFA483}"/>
            </a:ext>
          </a:extLst>
        </xdr:cNvPr>
        <xdr:cNvSpPr/>
      </xdr:nvSpPr>
      <xdr:spPr>
        <a:xfrm>
          <a:off x="2965450" y="2368550"/>
          <a:ext cx="1492250" cy="4381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15</xdr:row>
      <xdr:rowOff>171450</xdr:rowOff>
    </xdr:from>
    <xdr:to>
      <xdr:col>11</xdr:col>
      <xdr:colOff>298450</xdr:colOff>
      <xdr:row>24</xdr:row>
      <xdr:rowOff>63500</xdr:rowOff>
    </xdr:to>
    <xdr:sp macro="" textlink="">
      <xdr:nvSpPr>
        <xdr:cNvPr id="25" name="Rectangle 24">
          <a:extLst>
            <a:ext uri="{FF2B5EF4-FFF2-40B4-BE49-F238E27FC236}">
              <a16:creationId xmlns:a16="http://schemas.microsoft.com/office/drawing/2014/main" id="{3690B0B2-B1C0-6CF6-1259-3866C39FF1A1}"/>
            </a:ext>
          </a:extLst>
        </xdr:cNvPr>
        <xdr:cNvSpPr/>
      </xdr:nvSpPr>
      <xdr:spPr>
        <a:xfrm>
          <a:off x="2457450" y="2933700"/>
          <a:ext cx="4546600" cy="15494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342900</xdr:colOff>
      <xdr:row>10</xdr:row>
      <xdr:rowOff>6349</xdr:rowOff>
    </xdr:from>
    <xdr:to>
      <xdr:col>18</xdr:col>
      <xdr:colOff>546100</xdr:colOff>
      <xdr:row>16</xdr:row>
      <xdr:rowOff>165100</xdr:rowOff>
    </xdr:to>
    <xdr:sp macro="" textlink="">
      <xdr:nvSpPr>
        <xdr:cNvPr id="27" name="Rectangle 26">
          <a:extLst>
            <a:ext uri="{FF2B5EF4-FFF2-40B4-BE49-F238E27FC236}">
              <a16:creationId xmlns:a16="http://schemas.microsoft.com/office/drawing/2014/main" id="{0AC41532-B1E5-4A05-AAF4-4A8AFDC6D784}"/>
            </a:ext>
          </a:extLst>
        </xdr:cNvPr>
        <xdr:cNvSpPr/>
      </xdr:nvSpPr>
      <xdr:spPr>
        <a:xfrm>
          <a:off x="7048500" y="1847849"/>
          <a:ext cx="4470400" cy="12636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355600</xdr:colOff>
      <xdr:row>17</xdr:row>
      <xdr:rowOff>44449</xdr:rowOff>
    </xdr:from>
    <xdr:to>
      <xdr:col>18</xdr:col>
      <xdr:colOff>539750</xdr:colOff>
      <xdr:row>24</xdr:row>
      <xdr:rowOff>50800</xdr:rowOff>
    </xdr:to>
    <xdr:sp macro="" textlink="">
      <xdr:nvSpPr>
        <xdr:cNvPr id="28" name="Rectangle 27">
          <a:extLst>
            <a:ext uri="{FF2B5EF4-FFF2-40B4-BE49-F238E27FC236}">
              <a16:creationId xmlns:a16="http://schemas.microsoft.com/office/drawing/2014/main" id="{F479D1FE-B871-4407-B955-42B8B92E4D1F}"/>
            </a:ext>
          </a:extLst>
        </xdr:cNvPr>
        <xdr:cNvSpPr/>
      </xdr:nvSpPr>
      <xdr:spPr>
        <a:xfrm>
          <a:off x="7061200" y="3174999"/>
          <a:ext cx="4451350" cy="129540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355600</xdr:colOff>
      <xdr:row>13</xdr:row>
      <xdr:rowOff>33867</xdr:rowOff>
    </xdr:from>
    <xdr:to>
      <xdr:col>9</xdr:col>
      <xdr:colOff>57945</xdr:colOff>
      <xdr:row>14</xdr:row>
      <xdr:rowOff>127001</xdr:rowOff>
    </xdr:to>
    <xdr:pic>
      <xdr:nvPicPr>
        <xdr:cNvPr id="15" name="Graphic 14" descr="Business Growth with solid fill">
          <a:extLst>
            <a:ext uri="{FF2B5EF4-FFF2-40B4-BE49-F238E27FC236}">
              <a16:creationId xmlns:a16="http://schemas.microsoft.com/office/drawing/2014/main" id="{8DDC7955-A1C4-B3D1-FD02-C76C9514B0E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232400" y="2427817"/>
          <a:ext cx="311945" cy="277284"/>
        </a:xfrm>
        <a:prstGeom prst="rect">
          <a:avLst/>
        </a:prstGeom>
      </xdr:spPr>
    </xdr:pic>
    <xdr:clientData/>
  </xdr:twoCellAnchor>
  <xdr:twoCellAnchor editAs="oneCell">
    <xdr:from>
      <xdr:col>5</xdr:col>
      <xdr:colOff>12700</xdr:colOff>
      <xdr:row>13</xdr:row>
      <xdr:rowOff>95250</xdr:rowOff>
    </xdr:from>
    <xdr:to>
      <xdr:col>5</xdr:col>
      <xdr:colOff>215900</xdr:colOff>
      <xdr:row>14</xdr:row>
      <xdr:rowOff>100044</xdr:rowOff>
    </xdr:to>
    <xdr:pic>
      <xdr:nvPicPr>
        <xdr:cNvPr id="30" name="Picture 29">
          <a:extLst>
            <a:ext uri="{FF2B5EF4-FFF2-40B4-BE49-F238E27FC236}">
              <a16:creationId xmlns:a16="http://schemas.microsoft.com/office/drawing/2014/main" id="{A36B91B7-0960-2741-6896-FE754EFD839B}"/>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20333" t="4500" r="19333" b="4500"/>
        <a:stretch/>
      </xdr:blipFill>
      <xdr:spPr>
        <a:xfrm>
          <a:off x="3060700" y="2489200"/>
          <a:ext cx="203200" cy="188944"/>
        </a:xfrm>
        <a:prstGeom prst="rect">
          <a:avLst/>
        </a:prstGeom>
      </xdr:spPr>
    </xdr:pic>
    <xdr:clientData/>
  </xdr:twoCellAnchor>
  <xdr:twoCellAnchor>
    <xdr:from>
      <xdr:col>11</xdr:col>
      <xdr:colOff>368300</xdr:colOff>
      <xdr:row>17</xdr:row>
      <xdr:rowOff>57150</xdr:rowOff>
    </xdr:from>
    <xdr:to>
      <xdr:col>18</xdr:col>
      <xdr:colOff>520700</xdr:colOff>
      <xdr:row>24</xdr:row>
      <xdr:rowOff>38100</xdr:rowOff>
    </xdr:to>
    <xdr:graphicFrame macro="">
      <xdr:nvGraphicFramePr>
        <xdr:cNvPr id="32" name="Chart 31">
          <a:extLst>
            <a:ext uri="{FF2B5EF4-FFF2-40B4-BE49-F238E27FC236}">
              <a16:creationId xmlns:a16="http://schemas.microsoft.com/office/drawing/2014/main" id="{68E2C9EB-6BB4-43B8-8713-8ECC2D005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393700</xdr:colOff>
      <xdr:row>12</xdr:row>
      <xdr:rowOff>120650</xdr:rowOff>
    </xdr:from>
    <xdr:to>
      <xdr:col>7</xdr:col>
      <xdr:colOff>381000</xdr:colOff>
      <xdr:row>14</xdr:row>
      <xdr:rowOff>114300</xdr:rowOff>
    </xdr:to>
    <xdr:sp macro="" textlink="">
      <xdr:nvSpPr>
        <xdr:cNvPr id="35" name="Rectangle 34">
          <a:extLst>
            <a:ext uri="{FF2B5EF4-FFF2-40B4-BE49-F238E27FC236}">
              <a16:creationId xmlns:a16="http://schemas.microsoft.com/office/drawing/2014/main" id="{61EAD84E-EB57-BC70-142A-B5EC2E646E9E}"/>
            </a:ext>
          </a:extLst>
        </xdr:cNvPr>
        <xdr:cNvSpPr/>
      </xdr:nvSpPr>
      <xdr:spPr>
        <a:xfrm>
          <a:off x="3441700" y="2330450"/>
          <a:ext cx="12065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0" cap="none" spc="0">
              <a:ln w="0"/>
              <a:solidFill>
                <a:schemeClr val="accent1"/>
              </a:solidFill>
              <a:effectLst>
                <a:outerShdw blurRad="38100" dist="25400" dir="5400000" algn="ctr" rotWithShape="0">
                  <a:srgbClr val="6E747A">
                    <a:alpha val="43000"/>
                  </a:srgbClr>
                </a:outerShdw>
              </a:effectLst>
            </a:rPr>
            <a:t>Total</a:t>
          </a:r>
          <a:r>
            <a:rPr lang="en-IN" sz="1200" b="0" cap="none" spc="0" baseline="0">
              <a:ln w="0"/>
              <a:solidFill>
                <a:schemeClr val="accent1"/>
              </a:solidFill>
              <a:effectLst>
                <a:outerShdw blurRad="38100" dist="25400" dir="5400000" algn="ctr" rotWithShape="0">
                  <a:srgbClr val="6E747A">
                    <a:alpha val="43000"/>
                  </a:srgbClr>
                </a:outerShdw>
              </a:effectLst>
            </a:rPr>
            <a:t> Amount</a:t>
          </a:r>
          <a:endParaRPr lang="en-IN" sz="12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9</xdr:col>
      <xdr:colOff>254000</xdr:colOff>
      <xdr:row>12</xdr:row>
      <xdr:rowOff>152400</xdr:rowOff>
    </xdr:from>
    <xdr:to>
      <xdr:col>11</xdr:col>
      <xdr:colOff>133350</xdr:colOff>
      <xdr:row>14</xdr:row>
      <xdr:rowOff>146050</xdr:rowOff>
    </xdr:to>
    <xdr:sp macro="" textlink="">
      <xdr:nvSpPr>
        <xdr:cNvPr id="38" name="Rectangle 37">
          <a:extLst>
            <a:ext uri="{FF2B5EF4-FFF2-40B4-BE49-F238E27FC236}">
              <a16:creationId xmlns:a16="http://schemas.microsoft.com/office/drawing/2014/main" id="{0EA7A02A-CE29-04E9-D812-E799C6C068C7}"/>
            </a:ext>
          </a:extLst>
        </xdr:cNvPr>
        <xdr:cNvSpPr/>
      </xdr:nvSpPr>
      <xdr:spPr>
        <a:xfrm>
          <a:off x="5740400" y="2362200"/>
          <a:ext cx="109855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200" b="0" cap="none" spc="0">
              <a:ln w="0"/>
              <a:solidFill>
                <a:schemeClr val="accent1"/>
              </a:solidFill>
              <a:effectLst>
                <a:outerShdw blurRad="38100" dist="25400" dir="5400000" algn="ctr" rotWithShape="0">
                  <a:srgbClr val="6E747A">
                    <a:alpha val="43000"/>
                  </a:srgbClr>
                </a:outerShdw>
              </a:effectLst>
              <a:latin typeface="+mn-lt"/>
              <a:ea typeface="+mn-ea"/>
              <a:cs typeface="+mn-cs"/>
            </a:rPr>
            <a:t>Total Sales</a:t>
          </a:r>
        </a:p>
      </xdr:txBody>
    </xdr:sp>
    <xdr:clientData/>
  </xdr:twoCellAnchor>
  <xdr:twoCellAnchor>
    <xdr:from>
      <xdr:col>9</xdr:col>
      <xdr:colOff>285750</xdr:colOff>
      <xdr:row>13</xdr:row>
      <xdr:rowOff>158750</xdr:rowOff>
    </xdr:from>
    <xdr:to>
      <xdr:col>11</xdr:col>
      <xdr:colOff>120650</xdr:colOff>
      <xdr:row>15</xdr:row>
      <xdr:rowOff>101600</xdr:rowOff>
    </xdr:to>
    <xdr:sp macro="" textlink="'Pivot tables'!C39">
      <xdr:nvSpPr>
        <xdr:cNvPr id="45" name="Rectangle 44">
          <a:extLst>
            <a:ext uri="{FF2B5EF4-FFF2-40B4-BE49-F238E27FC236}">
              <a16:creationId xmlns:a16="http://schemas.microsoft.com/office/drawing/2014/main" id="{BC2BDEEA-9F4D-E8AE-189C-800FC00B896A}"/>
            </a:ext>
          </a:extLst>
        </xdr:cNvPr>
        <xdr:cNvSpPr/>
      </xdr:nvSpPr>
      <xdr:spPr>
        <a:xfrm>
          <a:off x="5772150" y="2552700"/>
          <a:ext cx="1054100" cy="3111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76EBC27-216C-4C37-BF3B-A5FCD43027DC}" type="TxLink">
            <a:rPr lang="en-US" sz="1400" b="1" i="0" u="none" strike="noStrike">
              <a:solidFill>
                <a:srgbClr val="000000"/>
              </a:solidFill>
              <a:latin typeface="Aptos Narrow"/>
            </a:rPr>
            <a:pPr algn="l"/>
            <a:t>278</a:t>
          </a:fld>
          <a:endParaRPr lang="en-IN" sz="1400" b="1">
            <a:solidFill>
              <a:sysClr val="windowText" lastClr="000000"/>
            </a:solidFill>
          </a:endParaRPr>
        </a:p>
      </xdr:txBody>
    </xdr:sp>
    <xdr:clientData/>
  </xdr:twoCellAnchor>
  <xdr:twoCellAnchor>
    <xdr:from>
      <xdr:col>5</xdr:col>
      <xdr:colOff>374650</xdr:colOff>
      <xdr:row>13</xdr:row>
      <xdr:rowOff>114300</xdr:rowOff>
    </xdr:from>
    <xdr:to>
      <xdr:col>7</xdr:col>
      <xdr:colOff>349250</xdr:colOff>
      <xdr:row>15</xdr:row>
      <xdr:rowOff>107950</xdr:rowOff>
    </xdr:to>
    <xdr:sp macro="" textlink="'Pivot tables'!C36">
      <xdr:nvSpPr>
        <xdr:cNvPr id="47" name="Rectangle 46">
          <a:extLst>
            <a:ext uri="{FF2B5EF4-FFF2-40B4-BE49-F238E27FC236}">
              <a16:creationId xmlns:a16="http://schemas.microsoft.com/office/drawing/2014/main" id="{EB10B570-3163-768C-77C4-89F52862446C}"/>
            </a:ext>
          </a:extLst>
        </xdr:cNvPr>
        <xdr:cNvSpPr/>
      </xdr:nvSpPr>
      <xdr:spPr>
        <a:xfrm>
          <a:off x="3422650" y="2508250"/>
          <a:ext cx="11938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66C61F1-1CE3-41ED-86B6-02580F3F273A}" type="TxLink">
            <a:rPr lang="en-US" sz="1200" b="1" i="0" u="none" strike="noStrike">
              <a:solidFill>
                <a:srgbClr val="000000"/>
              </a:solidFill>
              <a:latin typeface="Aptos Narrow"/>
            </a:rPr>
            <a:pPr algn="l"/>
            <a:t> 11,87,31,893 </a:t>
          </a:fld>
          <a:endParaRPr lang="en-IN" sz="1200" b="1">
            <a:solidFill>
              <a:sysClr val="windowText" lastClr="000000"/>
            </a:solidFill>
          </a:endParaRPr>
        </a:p>
      </xdr:txBody>
    </xdr:sp>
    <xdr:clientData/>
  </xdr:twoCellAnchor>
  <xdr:twoCellAnchor>
    <xdr:from>
      <xdr:col>11</xdr:col>
      <xdr:colOff>323850</xdr:colOff>
      <xdr:row>17</xdr:row>
      <xdr:rowOff>44450</xdr:rowOff>
    </xdr:from>
    <xdr:to>
      <xdr:col>13</xdr:col>
      <xdr:colOff>425450</xdr:colOff>
      <xdr:row>19</xdr:row>
      <xdr:rowOff>38100</xdr:rowOff>
    </xdr:to>
    <xdr:sp macro="" textlink="">
      <xdr:nvSpPr>
        <xdr:cNvPr id="46" name="Rectangle 45">
          <a:extLst>
            <a:ext uri="{FF2B5EF4-FFF2-40B4-BE49-F238E27FC236}">
              <a16:creationId xmlns:a16="http://schemas.microsoft.com/office/drawing/2014/main" id="{2AD93AAD-F7BE-C5D4-B258-5026C8B953D3}"/>
            </a:ext>
          </a:extLst>
        </xdr:cNvPr>
        <xdr:cNvSpPr/>
      </xdr:nvSpPr>
      <xdr:spPr>
        <a:xfrm>
          <a:off x="7029450" y="3175000"/>
          <a:ext cx="13208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by Place</a:t>
          </a:r>
          <a:endParaRPr lang="en-IN" sz="1100" b="1">
            <a:solidFill>
              <a:sysClr val="windowText" lastClr="000000"/>
            </a:solidFill>
          </a:endParaRPr>
        </a:p>
      </xdr:txBody>
    </xdr:sp>
    <xdr:clientData/>
  </xdr:twoCellAnchor>
  <xdr:twoCellAnchor>
    <xdr:from>
      <xdr:col>11</xdr:col>
      <xdr:colOff>355600</xdr:colOff>
      <xdr:row>10</xdr:row>
      <xdr:rowOff>158749</xdr:rowOff>
    </xdr:from>
    <xdr:to>
      <xdr:col>18</xdr:col>
      <xdr:colOff>533400</xdr:colOff>
      <xdr:row>16</xdr:row>
      <xdr:rowOff>114300</xdr:rowOff>
    </xdr:to>
    <xdr:graphicFrame macro="">
      <xdr:nvGraphicFramePr>
        <xdr:cNvPr id="48" name="Chart 47">
          <a:extLst>
            <a:ext uri="{FF2B5EF4-FFF2-40B4-BE49-F238E27FC236}">
              <a16:creationId xmlns:a16="http://schemas.microsoft.com/office/drawing/2014/main" id="{CD7F1071-C34A-4F9B-A977-7B8B10868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323850</xdr:colOff>
      <xdr:row>9</xdr:row>
      <xdr:rowOff>165100</xdr:rowOff>
    </xdr:from>
    <xdr:to>
      <xdr:col>13</xdr:col>
      <xdr:colOff>425450</xdr:colOff>
      <xdr:row>11</xdr:row>
      <xdr:rowOff>158750</xdr:rowOff>
    </xdr:to>
    <xdr:sp macro="" textlink="">
      <xdr:nvSpPr>
        <xdr:cNvPr id="42" name="Rectangle 41">
          <a:extLst>
            <a:ext uri="{FF2B5EF4-FFF2-40B4-BE49-F238E27FC236}">
              <a16:creationId xmlns:a16="http://schemas.microsoft.com/office/drawing/2014/main" id="{36BE71D9-79BF-B42F-0D5C-CFB3C62E5A84}"/>
            </a:ext>
          </a:extLst>
        </xdr:cNvPr>
        <xdr:cNvSpPr/>
      </xdr:nvSpPr>
      <xdr:spPr>
        <a:xfrm>
          <a:off x="7029450" y="1822450"/>
          <a:ext cx="13208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by Months</a:t>
          </a:r>
          <a:endParaRPr lang="en-IN" sz="1100" b="1">
            <a:solidFill>
              <a:sysClr val="windowText" lastClr="000000"/>
            </a:solidFill>
          </a:endParaRPr>
        </a:p>
      </xdr:txBody>
    </xdr:sp>
    <xdr:clientData/>
  </xdr:twoCellAnchor>
  <xdr:twoCellAnchor>
    <xdr:from>
      <xdr:col>4</xdr:col>
      <xdr:colOff>31750</xdr:colOff>
      <xdr:row>16</xdr:row>
      <xdr:rowOff>82550</xdr:rowOff>
    </xdr:from>
    <xdr:to>
      <xdr:col>11</xdr:col>
      <xdr:colOff>285750</xdr:colOff>
      <xdr:row>24</xdr:row>
      <xdr:rowOff>50800</xdr:rowOff>
    </xdr:to>
    <xdr:graphicFrame macro="">
      <xdr:nvGraphicFramePr>
        <xdr:cNvPr id="49" name="Chart 48">
          <a:extLst>
            <a:ext uri="{FF2B5EF4-FFF2-40B4-BE49-F238E27FC236}">
              <a16:creationId xmlns:a16="http://schemas.microsoft.com/office/drawing/2014/main" id="{40A94782-FBA3-452D-8351-3C284F86D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12700</xdr:colOff>
      <xdr:row>15</xdr:row>
      <xdr:rowOff>177800</xdr:rowOff>
    </xdr:from>
    <xdr:to>
      <xdr:col>6</xdr:col>
      <xdr:colOff>114300</xdr:colOff>
      <xdr:row>17</xdr:row>
      <xdr:rowOff>171450</xdr:rowOff>
    </xdr:to>
    <xdr:sp macro="" textlink="">
      <xdr:nvSpPr>
        <xdr:cNvPr id="41" name="Rectangle 40">
          <a:extLst>
            <a:ext uri="{FF2B5EF4-FFF2-40B4-BE49-F238E27FC236}">
              <a16:creationId xmlns:a16="http://schemas.microsoft.com/office/drawing/2014/main" id="{E391556B-4FB4-7B5B-4286-22776B7BE797}"/>
            </a:ext>
          </a:extLst>
        </xdr:cNvPr>
        <xdr:cNvSpPr/>
      </xdr:nvSpPr>
      <xdr:spPr>
        <a:xfrm>
          <a:off x="2451100" y="2940050"/>
          <a:ext cx="13208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Of Products</a:t>
          </a:r>
          <a:endParaRPr lang="en-IN"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63500</xdr:colOff>
      <xdr:row>0</xdr:row>
      <xdr:rowOff>50800</xdr:rowOff>
    </xdr:from>
    <xdr:to>
      <xdr:col>19</xdr:col>
      <xdr:colOff>101600</xdr:colOff>
      <xdr:row>25</xdr:row>
      <xdr:rowOff>6350</xdr:rowOff>
    </xdr:to>
    <xdr:sp macro="" textlink="">
      <xdr:nvSpPr>
        <xdr:cNvPr id="2" name="Rectangle: Rounded Corners 1">
          <a:extLst>
            <a:ext uri="{FF2B5EF4-FFF2-40B4-BE49-F238E27FC236}">
              <a16:creationId xmlns:a16="http://schemas.microsoft.com/office/drawing/2014/main" id="{E6E5E73E-57EB-42CC-A86A-3FEE33E7EEA6}"/>
            </a:ext>
          </a:extLst>
        </xdr:cNvPr>
        <xdr:cNvSpPr/>
      </xdr:nvSpPr>
      <xdr:spPr>
        <a:xfrm>
          <a:off x="63500" y="50800"/>
          <a:ext cx="11620500" cy="4559300"/>
        </a:xfrm>
        <a:prstGeom prst="roundRect">
          <a:avLst>
            <a:gd name="adj" fmla="val 3806"/>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565150</xdr:colOff>
      <xdr:row>0</xdr:row>
      <xdr:rowOff>107950</xdr:rowOff>
    </xdr:from>
    <xdr:to>
      <xdr:col>19</xdr:col>
      <xdr:colOff>25400</xdr:colOff>
      <xdr:row>24</xdr:row>
      <xdr:rowOff>120650</xdr:rowOff>
    </xdr:to>
    <xdr:sp macro="" textlink="">
      <xdr:nvSpPr>
        <xdr:cNvPr id="3" name="Rectangle: Rounded Corners 2">
          <a:extLst>
            <a:ext uri="{FF2B5EF4-FFF2-40B4-BE49-F238E27FC236}">
              <a16:creationId xmlns:a16="http://schemas.microsoft.com/office/drawing/2014/main" id="{8623E54B-BED5-48CD-B934-880D2BD80F4E}"/>
            </a:ext>
          </a:extLst>
        </xdr:cNvPr>
        <xdr:cNvSpPr/>
      </xdr:nvSpPr>
      <xdr:spPr>
        <a:xfrm>
          <a:off x="2393950" y="107950"/>
          <a:ext cx="9213850" cy="4432300"/>
        </a:xfrm>
        <a:prstGeom prst="roundRect">
          <a:avLst>
            <a:gd name="adj" fmla="val 3389"/>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xdr:colOff>
      <xdr:row>6</xdr:row>
      <xdr:rowOff>165100</xdr:rowOff>
    </xdr:from>
    <xdr:to>
      <xdr:col>3</xdr:col>
      <xdr:colOff>177800</xdr:colOff>
      <xdr:row>9</xdr:row>
      <xdr:rowOff>12700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CEB48087-FCA1-44F0-A468-2905D992B0AA}"/>
            </a:ext>
          </a:extLst>
        </xdr:cNvPr>
        <xdr:cNvSpPr/>
      </xdr:nvSpPr>
      <xdr:spPr>
        <a:xfrm>
          <a:off x="666750" y="12700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DashBoardrd</a:t>
          </a:r>
        </a:p>
      </xdr:txBody>
    </xdr:sp>
    <xdr:clientData/>
  </xdr:twoCellAnchor>
  <xdr:twoCellAnchor>
    <xdr:from>
      <xdr:col>1</xdr:col>
      <xdr:colOff>25400</xdr:colOff>
      <xdr:row>10</xdr:row>
      <xdr:rowOff>0</xdr:rowOff>
    </xdr:from>
    <xdr:to>
      <xdr:col>3</xdr:col>
      <xdr:colOff>146050</xdr:colOff>
      <xdr:row>12</xdr:row>
      <xdr:rowOff>31750</xdr:rowOff>
    </xdr:to>
    <xdr:sp macro="" textlink="">
      <xdr:nvSpPr>
        <xdr:cNvPr id="5" name="Rectangle: Rounded Corners 4">
          <a:extLst>
            <a:ext uri="{FF2B5EF4-FFF2-40B4-BE49-F238E27FC236}">
              <a16:creationId xmlns:a16="http://schemas.microsoft.com/office/drawing/2014/main" id="{F807E82F-1B33-4E0E-8B00-BB76A21CC0A8}"/>
            </a:ext>
          </a:extLst>
        </xdr:cNvPr>
        <xdr:cNvSpPr/>
      </xdr:nvSpPr>
      <xdr:spPr>
        <a:xfrm>
          <a:off x="635000" y="1841500"/>
          <a:ext cx="1339850" cy="40005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rPr>
            <a:t>Products</a:t>
          </a:r>
        </a:p>
      </xdr:txBody>
    </xdr:sp>
    <xdr:clientData/>
  </xdr:twoCellAnchor>
  <xdr:twoCellAnchor>
    <xdr:from>
      <xdr:col>1</xdr:col>
      <xdr:colOff>38100</xdr:colOff>
      <xdr:row>13</xdr:row>
      <xdr:rowOff>38100</xdr:rowOff>
    </xdr:from>
    <xdr:to>
      <xdr:col>3</xdr:col>
      <xdr:colOff>158750</xdr:colOff>
      <xdr:row>15</xdr:row>
      <xdr:rowOff>69850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E59E45FF-A77A-4C2D-A115-35DB3E51575C}"/>
            </a:ext>
          </a:extLst>
        </xdr:cNvPr>
        <xdr:cNvSpPr/>
      </xdr:nvSpPr>
      <xdr:spPr>
        <a:xfrm>
          <a:off x="647700" y="243205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Sales Mans</a:t>
          </a:r>
        </a:p>
      </xdr:txBody>
    </xdr:sp>
    <xdr:clientData/>
  </xdr:twoCellAnchor>
  <xdr:twoCellAnchor>
    <xdr:from>
      <xdr:col>1</xdr:col>
      <xdr:colOff>25400</xdr:colOff>
      <xdr:row>16</xdr:row>
      <xdr:rowOff>50800</xdr:rowOff>
    </xdr:from>
    <xdr:to>
      <xdr:col>3</xdr:col>
      <xdr:colOff>146050</xdr:colOff>
      <xdr:row>18</xdr:row>
      <xdr:rowOff>82550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BF7DA39A-96F0-4530-850F-9329B59936B2}"/>
            </a:ext>
          </a:extLst>
        </xdr:cNvPr>
        <xdr:cNvSpPr/>
      </xdr:nvSpPr>
      <xdr:spPr>
        <a:xfrm>
          <a:off x="635000" y="29972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About</a:t>
          </a:r>
        </a:p>
      </xdr:txBody>
    </xdr:sp>
    <xdr:clientData/>
  </xdr:twoCellAnchor>
  <xdr:twoCellAnchor editAs="oneCell">
    <xdr:from>
      <xdr:col>4</xdr:col>
      <xdr:colOff>12700</xdr:colOff>
      <xdr:row>0</xdr:row>
      <xdr:rowOff>165100</xdr:rowOff>
    </xdr:from>
    <xdr:to>
      <xdr:col>11</xdr:col>
      <xdr:colOff>247650</xdr:colOff>
      <xdr:row>6</xdr:row>
      <xdr:rowOff>76200</xdr:rowOff>
    </xdr:to>
    <mc:AlternateContent xmlns:mc="http://schemas.openxmlformats.org/markup-compatibility/2006" xmlns:tsle="http://schemas.microsoft.com/office/drawing/2012/timeslicer">
      <mc:Choice Requires="tsle">
        <xdr:graphicFrame macro="">
          <xdr:nvGraphicFramePr>
            <xdr:cNvPr id="8" name="Date 2">
              <a:extLst>
                <a:ext uri="{FF2B5EF4-FFF2-40B4-BE49-F238E27FC236}">
                  <a16:creationId xmlns:a16="http://schemas.microsoft.com/office/drawing/2014/main" id="{5A28C904-AB07-4A5E-ABB9-103234F3132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451100" y="165100"/>
              <a:ext cx="4502150" cy="101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304800</xdr:colOff>
      <xdr:row>0</xdr:row>
      <xdr:rowOff>165100</xdr:rowOff>
    </xdr:from>
    <xdr:to>
      <xdr:col>18</xdr:col>
      <xdr:colOff>565150</xdr:colOff>
      <xdr:row>6</xdr:row>
      <xdr:rowOff>76200</xdr:rowOff>
    </xdr:to>
    <mc:AlternateContent xmlns:mc="http://schemas.openxmlformats.org/markup-compatibility/2006" xmlns:a14="http://schemas.microsoft.com/office/drawing/2010/main">
      <mc:Choice Requires="a14">
        <xdr:graphicFrame macro="">
          <xdr:nvGraphicFramePr>
            <xdr:cNvPr id="9" name="Place 3">
              <a:extLst>
                <a:ext uri="{FF2B5EF4-FFF2-40B4-BE49-F238E27FC236}">
                  <a16:creationId xmlns:a16="http://schemas.microsoft.com/office/drawing/2014/main" id="{999BF5FF-3E80-401C-AADB-9953D16B16A1}"/>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7010400" y="165100"/>
              <a:ext cx="45275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xdr:colOff>
      <xdr:row>6</xdr:row>
      <xdr:rowOff>120650</xdr:rowOff>
    </xdr:from>
    <xdr:to>
      <xdr:col>18</xdr:col>
      <xdr:colOff>565150</xdr:colOff>
      <xdr:row>9</xdr:row>
      <xdr:rowOff>146050</xdr:rowOff>
    </xdr:to>
    <mc:AlternateContent xmlns:mc="http://schemas.openxmlformats.org/markup-compatibility/2006" xmlns:a14="http://schemas.microsoft.com/office/drawing/2010/main">
      <mc:Choice Requires="a14">
        <xdr:graphicFrame macro="">
          <xdr:nvGraphicFramePr>
            <xdr:cNvPr id="10" name="Products 2">
              <a:extLst>
                <a:ext uri="{FF2B5EF4-FFF2-40B4-BE49-F238E27FC236}">
                  <a16:creationId xmlns:a16="http://schemas.microsoft.com/office/drawing/2014/main" id="{E3813EB2-EE95-42B9-B7F7-25E9D4D01D5D}"/>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457450" y="1225550"/>
              <a:ext cx="9080500" cy="57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xdr:colOff>
      <xdr:row>9</xdr:row>
      <xdr:rowOff>177800</xdr:rowOff>
    </xdr:from>
    <xdr:to>
      <xdr:col>5</xdr:col>
      <xdr:colOff>38100</xdr:colOff>
      <xdr:row>12</xdr:row>
      <xdr:rowOff>114300</xdr:rowOff>
    </xdr:to>
    <xdr:pic>
      <xdr:nvPicPr>
        <xdr:cNvPr id="11" name="Graphic 10" descr="Bar chart with solid fill">
          <a:extLst>
            <a:ext uri="{FF2B5EF4-FFF2-40B4-BE49-F238E27FC236}">
              <a16:creationId xmlns:a16="http://schemas.microsoft.com/office/drawing/2014/main" id="{F6EE59D9-7FE8-4164-8643-51E6E64DE77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463800" y="1835150"/>
          <a:ext cx="622300" cy="488950"/>
        </a:xfrm>
        <a:prstGeom prst="rect">
          <a:avLst/>
        </a:prstGeom>
      </xdr:spPr>
    </xdr:pic>
    <xdr:clientData/>
  </xdr:twoCellAnchor>
  <xdr:twoCellAnchor>
    <xdr:from>
      <xdr:col>4</xdr:col>
      <xdr:colOff>584200</xdr:colOff>
      <xdr:row>10</xdr:row>
      <xdr:rowOff>50800</xdr:rowOff>
    </xdr:from>
    <xdr:to>
      <xdr:col>6</xdr:col>
      <xdr:colOff>469900</xdr:colOff>
      <xdr:row>12</xdr:row>
      <xdr:rowOff>44450</xdr:rowOff>
    </xdr:to>
    <xdr:sp macro="" textlink="">
      <xdr:nvSpPr>
        <xdr:cNvPr id="12" name="Rectangle 11">
          <a:extLst>
            <a:ext uri="{FF2B5EF4-FFF2-40B4-BE49-F238E27FC236}">
              <a16:creationId xmlns:a16="http://schemas.microsoft.com/office/drawing/2014/main" id="{2A4B0BA4-F15D-4F31-82C5-E5BC6BBE1609}"/>
            </a:ext>
          </a:extLst>
        </xdr:cNvPr>
        <xdr:cNvSpPr/>
      </xdr:nvSpPr>
      <xdr:spPr>
        <a:xfrm>
          <a:off x="3022600" y="1892300"/>
          <a:ext cx="11049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Analytics</a:t>
          </a:r>
        </a:p>
      </xdr:txBody>
    </xdr:sp>
    <xdr:clientData/>
  </xdr:twoCellAnchor>
  <xdr:twoCellAnchor>
    <xdr:from>
      <xdr:col>4</xdr:col>
      <xdr:colOff>19050</xdr:colOff>
      <xdr:row>12</xdr:row>
      <xdr:rowOff>120650</xdr:rowOff>
    </xdr:from>
    <xdr:to>
      <xdr:col>11</xdr:col>
      <xdr:colOff>298450</xdr:colOff>
      <xdr:row>24</xdr:row>
      <xdr:rowOff>63500</xdr:rowOff>
    </xdr:to>
    <xdr:sp macro="" textlink="">
      <xdr:nvSpPr>
        <xdr:cNvPr id="17" name="Rectangle 16">
          <a:extLst>
            <a:ext uri="{FF2B5EF4-FFF2-40B4-BE49-F238E27FC236}">
              <a16:creationId xmlns:a16="http://schemas.microsoft.com/office/drawing/2014/main" id="{B209C0F2-FD2E-4442-AAC8-0012C37E2121}"/>
            </a:ext>
          </a:extLst>
        </xdr:cNvPr>
        <xdr:cNvSpPr/>
      </xdr:nvSpPr>
      <xdr:spPr>
        <a:xfrm>
          <a:off x="2457450" y="2330450"/>
          <a:ext cx="4546600" cy="21526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342900</xdr:colOff>
      <xdr:row>10</xdr:row>
      <xdr:rowOff>6349</xdr:rowOff>
    </xdr:from>
    <xdr:to>
      <xdr:col>18</xdr:col>
      <xdr:colOff>546100</xdr:colOff>
      <xdr:row>16</xdr:row>
      <xdr:rowOff>165100</xdr:rowOff>
    </xdr:to>
    <xdr:sp macro="" textlink="">
      <xdr:nvSpPr>
        <xdr:cNvPr id="18" name="Rectangle 17">
          <a:extLst>
            <a:ext uri="{FF2B5EF4-FFF2-40B4-BE49-F238E27FC236}">
              <a16:creationId xmlns:a16="http://schemas.microsoft.com/office/drawing/2014/main" id="{4062780E-DA1A-4D30-BF8D-0343B8D1CEEF}"/>
            </a:ext>
          </a:extLst>
        </xdr:cNvPr>
        <xdr:cNvSpPr/>
      </xdr:nvSpPr>
      <xdr:spPr>
        <a:xfrm>
          <a:off x="7048500" y="1847849"/>
          <a:ext cx="4470400" cy="12636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355600</xdr:colOff>
      <xdr:row>17</xdr:row>
      <xdr:rowOff>44449</xdr:rowOff>
    </xdr:from>
    <xdr:to>
      <xdr:col>18</xdr:col>
      <xdr:colOff>539750</xdr:colOff>
      <xdr:row>24</xdr:row>
      <xdr:rowOff>50800</xdr:rowOff>
    </xdr:to>
    <xdr:sp macro="" textlink="">
      <xdr:nvSpPr>
        <xdr:cNvPr id="19" name="Rectangle 18">
          <a:extLst>
            <a:ext uri="{FF2B5EF4-FFF2-40B4-BE49-F238E27FC236}">
              <a16:creationId xmlns:a16="http://schemas.microsoft.com/office/drawing/2014/main" id="{143BE797-C782-45BF-9A49-5A19BC3028C1}"/>
            </a:ext>
          </a:extLst>
        </xdr:cNvPr>
        <xdr:cNvSpPr/>
      </xdr:nvSpPr>
      <xdr:spPr>
        <a:xfrm>
          <a:off x="7061200" y="3174999"/>
          <a:ext cx="4451350" cy="129540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393700</xdr:colOff>
      <xdr:row>10</xdr:row>
      <xdr:rowOff>63500</xdr:rowOff>
    </xdr:from>
    <xdr:to>
      <xdr:col>18</xdr:col>
      <xdr:colOff>546100</xdr:colOff>
      <xdr:row>16</xdr:row>
      <xdr:rowOff>152400</xdr:rowOff>
    </xdr:to>
    <xdr:graphicFrame macro="">
      <xdr:nvGraphicFramePr>
        <xdr:cNvPr id="32" name="Chart 31">
          <a:extLst>
            <a:ext uri="{FF2B5EF4-FFF2-40B4-BE49-F238E27FC236}">
              <a16:creationId xmlns:a16="http://schemas.microsoft.com/office/drawing/2014/main" id="{F423C6BA-937B-4946-BEDF-6ABA4271D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323850</xdr:colOff>
      <xdr:row>9</xdr:row>
      <xdr:rowOff>165100</xdr:rowOff>
    </xdr:from>
    <xdr:to>
      <xdr:col>14</xdr:col>
      <xdr:colOff>6350</xdr:colOff>
      <xdr:row>11</xdr:row>
      <xdr:rowOff>158750</xdr:rowOff>
    </xdr:to>
    <xdr:sp macro="" textlink="">
      <xdr:nvSpPr>
        <xdr:cNvPr id="29" name="Rectangle 28">
          <a:extLst>
            <a:ext uri="{FF2B5EF4-FFF2-40B4-BE49-F238E27FC236}">
              <a16:creationId xmlns:a16="http://schemas.microsoft.com/office/drawing/2014/main" id="{81AC22BA-8626-45C6-AA6C-706CF3224944}"/>
            </a:ext>
          </a:extLst>
        </xdr:cNvPr>
        <xdr:cNvSpPr/>
      </xdr:nvSpPr>
      <xdr:spPr>
        <a:xfrm>
          <a:off x="7029450" y="1822450"/>
          <a:ext cx="15113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Top 3 Salling Products</a:t>
          </a:r>
        </a:p>
      </xdr:txBody>
    </xdr:sp>
    <xdr:clientData/>
  </xdr:twoCellAnchor>
  <xdr:twoCellAnchor>
    <xdr:from>
      <xdr:col>11</xdr:col>
      <xdr:colOff>387350</xdr:colOff>
      <xdr:row>17</xdr:row>
      <xdr:rowOff>120650</xdr:rowOff>
    </xdr:from>
    <xdr:to>
      <xdr:col>18</xdr:col>
      <xdr:colOff>539750</xdr:colOff>
      <xdr:row>24</xdr:row>
      <xdr:rowOff>19050</xdr:rowOff>
    </xdr:to>
    <xdr:graphicFrame macro="">
      <xdr:nvGraphicFramePr>
        <xdr:cNvPr id="33" name="Chart 32">
          <a:extLst>
            <a:ext uri="{FF2B5EF4-FFF2-40B4-BE49-F238E27FC236}">
              <a16:creationId xmlns:a16="http://schemas.microsoft.com/office/drawing/2014/main" id="{38746371-80B0-44D5-AA56-A1C9938CD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323850</xdr:colOff>
      <xdr:row>17</xdr:row>
      <xdr:rowOff>44450</xdr:rowOff>
    </xdr:from>
    <xdr:to>
      <xdr:col>14</xdr:col>
      <xdr:colOff>190500</xdr:colOff>
      <xdr:row>19</xdr:row>
      <xdr:rowOff>38100</xdr:rowOff>
    </xdr:to>
    <xdr:sp macro="" textlink="">
      <xdr:nvSpPr>
        <xdr:cNvPr id="27" name="Rectangle 26">
          <a:extLst>
            <a:ext uri="{FF2B5EF4-FFF2-40B4-BE49-F238E27FC236}">
              <a16:creationId xmlns:a16="http://schemas.microsoft.com/office/drawing/2014/main" id="{ABCFF2A3-E2CB-4F86-A64F-1395165D55A0}"/>
            </a:ext>
          </a:extLst>
        </xdr:cNvPr>
        <xdr:cNvSpPr/>
      </xdr:nvSpPr>
      <xdr:spPr>
        <a:xfrm>
          <a:off x="7029450" y="3175000"/>
          <a:ext cx="169545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Botom 3</a:t>
          </a:r>
          <a:r>
            <a:rPr lang="en-IN" sz="1100" b="1" baseline="0">
              <a:solidFill>
                <a:sysClr val="windowText" lastClr="000000"/>
              </a:solidFill>
            </a:rPr>
            <a:t> </a:t>
          </a:r>
          <a:r>
            <a:rPr lang="en-IN" sz="1100" b="1">
              <a:solidFill>
                <a:sysClr val="windowText" lastClr="000000"/>
              </a:solidFill>
            </a:rPr>
            <a:t>Salling</a:t>
          </a:r>
          <a:r>
            <a:rPr lang="en-IN" sz="1100" b="1" baseline="0">
              <a:solidFill>
                <a:sysClr val="windowText" lastClr="000000"/>
              </a:solidFill>
            </a:rPr>
            <a:t> Products</a:t>
          </a:r>
          <a:endParaRPr lang="en-IN" sz="1100" b="1">
            <a:solidFill>
              <a:sysClr val="windowText" lastClr="000000"/>
            </a:solidFill>
          </a:endParaRPr>
        </a:p>
      </xdr:txBody>
    </xdr:sp>
    <xdr:clientData/>
  </xdr:twoCellAnchor>
  <xdr:twoCellAnchor>
    <xdr:from>
      <xdr:col>4</xdr:col>
      <xdr:colOff>38100</xdr:colOff>
      <xdr:row>13</xdr:row>
      <xdr:rowOff>88900</xdr:rowOff>
    </xdr:from>
    <xdr:to>
      <xdr:col>11</xdr:col>
      <xdr:colOff>285750</xdr:colOff>
      <xdr:row>24</xdr:row>
      <xdr:rowOff>44450</xdr:rowOff>
    </xdr:to>
    <xdr:graphicFrame macro="">
      <xdr:nvGraphicFramePr>
        <xdr:cNvPr id="34" name="Chart 33">
          <a:extLst>
            <a:ext uri="{FF2B5EF4-FFF2-40B4-BE49-F238E27FC236}">
              <a16:creationId xmlns:a16="http://schemas.microsoft.com/office/drawing/2014/main" id="{DE5C596D-C143-4FE3-AC8B-A512593F8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12</xdr:row>
      <xdr:rowOff>114300</xdr:rowOff>
    </xdr:from>
    <xdr:to>
      <xdr:col>6</xdr:col>
      <xdr:colOff>400050</xdr:colOff>
      <xdr:row>14</xdr:row>
      <xdr:rowOff>107950</xdr:rowOff>
    </xdr:to>
    <xdr:sp macro="" textlink="">
      <xdr:nvSpPr>
        <xdr:cNvPr id="31" name="Rectangle 30">
          <a:extLst>
            <a:ext uri="{FF2B5EF4-FFF2-40B4-BE49-F238E27FC236}">
              <a16:creationId xmlns:a16="http://schemas.microsoft.com/office/drawing/2014/main" id="{1ED80C39-DB79-4E64-B825-F1FA4109751A}"/>
            </a:ext>
          </a:extLst>
        </xdr:cNvPr>
        <xdr:cNvSpPr/>
      </xdr:nvSpPr>
      <xdr:spPr>
        <a:xfrm>
          <a:off x="2438400" y="2324100"/>
          <a:ext cx="161925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Of Products by Qty</a:t>
          </a:r>
          <a:endParaRPr lang="en-IN"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63500</xdr:colOff>
      <xdr:row>0</xdr:row>
      <xdr:rowOff>50800</xdr:rowOff>
    </xdr:from>
    <xdr:to>
      <xdr:col>19</xdr:col>
      <xdr:colOff>101600</xdr:colOff>
      <xdr:row>25</xdr:row>
      <xdr:rowOff>6350</xdr:rowOff>
    </xdr:to>
    <xdr:sp macro="" textlink="">
      <xdr:nvSpPr>
        <xdr:cNvPr id="2" name="Rectangle: Rounded Corners 1">
          <a:extLst>
            <a:ext uri="{FF2B5EF4-FFF2-40B4-BE49-F238E27FC236}">
              <a16:creationId xmlns:a16="http://schemas.microsoft.com/office/drawing/2014/main" id="{07971453-FB9E-4401-AF9E-FD2A0A7F0450}"/>
            </a:ext>
          </a:extLst>
        </xdr:cNvPr>
        <xdr:cNvSpPr/>
      </xdr:nvSpPr>
      <xdr:spPr>
        <a:xfrm>
          <a:off x="63500" y="50800"/>
          <a:ext cx="11620500" cy="4559300"/>
        </a:xfrm>
        <a:prstGeom prst="roundRect">
          <a:avLst>
            <a:gd name="adj" fmla="val 3806"/>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565150</xdr:colOff>
      <xdr:row>0</xdr:row>
      <xdr:rowOff>107950</xdr:rowOff>
    </xdr:from>
    <xdr:to>
      <xdr:col>19</xdr:col>
      <xdr:colOff>25400</xdr:colOff>
      <xdr:row>24</xdr:row>
      <xdr:rowOff>120650</xdr:rowOff>
    </xdr:to>
    <xdr:sp macro="" textlink="">
      <xdr:nvSpPr>
        <xdr:cNvPr id="3" name="Rectangle: Rounded Corners 2">
          <a:extLst>
            <a:ext uri="{FF2B5EF4-FFF2-40B4-BE49-F238E27FC236}">
              <a16:creationId xmlns:a16="http://schemas.microsoft.com/office/drawing/2014/main" id="{7F5545B4-793D-4AB4-B15E-071A8229B838}"/>
            </a:ext>
          </a:extLst>
        </xdr:cNvPr>
        <xdr:cNvSpPr/>
      </xdr:nvSpPr>
      <xdr:spPr>
        <a:xfrm>
          <a:off x="2393950" y="107950"/>
          <a:ext cx="9213850" cy="4432300"/>
        </a:xfrm>
        <a:prstGeom prst="roundRect">
          <a:avLst>
            <a:gd name="adj" fmla="val 3389"/>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xdr:colOff>
      <xdr:row>6</xdr:row>
      <xdr:rowOff>165100</xdr:rowOff>
    </xdr:from>
    <xdr:to>
      <xdr:col>3</xdr:col>
      <xdr:colOff>177800</xdr:colOff>
      <xdr:row>9</xdr:row>
      <xdr:rowOff>12700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A58D5D7A-6B69-4967-908C-123A2D4AAB52}"/>
            </a:ext>
          </a:extLst>
        </xdr:cNvPr>
        <xdr:cNvSpPr/>
      </xdr:nvSpPr>
      <xdr:spPr>
        <a:xfrm>
          <a:off x="666750" y="12700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DashBoardrd</a:t>
          </a:r>
        </a:p>
      </xdr:txBody>
    </xdr:sp>
    <xdr:clientData/>
  </xdr:twoCellAnchor>
  <xdr:twoCellAnchor>
    <xdr:from>
      <xdr:col>1</xdr:col>
      <xdr:colOff>25400</xdr:colOff>
      <xdr:row>10</xdr:row>
      <xdr:rowOff>0</xdr:rowOff>
    </xdr:from>
    <xdr:to>
      <xdr:col>3</xdr:col>
      <xdr:colOff>146050</xdr:colOff>
      <xdr:row>12</xdr:row>
      <xdr:rowOff>31750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39AA3D0D-89B1-4A54-A8B6-412574F2B28E}"/>
            </a:ext>
          </a:extLst>
        </xdr:cNvPr>
        <xdr:cNvSpPr/>
      </xdr:nvSpPr>
      <xdr:spPr>
        <a:xfrm>
          <a:off x="635000" y="18415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Products</a:t>
          </a:r>
        </a:p>
      </xdr:txBody>
    </xdr:sp>
    <xdr:clientData/>
  </xdr:twoCellAnchor>
  <xdr:twoCellAnchor>
    <xdr:from>
      <xdr:col>1</xdr:col>
      <xdr:colOff>38100</xdr:colOff>
      <xdr:row>13</xdr:row>
      <xdr:rowOff>38100</xdr:rowOff>
    </xdr:from>
    <xdr:to>
      <xdr:col>3</xdr:col>
      <xdr:colOff>158750</xdr:colOff>
      <xdr:row>15</xdr:row>
      <xdr:rowOff>69850</xdr:rowOff>
    </xdr:to>
    <xdr:sp macro="" textlink="">
      <xdr:nvSpPr>
        <xdr:cNvPr id="6" name="Rectangle: Rounded Corners 5">
          <a:extLst>
            <a:ext uri="{FF2B5EF4-FFF2-40B4-BE49-F238E27FC236}">
              <a16:creationId xmlns:a16="http://schemas.microsoft.com/office/drawing/2014/main" id="{373E4CE2-DAA4-4EFF-8FA4-819452B2027E}"/>
            </a:ext>
          </a:extLst>
        </xdr:cNvPr>
        <xdr:cNvSpPr/>
      </xdr:nvSpPr>
      <xdr:spPr>
        <a:xfrm>
          <a:off x="647700" y="2432050"/>
          <a:ext cx="1339850" cy="40005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rPr>
            <a:t>Sales Mans</a:t>
          </a:r>
        </a:p>
      </xdr:txBody>
    </xdr:sp>
    <xdr:clientData/>
  </xdr:twoCellAnchor>
  <xdr:twoCellAnchor>
    <xdr:from>
      <xdr:col>1</xdr:col>
      <xdr:colOff>25400</xdr:colOff>
      <xdr:row>16</xdr:row>
      <xdr:rowOff>50800</xdr:rowOff>
    </xdr:from>
    <xdr:to>
      <xdr:col>3</xdr:col>
      <xdr:colOff>146050</xdr:colOff>
      <xdr:row>18</xdr:row>
      <xdr:rowOff>82550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2063EC97-B5CD-4A94-92B0-6B8C5659B99B}"/>
            </a:ext>
          </a:extLst>
        </xdr:cNvPr>
        <xdr:cNvSpPr/>
      </xdr:nvSpPr>
      <xdr:spPr>
        <a:xfrm>
          <a:off x="635000" y="29972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About</a:t>
          </a:r>
        </a:p>
      </xdr:txBody>
    </xdr:sp>
    <xdr:clientData/>
  </xdr:twoCellAnchor>
  <xdr:twoCellAnchor editAs="oneCell">
    <xdr:from>
      <xdr:col>4</xdr:col>
      <xdr:colOff>12700</xdr:colOff>
      <xdr:row>0</xdr:row>
      <xdr:rowOff>165100</xdr:rowOff>
    </xdr:from>
    <xdr:to>
      <xdr:col>11</xdr:col>
      <xdr:colOff>247650</xdr:colOff>
      <xdr:row>6</xdr:row>
      <xdr:rowOff>76200</xdr:rowOff>
    </xdr:to>
    <mc:AlternateContent xmlns:mc="http://schemas.openxmlformats.org/markup-compatibility/2006" xmlns:tsle="http://schemas.microsoft.com/office/drawing/2012/timeslicer">
      <mc:Choice Requires="tsle">
        <xdr:graphicFrame macro="">
          <xdr:nvGraphicFramePr>
            <xdr:cNvPr id="8" name="Date 3">
              <a:extLst>
                <a:ext uri="{FF2B5EF4-FFF2-40B4-BE49-F238E27FC236}">
                  <a16:creationId xmlns:a16="http://schemas.microsoft.com/office/drawing/2014/main" id="{C1256251-D90A-4B3A-B500-1189F146F491}"/>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451100" y="165100"/>
              <a:ext cx="4502150" cy="101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304800</xdr:colOff>
      <xdr:row>0</xdr:row>
      <xdr:rowOff>165100</xdr:rowOff>
    </xdr:from>
    <xdr:to>
      <xdr:col>18</xdr:col>
      <xdr:colOff>565150</xdr:colOff>
      <xdr:row>6</xdr:row>
      <xdr:rowOff>76200</xdr:rowOff>
    </xdr:to>
    <mc:AlternateContent xmlns:mc="http://schemas.openxmlformats.org/markup-compatibility/2006" xmlns:a14="http://schemas.microsoft.com/office/drawing/2010/main">
      <mc:Choice Requires="a14">
        <xdr:graphicFrame macro="">
          <xdr:nvGraphicFramePr>
            <xdr:cNvPr id="9" name="Place 4">
              <a:extLst>
                <a:ext uri="{FF2B5EF4-FFF2-40B4-BE49-F238E27FC236}">
                  <a16:creationId xmlns:a16="http://schemas.microsoft.com/office/drawing/2014/main" id="{329CA3A0-9572-4443-AB83-E9EC6CA2CAD2}"/>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7010400" y="165100"/>
              <a:ext cx="45275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xdr:colOff>
      <xdr:row>6</xdr:row>
      <xdr:rowOff>120650</xdr:rowOff>
    </xdr:from>
    <xdr:to>
      <xdr:col>18</xdr:col>
      <xdr:colOff>565150</xdr:colOff>
      <xdr:row>9</xdr:row>
      <xdr:rowOff>146050</xdr:rowOff>
    </xdr:to>
    <mc:AlternateContent xmlns:mc="http://schemas.openxmlformats.org/markup-compatibility/2006" xmlns:a14="http://schemas.microsoft.com/office/drawing/2010/main">
      <mc:Choice Requires="a14">
        <xdr:graphicFrame macro="">
          <xdr:nvGraphicFramePr>
            <xdr:cNvPr id="10" name="Products 3">
              <a:extLst>
                <a:ext uri="{FF2B5EF4-FFF2-40B4-BE49-F238E27FC236}">
                  <a16:creationId xmlns:a16="http://schemas.microsoft.com/office/drawing/2014/main" id="{50B0B595-FDBD-429B-A6B2-D8006092C6A5}"/>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457450" y="1225550"/>
              <a:ext cx="9080500" cy="57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xdr:colOff>
      <xdr:row>9</xdr:row>
      <xdr:rowOff>177800</xdr:rowOff>
    </xdr:from>
    <xdr:to>
      <xdr:col>5</xdr:col>
      <xdr:colOff>38100</xdr:colOff>
      <xdr:row>12</xdr:row>
      <xdr:rowOff>114300</xdr:rowOff>
    </xdr:to>
    <xdr:pic>
      <xdr:nvPicPr>
        <xdr:cNvPr id="11" name="Graphic 10" descr="Bar chart with solid fill">
          <a:extLst>
            <a:ext uri="{FF2B5EF4-FFF2-40B4-BE49-F238E27FC236}">
              <a16:creationId xmlns:a16="http://schemas.microsoft.com/office/drawing/2014/main" id="{8BD51DD4-6B0B-48C0-BEB2-D0439EAECDE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463800" y="1835150"/>
          <a:ext cx="622300" cy="488950"/>
        </a:xfrm>
        <a:prstGeom prst="rect">
          <a:avLst/>
        </a:prstGeom>
      </xdr:spPr>
    </xdr:pic>
    <xdr:clientData/>
  </xdr:twoCellAnchor>
  <xdr:twoCellAnchor>
    <xdr:from>
      <xdr:col>4</xdr:col>
      <xdr:colOff>584200</xdr:colOff>
      <xdr:row>10</xdr:row>
      <xdr:rowOff>50800</xdr:rowOff>
    </xdr:from>
    <xdr:to>
      <xdr:col>6</xdr:col>
      <xdr:colOff>469900</xdr:colOff>
      <xdr:row>12</xdr:row>
      <xdr:rowOff>44450</xdr:rowOff>
    </xdr:to>
    <xdr:sp macro="" textlink="">
      <xdr:nvSpPr>
        <xdr:cNvPr id="12" name="Rectangle 11">
          <a:extLst>
            <a:ext uri="{FF2B5EF4-FFF2-40B4-BE49-F238E27FC236}">
              <a16:creationId xmlns:a16="http://schemas.microsoft.com/office/drawing/2014/main" id="{BF6F05C1-0D70-454B-9141-4D3F36F96BCC}"/>
            </a:ext>
          </a:extLst>
        </xdr:cNvPr>
        <xdr:cNvSpPr/>
      </xdr:nvSpPr>
      <xdr:spPr>
        <a:xfrm>
          <a:off x="3022600" y="1892300"/>
          <a:ext cx="11049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Analytics</a:t>
          </a:r>
        </a:p>
      </xdr:txBody>
    </xdr:sp>
    <xdr:clientData/>
  </xdr:twoCellAnchor>
  <xdr:twoCellAnchor>
    <xdr:from>
      <xdr:col>4</xdr:col>
      <xdr:colOff>19050</xdr:colOff>
      <xdr:row>12</xdr:row>
      <xdr:rowOff>120650</xdr:rowOff>
    </xdr:from>
    <xdr:to>
      <xdr:col>11</xdr:col>
      <xdr:colOff>298450</xdr:colOff>
      <xdr:row>24</xdr:row>
      <xdr:rowOff>63500</xdr:rowOff>
    </xdr:to>
    <xdr:sp macro="" textlink="">
      <xdr:nvSpPr>
        <xdr:cNvPr id="13" name="Rectangle 12">
          <a:extLst>
            <a:ext uri="{FF2B5EF4-FFF2-40B4-BE49-F238E27FC236}">
              <a16:creationId xmlns:a16="http://schemas.microsoft.com/office/drawing/2014/main" id="{D30118F2-3CAA-44DB-A3FB-06D5E46CCFDC}"/>
            </a:ext>
          </a:extLst>
        </xdr:cNvPr>
        <xdr:cNvSpPr/>
      </xdr:nvSpPr>
      <xdr:spPr>
        <a:xfrm>
          <a:off x="2457450" y="2330450"/>
          <a:ext cx="4546600" cy="21526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342900</xdr:colOff>
      <xdr:row>10</xdr:row>
      <xdr:rowOff>6349</xdr:rowOff>
    </xdr:from>
    <xdr:to>
      <xdr:col>18</xdr:col>
      <xdr:colOff>546100</xdr:colOff>
      <xdr:row>16</xdr:row>
      <xdr:rowOff>165100</xdr:rowOff>
    </xdr:to>
    <xdr:sp macro="" textlink="">
      <xdr:nvSpPr>
        <xdr:cNvPr id="14" name="Rectangle 13">
          <a:extLst>
            <a:ext uri="{FF2B5EF4-FFF2-40B4-BE49-F238E27FC236}">
              <a16:creationId xmlns:a16="http://schemas.microsoft.com/office/drawing/2014/main" id="{001CC4A3-E523-4027-A2C1-EA9B0F6B429B}"/>
            </a:ext>
          </a:extLst>
        </xdr:cNvPr>
        <xdr:cNvSpPr/>
      </xdr:nvSpPr>
      <xdr:spPr>
        <a:xfrm>
          <a:off x="7048500" y="1847849"/>
          <a:ext cx="4470400" cy="12636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355600</xdr:colOff>
      <xdr:row>17</xdr:row>
      <xdr:rowOff>44449</xdr:rowOff>
    </xdr:from>
    <xdr:to>
      <xdr:col>18</xdr:col>
      <xdr:colOff>539750</xdr:colOff>
      <xdr:row>24</xdr:row>
      <xdr:rowOff>50800</xdr:rowOff>
    </xdr:to>
    <xdr:sp macro="" textlink="">
      <xdr:nvSpPr>
        <xdr:cNvPr id="15" name="Rectangle 14">
          <a:extLst>
            <a:ext uri="{FF2B5EF4-FFF2-40B4-BE49-F238E27FC236}">
              <a16:creationId xmlns:a16="http://schemas.microsoft.com/office/drawing/2014/main" id="{52791298-E967-42B9-9A38-EF0E6C46413C}"/>
            </a:ext>
          </a:extLst>
        </xdr:cNvPr>
        <xdr:cNvSpPr/>
      </xdr:nvSpPr>
      <xdr:spPr>
        <a:xfrm>
          <a:off x="7061200" y="3174999"/>
          <a:ext cx="4451350" cy="129540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12</xdr:row>
      <xdr:rowOff>114300</xdr:rowOff>
    </xdr:from>
    <xdr:to>
      <xdr:col>6</xdr:col>
      <xdr:colOff>400050</xdr:colOff>
      <xdr:row>14</xdr:row>
      <xdr:rowOff>107950</xdr:rowOff>
    </xdr:to>
    <xdr:sp macro="" textlink="">
      <xdr:nvSpPr>
        <xdr:cNvPr id="21" name="Rectangle 20">
          <a:extLst>
            <a:ext uri="{FF2B5EF4-FFF2-40B4-BE49-F238E27FC236}">
              <a16:creationId xmlns:a16="http://schemas.microsoft.com/office/drawing/2014/main" id="{6DAFA74A-5993-4144-902D-A84E3943BD5A}"/>
            </a:ext>
          </a:extLst>
        </xdr:cNvPr>
        <xdr:cNvSpPr/>
      </xdr:nvSpPr>
      <xdr:spPr>
        <a:xfrm>
          <a:off x="2438400" y="2324100"/>
          <a:ext cx="161925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Performance</a:t>
          </a:r>
          <a:endParaRPr lang="en-IN" sz="1100" b="1">
            <a:solidFill>
              <a:sysClr val="windowText" lastClr="000000"/>
            </a:solidFill>
          </a:endParaRPr>
        </a:p>
      </xdr:txBody>
    </xdr:sp>
    <xdr:clientData/>
  </xdr:twoCellAnchor>
  <xdr:twoCellAnchor>
    <xdr:from>
      <xdr:col>11</xdr:col>
      <xdr:colOff>361950</xdr:colOff>
      <xdr:row>10</xdr:row>
      <xdr:rowOff>120650</xdr:rowOff>
    </xdr:from>
    <xdr:to>
      <xdr:col>18</xdr:col>
      <xdr:colOff>527050</xdr:colOff>
      <xdr:row>16</xdr:row>
      <xdr:rowOff>158749</xdr:rowOff>
    </xdr:to>
    <xdr:graphicFrame macro="">
      <xdr:nvGraphicFramePr>
        <xdr:cNvPr id="22" name="Chart 21">
          <a:extLst>
            <a:ext uri="{FF2B5EF4-FFF2-40B4-BE49-F238E27FC236}">
              <a16:creationId xmlns:a16="http://schemas.microsoft.com/office/drawing/2014/main" id="{B9640AF8-9DD6-44C8-B824-815CE20D8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323850</xdr:colOff>
      <xdr:row>9</xdr:row>
      <xdr:rowOff>165100</xdr:rowOff>
    </xdr:from>
    <xdr:to>
      <xdr:col>14</xdr:col>
      <xdr:colOff>6350</xdr:colOff>
      <xdr:row>11</xdr:row>
      <xdr:rowOff>158750</xdr:rowOff>
    </xdr:to>
    <xdr:sp macro="" textlink="">
      <xdr:nvSpPr>
        <xdr:cNvPr id="17" name="Rectangle 16">
          <a:extLst>
            <a:ext uri="{FF2B5EF4-FFF2-40B4-BE49-F238E27FC236}">
              <a16:creationId xmlns:a16="http://schemas.microsoft.com/office/drawing/2014/main" id="{E849F10A-8559-423A-95DB-BE62942DEE39}"/>
            </a:ext>
          </a:extLst>
        </xdr:cNvPr>
        <xdr:cNvSpPr/>
      </xdr:nvSpPr>
      <xdr:spPr>
        <a:xfrm>
          <a:off x="7029450" y="1822450"/>
          <a:ext cx="15113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Top 3 Sales</a:t>
          </a:r>
          <a:r>
            <a:rPr lang="en-IN" sz="1100" b="1" baseline="0">
              <a:solidFill>
                <a:sysClr val="windowText" lastClr="000000"/>
              </a:solidFill>
            </a:rPr>
            <a:t> Mans</a:t>
          </a:r>
          <a:endParaRPr lang="en-IN" sz="1100" b="1">
            <a:solidFill>
              <a:sysClr val="windowText" lastClr="000000"/>
            </a:solidFill>
          </a:endParaRPr>
        </a:p>
      </xdr:txBody>
    </xdr:sp>
    <xdr:clientData/>
  </xdr:twoCellAnchor>
  <xdr:twoCellAnchor>
    <xdr:from>
      <xdr:col>11</xdr:col>
      <xdr:colOff>368300</xdr:colOff>
      <xdr:row>17</xdr:row>
      <xdr:rowOff>171450</xdr:rowOff>
    </xdr:from>
    <xdr:to>
      <xdr:col>18</xdr:col>
      <xdr:colOff>520700</xdr:colOff>
      <xdr:row>24</xdr:row>
      <xdr:rowOff>12700</xdr:rowOff>
    </xdr:to>
    <xdr:graphicFrame macro="">
      <xdr:nvGraphicFramePr>
        <xdr:cNvPr id="16" name="Chart 15">
          <a:extLst>
            <a:ext uri="{FF2B5EF4-FFF2-40B4-BE49-F238E27FC236}">
              <a16:creationId xmlns:a16="http://schemas.microsoft.com/office/drawing/2014/main" id="{F34BB519-8F1B-43C9-932E-0DD5FCAF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323850</xdr:colOff>
      <xdr:row>17</xdr:row>
      <xdr:rowOff>44450</xdr:rowOff>
    </xdr:from>
    <xdr:to>
      <xdr:col>14</xdr:col>
      <xdr:colOff>190500</xdr:colOff>
      <xdr:row>19</xdr:row>
      <xdr:rowOff>38100</xdr:rowOff>
    </xdr:to>
    <xdr:sp macro="" textlink="">
      <xdr:nvSpPr>
        <xdr:cNvPr id="19" name="Rectangle 18">
          <a:extLst>
            <a:ext uri="{FF2B5EF4-FFF2-40B4-BE49-F238E27FC236}">
              <a16:creationId xmlns:a16="http://schemas.microsoft.com/office/drawing/2014/main" id="{FAA5FD81-F697-4DEB-BA60-93C771558FEA}"/>
            </a:ext>
          </a:extLst>
        </xdr:cNvPr>
        <xdr:cNvSpPr/>
      </xdr:nvSpPr>
      <xdr:spPr>
        <a:xfrm>
          <a:off x="7029450" y="3175000"/>
          <a:ext cx="169545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Botom 3</a:t>
          </a:r>
          <a:r>
            <a:rPr lang="en-IN" sz="1100" b="1" baseline="0">
              <a:solidFill>
                <a:sysClr val="windowText" lastClr="000000"/>
              </a:solidFill>
            </a:rPr>
            <a:t> Sales mans</a:t>
          </a:r>
          <a:endParaRPr lang="en-IN" sz="1100" b="1">
            <a:solidFill>
              <a:sysClr val="windowText" lastClr="000000"/>
            </a:solidFill>
          </a:endParaRPr>
        </a:p>
      </xdr:txBody>
    </xdr:sp>
    <xdr:clientData/>
  </xdr:twoCellAnchor>
  <xdr:twoCellAnchor>
    <xdr:from>
      <xdr:col>4</xdr:col>
      <xdr:colOff>63500</xdr:colOff>
      <xdr:row>13</xdr:row>
      <xdr:rowOff>177800</xdr:rowOff>
    </xdr:from>
    <xdr:to>
      <xdr:col>11</xdr:col>
      <xdr:colOff>279400</xdr:colOff>
      <xdr:row>24</xdr:row>
      <xdr:rowOff>44450</xdr:rowOff>
    </xdr:to>
    <xdr:graphicFrame macro="">
      <xdr:nvGraphicFramePr>
        <xdr:cNvPr id="18" name="Chart 17">
          <a:extLst>
            <a:ext uri="{FF2B5EF4-FFF2-40B4-BE49-F238E27FC236}">
              <a16:creationId xmlns:a16="http://schemas.microsoft.com/office/drawing/2014/main" id="{A18C9E7E-6A85-49DF-958B-E6F918D0D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63500</xdr:colOff>
      <xdr:row>0</xdr:row>
      <xdr:rowOff>50800</xdr:rowOff>
    </xdr:from>
    <xdr:to>
      <xdr:col>19</xdr:col>
      <xdr:colOff>101600</xdr:colOff>
      <xdr:row>25</xdr:row>
      <xdr:rowOff>6350</xdr:rowOff>
    </xdr:to>
    <xdr:sp macro="" textlink="">
      <xdr:nvSpPr>
        <xdr:cNvPr id="2" name="Rectangle: Rounded Corners 1">
          <a:extLst>
            <a:ext uri="{FF2B5EF4-FFF2-40B4-BE49-F238E27FC236}">
              <a16:creationId xmlns:a16="http://schemas.microsoft.com/office/drawing/2014/main" id="{814809D3-9941-44B0-928D-0E8EDCBD3BB3}"/>
            </a:ext>
          </a:extLst>
        </xdr:cNvPr>
        <xdr:cNvSpPr/>
      </xdr:nvSpPr>
      <xdr:spPr>
        <a:xfrm>
          <a:off x="63500" y="50800"/>
          <a:ext cx="11620500" cy="4559300"/>
        </a:xfrm>
        <a:prstGeom prst="roundRect">
          <a:avLst>
            <a:gd name="adj" fmla="val 3806"/>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565150</xdr:colOff>
      <xdr:row>0</xdr:row>
      <xdr:rowOff>107950</xdr:rowOff>
    </xdr:from>
    <xdr:to>
      <xdr:col>19</xdr:col>
      <xdr:colOff>25400</xdr:colOff>
      <xdr:row>24</xdr:row>
      <xdr:rowOff>120650</xdr:rowOff>
    </xdr:to>
    <xdr:sp macro="" textlink="">
      <xdr:nvSpPr>
        <xdr:cNvPr id="3" name="Rectangle: Rounded Corners 2">
          <a:extLst>
            <a:ext uri="{FF2B5EF4-FFF2-40B4-BE49-F238E27FC236}">
              <a16:creationId xmlns:a16="http://schemas.microsoft.com/office/drawing/2014/main" id="{FBE64BD1-8ADF-4A19-892C-5C67D0F70159}"/>
            </a:ext>
          </a:extLst>
        </xdr:cNvPr>
        <xdr:cNvSpPr/>
      </xdr:nvSpPr>
      <xdr:spPr>
        <a:xfrm>
          <a:off x="2393950" y="107950"/>
          <a:ext cx="9213850" cy="4432300"/>
        </a:xfrm>
        <a:prstGeom prst="roundRect">
          <a:avLst>
            <a:gd name="adj" fmla="val 3389"/>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xdr:colOff>
      <xdr:row>6</xdr:row>
      <xdr:rowOff>165100</xdr:rowOff>
    </xdr:from>
    <xdr:to>
      <xdr:col>3</xdr:col>
      <xdr:colOff>177800</xdr:colOff>
      <xdr:row>9</xdr:row>
      <xdr:rowOff>12700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7BCEB108-93AF-4636-9D20-2729FBD5CBB8}"/>
            </a:ext>
          </a:extLst>
        </xdr:cNvPr>
        <xdr:cNvSpPr/>
      </xdr:nvSpPr>
      <xdr:spPr>
        <a:xfrm>
          <a:off x="666750" y="12700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DashBoardrd</a:t>
          </a:r>
        </a:p>
      </xdr:txBody>
    </xdr:sp>
    <xdr:clientData/>
  </xdr:twoCellAnchor>
  <xdr:twoCellAnchor>
    <xdr:from>
      <xdr:col>1</xdr:col>
      <xdr:colOff>25400</xdr:colOff>
      <xdr:row>10</xdr:row>
      <xdr:rowOff>0</xdr:rowOff>
    </xdr:from>
    <xdr:to>
      <xdr:col>3</xdr:col>
      <xdr:colOff>146050</xdr:colOff>
      <xdr:row>12</xdr:row>
      <xdr:rowOff>31750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E3F9307D-09B0-43C0-955D-E78FA094F863}"/>
            </a:ext>
          </a:extLst>
        </xdr:cNvPr>
        <xdr:cNvSpPr/>
      </xdr:nvSpPr>
      <xdr:spPr>
        <a:xfrm>
          <a:off x="635000" y="184150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Products</a:t>
          </a:r>
        </a:p>
      </xdr:txBody>
    </xdr:sp>
    <xdr:clientData/>
  </xdr:twoCellAnchor>
  <xdr:twoCellAnchor>
    <xdr:from>
      <xdr:col>1</xdr:col>
      <xdr:colOff>38100</xdr:colOff>
      <xdr:row>13</xdr:row>
      <xdr:rowOff>38100</xdr:rowOff>
    </xdr:from>
    <xdr:to>
      <xdr:col>3</xdr:col>
      <xdr:colOff>158750</xdr:colOff>
      <xdr:row>15</xdr:row>
      <xdr:rowOff>69850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E10595C5-D623-4E1A-B85A-8902D4F220C3}"/>
            </a:ext>
          </a:extLst>
        </xdr:cNvPr>
        <xdr:cNvSpPr/>
      </xdr:nvSpPr>
      <xdr:spPr>
        <a:xfrm>
          <a:off x="647700" y="2432050"/>
          <a:ext cx="1339850" cy="400050"/>
        </a:xfrm>
        <a:prstGeom prst="roundRect">
          <a:avLst>
            <a:gd name="adj" fmla="val 50000"/>
          </a:avLst>
        </a:prstGeom>
        <a:solidFill>
          <a:schemeClr val="accent1">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Sales Mans</a:t>
          </a:r>
        </a:p>
      </xdr:txBody>
    </xdr:sp>
    <xdr:clientData/>
  </xdr:twoCellAnchor>
  <xdr:twoCellAnchor>
    <xdr:from>
      <xdr:col>1</xdr:col>
      <xdr:colOff>25400</xdr:colOff>
      <xdr:row>16</xdr:row>
      <xdr:rowOff>50800</xdr:rowOff>
    </xdr:from>
    <xdr:to>
      <xdr:col>3</xdr:col>
      <xdr:colOff>146050</xdr:colOff>
      <xdr:row>18</xdr:row>
      <xdr:rowOff>82550</xdr:rowOff>
    </xdr:to>
    <xdr:sp macro="" textlink="">
      <xdr:nvSpPr>
        <xdr:cNvPr id="7" name="Rectangle: Rounded Corners 6">
          <a:extLst>
            <a:ext uri="{FF2B5EF4-FFF2-40B4-BE49-F238E27FC236}">
              <a16:creationId xmlns:a16="http://schemas.microsoft.com/office/drawing/2014/main" id="{BA914210-47DE-4958-9F6B-15E9C90411E7}"/>
            </a:ext>
          </a:extLst>
        </xdr:cNvPr>
        <xdr:cNvSpPr/>
      </xdr:nvSpPr>
      <xdr:spPr>
        <a:xfrm>
          <a:off x="635000" y="2997200"/>
          <a:ext cx="1339850" cy="40005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rPr>
            <a:t>About</a:t>
          </a:r>
        </a:p>
      </xdr:txBody>
    </xdr:sp>
    <xdr:clientData/>
  </xdr:twoCellAnchor>
  <xdr:twoCellAnchor editAs="oneCell">
    <xdr:from>
      <xdr:col>4</xdr:col>
      <xdr:colOff>12700</xdr:colOff>
      <xdr:row>0</xdr:row>
      <xdr:rowOff>165100</xdr:rowOff>
    </xdr:from>
    <xdr:to>
      <xdr:col>11</xdr:col>
      <xdr:colOff>247650</xdr:colOff>
      <xdr:row>6</xdr:row>
      <xdr:rowOff>76200</xdr:rowOff>
    </xdr:to>
    <mc:AlternateContent xmlns:mc="http://schemas.openxmlformats.org/markup-compatibility/2006">
      <mc:Choice xmlns:tsle="http://schemas.microsoft.com/office/drawing/2012/timeslicer" Requires="tsle">
        <xdr:graphicFrame macro="">
          <xdr:nvGraphicFramePr>
            <xdr:cNvPr id="8" name="Date 4">
              <a:extLst>
                <a:ext uri="{FF2B5EF4-FFF2-40B4-BE49-F238E27FC236}">
                  <a16:creationId xmlns:a16="http://schemas.microsoft.com/office/drawing/2014/main" id="{824E43A2-CDEE-4422-B462-5C6260B79E03}"/>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451100" y="165100"/>
              <a:ext cx="4502150" cy="101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304800</xdr:colOff>
      <xdr:row>0</xdr:row>
      <xdr:rowOff>165100</xdr:rowOff>
    </xdr:from>
    <xdr:to>
      <xdr:col>18</xdr:col>
      <xdr:colOff>565150</xdr:colOff>
      <xdr:row>6</xdr:row>
      <xdr:rowOff>76200</xdr:rowOff>
    </xdr:to>
    <mc:AlternateContent xmlns:mc="http://schemas.openxmlformats.org/markup-compatibility/2006">
      <mc:Choice xmlns:a14="http://schemas.microsoft.com/office/drawing/2010/main" Requires="a14">
        <xdr:graphicFrame macro="">
          <xdr:nvGraphicFramePr>
            <xdr:cNvPr id="9" name="Place 5">
              <a:extLst>
                <a:ext uri="{FF2B5EF4-FFF2-40B4-BE49-F238E27FC236}">
                  <a16:creationId xmlns:a16="http://schemas.microsoft.com/office/drawing/2014/main" id="{74B193DF-4932-489A-87CF-15FDD71CFD8D}"/>
                </a:ext>
              </a:extLst>
            </xdr:cNvPr>
            <xdr:cNvGraphicFramePr/>
          </xdr:nvGraphicFramePr>
          <xdr:xfrm>
            <a:off x="0" y="0"/>
            <a:ext cx="0" cy="0"/>
          </xdr:xfrm>
          <a:graphic>
            <a:graphicData uri="http://schemas.microsoft.com/office/drawing/2010/slicer">
              <sle:slicer xmlns:sle="http://schemas.microsoft.com/office/drawing/2010/slicer" name="Place 5"/>
            </a:graphicData>
          </a:graphic>
        </xdr:graphicFrame>
      </mc:Choice>
      <mc:Fallback>
        <xdr:sp macro="" textlink="">
          <xdr:nvSpPr>
            <xdr:cNvPr id="0" name=""/>
            <xdr:cNvSpPr>
              <a:spLocks noTextEdit="1"/>
            </xdr:cNvSpPr>
          </xdr:nvSpPr>
          <xdr:spPr>
            <a:xfrm>
              <a:off x="7010400" y="165100"/>
              <a:ext cx="45275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xdr:colOff>
      <xdr:row>6</xdr:row>
      <xdr:rowOff>120650</xdr:rowOff>
    </xdr:from>
    <xdr:to>
      <xdr:col>18</xdr:col>
      <xdr:colOff>565150</xdr:colOff>
      <xdr:row>9</xdr:row>
      <xdr:rowOff>146050</xdr:rowOff>
    </xdr:to>
    <mc:AlternateContent xmlns:mc="http://schemas.openxmlformats.org/markup-compatibility/2006">
      <mc:Choice xmlns:a14="http://schemas.microsoft.com/office/drawing/2010/main" Requires="a14">
        <xdr:graphicFrame macro="">
          <xdr:nvGraphicFramePr>
            <xdr:cNvPr id="10" name="Products 4">
              <a:extLst>
                <a:ext uri="{FF2B5EF4-FFF2-40B4-BE49-F238E27FC236}">
                  <a16:creationId xmlns:a16="http://schemas.microsoft.com/office/drawing/2014/main" id="{CCCF6E6E-C684-46FB-9B12-CF1CEDDEFB27}"/>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dr:sp macro="" textlink="">
          <xdr:nvSpPr>
            <xdr:cNvPr id="0" name=""/>
            <xdr:cNvSpPr>
              <a:spLocks noTextEdit="1"/>
            </xdr:cNvSpPr>
          </xdr:nvSpPr>
          <xdr:spPr>
            <a:xfrm>
              <a:off x="2457450" y="1225550"/>
              <a:ext cx="9080500" cy="57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584200</xdr:colOff>
      <xdr:row>10</xdr:row>
      <xdr:rowOff>50800</xdr:rowOff>
    </xdr:from>
    <xdr:to>
      <xdr:col>6</xdr:col>
      <xdr:colOff>469900</xdr:colOff>
      <xdr:row>12</xdr:row>
      <xdr:rowOff>44450</xdr:rowOff>
    </xdr:to>
    <xdr:sp macro="" textlink="">
      <xdr:nvSpPr>
        <xdr:cNvPr id="12" name="Rectangle 11">
          <a:extLst>
            <a:ext uri="{FF2B5EF4-FFF2-40B4-BE49-F238E27FC236}">
              <a16:creationId xmlns:a16="http://schemas.microsoft.com/office/drawing/2014/main" id="{BD39EF19-62CC-4147-98E1-BD5EAE32D671}"/>
            </a:ext>
          </a:extLst>
        </xdr:cNvPr>
        <xdr:cNvSpPr/>
      </xdr:nvSpPr>
      <xdr:spPr>
        <a:xfrm>
          <a:off x="3022600" y="1892300"/>
          <a:ext cx="11049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About</a:t>
          </a:r>
        </a:p>
      </xdr:txBody>
    </xdr:sp>
    <xdr:clientData/>
  </xdr:twoCellAnchor>
  <xdr:twoCellAnchor>
    <xdr:from>
      <xdr:col>4</xdr:col>
      <xdr:colOff>19050</xdr:colOff>
      <xdr:row>12</xdr:row>
      <xdr:rowOff>120650</xdr:rowOff>
    </xdr:from>
    <xdr:to>
      <xdr:col>18</xdr:col>
      <xdr:colOff>565150</xdr:colOff>
      <xdr:row>24</xdr:row>
      <xdr:rowOff>63500</xdr:rowOff>
    </xdr:to>
    <xdr:sp macro="" textlink="">
      <xdr:nvSpPr>
        <xdr:cNvPr id="13" name="Rectangle 12">
          <a:extLst>
            <a:ext uri="{FF2B5EF4-FFF2-40B4-BE49-F238E27FC236}">
              <a16:creationId xmlns:a16="http://schemas.microsoft.com/office/drawing/2014/main" id="{813D2D9C-BEB1-45CB-A841-9F5BE24016D1}"/>
            </a:ext>
          </a:extLst>
        </xdr:cNvPr>
        <xdr:cNvSpPr/>
      </xdr:nvSpPr>
      <xdr:spPr>
        <a:xfrm>
          <a:off x="2457450" y="2330450"/>
          <a:ext cx="9080500" cy="21526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r>
            <a:rPr lang="en-IN" sz="1100">
              <a:solidFill>
                <a:schemeClr val="tx1"/>
              </a:solidFill>
            </a:rPr>
            <a:t>Version :</a:t>
          </a:r>
        </a:p>
        <a:p>
          <a:pPr algn="l"/>
          <a:r>
            <a:rPr lang="en-IN" sz="1100">
              <a:solidFill>
                <a:schemeClr val="tx1"/>
              </a:solidFill>
            </a:rPr>
            <a:t>This</a:t>
          </a:r>
          <a:r>
            <a:rPr lang="en-IN" sz="1100" baseline="0">
              <a:solidFill>
                <a:schemeClr val="tx1"/>
              </a:solidFill>
            </a:rPr>
            <a:t> project is created with Excel 2024 version but can use Excel 2013 later version.</a:t>
          </a:r>
          <a:endParaRPr lang="en-IN" sz="1100">
            <a:solidFill>
              <a:schemeClr val="tx1"/>
            </a:solidFill>
          </a:endParaRPr>
        </a:p>
      </xdr:txBody>
    </xdr:sp>
    <xdr:clientData/>
  </xdr:twoCellAnchor>
  <xdr:twoCellAnchor>
    <xdr:from>
      <xdr:col>4</xdr:col>
      <xdr:colOff>0</xdr:colOff>
      <xdr:row>12</xdr:row>
      <xdr:rowOff>114300</xdr:rowOff>
    </xdr:from>
    <xdr:to>
      <xdr:col>6</xdr:col>
      <xdr:colOff>400050</xdr:colOff>
      <xdr:row>14</xdr:row>
      <xdr:rowOff>107950</xdr:rowOff>
    </xdr:to>
    <xdr:sp macro="" textlink="">
      <xdr:nvSpPr>
        <xdr:cNvPr id="16" name="Rectangle 15">
          <a:extLst>
            <a:ext uri="{FF2B5EF4-FFF2-40B4-BE49-F238E27FC236}">
              <a16:creationId xmlns:a16="http://schemas.microsoft.com/office/drawing/2014/main" id="{8DE38034-1A91-4012-9084-62B91937C80C}"/>
            </a:ext>
          </a:extLst>
        </xdr:cNvPr>
        <xdr:cNvSpPr/>
      </xdr:nvSpPr>
      <xdr:spPr>
        <a:xfrm>
          <a:off x="2438400" y="2324100"/>
          <a:ext cx="161925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ysClr val="windowText" lastClr="000000"/>
            </a:solidFill>
          </a:endParaRPr>
        </a:p>
      </xdr:txBody>
    </xdr:sp>
    <xdr:clientData/>
  </xdr:twoCellAnchor>
  <xdr:twoCellAnchor editAs="oneCell">
    <xdr:from>
      <xdr:col>4</xdr:col>
      <xdr:colOff>171450</xdr:colOff>
      <xdr:row>9</xdr:row>
      <xdr:rowOff>127000</xdr:rowOff>
    </xdr:from>
    <xdr:to>
      <xdr:col>5</xdr:col>
      <xdr:colOff>31750</xdr:colOff>
      <xdr:row>12</xdr:row>
      <xdr:rowOff>44450</xdr:rowOff>
    </xdr:to>
    <xdr:pic>
      <xdr:nvPicPr>
        <xdr:cNvPr id="23" name="Graphic 22" descr="User with solid fill">
          <a:extLst>
            <a:ext uri="{FF2B5EF4-FFF2-40B4-BE49-F238E27FC236}">
              <a16:creationId xmlns:a16="http://schemas.microsoft.com/office/drawing/2014/main" id="{25D67E6E-394F-A604-9592-2BBEBDBEE02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609850" y="1784350"/>
          <a:ext cx="469900" cy="469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03.439344907405" createdVersion="8" refreshedVersion="8" minRefreshableVersion="3" recordCount="278" xr:uid="{5E3D2018-77D4-4B3F-A166-238E1CB23948}">
  <cacheSource type="worksheet">
    <worksheetSource ref="A1:G279" sheet="Sheet1"/>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685486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4B032-6F8C-4445-9D4D-92EEFA6D1606}"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5:A36"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Amount" fld="6" baseField="0" baseItem="0" numFmtId="3"/>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707691-4CE3-4B9A-AD11-2663AD10EC26}"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78:B8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309117-B420-401B-8270-AFB78CC94322}"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8:A39"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Amount" fld="6"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248DD-FCD8-42B6-93E3-B75DA59040F6}"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65:B6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v="1"/>
    </i>
    <i>
      <x/>
    </i>
    <i t="grand">
      <x/>
    </i>
  </rowItems>
  <colItems count="1">
    <i/>
  </colItems>
  <dataFields count="1">
    <dataField name="Sum of Amount" fld="6" baseField="0" baseItem="0" numFmtId="3"/>
  </dataFields>
  <chartFormats count="3">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24FD7-BE8A-48A6-A6F6-7F00E3292A9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26:B3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showDataAs="percentOfTotal" baseField="0" baseItem="0" numFmtId="1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3280F-A48F-4E05-AD0C-691BF94B5C2C}"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53:B6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4">
    <chartFormat chart="20"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B68A45-AE49-4A31-870D-0CB8E29B2E6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11:B2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C3C792-7900-463B-B882-50CFE88AA56C}"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47:B5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3"/>
    </i>
    <i>
      <x v="4"/>
    </i>
    <i t="grand">
      <x/>
    </i>
  </rowItems>
  <colItems count="1">
    <i/>
  </colItems>
  <dataFields count="1">
    <dataField name="Sum of Units" fld="5" baseField="0" baseItem="0"/>
  </dataField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7794C0-2323-4E81-B5DC-8044457D882B}"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71:B7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3"/>
    </i>
    <i>
      <x v="5"/>
    </i>
    <i>
      <x v="4"/>
    </i>
    <i t="grand">
      <x/>
    </i>
  </rowItems>
  <colItems count="1">
    <i/>
  </colItems>
  <dataFields count="1">
    <dataField name="Sum of Amount" fld="6" baseField="0" baseItem="0" numFmtId="3"/>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625D48-2A6C-49FC-A2FA-CAB1CE95586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B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7">
    <i>
      <x/>
    </i>
    <i>
      <x v="1"/>
    </i>
    <i>
      <x v="2"/>
    </i>
    <i>
      <x v="3"/>
    </i>
    <i>
      <x v="4"/>
    </i>
    <i>
      <x v="5"/>
    </i>
    <i t="grand">
      <x/>
    </i>
  </rowItems>
  <colItems count="1">
    <i/>
  </colItems>
  <dataFields count="1">
    <dataField name="Sum of Amount" fld="6" baseField="0" baseItem="0" numFmtId="3"/>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82B935-6B5B-4034-968F-29AFC2E68A4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41:B4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i>
    <i>
      <x v="2"/>
    </i>
    <i>
      <x v="5"/>
    </i>
    <i t="grand">
      <x/>
    </i>
  </rowItems>
  <colItems count="1">
    <i/>
  </colItems>
  <dataFields count="1">
    <dataField name="Sum of Units" fld="5" baseField="0" baseItem="0"/>
  </dataField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BFF38485-1E30-40AF-B331-82EB5C5ECB6C}" sourceName="Plac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tabular pivotCacheId="685486943">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646862F5-2F30-46D1-8FF6-B5CA93E02FA5}" sourceName="Products">
  <pivotTables>
    <pivotTable tabId="2" name="PivotTable1"/>
    <pivotTable tabId="2" name="PivotTable2"/>
    <pivotTable tabId="2" name="PivotTable3"/>
    <pivotTable tabId="2" name="PivotTable5"/>
    <pivotTable tabId="2" name="PivotTable6"/>
    <pivotTable tabId="2" name="PivotTable9"/>
    <pivotTable tabId="2" name="PivotTable10"/>
    <pivotTable tabId="2" name="PivotTable11"/>
    <pivotTable tabId="2" name="PivotTable12"/>
  </pivotTables>
  <data>
    <tabular pivotCacheId="685486943">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xr10:uid="{329B20D1-C860-444A-98B4-3CE203CA79D8}" cache="Slicer_Place" caption="Place" columnCount="2" rowHeight="251883"/>
  <slicer name="Products" xr10:uid="{F4AF3A79-256F-43F5-85F1-2F9B289A737E}" cache="Slicer_Products" caption="Products" columnCount="6"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2DFE625D-8C82-42E9-B76E-E4F7A20B0F44}" cache="Slicer_Place" caption="Place" columnCount="2" rowHeight="180000"/>
  <slicer name="Products 1" xr10:uid="{C67BC05B-537C-4C1F-8A9D-6B0850CB1520}" cache="Slicer_Products" caption="Products" columnCount="6"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586EC20E-1E87-4ECA-8ECE-D3F065AF693F}" cache="Slicer_Place" caption="Place" columnCount="2" rowHeight="180000"/>
  <slicer name="Products 2" xr10:uid="{3E72F2D6-6440-4E77-A463-3D969ED222C3}" cache="Slicer_Products" caption="Products" columnCount="6" rowHeight="18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4" xr10:uid="{36DBA11F-808E-403C-8A3F-0B8D1F5CD8A4}" cache="Slicer_Place" caption="Place" columnCount="2" rowHeight="180000"/>
  <slicer name="Products 3" xr10:uid="{E4E85B0F-F8E9-4546-BBE6-5FED9F491DF5}" cache="Slicer_Products" caption="Products" columnCount="6" rowHeight="180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5" xr10:uid="{CE66BADA-4EA6-4929-90CE-BD21BEC46672}" cache="Slicer_Place" caption="Place" columnCount="2" rowHeight="180000"/>
  <slicer name="Products 4" xr10:uid="{E96B64F7-4FD1-46B9-ABEC-A6D8C7A02DF8}" cache="Slicer_Products" caption="Products" columnCount="6"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50B8E57-3AA7-4A5B-954C-28299BA98D7B}" sourceName="Dat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state minimalRefreshVersion="6" lastRefreshVersion="6" pivotCacheId="685486943"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A0C857-71B2-4C03-8603-6B4BD67FA2F1}" cache="NativeTimeline_Date" caption="Date" showSelectionLabel="0" showTimeLevel="0" showHorizontalScrollbar="0" level="2"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FD9B20D-4154-44B9-A869-A31CF6F53C89}" cache="NativeTimeline_Date" caption="Date" showSelectionLabel="0" showTimeLevel="0" showHorizontalScrollbar="0" level="2" selectionLevel="2" scrollPosition="2020-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5F367A9-A915-4EEE-8BD1-927CA99DA79A}" cache="NativeTimeline_Date" caption="Date" showSelectionLabel="0" showTimeLevel="0" showHorizontalScrollbar="0" level="2" selectionLevel="2" scrollPosition="2020-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4511CA49-654A-4831-A606-DB99B3221EEE}" cache="NativeTimeline_Date" caption="Date" showSelectionLabel="0" showTimeLevel="0" showHorizontalScrollbar="0" level="2" selectionLevel="2" scrollPosition="2020-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1856AD4E-C2BA-49D9-84FB-EF78D2E457D7}" cache="NativeTimeline_Date" caption="Date" showSelectionLabel="0" showTimeLevel="0" showHorizontalScrollbar="0" level="2" selectionLevel="2" scrollPosition="2020-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M279"/>
  <sheetViews>
    <sheetView workbookViewId="0">
      <selection activeCell="C7" sqref="C7"/>
    </sheetView>
  </sheetViews>
  <sheetFormatPr defaultRowHeight="14.5" x14ac:dyDescent="0.35"/>
  <cols>
    <col min="1" max="1" width="11.1796875" bestFit="1" customWidth="1"/>
    <col min="2" max="2" width="16.08984375" bestFit="1" customWidth="1"/>
    <col min="3" max="3" width="11.453125" bestFit="1" customWidth="1"/>
    <col min="4" max="4" width="11.54296875" bestFit="1" customWidth="1"/>
    <col min="5" max="6" width="6.54296875" bestFit="1" customWidth="1"/>
    <col min="7" max="7" width="9.90625" bestFit="1" customWidth="1"/>
  </cols>
  <sheetData>
    <row r="1" spans="1:13" ht="18.5" x14ac:dyDescent="0.45">
      <c r="A1" s="1" t="s">
        <v>0</v>
      </c>
      <c r="B1" s="2" t="s">
        <v>1</v>
      </c>
      <c r="C1" s="2" t="s">
        <v>2</v>
      </c>
      <c r="D1" s="2" t="s">
        <v>3</v>
      </c>
      <c r="E1" s="2" t="s">
        <v>4</v>
      </c>
      <c r="F1" s="2" t="s">
        <v>5</v>
      </c>
      <c r="G1" s="2" t="s">
        <v>6</v>
      </c>
    </row>
    <row r="2" spans="1:13" ht="16" x14ac:dyDescent="0.4">
      <c r="A2" s="3">
        <v>43831</v>
      </c>
      <c r="B2" s="4" t="s">
        <v>7</v>
      </c>
      <c r="C2" s="4" t="s">
        <v>8</v>
      </c>
      <c r="D2" s="4" t="s">
        <v>9</v>
      </c>
      <c r="E2" s="4">
        <v>499</v>
      </c>
      <c r="F2" s="4">
        <v>50</v>
      </c>
      <c r="G2" s="5">
        <f>E2*F2</f>
        <v>24950</v>
      </c>
    </row>
    <row r="3" spans="1:13" ht="16" x14ac:dyDescent="0.4">
      <c r="A3" s="6">
        <v>43835</v>
      </c>
      <c r="B3" s="7" t="s">
        <v>10</v>
      </c>
      <c r="C3" s="7" t="s">
        <v>8</v>
      </c>
      <c r="D3" s="7" t="s">
        <v>11</v>
      </c>
      <c r="E3" s="7">
        <v>5599</v>
      </c>
      <c r="F3" s="7">
        <v>33</v>
      </c>
      <c r="G3" s="8">
        <f t="shared" ref="G3:G66" si="0">E3*F3</f>
        <v>184767</v>
      </c>
    </row>
    <row r="4" spans="1:13" ht="16" x14ac:dyDescent="0.4">
      <c r="A4" s="3">
        <v>43839</v>
      </c>
      <c r="B4" s="4" t="s">
        <v>12</v>
      </c>
      <c r="C4" s="4" t="s">
        <v>13</v>
      </c>
      <c r="D4" s="4" t="s">
        <v>14</v>
      </c>
      <c r="E4" s="4">
        <v>1450</v>
      </c>
      <c r="F4" s="4">
        <v>44</v>
      </c>
      <c r="G4" s="5">
        <f t="shared" si="0"/>
        <v>63800</v>
      </c>
      <c r="M4" t="s">
        <v>25</v>
      </c>
    </row>
    <row r="5" spans="1:13" ht="16" x14ac:dyDescent="0.4">
      <c r="A5" s="6">
        <v>43843</v>
      </c>
      <c r="B5" s="7" t="s">
        <v>15</v>
      </c>
      <c r="C5" s="7" t="s">
        <v>16</v>
      </c>
      <c r="D5" s="7" t="s">
        <v>9</v>
      </c>
      <c r="E5" s="7">
        <v>85000</v>
      </c>
      <c r="F5" s="7">
        <v>50</v>
      </c>
      <c r="G5" s="8">
        <f t="shared" si="0"/>
        <v>4250000</v>
      </c>
    </row>
    <row r="6" spans="1:13" ht="16" x14ac:dyDescent="0.4">
      <c r="A6" s="3">
        <v>43847</v>
      </c>
      <c r="B6" s="4" t="s">
        <v>15</v>
      </c>
      <c r="C6" s="4" t="s">
        <v>17</v>
      </c>
      <c r="D6" s="4" t="s">
        <v>18</v>
      </c>
      <c r="E6" s="4">
        <v>15000</v>
      </c>
      <c r="F6" s="4">
        <v>11</v>
      </c>
      <c r="G6" s="5">
        <f t="shared" si="0"/>
        <v>165000</v>
      </c>
    </row>
    <row r="7" spans="1:13" ht="16" x14ac:dyDescent="0.4">
      <c r="A7" s="6">
        <v>43851</v>
      </c>
      <c r="B7" s="7" t="s">
        <v>10</v>
      </c>
      <c r="C7" s="7" t="s">
        <v>8</v>
      </c>
      <c r="D7" s="7" t="s">
        <v>18</v>
      </c>
      <c r="E7" s="7">
        <v>2550</v>
      </c>
      <c r="F7" s="7">
        <v>48</v>
      </c>
      <c r="G7" s="8">
        <f t="shared" si="0"/>
        <v>122400</v>
      </c>
    </row>
    <row r="8" spans="1:13" ht="16" x14ac:dyDescent="0.4">
      <c r="A8" s="3">
        <v>43855</v>
      </c>
      <c r="B8" s="4" t="s">
        <v>19</v>
      </c>
      <c r="C8" s="4" t="s">
        <v>20</v>
      </c>
      <c r="D8" s="4" t="s">
        <v>14</v>
      </c>
      <c r="E8" s="4">
        <v>33000</v>
      </c>
      <c r="F8" s="4">
        <v>26</v>
      </c>
      <c r="G8" s="5">
        <f t="shared" si="0"/>
        <v>858000</v>
      </c>
    </row>
    <row r="9" spans="1:13" ht="16" x14ac:dyDescent="0.4">
      <c r="A9" s="6">
        <v>43859</v>
      </c>
      <c r="B9" s="7" t="s">
        <v>7</v>
      </c>
      <c r="C9" s="7" t="s">
        <v>16</v>
      </c>
      <c r="D9" s="7" t="s">
        <v>21</v>
      </c>
      <c r="E9" s="7">
        <v>86000</v>
      </c>
      <c r="F9" s="7">
        <v>39</v>
      </c>
      <c r="G9" s="8">
        <f t="shared" si="0"/>
        <v>3354000</v>
      </c>
    </row>
    <row r="10" spans="1:13" ht="16" x14ac:dyDescent="0.4">
      <c r="A10" s="3">
        <v>43863</v>
      </c>
      <c r="B10" s="4" t="s">
        <v>12</v>
      </c>
      <c r="C10" s="4" t="s">
        <v>22</v>
      </c>
      <c r="D10" s="4" t="s">
        <v>18</v>
      </c>
      <c r="E10" s="4">
        <v>990</v>
      </c>
      <c r="F10" s="4">
        <v>9</v>
      </c>
      <c r="G10" s="5">
        <f t="shared" si="0"/>
        <v>8910</v>
      </c>
    </row>
    <row r="11" spans="1:13" ht="16" x14ac:dyDescent="0.4">
      <c r="A11" s="6">
        <v>43867</v>
      </c>
      <c r="B11" s="7" t="s">
        <v>7</v>
      </c>
      <c r="C11" s="7" t="s">
        <v>8</v>
      </c>
      <c r="D11" s="7" t="s">
        <v>9</v>
      </c>
      <c r="E11" s="7">
        <v>5599</v>
      </c>
      <c r="F11" s="7">
        <v>41</v>
      </c>
      <c r="G11" s="8">
        <f t="shared" si="0"/>
        <v>229559</v>
      </c>
    </row>
    <row r="12" spans="1:13" ht="16" x14ac:dyDescent="0.4">
      <c r="A12" s="3">
        <v>43871</v>
      </c>
      <c r="B12" s="4" t="s">
        <v>19</v>
      </c>
      <c r="C12" s="4" t="s">
        <v>20</v>
      </c>
      <c r="D12" s="4" t="s">
        <v>14</v>
      </c>
      <c r="E12" s="4">
        <v>499</v>
      </c>
      <c r="F12" s="4">
        <v>39</v>
      </c>
      <c r="G12" s="5">
        <f t="shared" si="0"/>
        <v>19461</v>
      </c>
    </row>
    <row r="13" spans="1:13" ht="16" x14ac:dyDescent="0.4">
      <c r="A13" s="6">
        <v>43875</v>
      </c>
      <c r="B13" s="7" t="s">
        <v>10</v>
      </c>
      <c r="C13" s="7" t="s">
        <v>22</v>
      </c>
      <c r="D13" s="7" t="s">
        <v>9</v>
      </c>
      <c r="E13" s="7">
        <v>1999</v>
      </c>
      <c r="F13" s="7">
        <v>4</v>
      </c>
      <c r="G13" s="8">
        <f t="shared" si="0"/>
        <v>7996</v>
      </c>
    </row>
    <row r="14" spans="1:13" ht="16" x14ac:dyDescent="0.4">
      <c r="A14" s="3">
        <v>43879</v>
      </c>
      <c r="B14" s="4" t="s">
        <v>15</v>
      </c>
      <c r="C14" s="4" t="s">
        <v>16</v>
      </c>
      <c r="D14" s="4" t="s">
        <v>9</v>
      </c>
      <c r="E14" s="4">
        <v>63400</v>
      </c>
      <c r="F14" s="4">
        <v>8</v>
      </c>
      <c r="G14" s="5">
        <f t="shared" si="0"/>
        <v>507200</v>
      </c>
    </row>
    <row r="15" spans="1:13" ht="16" x14ac:dyDescent="0.4">
      <c r="A15" s="6">
        <v>43883</v>
      </c>
      <c r="B15" s="7" t="s">
        <v>23</v>
      </c>
      <c r="C15" s="7" t="s">
        <v>22</v>
      </c>
      <c r="D15" s="7" t="s">
        <v>18</v>
      </c>
      <c r="E15" s="7">
        <v>1499</v>
      </c>
      <c r="F15" s="7">
        <v>27</v>
      </c>
      <c r="G15" s="8">
        <f t="shared" si="0"/>
        <v>40473</v>
      </c>
    </row>
    <row r="16" spans="1:13" ht="16" x14ac:dyDescent="0.4">
      <c r="A16" s="3">
        <v>43887</v>
      </c>
      <c r="B16" s="4" t="s">
        <v>15</v>
      </c>
      <c r="C16" s="4" t="s">
        <v>17</v>
      </c>
      <c r="D16" s="4" t="s">
        <v>14</v>
      </c>
      <c r="E16" s="4">
        <v>120</v>
      </c>
      <c r="F16" s="4">
        <v>10</v>
      </c>
      <c r="G16" s="5">
        <f t="shared" si="0"/>
        <v>1200</v>
      </c>
    </row>
    <row r="17" spans="1:7" ht="16" x14ac:dyDescent="0.4">
      <c r="A17" s="6">
        <v>43891</v>
      </c>
      <c r="B17" s="7" t="s">
        <v>10</v>
      </c>
      <c r="C17" s="7" t="s">
        <v>20</v>
      </c>
      <c r="D17" s="7" t="s">
        <v>21</v>
      </c>
      <c r="E17" s="7">
        <v>11999</v>
      </c>
      <c r="F17" s="7">
        <v>17</v>
      </c>
      <c r="G17" s="8">
        <f t="shared" si="0"/>
        <v>203983</v>
      </c>
    </row>
    <row r="18" spans="1:7" ht="16" x14ac:dyDescent="0.4">
      <c r="A18" s="3">
        <v>43895</v>
      </c>
      <c r="B18" s="4" t="s">
        <v>12</v>
      </c>
      <c r="C18" s="4" t="s">
        <v>16</v>
      </c>
      <c r="D18" s="4" t="s">
        <v>11</v>
      </c>
      <c r="E18" s="4">
        <v>47500</v>
      </c>
      <c r="F18" s="4">
        <v>27</v>
      </c>
      <c r="G18" s="5">
        <f t="shared" si="0"/>
        <v>1282500</v>
      </c>
    </row>
    <row r="19" spans="1:7" ht="16" x14ac:dyDescent="0.4">
      <c r="A19" s="6">
        <v>43899</v>
      </c>
      <c r="B19" s="7" t="s">
        <v>19</v>
      </c>
      <c r="C19" s="7" t="s">
        <v>20</v>
      </c>
      <c r="D19" s="7" t="s">
        <v>11</v>
      </c>
      <c r="E19" s="7">
        <v>2999</v>
      </c>
      <c r="F19" s="7">
        <v>43</v>
      </c>
      <c r="G19" s="8">
        <f t="shared" si="0"/>
        <v>128957</v>
      </c>
    </row>
    <row r="20" spans="1:7" ht="16" x14ac:dyDescent="0.4">
      <c r="A20" s="3">
        <v>43903</v>
      </c>
      <c r="B20" s="4" t="s">
        <v>15</v>
      </c>
      <c r="C20" s="4" t="s">
        <v>17</v>
      </c>
      <c r="D20" s="4" t="s">
        <v>11</v>
      </c>
      <c r="E20" s="4">
        <v>8900</v>
      </c>
      <c r="F20" s="4">
        <v>9</v>
      </c>
      <c r="G20" s="5">
        <f t="shared" si="0"/>
        <v>80100</v>
      </c>
    </row>
    <row r="21" spans="1:7" ht="16" x14ac:dyDescent="0.4">
      <c r="A21" s="6">
        <v>43907</v>
      </c>
      <c r="B21" s="7" t="s">
        <v>10</v>
      </c>
      <c r="C21" s="7" t="s">
        <v>20</v>
      </c>
      <c r="D21" s="7" t="s">
        <v>9</v>
      </c>
      <c r="E21" s="7">
        <v>22000</v>
      </c>
      <c r="F21" s="7">
        <v>42</v>
      </c>
      <c r="G21" s="8">
        <f t="shared" si="0"/>
        <v>924000</v>
      </c>
    </row>
    <row r="22" spans="1:7" ht="16" x14ac:dyDescent="0.4">
      <c r="A22" s="3">
        <v>43911</v>
      </c>
      <c r="B22" s="4" t="s">
        <v>12</v>
      </c>
      <c r="C22" s="4" t="s">
        <v>13</v>
      </c>
      <c r="D22" s="4" t="s">
        <v>11</v>
      </c>
      <c r="E22" s="4">
        <v>1250</v>
      </c>
      <c r="F22" s="4">
        <v>6</v>
      </c>
      <c r="G22" s="5">
        <f t="shared" si="0"/>
        <v>7500</v>
      </c>
    </row>
    <row r="23" spans="1:7" ht="16" x14ac:dyDescent="0.4">
      <c r="A23" s="6">
        <v>43915</v>
      </c>
      <c r="B23" s="7" t="s">
        <v>15</v>
      </c>
      <c r="C23" s="7" t="s">
        <v>17</v>
      </c>
      <c r="D23" s="7" t="s">
        <v>18</v>
      </c>
      <c r="E23" s="7">
        <v>999</v>
      </c>
      <c r="F23" s="7">
        <v>28</v>
      </c>
      <c r="G23" s="8">
        <f t="shared" si="0"/>
        <v>27972</v>
      </c>
    </row>
    <row r="24" spans="1:7" ht="16" x14ac:dyDescent="0.4">
      <c r="A24" s="3">
        <v>43919</v>
      </c>
      <c r="B24" s="4" t="s">
        <v>19</v>
      </c>
      <c r="C24" s="4" t="s">
        <v>13</v>
      </c>
      <c r="D24" s="4" t="s">
        <v>21</v>
      </c>
      <c r="E24" s="4">
        <v>1450</v>
      </c>
      <c r="F24" s="4">
        <v>13</v>
      </c>
      <c r="G24" s="5">
        <f t="shared" si="0"/>
        <v>18850</v>
      </c>
    </row>
    <row r="25" spans="1:7" ht="16" x14ac:dyDescent="0.4">
      <c r="A25" s="6">
        <v>43923</v>
      </c>
      <c r="B25" s="7" t="s">
        <v>19</v>
      </c>
      <c r="C25" s="7" t="s">
        <v>13</v>
      </c>
      <c r="D25" s="7" t="s">
        <v>14</v>
      </c>
      <c r="E25" s="7">
        <v>23999</v>
      </c>
      <c r="F25" s="7">
        <v>8</v>
      </c>
      <c r="G25" s="8">
        <f t="shared" si="0"/>
        <v>191992</v>
      </c>
    </row>
    <row r="26" spans="1:7" ht="16" x14ac:dyDescent="0.4">
      <c r="A26" s="3">
        <v>43927</v>
      </c>
      <c r="B26" s="4" t="s">
        <v>10</v>
      </c>
      <c r="C26" s="4" t="s">
        <v>16</v>
      </c>
      <c r="D26" s="4" t="s">
        <v>21</v>
      </c>
      <c r="E26" s="4">
        <v>65200</v>
      </c>
      <c r="F26" s="4">
        <v>7</v>
      </c>
      <c r="G26" s="5">
        <f t="shared" si="0"/>
        <v>456400</v>
      </c>
    </row>
    <row r="27" spans="1:7" ht="16" x14ac:dyDescent="0.4">
      <c r="A27" s="6">
        <v>43931</v>
      </c>
      <c r="B27" s="7" t="s">
        <v>10</v>
      </c>
      <c r="C27" s="7" t="s">
        <v>22</v>
      </c>
      <c r="D27" s="7" t="s">
        <v>11</v>
      </c>
      <c r="E27" s="7">
        <v>699</v>
      </c>
      <c r="F27" s="7">
        <v>45</v>
      </c>
      <c r="G27" s="8">
        <f t="shared" si="0"/>
        <v>31455</v>
      </c>
    </row>
    <row r="28" spans="1:7" ht="16" x14ac:dyDescent="0.4">
      <c r="A28" s="3">
        <v>43935</v>
      </c>
      <c r="B28" s="4" t="s">
        <v>7</v>
      </c>
      <c r="C28" s="4" t="s">
        <v>8</v>
      </c>
      <c r="D28" s="4" t="s">
        <v>9</v>
      </c>
      <c r="E28" s="4">
        <v>2550</v>
      </c>
      <c r="F28" s="4">
        <v>22</v>
      </c>
      <c r="G28" s="5">
        <f t="shared" si="0"/>
        <v>56100</v>
      </c>
    </row>
    <row r="29" spans="1:7" ht="16" x14ac:dyDescent="0.4">
      <c r="A29" s="6">
        <v>43939</v>
      </c>
      <c r="B29" s="7" t="s">
        <v>12</v>
      </c>
      <c r="C29" s="7" t="s">
        <v>20</v>
      </c>
      <c r="D29" s="7" t="s">
        <v>21</v>
      </c>
      <c r="E29" s="7">
        <v>22000</v>
      </c>
      <c r="F29" s="7">
        <v>4</v>
      </c>
      <c r="G29" s="8">
        <f t="shared" si="0"/>
        <v>88000</v>
      </c>
    </row>
    <row r="30" spans="1:7" ht="16" x14ac:dyDescent="0.4">
      <c r="A30" s="3">
        <v>43943</v>
      </c>
      <c r="B30" s="4" t="s">
        <v>19</v>
      </c>
      <c r="C30" s="4" t="s">
        <v>16</v>
      </c>
      <c r="D30" s="4" t="s">
        <v>9</v>
      </c>
      <c r="E30" s="4">
        <v>22000</v>
      </c>
      <c r="F30" s="4">
        <v>10</v>
      </c>
      <c r="G30" s="5">
        <f t="shared" si="0"/>
        <v>220000</v>
      </c>
    </row>
    <row r="31" spans="1:7" ht="16" x14ac:dyDescent="0.4">
      <c r="A31" s="6">
        <v>43947</v>
      </c>
      <c r="B31" s="7" t="s">
        <v>23</v>
      </c>
      <c r="C31" s="7" t="s">
        <v>22</v>
      </c>
      <c r="D31" s="7" t="s">
        <v>18</v>
      </c>
      <c r="E31" s="7">
        <v>1499</v>
      </c>
      <c r="F31" s="7">
        <v>16</v>
      </c>
      <c r="G31" s="8">
        <f t="shared" si="0"/>
        <v>23984</v>
      </c>
    </row>
    <row r="32" spans="1:7" ht="16" x14ac:dyDescent="0.4">
      <c r="A32" s="3">
        <v>43951</v>
      </c>
      <c r="B32" s="4" t="s">
        <v>10</v>
      </c>
      <c r="C32" s="4" t="s">
        <v>17</v>
      </c>
      <c r="D32" s="4" t="s">
        <v>21</v>
      </c>
      <c r="E32" s="4">
        <v>120</v>
      </c>
      <c r="F32" s="4">
        <v>22</v>
      </c>
      <c r="G32" s="5">
        <f t="shared" si="0"/>
        <v>2640</v>
      </c>
    </row>
    <row r="33" spans="1:7" ht="16" x14ac:dyDescent="0.4">
      <c r="A33" s="6">
        <v>43955</v>
      </c>
      <c r="B33" s="7" t="s">
        <v>7</v>
      </c>
      <c r="C33" s="7" t="s">
        <v>8</v>
      </c>
      <c r="D33" s="7" t="s">
        <v>14</v>
      </c>
      <c r="E33" s="7">
        <v>1450</v>
      </c>
      <c r="F33" s="7">
        <v>20</v>
      </c>
      <c r="G33" s="8">
        <f t="shared" si="0"/>
        <v>29000</v>
      </c>
    </row>
    <row r="34" spans="1:7" ht="16" x14ac:dyDescent="0.4">
      <c r="A34" s="3">
        <v>43959</v>
      </c>
      <c r="B34" s="4" t="s">
        <v>23</v>
      </c>
      <c r="C34" s="4" t="s">
        <v>22</v>
      </c>
      <c r="D34" s="4" t="s">
        <v>18</v>
      </c>
      <c r="E34" s="4">
        <v>1999</v>
      </c>
      <c r="F34" s="4">
        <v>23</v>
      </c>
      <c r="G34" s="5">
        <f t="shared" si="0"/>
        <v>45977</v>
      </c>
    </row>
    <row r="35" spans="1:7" ht="16" x14ac:dyDescent="0.4">
      <c r="A35" s="6">
        <v>43963</v>
      </c>
      <c r="B35" s="7" t="s">
        <v>10</v>
      </c>
      <c r="C35" s="7" t="s">
        <v>8</v>
      </c>
      <c r="D35" s="7" t="s">
        <v>9</v>
      </c>
      <c r="E35" s="7">
        <v>800</v>
      </c>
      <c r="F35" s="7">
        <v>43</v>
      </c>
      <c r="G35" s="8">
        <f t="shared" si="0"/>
        <v>34400</v>
      </c>
    </row>
    <row r="36" spans="1:7" ht="16" x14ac:dyDescent="0.4">
      <c r="A36" s="3">
        <v>43967</v>
      </c>
      <c r="B36" s="4" t="s">
        <v>12</v>
      </c>
      <c r="C36" s="4" t="s">
        <v>17</v>
      </c>
      <c r="D36" s="4" t="s">
        <v>18</v>
      </c>
      <c r="E36" s="4">
        <v>18000</v>
      </c>
      <c r="F36" s="4">
        <v>41</v>
      </c>
      <c r="G36" s="5">
        <f t="shared" si="0"/>
        <v>738000</v>
      </c>
    </row>
    <row r="37" spans="1:7" ht="16" x14ac:dyDescent="0.4">
      <c r="A37" s="6">
        <v>43971</v>
      </c>
      <c r="B37" s="7" t="s">
        <v>7</v>
      </c>
      <c r="C37" s="7" t="s">
        <v>8</v>
      </c>
      <c r="D37" s="7" t="s">
        <v>11</v>
      </c>
      <c r="E37" s="7">
        <v>13999</v>
      </c>
      <c r="F37" s="7">
        <v>37</v>
      </c>
      <c r="G37" s="8">
        <f t="shared" si="0"/>
        <v>517963</v>
      </c>
    </row>
    <row r="38" spans="1:7" ht="16" x14ac:dyDescent="0.4">
      <c r="A38" s="3">
        <v>43975</v>
      </c>
      <c r="B38" s="4" t="s">
        <v>10</v>
      </c>
      <c r="C38" s="4" t="s">
        <v>20</v>
      </c>
      <c r="D38" s="4" t="s">
        <v>18</v>
      </c>
      <c r="E38" s="4">
        <v>22000</v>
      </c>
      <c r="F38" s="4">
        <v>45</v>
      </c>
      <c r="G38" s="5">
        <f t="shared" si="0"/>
        <v>990000</v>
      </c>
    </row>
    <row r="39" spans="1:7" ht="16" x14ac:dyDescent="0.4">
      <c r="A39" s="6">
        <v>43979</v>
      </c>
      <c r="B39" s="7" t="s">
        <v>19</v>
      </c>
      <c r="C39" s="7" t="s">
        <v>16</v>
      </c>
      <c r="D39" s="7" t="s">
        <v>9</v>
      </c>
      <c r="E39" s="7">
        <v>89999</v>
      </c>
      <c r="F39" s="7">
        <v>15</v>
      </c>
      <c r="G39" s="8">
        <f t="shared" si="0"/>
        <v>1349985</v>
      </c>
    </row>
    <row r="40" spans="1:7" ht="16" x14ac:dyDescent="0.4">
      <c r="A40" s="3">
        <v>43983</v>
      </c>
      <c r="B40" s="4" t="s">
        <v>7</v>
      </c>
      <c r="C40" s="4" t="s">
        <v>8</v>
      </c>
      <c r="D40" s="4" t="s">
        <v>14</v>
      </c>
      <c r="E40" s="4">
        <v>13999</v>
      </c>
      <c r="F40" s="4">
        <v>22</v>
      </c>
      <c r="G40" s="5">
        <f t="shared" si="0"/>
        <v>307978</v>
      </c>
    </row>
    <row r="41" spans="1:7" ht="16" x14ac:dyDescent="0.4">
      <c r="A41" s="6">
        <v>43987</v>
      </c>
      <c r="B41" s="7" t="s">
        <v>12</v>
      </c>
      <c r="C41" s="7" t="s">
        <v>22</v>
      </c>
      <c r="D41" s="7" t="s">
        <v>11</v>
      </c>
      <c r="E41" s="7">
        <v>2900</v>
      </c>
      <c r="F41" s="7">
        <v>20</v>
      </c>
      <c r="G41" s="8">
        <f t="shared" si="0"/>
        <v>58000</v>
      </c>
    </row>
    <row r="42" spans="1:7" ht="16" x14ac:dyDescent="0.4">
      <c r="A42" s="3">
        <v>43991</v>
      </c>
      <c r="B42" s="4" t="s">
        <v>10</v>
      </c>
      <c r="C42" s="4" t="s">
        <v>20</v>
      </c>
      <c r="D42" s="4" t="s">
        <v>18</v>
      </c>
      <c r="E42" s="4">
        <v>33000</v>
      </c>
      <c r="F42" s="4">
        <v>16</v>
      </c>
      <c r="G42" s="5">
        <f t="shared" si="0"/>
        <v>528000</v>
      </c>
    </row>
    <row r="43" spans="1:7" ht="16" x14ac:dyDescent="0.4">
      <c r="A43" s="6">
        <v>43995</v>
      </c>
      <c r="B43" s="7" t="s">
        <v>12</v>
      </c>
      <c r="C43" s="7" t="s">
        <v>20</v>
      </c>
      <c r="D43" s="7" t="s">
        <v>11</v>
      </c>
      <c r="E43" s="7">
        <v>22000</v>
      </c>
      <c r="F43" s="7">
        <v>17</v>
      </c>
      <c r="G43" s="8">
        <f t="shared" si="0"/>
        <v>374000</v>
      </c>
    </row>
    <row r="44" spans="1:7" ht="16" x14ac:dyDescent="0.4">
      <c r="A44" s="3">
        <v>43999</v>
      </c>
      <c r="B44" s="4" t="s">
        <v>23</v>
      </c>
      <c r="C44" s="4" t="s">
        <v>22</v>
      </c>
      <c r="D44" s="4" t="s">
        <v>11</v>
      </c>
      <c r="E44" s="4">
        <v>699</v>
      </c>
      <c r="F44" s="4">
        <v>50</v>
      </c>
      <c r="G44" s="5">
        <f t="shared" si="0"/>
        <v>34950</v>
      </c>
    </row>
    <row r="45" spans="1:7" ht="16" x14ac:dyDescent="0.4">
      <c r="A45" s="6">
        <v>44003</v>
      </c>
      <c r="B45" s="7" t="s">
        <v>19</v>
      </c>
      <c r="C45" s="7" t="s">
        <v>20</v>
      </c>
      <c r="D45" s="7" t="s">
        <v>14</v>
      </c>
      <c r="E45" s="7">
        <v>499</v>
      </c>
      <c r="F45" s="7">
        <v>4</v>
      </c>
      <c r="G45" s="8">
        <f t="shared" si="0"/>
        <v>1996</v>
      </c>
    </row>
    <row r="46" spans="1:7" ht="16" x14ac:dyDescent="0.4">
      <c r="A46" s="3">
        <v>44007</v>
      </c>
      <c r="B46" s="4" t="s">
        <v>10</v>
      </c>
      <c r="C46" s="4" t="s">
        <v>22</v>
      </c>
      <c r="D46" s="4" t="s">
        <v>18</v>
      </c>
      <c r="E46" s="4">
        <v>590</v>
      </c>
      <c r="F46" s="4">
        <v>43</v>
      </c>
      <c r="G46" s="5">
        <f t="shared" si="0"/>
        <v>25370</v>
      </c>
    </row>
    <row r="47" spans="1:7" ht="16" x14ac:dyDescent="0.4">
      <c r="A47" s="6">
        <v>44011</v>
      </c>
      <c r="B47" s="7" t="s">
        <v>23</v>
      </c>
      <c r="C47" s="7" t="s">
        <v>22</v>
      </c>
      <c r="D47" s="7" t="s">
        <v>11</v>
      </c>
      <c r="E47" s="7">
        <v>590</v>
      </c>
      <c r="F47" s="7">
        <v>42</v>
      </c>
      <c r="G47" s="8">
        <f t="shared" si="0"/>
        <v>24780</v>
      </c>
    </row>
    <row r="48" spans="1:7" ht="16" x14ac:dyDescent="0.4">
      <c r="A48" s="3">
        <v>44015</v>
      </c>
      <c r="B48" s="4" t="s">
        <v>10</v>
      </c>
      <c r="C48" s="4" t="s">
        <v>16</v>
      </c>
      <c r="D48" s="4" t="s">
        <v>9</v>
      </c>
      <c r="E48" s="4">
        <v>120</v>
      </c>
      <c r="F48" s="4">
        <v>9</v>
      </c>
      <c r="G48" s="5">
        <f t="shared" si="0"/>
        <v>1080</v>
      </c>
    </row>
    <row r="49" spans="1:7" ht="16" x14ac:dyDescent="0.4">
      <c r="A49" s="6">
        <v>44019</v>
      </c>
      <c r="B49" s="7" t="s">
        <v>19</v>
      </c>
      <c r="C49" s="7" t="s">
        <v>20</v>
      </c>
      <c r="D49" s="7" t="s">
        <v>21</v>
      </c>
      <c r="E49" s="7">
        <v>52000</v>
      </c>
      <c r="F49" s="7">
        <v>40</v>
      </c>
      <c r="G49" s="8">
        <f t="shared" si="0"/>
        <v>2080000</v>
      </c>
    </row>
    <row r="50" spans="1:7" ht="16" x14ac:dyDescent="0.4">
      <c r="A50" s="3">
        <v>44023</v>
      </c>
      <c r="B50" s="4" t="s">
        <v>12</v>
      </c>
      <c r="C50" s="4" t="s">
        <v>13</v>
      </c>
      <c r="D50" s="4" t="s">
        <v>18</v>
      </c>
      <c r="E50" s="4">
        <v>7999</v>
      </c>
      <c r="F50" s="4">
        <v>14</v>
      </c>
      <c r="G50" s="5">
        <f t="shared" si="0"/>
        <v>111986</v>
      </c>
    </row>
    <row r="51" spans="1:7" ht="16" x14ac:dyDescent="0.4">
      <c r="A51" s="6">
        <v>44027</v>
      </c>
      <c r="B51" s="7" t="s">
        <v>10</v>
      </c>
      <c r="C51" s="7" t="s">
        <v>13</v>
      </c>
      <c r="D51" s="7" t="s">
        <v>21</v>
      </c>
      <c r="E51" s="7">
        <v>550</v>
      </c>
      <c r="F51" s="7">
        <v>9</v>
      </c>
      <c r="G51" s="8">
        <f t="shared" si="0"/>
        <v>4950</v>
      </c>
    </row>
    <row r="52" spans="1:7" ht="16" x14ac:dyDescent="0.4">
      <c r="A52" s="3">
        <v>44031</v>
      </c>
      <c r="B52" s="4" t="s">
        <v>12</v>
      </c>
      <c r="C52" s="4" t="s">
        <v>16</v>
      </c>
      <c r="D52" s="4" t="s">
        <v>18</v>
      </c>
      <c r="E52" s="4">
        <v>79999</v>
      </c>
      <c r="F52" s="4">
        <v>10</v>
      </c>
      <c r="G52" s="5">
        <f t="shared" si="0"/>
        <v>799990</v>
      </c>
    </row>
    <row r="53" spans="1:7" ht="16" x14ac:dyDescent="0.4">
      <c r="A53" s="6">
        <v>44035</v>
      </c>
      <c r="B53" s="7" t="s">
        <v>23</v>
      </c>
      <c r="C53" s="7" t="s">
        <v>22</v>
      </c>
      <c r="D53" s="7" t="s">
        <v>18</v>
      </c>
      <c r="E53" s="7">
        <v>1999</v>
      </c>
      <c r="F53" s="7">
        <v>37</v>
      </c>
      <c r="G53" s="8">
        <f t="shared" si="0"/>
        <v>73963</v>
      </c>
    </row>
    <row r="54" spans="1:7" ht="16" x14ac:dyDescent="0.4">
      <c r="A54" s="3">
        <v>44039</v>
      </c>
      <c r="B54" s="4" t="s">
        <v>19</v>
      </c>
      <c r="C54" s="4" t="s">
        <v>20</v>
      </c>
      <c r="D54" s="4" t="s">
        <v>14</v>
      </c>
      <c r="E54" s="4">
        <v>89999</v>
      </c>
      <c r="F54" s="4">
        <v>29</v>
      </c>
      <c r="G54" s="5">
        <f t="shared" si="0"/>
        <v>2609971</v>
      </c>
    </row>
    <row r="55" spans="1:7" ht="16" x14ac:dyDescent="0.4">
      <c r="A55" s="6">
        <v>44043</v>
      </c>
      <c r="B55" s="7" t="s">
        <v>10</v>
      </c>
      <c r="C55" s="7" t="s">
        <v>16</v>
      </c>
      <c r="D55" s="7" t="s">
        <v>18</v>
      </c>
      <c r="E55" s="7">
        <v>78500</v>
      </c>
      <c r="F55" s="7">
        <v>44</v>
      </c>
      <c r="G55" s="8">
        <f t="shared" si="0"/>
        <v>3454000</v>
      </c>
    </row>
    <row r="56" spans="1:7" ht="16" x14ac:dyDescent="0.4">
      <c r="A56" s="3">
        <v>44047</v>
      </c>
      <c r="B56" s="4" t="s">
        <v>19</v>
      </c>
      <c r="C56" s="4" t="s">
        <v>20</v>
      </c>
      <c r="D56" s="4" t="s">
        <v>11</v>
      </c>
      <c r="E56" s="4">
        <v>3990</v>
      </c>
      <c r="F56" s="4">
        <v>31</v>
      </c>
      <c r="G56" s="5">
        <f t="shared" si="0"/>
        <v>123690</v>
      </c>
    </row>
    <row r="57" spans="1:7" ht="16" x14ac:dyDescent="0.4">
      <c r="A57" s="6">
        <v>44051</v>
      </c>
      <c r="B57" s="7" t="s">
        <v>12</v>
      </c>
      <c r="C57" s="7" t="s">
        <v>20</v>
      </c>
      <c r="D57" s="7" t="s">
        <v>18</v>
      </c>
      <c r="E57" s="7">
        <v>52000</v>
      </c>
      <c r="F57" s="7">
        <v>29</v>
      </c>
      <c r="G57" s="8">
        <f t="shared" si="0"/>
        <v>1508000</v>
      </c>
    </row>
    <row r="58" spans="1:7" ht="16" x14ac:dyDescent="0.4">
      <c r="A58" s="3">
        <v>44055</v>
      </c>
      <c r="B58" s="4" t="s">
        <v>7</v>
      </c>
      <c r="C58" s="4" t="s">
        <v>16</v>
      </c>
      <c r="D58" s="4" t="s">
        <v>18</v>
      </c>
      <c r="E58" s="4">
        <v>13999</v>
      </c>
      <c r="F58" s="4">
        <v>34</v>
      </c>
      <c r="G58" s="5">
        <f t="shared" si="0"/>
        <v>475966</v>
      </c>
    </row>
    <row r="59" spans="1:7" ht="16" x14ac:dyDescent="0.4">
      <c r="A59" s="6">
        <v>44059</v>
      </c>
      <c r="B59" s="7" t="s">
        <v>10</v>
      </c>
      <c r="C59" s="7" t="s">
        <v>17</v>
      </c>
      <c r="D59" s="7" t="s">
        <v>11</v>
      </c>
      <c r="E59" s="7">
        <v>120</v>
      </c>
      <c r="F59" s="7">
        <v>29</v>
      </c>
      <c r="G59" s="8">
        <f t="shared" si="0"/>
        <v>3480</v>
      </c>
    </row>
    <row r="60" spans="1:7" ht="16" x14ac:dyDescent="0.4">
      <c r="A60" s="3">
        <v>44063</v>
      </c>
      <c r="B60" s="4" t="s">
        <v>19</v>
      </c>
      <c r="C60" s="4" t="s">
        <v>13</v>
      </c>
      <c r="D60" s="4" t="s">
        <v>11</v>
      </c>
      <c r="E60" s="4">
        <v>23999</v>
      </c>
      <c r="F60" s="4">
        <v>25</v>
      </c>
      <c r="G60" s="5">
        <f t="shared" si="0"/>
        <v>599975</v>
      </c>
    </row>
    <row r="61" spans="1:7" ht="16" x14ac:dyDescent="0.4">
      <c r="A61" s="6">
        <v>44067</v>
      </c>
      <c r="B61" s="7" t="s">
        <v>19</v>
      </c>
      <c r="C61" s="7" t="s">
        <v>16</v>
      </c>
      <c r="D61" s="7" t="s">
        <v>18</v>
      </c>
      <c r="E61" s="7">
        <v>45000</v>
      </c>
      <c r="F61" s="7">
        <v>31</v>
      </c>
      <c r="G61" s="8">
        <f t="shared" si="0"/>
        <v>1395000</v>
      </c>
    </row>
    <row r="62" spans="1:7" ht="16" x14ac:dyDescent="0.4">
      <c r="A62" s="3">
        <v>44071</v>
      </c>
      <c r="B62" s="4" t="s">
        <v>10</v>
      </c>
      <c r="C62" s="4" t="s">
        <v>22</v>
      </c>
      <c r="D62" s="4" t="s">
        <v>11</v>
      </c>
      <c r="E62" s="4">
        <v>450</v>
      </c>
      <c r="F62" s="4">
        <v>16</v>
      </c>
      <c r="G62" s="5">
        <f t="shared" si="0"/>
        <v>7200</v>
      </c>
    </row>
    <row r="63" spans="1:7" ht="16" x14ac:dyDescent="0.4">
      <c r="A63" s="6">
        <v>44075</v>
      </c>
      <c r="B63" s="7" t="s">
        <v>15</v>
      </c>
      <c r="C63" s="7" t="s">
        <v>17</v>
      </c>
      <c r="D63" s="7" t="s">
        <v>18</v>
      </c>
      <c r="E63" s="7">
        <v>65000</v>
      </c>
      <c r="F63" s="7">
        <v>48</v>
      </c>
      <c r="G63" s="8">
        <f t="shared" si="0"/>
        <v>3120000</v>
      </c>
    </row>
    <row r="64" spans="1:7" ht="16" x14ac:dyDescent="0.4">
      <c r="A64" s="3">
        <v>44079</v>
      </c>
      <c r="B64" s="4" t="s">
        <v>12</v>
      </c>
      <c r="C64" s="4" t="s">
        <v>16</v>
      </c>
      <c r="D64" s="4" t="s">
        <v>21</v>
      </c>
      <c r="E64" s="4">
        <v>35600</v>
      </c>
      <c r="F64" s="4">
        <v>22</v>
      </c>
      <c r="G64" s="5">
        <f t="shared" si="0"/>
        <v>783200</v>
      </c>
    </row>
    <row r="65" spans="1:7" ht="16" x14ac:dyDescent="0.4">
      <c r="A65" s="6">
        <v>44083</v>
      </c>
      <c r="B65" s="7" t="s">
        <v>23</v>
      </c>
      <c r="C65" s="7" t="s">
        <v>22</v>
      </c>
      <c r="D65" s="7" t="s">
        <v>14</v>
      </c>
      <c r="E65" s="7">
        <v>699</v>
      </c>
      <c r="F65" s="7">
        <v>6</v>
      </c>
      <c r="G65" s="8">
        <f t="shared" si="0"/>
        <v>4194</v>
      </c>
    </row>
    <row r="66" spans="1:7" ht="16" x14ac:dyDescent="0.4">
      <c r="A66" s="3">
        <v>44087</v>
      </c>
      <c r="B66" s="4" t="s">
        <v>10</v>
      </c>
      <c r="C66" s="4" t="s">
        <v>22</v>
      </c>
      <c r="D66" s="4" t="s">
        <v>11</v>
      </c>
      <c r="E66" s="4">
        <v>990</v>
      </c>
      <c r="F66" s="4">
        <v>12</v>
      </c>
      <c r="G66" s="5">
        <f t="shared" si="0"/>
        <v>11880</v>
      </c>
    </row>
    <row r="67" spans="1:7" ht="16" x14ac:dyDescent="0.4">
      <c r="A67" s="6">
        <v>44091</v>
      </c>
      <c r="B67" s="7" t="s">
        <v>23</v>
      </c>
      <c r="C67" s="7" t="s">
        <v>16</v>
      </c>
      <c r="D67" s="7" t="s">
        <v>9</v>
      </c>
      <c r="E67" s="7">
        <v>450</v>
      </c>
      <c r="F67" s="7">
        <v>44</v>
      </c>
      <c r="G67" s="8">
        <f t="shared" ref="G67:G130" si="1">E67*F67</f>
        <v>19800</v>
      </c>
    </row>
    <row r="68" spans="1:7" ht="16" x14ac:dyDescent="0.4">
      <c r="A68" s="3">
        <v>44095</v>
      </c>
      <c r="B68" s="4" t="s">
        <v>23</v>
      </c>
      <c r="C68" s="4" t="s">
        <v>22</v>
      </c>
      <c r="D68" s="4" t="s">
        <v>14</v>
      </c>
      <c r="E68" s="4">
        <v>1499</v>
      </c>
      <c r="F68" s="4">
        <v>15</v>
      </c>
      <c r="G68" s="5">
        <f t="shared" si="1"/>
        <v>22485</v>
      </c>
    </row>
    <row r="69" spans="1:7" ht="16" x14ac:dyDescent="0.4">
      <c r="A69" s="6">
        <v>44099</v>
      </c>
      <c r="B69" s="7" t="s">
        <v>7</v>
      </c>
      <c r="C69" s="7" t="s">
        <v>8</v>
      </c>
      <c r="D69" s="7" t="s">
        <v>21</v>
      </c>
      <c r="E69" s="7">
        <v>499</v>
      </c>
      <c r="F69" s="7">
        <v>26</v>
      </c>
      <c r="G69" s="8">
        <f t="shared" si="1"/>
        <v>12974</v>
      </c>
    </row>
    <row r="70" spans="1:7" ht="16" x14ac:dyDescent="0.4">
      <c r="A70" s="3">
        <v>44103</v>
      </c>
      <c r="B70" s="4" t="s">
        <v>12</v>
      </c>
      <c r="C70" s="4" t="s">
        <v>16</v>
      </c>
      <c r="D70" s="4" t="s">
        <v>21</v>
      </c>
      <c r="E70" s="4">
        <v>44000</v>
      </c>
      <c r="F70" s="4">
        <v>16</v>
      </c>
      <c r="G70" s="5">
        <f t="shared" si="1"/>
        <v>704000</v>
      </c>
    </row>
    <row r="71" spans="1:7" ht="16" x14ac:dyDescent="0.4">
      <c r="A71" s="6">
        <v>44107</v>
      </c>
      <c r="B71" s="7" t="s">
        <v>7</v>
      </c>
      <c r="C71" s="7" t="s">
        <v>8</v>
      </c>
      <c r="D71" s="7" t="s">
        <v>18</v>
      </c>
      <c r="E71" s="7">
        <v>5599</v>
      </c>
      <c r="F71" s="7">
        <v>35</v>
      </c>
      <c r="G71" s="8">
        <f t="shared" si="1"/>
        <v>195965</v>
      </c>
    </row>
    <row r="72" spans="1:7" ht="16" x14ac:dyDescent="0.4">
      <c r="A72" s="3">
        <v>44111</v>
      </c>
      <c r="B72" s="4" t="s">
        <v>15</v>
      </c>
      <c r="C72" s="4" t="s">
        <v>16</v>
      </c>
      <c r="D72" s="4" t="s">
        <v>9</v>
      </c>
      <c r="E72" s="4">
        <v>54100</v>
      </c>
      <c r="F72" s="4">
        <v>36</v>
      </c>
      <c r="G72" s="5">
        <f t="shared" si="1"/>
        <v>1947600</v>
      </c>
    </row>
    <row r="73" spans="1:7" ht="16" x14ac:dyDescent="0.4">
      <c r="A73" s="6">
        <v>44115</v>
      </c>
      <c r="B73" s="7" t="s">
        <v>7</v>
      </c>
      <c r="C73" s="7" t="s">
        <v>8</v>
      </c>
      <c r="D73" s="7" t="s">
        <v>14</v>
      </c>
      <c r="E73" s="7">
        <v>2550</v>
      </c>
      <c r="F73" s="7">
        <v>20</v>
      </c>
      <c r="G73" s="8">
        <f t="shared" si="1"/>
        <v>51000</v>
      </c>
    </row>
    <row r="74" spans="1:7" ht="16" x14ac:dyDescent="0.4">
      <c r="A74" s="3">
        <v>44119</v>
      </c>
      <c r="B74" s="4" t="s">
        <v>10</v>
      </c>
      <c r="C74" s="4" t="s">
        <v>16</v>
      </c>
      <c r="D74" s="4" t="s">
        <v>14</v>
      </c>
      <c r="E74" s="4">
        <v>1450</v>
      </c>
      <c r="F74" s="4">
        <v>47</v>
      </c>
      <c r="G74" s="5">
        <f t="shared" si="1"/>
        <v>68150</v>
      </c>
    </row>
    <row r="75" spans="1:7" ht="16" x14ac:dyDescent="0.4">
      <c r="A75" s="6">
        <v>44123</v>
      </c>
      <c r="B75" s="7" t="s">
        <v>23</v>
      </c>
      <c r="C75" s="7" t="s">
        <v>22</v>
      </c>
      <c r="D75" s="7" t="s">
        <v>18</v>
      </c>
      <c r="E75" s="7">
        <v>2900</v>
      </c>
      <c r="F75" s="7">
        <v>6</v>
      </c>
      <c r="G75" s="8">
        <f t="shared" si="1"/>
        <v>17400</v>
      </c>
    </row>
    <row r="76" spans="1:7" ht="16" x14ac:dyDescent="0.4">
      <c r="A76" s="3">
        <v>44127</v>
      </c>
      <c r="B76" s="4" t="s">
        <v>15</v>
      </c>
      <c r="C76" s="4" t="s">
        <v>16</v>
      </c>
      <c r="D76" s="4" t="s">
        <v>21</v>
      </c>
      <c r="E76" s="4">
        <v>65200</v>
      </c>
      <c r="F76" s="4">
        <v>6</v>
      </c>
      <c r="G76" s="5">
        <f t="shared" si="1"/>
        <v>391200</v>
      </c>
    </row>
    <row r="77" spans="1:7" ht="16" x14ac:dyDescent="0.4">
      <c r="A77" s="6">
        <v>44131</v>
      </c>
      <c r="B77" s="7" t="s">
        <v>10</v>
      </c>
      <c r="C77" s="7" t="s">
        <v>20</v>
      </c>
      <c r="D77" s="7" t="s">
        <v>21</v>
      </c>
      <c r="E77" s="7">
        <v>52000</v>
      </c>
      <c r="F77" s="7">
        <v>41</v>
      </c>
      <c r="G77" s="8">
        <f t="shared" si="1"/>
        <v>2132000</v>
      </c>
    </row>
    <row r="78" spans="1:7" ht="16" x14ac:dyDescent="0.4">
      <c r="A78" s="3">
        <v>44135</v>
      </c>
      <c r="B78" s="4" t="s">
        <v>12</v>
      </c>
      <c r="C78" s="4" t="s">
        <v>16</v>
      </c>
      <c r="D78" s="4" t="s">
        <v>11</v>
      </c>
      <c r="E78" s="4">
        <v>59000</v>
      </c>
      <c r="F78" s="4">
        <v>29</v>
      </c>
      <c r="G78" s="5">
        <f t="shared" si="1"/>
        <v>1711000</v>
      </c>
    </row>
    <row r="79" spans="1:7" ht="16" x14ac:dyDescent="0.4">
      <c r="A79" s="6">
        <v>44139</v>
      </c>
      <c r="B79" s="7" t="s">
        <v>19</v>
      </c>
      <c r="C79" s="7" t="s">
        <v>13</v>
      </c>
      <c r="D79" s="7" t="s">
        <v>21</v>
      </c>
      <c r="E79" s="7">
        <v>7999</v>
      </c>
      <c r="F79" s="7">
        <v>31</v>
      </c>
      <c r="G79" s="8">
        <f t="shared" si="1"/>
        <v>247969</v>
      </c>
    </row>
    <row r="80" spans="1:7" ht="16" x14ac:dyDescent="0.4">
      <c r="A80" s="3">
        <v>44143</v>
      </c>
      <c r="B80" s="4" t="s">
        <v>10</v>
      </c>
      <c r="C80" s="4" t="s">
        <v>17</v>
      </c>
      <c r="D80" s="4" t="s">
        <v>11</v>
      </c>
      <c r="E80" s="4">
        <v>45000</v>
      </c>
      <c r="F80" s="4">
        <v>34</v>
      </c>
      <c r="G80" s="5">
        <f t="shared" si="1"/>
        <v>1530000</v>
      </c>
    </row>
    <row r="81" spans="1:7" ht="16" x14ac:dyDescent="0.4">
      <c r="A81" s="6">
        <v>44147</v>
      </c>
      <c r="B81" s="7" t="s">
        <v>23</v>
      </c>
      <c r="C81" s="7" t="s">
        <v>22</v>
      </c>
      <c r="D81" s="7" t="s">
        <v>9</v>
      </c>
      <c r="E81" s="7">
        <v>990</v>
      </c>
      <c r="F81" s="7">
        <v>43</v>
      </c>
      <c r="G81" s="8">
        <f t="shared" si="1"/>
        <v>42570</v>
      </c>
    </row>
    <row r="82" spans="1:7" ht="16" x14ac:dyDescent="0.4">
      <c r="A82" s="3">
        <v>44151</v>
      </c>
      <c r="B82" s="4" t="s">
        <v>19</v>
      </c>
      <c r="C82" s="4" t="s">
        <v>20</v>
      </c>
      <c r="D82" s="4" t="s">
        <v>9</v>
      </c>
      <c r="E82" s="4">
        <v>11999</v>
      </c>
      <c r="F82" s="4">
        <v>37</v>
      </c>
      <c r="G82" s="5">
        <f t="shared" si="1"/>
        <v>443963</v>
      </c>
    </row>
    <row r="83" spans="1:7" ht="16" x14ac:dyDescent="0.4">
      <c r="A83" s="6">
        <v>44155</v>
      </c>
      <c r="B83" s="7" t="s">
        <v>19</v>
      </c>
      <c r="C83" s="7" t="s">
        <v>13</v>
      </c>
      <c r="D83" s="7" t="s">
        <v>9</v>
      </c>
      <c r="E83" s="7">
        <v>960</v>
      </c>
      <c r="F83" s="7">
        <v>7</v>
      </c>
      <c r="G83" s="8">
        <f t="shared" si="1"/>
        <v>6720</v>
      </c>
    </row>
    <row r="84" spans="1:7" ht="16" x14ac:dyDescent="0.4">
      <c r="A84" s="3">
        <v>44159</v>
      </c>
      <c r="B84" s="4" t="s">
        <v>10</v>
      </c>
      <c r="C84" s="4" t="s">
        <v>8</v>
      </c>
      <c r="D84" s="4" t="s">
        <v>14</v>
      </c>
      <c r="E84" s="4">
        <v>1450</v>
      </c>
      <c r="F84" s="4">
        <v>19</v>
      </c>
      <c r="G84" s="5">
        <f t="shared" si="1"/>
        <v>27550</v>
      </c>
    </row>
    <row r="85" spans="1:7" ht="16" x14ac:dyDescent="0.4">
      <c r="A85" s="6">
        <v>44163</v>
      </c>
      <c r="B85" s="7" t="s">
        <v>12</v>
      </c>
      <c r="C85" s="7" t="s">
        <v>16</v>
      </c>
      <c r="D85" s="7" t="s">
        <v>11</v>
      </c>
      <c r="E85" s="7">
        <v>45000</v>
      </c>
      <c r="F85" s="7">
        <v>47</v>
      </c>
      <c r="G85" s="8">
        <f t="shared" si="1"/>
        <v>2115000</v>
      </c>
    </row>
    <row r="86" spans="1:7" ht="16" x14ac:dyDescent="0.4">
      <c r="A86" s="3">
        <v>44167</v>
      </c>
      <c r="B86" s="4" t="s">
        <v>10</v>
      </c>
      <c r="C86" s="4" t="s">
        <v>22</v>
      </c>
      <c r="D86" s="4" t="s">
        <v>11</v>
      </c>
      <c r="E86" s="4">
        <v>1499</v>
      </c>
      <c r="F86" s="4">
        <v>37</v>
      </c>
      <c r="G86" s="5">
        <f t="shared" si="1"/>
        <v>55463</v>
      </c>
    </row>
    <row r="87" spans="1:7" ht="16" x14ac:dyDescent="0.4">
      <c r="A87" s="6">
        <v>44171</v>
      </c>
      <c r="B87" s="7" t="s">
        <v>19</v>
      </c>
      <c r="C87" s="7" t="s">
        <v>20</v>
      </c>
      <c r="D87" s="7" t="s">
        <v>14</v>
      </c>
      <c r="E87" s="7">
        <v>79999</v>
      </c>
      <c r="F87" s="7">
        <v>4</v>
      </c>
      <c r="G87" s="8">
        <f t="shared" si="1"/>
        <v>319996</v>
      </c>
    </row>
    <row r="88" spans="1:7" ht="16" x14ac:dyDescent="0.4">
      <c r="A88" s="3">
        <v>44175</v>
      </c>
      <c r="B88" s="4" t="s">
        <v>15</v>
      </c>
      <c r="C88" s="4" t="s">
        <v>16</v>
      </c>
      <c r="D88" s="4" t="s">
        <v>21</v>
      </c>
      <c r="E88" s="4">
        <v>999</v>
      </c>
      <c r="F88" s="4">
        <v>45</v>
      </c>
      <c r="G88" s="5">
        <f t="shared" si="1"/>
        <v>44955</v>
      </c>
    </row>
    <row r="89" spans="1:7" ht="16" x14ac:dyDescent="0.4">
      <c r="A89" s="6">
        <v>44179</v>
      </c>
      <c r="B89" s="7" t="s">
        <v>10</v>
      </c>
      <c r="C89" s="7" t="s">
        <v>20</v>
      </c>
      <c r="D89" s="7" t="s">
        <v>9</v>
      </c>
      <c r="E89" s="7">
        <v>52000</v>
      </c>
      <c r="F89" s="7">
        <v>15</v>
      </c>
      <c r="G89" s="8">
        <f t="shared" si="1"/>
        <v>780000</v>
      </c>
    </row>
    <row r="90" spans="1:7" ht="16" x14ac:dyDescent="0.4">
      <c r="A90" s="3">
        <v>44183</v>
      </c>
      <c r="B90" s="4" t="s">
        <v>12</v>
      </c>
      <c r="C90" s="4" t="s">
        <v>16</v>
      </c>
      <c r="D90" s="4" t="s">
        <v>18</v>
      </c>
      <c r="E90" s="4">
        <v>52000</v>
      </c>
      <c r="F90" s="4">
        <v>39</v>
      </c>
      <c r="G90" s="5">
        <f t="shared" si="1"/>
        <v>2028000</v>
      </c>
    </row>
    <row r="91" spans="1:7" ht="16" x14ac:dyDescent="0.4">
      <c r="A91" s="6">
        <v>44187</v>
      </c>
      <c r="B91" s="7" t="s">
        <v>19</v>
      </c>
      <c r="C91" s="7" t="s">
        <v>13</v>
      </c>
      <c r="D91" s="7" t="s">
        <v>14</v>
      </c>
      <c r="E91" s="7">
        <v>960</v>
      </c>
      <c r="F91" s="7">
        <v>33</v>
      </c>
      <c r="G91" s="8">
        <f t="shared" si="1"/>
        <v>31680</v>
      </c>
    </row>
    <row r="92" spans="1:7" ht="16" x14ac:dyDescent="0.4">
      <c r="A92" s="3">
        <v>44191</v>
      </c>
      <c r="B92" s="4" t="s">
        <v>19</v>
      </c>
      <c r="C92" s="4" t="s">
        <v>16</v>
      </c>
      <c r="D92" s="4" t="s">
        <v>18</v>
      </c>
      <c r="E92" s="4">
        <v>19500</v>
      </c>
      <c r="F92" s="4">
        <v>45</v>
      </c>
      <c r="G92" s="5">
        <f t="shared" si="1"/>
        <v>877500</v>
      </c>
    </row>
    <row r="93" spans="1:7" ht="16" x14ac:dyDescent="0.4">
      <c r="A93" s="6">
        <v>44195</v>
      </c>
      <c r="B93" s="7" t="s">
        <v>19</v>
      </c>
      <c r="C93" s="7" t="s">
        <v>20</v>
      </c>
      <c r="D93" s="7" t="s">
        <v>18</v>
      </c>
      <c r="E93" s="7">
        <v>2999</v>
      </c>
      <c r="F93" s="7">
        <v>33</v>
      </c>
      <c r="G93" s="8">
        <f t="shared" si="1"/>
        <v>98967</v>
      </c>
    </row>
    <row r="94" spans="1:7" ht="16" x14ac:dyDescent="0.4">
      <c r="A94" s="3">
        <v>44199</v>
      </c>
      <c r="B94" s="4" t="s">
        <v>10</v>
      </c>
      <c r="C94" s="4" t="s">
        <v>13</v>
      </c>
      <c r="D94" s="4" t="s">
        <v>21</v>
      </c>
      <c r="E94" s="4">
        <v>1250</v>
      </c>
      <c r="F94" s="4">
        <v>14</v>
      </c>
      <c r="G94" s="5">
        <f t="shared" si="1"/>
        <v>17500</v>
      </c>
    </row>
    <row r="95" spans="1:7" ht="16" x14ac:dyDescent="0.4">
      <c r="A95" s="6">
        <v>44203</v>
      </c>
      <c r="B95" s="7" t="s">
        <v>10</v>
      </c>
      <c r="C95" s="7" t="s">
        <v>17</v>
      </c>
      <c r="D95" s="7" t="s">
        <v>9</v>
      </c>
      <c r="E95" s="7">
        <v>120</v>
      </c>
      <c r="F95" s="7">
        <v>41</v>
      </c>
      <c r="G95" s="8">
        <f t="shared" si="1"/>
        <v>4920</v>
      </c>
    </row>
    <row r="96" spans="1:7" ht="16" x14ac:dyDescent="0.4">
      <c r="A96" s="3">
        <v>44207</v>
      </c>
      <c r="B96" s="4" t="s">
        <v>12</v>
      </c>
      <c r="C96" s="4" t="s">
        <v>8</v>
      </c>
      <c r="D96" s="4" t="s">
        <v>18</v>
      </c>
      <c r="E96" s="4">
        <v>1450</v>
      </c>
      <c r="F96" s="4">
        <v>22</v>
      </c>
      <c r="G96" s="5">
        <f t="shared" si="1"/>
        <v>31900</v>
      </c>
    </row>
    <row r="97" spans="1:7" ht="16" x14ac:dyDescent="0.4">
      <c r="A97" s="6">
        <v>44211</v>
      </c>
      <c r="B97" s="7" t="s">
        <v>19</v>
      </c>
      <c r="C97" s="7" t="s">
        <v>20</v>
      </c>
      <c r="D97" s="7" t="s">
        <v>9</v>
      </c>
      <c r="E97" s="7">
        <v>89999</v>
      </c>
      <c r="F97" s="7">
        <v>15</v>
      </c>
      <c r="G97" s="8">
        <f t="shared" si="1"/>
        <v>1349985</v>
      </c>
    </row>
    <row r="98" spans="1:7" ht="16" x14ac:dyDescent="0.4">
      <c r="A98" s="3">
        <v>44215</v>
      </c>
      <c r="B98" s="4" t="s">
        <v>23</v>
      </c>
      <c r="C98" s="4" t="s">
        <v>16</v>
      </c>
      <c r="D98" s="4" t="s">
        <v>14</v>
      </c>
      <c r="E98" s="4">
        <v>1999</v>
      </c>
      <c r="F98" s="4">
        <v>48</v>
      </c>
      <c r="G98" s="5">
        <f t="shared" si="1"/>
        <v>95952</v>
      </c>
    </row>
    <row r="99" spans="1:7" ht="16" x14ac:dyDescent="0.4">
      <c r="A99" s="6">
        <v>44219</v>
      </c>
      <c r="B99" s="7" t="s">
        <v>23</v>
      </c>
      <c r="C99" s="7" t="s">
        <v>22</v>
      </c>
      <c r="D99" s="7" t="s">
        <v>18</v>
      </c>
      <c r="E99" s="7">
        <v>2900</v>
      </c>
      <c r="F99" s="7">
        <v>49</v>
      </c>
      <c r="G99" s="8">
        <f t="shared" si="1"/>
        <v>142100</v>
      </c>
    </row>
    <row r="100" spans="1:7" ht="16" x14ac:dyDescent="0.4">
      <c r="A100" s="3">
        <v>44223</v>
      </c>
      <c r="B100" s="4" t="s">
        <v>19</v>
      </c>
      <c r="C100" s="4" t="s">
        <v>20</v>
      </c>
      <c r="D100" s="4" t="s">
        <v>21</v>
      </c>
      <c r="E100" s="4">
        <v>700</v>
      </c>
      <c r="F100" s="4">
        <v>50</v>
      </c>
      <c r="G100" s="5">
        <f t="shared" si="1"/>
        <v>35000</v>
      </c>
    </row>
    <row r="101" spans="1:7" ht="16" x14ac:dyDescent="0.4">
      <c r="A101" s="6">
        <v>44227</v>
      </c>
      <c r="B101" s="7" t="s">
        <v>15</v>
      </c>
      <c r="C101" s="7" t="s">
        <v>17</v>
      </c>
      <c r="D101" s="7" t="s">
        <v>18</v>
      </c>
      <c r="E101" s="7">
        <v>200</v>
      </c>
      <c r="F101" s="7">
        <v>41</v>
      </c>
      <c r="G101" s="8">
        <f t="shared" si="1"/>
        <v>8200</v>
      </c>
    </row>
    <row r="102" spans="1:7" ht="16" x14ac:dyDescent="0.4">
      <c r="A102" s="3">
        <v>44231</v>
      </c>
      <c r="B102" s="4" t="s">
        <v>12</v>
      </c>
      <c r="C102" s="4" t="s">
        <v>16</v>
      </c>
      <c r="D102" s="4" t="s">
        <v>11</v>
      </c>
      <c r="E102" s="4">
        <v>49000</v>
      </c>
      <c r="F102" s="4">
        <v>29</v>
      </c>
      <c r="G102" s="5">
        <f t="shared" si="1"/>
        <v>1421000</v>
      </c>
    </row>
    <row r="103" spans="1:7" ht="16" x14ac:dyDescent="0.4">
      <c r="A103" s="6">
        <v>44235</v>
      </c>
      <c r="B103" s="7" t="s">
        <v>7</v>
      </c>
      <c r="C103" s="7" t="s">
        <v>8</v>
      </c>
      <c r="D103" s="7" t="s">
        <v>21</v>
      </c>
      <c r="E103" s="7">
        <v>5599</v>
      </c>
      <c r="F103" s="7">
        <v>36</v>
      </c>
      <c r="G103" s="8">
        <f t="shared" si="1"/>
        <v>201564</v>
      </c>
    </row>
    <row r="104" spans="1:7" ht="16" x14ac:dyDescent="0.4">
      <c r="A104" s="3">
        <v>44239</v>
      </c>
      <c r="B104" s="4" t="s">
        <v>15</v>
      </c>
      <c r="C104" s="4" t="s">
        <v>17</v>
      </c>
      <c r="D104" s="4" t="s">
        <v>18</v>
      </c>
      <c r="E104" s="4">
        <v>13500</v>
      </c>
      <c r="F104" s="4">
        <v>39</v>
      </c>
      <c r="G104" s="5">
        <f t="shared" si="1"/>
        <v>526500</v>
      </c>
    </row>
    <row r="105" spans="1:7" ht="16" x14ac:dyDescent="0.4">
      <c r="A105" s="6">
        <v>44243</v>
      </c>
      <c r="B105" s="7" t="s">
        <v>12</v>
      </c>
      <c r="C105" s="7" t="s">
        <v>20</v>
      </c>
      <c r="D105" s="7" t="s">
        <v>18</v>
      </c>
      <c r="E105" s="7">
        <v>79999</v>
      </c>
      <c r="F105" s="7">
        <v>9</v>
      </c>
      <c r="G105" s="8">
        <f t="shared" si="1"/>
        <v>719991</v>
      </c>
    </row>
    <row r="106" spans="1:7" ht="16" x14ac:dyDescent="0.4">
      <c r="A106" s="3">
        <v>44247</v>
      </c>
      <c r="B106" s="4" t="s">
        <v>19</v>
      </c>
      <c r="C106" s="4" t="s">
        <v>16</v>
      </c>
      <c r="D106" s="4" t="s">
        <v>14</v>
      </c>
      <c r="E106" s="4">
        <v>75200</v>
      </c>
      <c r="F106" s="4">
        <v>38</v>
      </c>
      <c r="G106" s="5">
        <f t="shared" si="1"/>
        <v>2857600</v>
      </c>
    </row>
    <row r="107" spans="1:7" ht="16" x14ac:dyDescent="0.4">
      <c r="A107" s="6">
        <v>44251</v>
      </c>
      <c r="B107" s="7" t="s">
        <v>19</v>
      </c>
      <c r="C107" s="7" t="s">
        <v>13</v>
      </c>
      <c r="D107" s="7" t="s">
        <v>9</v>
      </c>
      <c r="E107" s="7">
        <v>550</v>
      </c>
      <c r="F107" s="7">
        <v>25</v>
      </c>
      <c r="G107" s="8">
        <f t="shared" si="1"/>
        <v>13750</v>
      </c>
    </row>
    <row r="108" spans="1:7" ht="16" x14ac:dyDescent="0.4">
      <c r="A108" s="3">
        <v>44255</v>
      </c>
      <c r="B108" s="4" t="s">
        <v>7</v>
      </c>
      <c r="C108" s="4" t="s">
        <v>8</v>
      </c>
      <c r="D108" s="4" t="s">
        <v>9</v>
      </c>
      <c r="E108" s="4">
        <v>499</v>
      </c>
      <c r="F108" s="4">
        <v>50</v>
      </c>
      <c r="G108" s="5">
        <f t="shared" si="1"/>
        <v>24950</v>
      </c>
    </row>
    <row r="109" spans="1:7" ht="16" x14ac:dyDescent="0.4">
      <c r="A109" s="6">
        <v>44259</v>
      </c>
      <c r="B109" s="7" t="s">
        <v>7</v>
      </c>
      <c r="C109" s="7" t="s">
        <v>8</v>
      </c>
      <c r="D109" s="7" t="s">
        <v>11</v>
      </c>
      <c r="E109" s="7">
        <v>5599</v>
      </c>
      <c r="F109" s="7">
        <v>33</v>
      </c>
      <c r="G109" s="8">
        <f t="shared" si="1"/>
        <v>184767</v>
      </c>
    </row>
    <row r="110" spans="1:7" ht="16" x14ac:dyDescent="0.4">
      <c r="A110" s="3">
        <v>44263</v>
      </c>
      <c r="B110" s="4" t="s">
        <v>12</v>
      </c>
      <c r="C110" s="4" t="s">
        <v>13</v>
      </c>
      <c r="D110" s="4" t="s">
        <v>14</v>
      </c>
      <c r="E110" s="4">
        <v>1450</v>
      </c>
      <c r="F110" s="4">
        <v>44</v>
      </c>
      <c r="G110" s="5">
        <f t="shared" si="1"/>
        <v>63800</v>
      </c>
    </row>
    <row r="111" spans="1:7" ht="16" x14ac:dyDescent="0.4">
      <c r="A111" s="6">
        <v>44267</v>
      </c>
      <c r="B111" s="7" t="s">
        <v>15</v>
      </c>
      <c r="C111" s="7" t="s">
        <v>17</v>
      </c>
      <c r="D111" s="7" t="s">
        <v>9</v>
      </c>
      <c r="E111" s="7">
        <v>999</v>
      </c>
      <c r="F111" s="7">
        <v>31</v>
      </c>
      <c r="G111" s="8">
        <f t="shared" si="1"/>
        <v>30969</v>
      </c>
    </row>
    <row r="112" spans="1:7" ht="16" x14ac:dyDescent="0.4">
      <c r="A112" s="3">
        <v>44271</v>
      </c>
      <c r="B112" s="4" t="s">
        <v>15</v>
      </c>
      <c r="C112" s="4" t="s">
        <v>17</v>
      </c>
      <c r="D112" s="4" t="s">
        <v>18</v>
      </c>
      <c r="E112" s="4">
        <v>100</v>
      </c>
      <c r="F112" s="4">
        <v>11</v>
      </c>
      <c r="G112" s="5">
        <f t="shared" si="1"/>
        <v>1100</v>
      </c>
    </row>
    <row r="113" spans="1:7" ht="16" x14ac:dyDescent="0.4">
      <c r="A113" s="6">
        <v>44275</v>
      </c>
      <c r="B113" s="7" t="s">
        <v>12</v>
      </c>
      <c r="C113" s="7" t="s">
        <v>8</v>
      </c>
      <c r="D113" s="7" t="s">
        <v>18</v>
      </c>
      <c r="E113" s="7">
        <v>2550</v>
      </c>
      <c r="F113" s="7">
        <v>48</v>
      </c>
      <c r="G113" s="8">
        <f t="shared" si="1"/>
        <v>122400</v>
      </c>
    </row>
    <row r="114" spans="1:7" ht="16" x14ac:dyDescent="0.4">
      <c r="A114" s="3">
        <v>44279</v>
      </c>
      <c r="B114" s="4" t="s">
        <v>19</v>
      </c>
      <c r="C114" s="4" t="s">
        <v>20</v>
      </c>
      <c r="D114" s="4" t="s">
        <v>18</v>
      </c>
      <c r="E114" s="4">
        <v>33000</v>
      </c>
      <c r="F114" s="4">
        <v>26</v>
      </c>
      <c r="G114" s="5">
        <f t="shared" si="1"/>
        <v>858000</v>
      </c>
    </row>
    <row r="115" spans="1:7" ht="16" x14ac:dyDescent="0.4">
      <c r="A115" s="6">
        <v>44283</v>
      </c>
      <c r="B115" s="7" t="s">
        <v>10</v>
      </c>
      <c r="C115" s="7" t="s">
        <v>8</v>
      </c>
      <c r="D115" s="7" t="s">
        <v>14</v>
      </c>
      <c r="E115" s="7">
        <v>800</v>
      </c>
      <c r="F115" s="7">
        <v>39</v>
      </c>
      <c r="G115" s="8">
        <f t="shared" si="1"/>
        <v>31200</v>
      </c>
    </row>
    <row r="116" spans="1:7" ht="16" x14ac:dyDescent="0.4">
      <c r="A116" s="3">
        <v>44287</v>
      </c>
      <c r="B116" s="4" t="s">
        <v>23</v>
      </c>
      <c r="C116" s="4" t="s">
        <v>22</v>
      </c>
      <c r="D116" s="4" t="s">
        <v>14</v>
      </c>
      <c r="E116" s="4">
        <v>990</v>
      </c>
      <c r="F116" s="4">
        <v>9</v>
      </c>
      <c r="G116" s="5">
        <f t="shared" si="1"/>
        <v>8910</v>
      </c>
    </row>
    <row r="117" spans="1:7" ht="16" x14ac:dyDescent="0.4">
      <c r="A117" s="6">
        <v>44291</v>
      </c>
      <c r="B117" s="7" t="s">
        <v>7</v>
      </c>
      <c r="C117" s="7" t="s">
        <v>8</v>
      </c>
      <c r="D117" s="7" t="s">
        <v>9</v>
      </c>
      <c r="E117" s="7">
        <v>5599</v>
      </c>
      <c r="F117" s="7">
        <v>41</v>
      </c>
      <c r="G117" s="8">
        <f t="shared" si="1"/>
        <v>229559</v>
      </c>
    </row>
    <row r="118" spans="1:7" ht="16" x14ac:dyDescent="0.4">
      <c r="A118" s="3">
        <v>44295</v>
      </c>
      <c r="B118" s="4" t="s">
        <v>19</v>
      </c>
      <c r="C118" s="4" t="s">
        <v>20</v>
      </c>
      <c r="D118" s="4" t="s">
        <v>9</v>
      </c>
      <c r="E118" s="4">
        <v>499</v>
      </c>
      <c r="F118" s="4">
        <v>39</v>
      </c>
      <c r="G118" s="5">
        <f t="shared" si="1"/>
        <v>19461</v>
      </c>
    </row>
    <row r="119" spans="1:7" ht="16" x14ac:dyDescent="0.4">
      <c r="A119" s="6">
        <v>44299</v>
      </c>
      <c r="B119" s="7" t="s">
        <v>23</v>
      </c>
      <c r="C119" s="7" t="s">
        <v>22</v>
      </c>
      <c r="D119" s="7" t="s">
        <v>9</v>
      </c>
      <c r="E119" s="7">
        <v>1999</v>
      </c>
      <c r="F119" s="7">
        <v>4</v>
      </c>
      <c r="G119" s="8">
        <f t="shared" si="1"/>
        <v>7996</v>
      </c>
    </row>
    <row r="120" spans="1:7" ht="16" x14ac:dyDescent="0.4">
      <c r="A120" s="3">
        <v>44303</v>
      </c>
      <c r="B120" s="4" t="s">
        <v>12</v>
      </c>
      <c r="C120" s="4" t="s">
        <v>17</v>
      </c>
      <c r="D120" s="4" t="s">
        <v>9</v>
      </c>
      <c r="E120" s="4">
        <v>200</v>
      </c>
      <c r="F120" s="4">
        <v>8</v>
      </c>
      <c r="G120" s="5">
        <f t="shared" si="1"/>
        <v>1600</v>
      </c>
    </row>
    <row r="121" spans="1:7" ht="16" x14ac:dyDescent="0.4">
      <c r="A121" s="6">
        <v>44307</v>
      </c>
      <c r="B121" s="7" t="s">
        <v>23</v>
      </c>
      <c r="C121" s="7" t="s">
        <v>22</v>
      </c>
      <c r="D121" s="7" t="s">
        <v>14</v>
      </c>
      <c r="E121" s="7">
        <v>1499</v>
      </c>
      <c r="F121" s="7">
        <v>27</v>
      </c>
      <c r="G121" s="8">
        <f t="shared" si="1"/>
        <v>40473</v>
      </c>
    </row>
    <row r="122" spans="1:7" ht="16" x14ac:dyDescent="0.4">
      <c r="A122" s="3">
        <v>44311</v>
      </c>
      <c r="B122" s="4" t="s">
        <v>15</v>
      </c>
      <c r="C122" s="4" t="s">
        <v>17</v>
      </c>
      <c r="D122" s="4" t="s">
        <v>21</v>
      </c>
      <c r="E122" s="4">
        <v>120</v>
      </c>
      <c r="F122" s="4">
        <v>10</v>
      </c>
      <c r="G122" s="5">
        <f t="shared" si="1"/>
        <v>1200</v>
      </c>
    </row>
    <row r="123" spans="1:7" ht="16" x14ac:dyDescent="0.4">
      <c r="A123" s="6">
        <v>44315</v>
      </c>
      <c r="B123" s="7" t="s">
        <v>10</v>
      </c>
      <c r="C123" s="7" t="s">
        <v>20</v>
      </c>
      <c r="D123" s="7" t="s">
        <v>21</v>
      </c>
      <c r="E123" s="7">
        <v>11999</v>
      </c>
      <c r="F123" s="7">
        <v>17</v>
      </c>
      <c r="G123" s="8">
        <f t="shared" si="1"/>
        <v>203983</v>
      </c>
    </row>
    <row r="124" spans="1:7" ht="16" x14ac:dyDescent="0.4">
      <c r="A124" s="3">
        <v>44319</v>
      </c>
      <c r="B124" s="4" t="s">
        <v>10</v>
      </c>
      <c r="C124" s="4" t="s">
        <v>20</v>
      </c>
      <c r="D124" s="4" t="s">
        <v>11</v>
      </c>
      <c r="E124" s="4">
        <v>999</v>
      </c>
      <c r="F124" s="4">
        <v>27</v>
      </c>
      <c r="G124" s="5">
        <f t="shared" si="1"/>
        <v>26973</v>
      </c>
    </row>
    <row r="125" spans="1:7" ht="16" x14ac:dyDescent="0.4">
      <c r="A125" s="6">
        <v>44323</v>
      </c>
      <c r="B125" s="7" t="s">
        <v>12</v>
      </c>
      <c r="C125" s="7" t="s">
        <v>20</v>
      </c>
      <c r="D125" s="7" t="s">
        <v>14</v>
      </c>
      <c r="E125" s="7">
        <v>2999</v>
      </c>
      <c r="F125" s="7">
        <v>43</v>
      </c>
      <c r="G125" s="8">
        <f t="shared" si="1"/>
        <v>128957</v>
      </c>
    </row>
    <row r="126" spans="1:7" ht="16" x14ac:dyDescent="0.4">
      <c r="A126" s="3">
        <v>44327</v>
      </c>
      <c r="B126" s="4" t="s">
        <v>15</v>
      </c>
      <c r="C126" s="4" t="s">
        <v>16</v>
      </c>
      <c r="D126" s="4" t="s">
        <v>11</v>
      </c>
      <c r="E126" s="4">
        <v>47800</v>
      </c>
      <c r="F126" s="4">
        <v>9</v>
      </c>
      <c r="G126" s="5">
        <f t="shared" si="1"/>
        <v>430200</v>
      </c>
    </row>
    <row r="127" spans="1:7" ht="16" x14ac:dyDescent="0.4">
      <c r="A127" s="6">
        <v>44331</v>
      </c>
      <c r="B127" s="7" t="s">
        <v>19</v>
      </c>
      <c r="C127" s="7" t="s">
        <v>16</v>
      </c>
      <c r="D127" s="7" t="s">
        <v>9</v>
      </c>
      <c r="E127" s="7">
        <v>22000</v>
      </c>
      <c r="F127" s="7">
        <v>42</v>
      </c>
      <c r="G127" s="8">
        <f t="shared" si="1"/>
        <v>924000</v>
      </c>
    </row>
    <row r="128" spans="1:7" ht="16" x14ac:dyDescent="0.4">
      <c r="A128" s="3">
        <v>44335</v>
      </c>
      <c r="B128" s="4" t="s">
        <v>19</v>
      </c>
      <c r="C128" s="4" t="s">
        <v>13</v>
      </c>
      <c r="D128" s="4" t="s">
        <v>11</v>
      </c>
      <c r="E128" s="4">
        <v>1250</v>
      </c>
      <c r="F128" s="4">
        <v>6</v>
      </c>
      <c r="G128" s="5">
        <f t="shared" si="1"/>
        <v>7500</v>
      </c>
    </row>
    <row r="129" spans="1:7" ht="16" x14ac:dyDescent="0.4">
      <c r="A129" s="6">
        <v>44339</v>
      </c>
      <c r="B129" s="7" t="s">
        <v>15</v>
      </c>
      <c r="C129" s="7" t="s">
        <v>17</v>
      </c>
      <c r="D129" s="7" t="s">
        <v>14</v>
      </c>
      <c r="E129" s="7">
        <v>999</v>
      </c>
      <c r="F129" s="7">
        <v>28</v>
      </c>
      <c r="G129" s="8">
        <f t="shared" si="1"/>
        <v>27972</v>
      </c>
    </row>
    <row r="130" spans="1:7" ht="16" x14ac:dyDescent="0.4">
      <c r="A130" s="3">
        <v>44343</v>
      </c>
      <c r="B130" s="4" t="s">
        <v>19</v>
      </c>
      <c r="C130" s="4" t="s">
        <v>13</v>
      </c>
      <c r="D130" s="4" t="s">
        <v>21</v>
      </c>
      <c r="E130" s="4">
        <v>1450</v>
      </c>
      <c r="F130" s="4">
        <v>13</v>
      </c>
      <c r="G130" s="5">
        <f t="shared" si="1"/>
        <v>18850</v>
      </c>
    </row>
    <row r="131" spans="1:7" ht="16" x14ac:dyDescent="0.4">
      <c r="A131" s="6">
        <v>44347</v>
      </c>
      <c r="B131" s="7" t="s">
        <v>19</v>
      </c>
      <c r="C131" s="7" t="s">
        <v>13</v>
      </c>
      <c r="D131" s="7" t="s">
        <v>21</v>
      </c>
      <c r="E131" s="7">
        <v>23999</v>
      </c>
      <c r="F131" s="7">
        <v>8</v>
      </c>
      <c r="G131" s="8">
        <f t="shared" ref="G131:G194" si="2">E131*F131</f>
        <v>191992</v>
      </c>
    </row>
    <row r="132" spans="1:7" ht="16" x14ac:dyDescent="0.4">
      <c r="A132" s="3">
        <v>44351</v>
      </c>
      <c r="B132" s="4" t="s">
        <v>10</v>
      </c>
      <c r="C132" s="4" t="s">
        <v>16</v>
      </c>
      <c r="D132" s="4" t="s">
        <v>21</v>
      </c>
      <c r="E132" s="4">
        <v>92000</v>
      </c>
      <c r="F132" s="4">
        <v>7</v>
      </c>
      <c r="G132" s="5">
        <f t="shared" si="2"/>
        <v>644000</v>
      </c>
    </row>
    <row r="133" spans="1:7" ht="16" x14ac:dyDescent="0.4">
      <c r="A133" s="6">
        <v>44355</v>
      </c>
      <c r="B133" s="7" t="s">
        <v>23</v>
      </c>
      <c r="C133" s="7" t="s">
        <v>22</v>
      </c>
      <c r="D133" s="7" t="s">
        <v>14</v>
      </c>
      <c r="E133" s="7">
        <v>699</v>
      </c>
      <c r="F133" s="7">
        <v>45</v>
      </c>
      <c r="G133" s="8">
        <f t="shared" si="2"/>
        <v>31455</v>
      </c>
    </row>
    <row r="134" spans="1:7" ht="16" x14ac:dyDescent="0.4">
      <c r="A134" s="3">
        <v>44359</v>
      </c>
      <c r="B134" s="4" t="s">
        <v>7</v>
      </c>
      <c r="C134" s="4" t="s">
        <v>8</v>
      </c>
      <c r="D134" s="4" t="s">
        <v>9</v>
      </c>
      <c r="E134" s="4">
        <v>2550</v>
      </c>
      <c r="F134" s="4">
        <v>22</v>
      </c>
      <c r="G134" s="5">
        <f t="shared" si="2"/>
        <v>56100</v>
      </c>
    </row>
    <row r="135" spans="1:7" ht="16" x14ac:dyDescent="0.4">
      <c r="A135" s="6">
        <v>44363</v>
      </c>
      <c r="B135" s="7" t="s">
        <v>12</v>
      </c>
      <c r="C135" s="7" t="s">
        <v>20</v>
      </c>
      <c r="D135" s="7" t="s">
        <v>21</v>
      </c>
      <c r="E135" s="7">
        <v>22000</v>
      </c>
      <c r="F135" s="7">
        <v>4</v>
      </c>
      <c r="G135" s="8">
        <f t="shared" si="2"/>
        <v>88000</v>
      </c>
    </row>
    <row r="136" spans="1:7" ht="16" x14ac:dyDescent="0.4">
      <c r="A136" s="3">
        <v>44367</v>
      </c>
      <c r="B136" s="4" t="s">
        <v>19</v>
      </c>
      <c r="C136" s="4" t="s">
        <v>20</v>
      </c>
      <c r="D136" s="4" t="s">
        <v>9</v>
      </c>
      <c r="E136" s="4">
        <v>22000</v>
      </c>
      <c r="F136" s="4">
        <v>10</v>
      </c>
      <c r="G136" s="5">
        <f t="shared" si="2"/>
        <v>220000</v>
      </c>
    </row>
    <row r="137" spans="1:7" ht="16" x14ac:dyDescent="0.4">
      <c r="A137" s="6">
        <v>44371</v>
      </c>
      <c r="B137" s="7" t="s">
        <v>10</v>
      </c>
      <c r="C137" s="7" t="s">
        <v>22</v>
      </c>
      <c r="D137" s="7" t="s">
        <v>14</v>
      </c>
      <c r="E137" s="7">
        <v>1499</v>
      </c>
      <c r="F137" s="7">
        <v>16</v>
      </c>
      <c r="G137" s="8">
        <f t="shared" si="2"/>
        <v>23984</v>
      </c>
    </row>
    <row r="138" spans="1:7" ht="16" x14ac:dyDescent="0.4">
      <c r="A138" s="3">
        <v>44375</v>
      </c>
      <c r="B138" s="4" t="s">
        <v>15</v>
      </c>
      <c r="C138" s="4" t="s">
        <v>17</v>
      </c>
      <c r="D138" s="4" t="s">
        <v>21</v>
      </c>
      <c r="E138" s="4">
        <v>120</v>
      </c>
      <c r="F138" s="4">
        <v>22</v>
      </c>
      <c r="G138" s="5">
        <f t="shared" si="2"/>
        <v>2640</v>
      </c>
    </row>
    <row r="139" spans="1:7" ht="16" x14ac:dyDescent="0.4">
      <c r="A139" s="6">
        <v>44379</v>
      </c>
      <c r="B139" s="7" t="s">
        <v>7</v>
      </c>
      <c r="C139" s="7" t="s">
        <v>8</v>
      </c>
      <c r="D139" s="7" t="s">
        <v>11</v>
      </c>
      <c r="E139" s="7">
        <v>1450</v>
      </c>
      <c r="F139" s="7">
        <v>20</v>
      </c>
      <c r="G139" s="8">
        <f t="shared" si="2"/>
        <v>29000</v>
      </c>
    </row>
    <row r="140" spans="1:7" ht="16" x14ac:dyDescent="0.4">
      <c r="A140" s="3">
        <v>44383</v>
      </c>
      <c r="B140" s="4" t="s">
        <v>23</v>
      </c>
      <c r="C140" s="4" t="s">
        <v>22</v>
      </c>
      <c r="D140" s="4" t="s">
        <v>14</v>
      </c>
      <c r="E140" s="4">
        <v>1999</v>
      </c>
      <c r="F140" s="4">
        <v>23</v>
      </c>
      <c r="G140" s="5">
        <f t="shared" si="2"/>
        <v>45977</v>
      </c>
    </row>
    <row r="141" spans="1:7" ht="16" x14ac:dyDescent="0.4">
      <c r="A141" s="6">
        <v>44387</v>
      </c>
      <c r="B141" s="7" t="s">
        <v>10</v>
      </c>
      <c r="C141" s="7" t="s">
        <v>8</v>
      </c>
      <c r="D141" s="7" t="s">
        <v>24</v>
      </c>
      <c r="E141" s="7">
        <v>800</v>
      </c>
      <c r="F141" s="7">
        <v>43</v>
      </c>
      <c r="G141" s="8">
        <f t="shared" si="2"/>
        <v>34400</v>
      </c>
    </row>
    <row r="142" spans="1:7" ht="16" x14ac:dyDescent="0.4">
      <c r="A142" s="3">
        <v>44391</v>
      </c>
      <c r="B142" s="4" t="s">
        <v>15</v>
      </c>
      <c r="C142" s="4" t="s">
        <v>17</v>
      </c>
      <c r="D142" s="4" t="s">
        <v>21</v>
      </c>
      <c r="E142" s="4">
        <v>100</v>
      </c>
      <c r="F142" s="4">
        <v>41</v>
      </c>
      <c r="G142" s="5">
        <f t="shared" si="2"/>
        <v>4100</v>
      </c>
    </row>
    <row r="143" spans="1:7" ht="16" x14ac:dyDescent="0.4">
      <c r="A143" s="6">
        <v>44395</v>
      </c>
      <c r="B143" s="7" t="s">
        <v>7</v>
      </c>
      <c r="C143" s="7" t="s">
        <v>16</v>
      </c>
      <c r="D143" s="7" t="s">
        <v>21</v>
      </c>
      <c r="E143" s="7">
        <v>13999</v>
      </c>
      <c r="F143" s="7">
        <v>37</v>
      </c>
      <c r="G143" s="8">
        <f t="shared" si="2"/>
        <v>517963</v>
      </c>
    </row>
    <row r="144" spans="1:7" ht="16" x14ac:dyDescent="0.4">
      <c r="A144" s="3">
        <v>44399</v>
      </c>
      <c r="B144" s="4" t="s">
        <v>12</v>
      </c>
      <c r="C144" s="4" t="s">
        <v>20</v>
      </c>
      <c r="D144" s="4" t="s">
        <v>18</v>
      </c>
      <c r="E144" s="4">
        <v>22000</v>
      </c>
      <c r="F144" s="4">
        <v>45</v>
      </c>
      <c r="G144" s="5">
        <f t="shared" si="2"/>
        <v>990000</v>
      </c>
    </row>
    <row r="145" spans="1:7" ht="16" x14ac:dyDescent="0.4">
      <c r="A145" s="6">
        <v>44403</v>
      </c>
      <c r="B145" s="7" t="s">
        <v>19</v>
      </c>
      <c r="C145" s="7" t="s">
        <v>20</v>
      </c>
      <c r="D145" s="7" t="s">
        <v>24</v>
      </c>
      <c r="E145" s="7">
        <v>89999</v>
      </c>
      <c r="F145" s="7">
        <v>15</v>
      </c>
      <c r="G145" s="8">
        <f t="shared" si="2"/>
        <v>1349985</v>
      </c>
    </row>
    <row r="146" spans="1:7" ht="16" x14ac:dyDescent="0.4">
      <c r="A146" s="3">
        <v>44407</v>
      </c>
      <c r="B146" s="4" t="s">
        <v>7</v>
      </c>
      <c r="C146" s="4" t="s">
        <v>8</v>
      </c>
      <c r="D146" s="4" t="s">
        <v>18</v>
      </c>
      <c r="E146" s="4">
        <v>13999</v>
      </c>
      <c r="F146" s="4">
        <v>22</v>
      </c>
      <c r="G146" s="5">
        <f t="shared" si="2"/>
        <v>307978</v>
      </c>
    </row>
    <row r="147" spans="1:7" ht="16" x14ac:dyDescent="0.4">
      <c r="A147" s="6">
        <v>44411</v>
      </c>
      <c r="B147" s="7" t="s">
        <v>10</v>
      </c>
      <c r="C147" s="7" t="s">
        <v>22</v>
      </c>
      <c r="D147" s="7" t="s">
        <v>14</v>
      </c>
      <c r="E147" s="7">
        <v>2900</v>
      </c>
      <c r="F147" s="7">
        <v>20</v>
      </c>
      <c r="G147" s="8">
        <f t="shared" si="2"/>
        <v>58000</v>
      </c>
    </row>
    <row r="148" spans="1:7" ht="16" x14ac:dyDescent="0.4">
      <c r="A148" s="3">
        <v>44415</v>
      </c>
      <c r="B148" s="4" t="s">
        <v>19</v>
      </c>
      <c r="C148" s="4" t="s">
        <v>20</v>
      </c>
      <c r="D148" s="4" t="s">
        <v>18</v>
      </c>
      <c r="E148" s="4">
        <v>33000</v>
      </c>
      <c r="F148" s="4">
        <v>16</v>
      </c>
      <c r="G148" s="5">
        <f t="shared" si="2"/>
        <v>528000</v>
      </c>
    </row>
    <row r="149" spans="1:7" ht="16" x14ac:dyDescent="0.4">
      <c r="A149" s="6">
        <v>44419</v>
      </c>
      <c r="B149" s="7" t="s">
        <v>10</v>
      </c>
      <c r="C149" s="7" t="s">
        <v>20</v>
      </c>
      <c r="D149" s="7" t="s">
        <v>11</v>
      </c>
      <c r="E149" s="7">
        <v>22000</v>
      </c>
      <c r="F149" s="7">
        <v>17</v>
      </c>
      <c r="G149" s="8">
        <f t="shared" si="2"/>
        <v>374000</v>
      </c>
    </row>
    <row r="150" spans="1:7" ht="16" x14ac:dyDescent="0.4">
      <c r="A150" s="3">
        <v>44423</v>
      </c>
      <c r="B150" s="4" t="s">
        <v>10</v>
      </c>
      <c r="C150" s="4" t="s">
        <v>22</v>
      </c>
      <c r="D150" s="4" t="s">
        <v>11</v>
      </c>
      <c r="E150" s="4">
        <v>45000</v>
      </c>
      <c r="F150" s="4">
        <v>50</v>
      </c>
      <c r="G150" s="5">
        <f t="shared" si="2"/>
        <v>2250000</v>
      </c>
    </row>
    <row r="151" spans="1:7" ht="16" x14ac:dyDescent="0.4">
      <c r="A151" s="6">
        <v>44427</v>
      </c>
      <c r="B151" s="7" t="s">
        <v>19</v>
      </c>
      <c r="C151" s="7" t="s">
        <v>16</v>
      </c>
      <c r="D151" s="7" t="s">
        <v>14</v>
      </c>
      <c r="E151" s="7">
        <v>499</v>
      </c>
      <c r="F151" s="7">
        <v>4</v>
      </c>
      <c r="G151" s="8">
        <f t="shared" si="2"/>
        <v>1996</v>
      </c>
    </row>
    <row r="152" spans="1:7" ht="16" x14ac:dyDescent="0.4">
      <c r="A152" s="3">
        <v>44431</v>
      </c>
      <c r="B152" s="4" t="s">
        <v>23</v>
      </c>
      <c r="C152" s="4" t="s">
        <v>22</v>
      </c>
      <c r="D152" s="4" t="s">
        <v>18</v>
      </c>
      <c r="E152" s="4">
        <v>590</v>
      </c>
      <c r="F152" s="4">
        <v>43</v>
      </c>
      <c r="G152" s="5">
        <f t="shared" si="2"/>
        <v>25370</v>
      </c>
    </row>
    <row r="153" spans="1:7" ht="16" x14ac:dyDescent="0.4">
      <c r="A153" s="6">
        <v>44435</v>
      </c>
      <c r="B153" s="7" t="s">
        <v>12</v>
      </c>
      <c r="C153" s="7" t="s">
        <v>22</v>
      </c>
      <c r="D153" s="7" t="s">
        <v>11</v>
      </c>
      <c r="E153" s="7">
        <v>590</v>
      </c>
      <c r="F153" s="7">
        <v>42</v>
      </c>
      <c r="G153" s="8">
        <f t="shared" si="2"/>
        <v>24780</v>
      </c>
    </row>
    <row r="154" spans="1:7" ht="16" x14ac:dyDescent="0.4">
      <c r="A154" s="3">
        <v>44439</v>
      </c>
      <c r="B154" s="4" t="s">
        <v>15</v>
      </c>
      <c r="C154" s="4" t="s">
        <v>17</v>
      </c>
      <c r="D154" s="4" t="s">
        <v>9</v>
      </c>
      <c r="E154" s="4">
        <v>12000</v>
      </c>
      <c r="F154" s="4">
        <v>9</v>
      </c>
      <c r="G154" s="5">
        <f t="shared" si="2"/>
        <v>108000</v>
      </c>
    </row>
    <row r="155" spans="1:7" ht="16" x14ac:dyDescent="0.4">
      <c r="A155" s="6">
        <v>44443</v>
      </c>
      <c r="B155" s="7" t="s">
        <v>19</v>
      </c>
      <c r="C155" s="7" t="s">
        <v>20</v>
      </c>
      <c r="D155" s="7" t="s">
        <v>24</v>
      </c>
      <c r="E155" s="7">
        <v>52000</v>
      </c>
      <c r="F155" s="7">
        <v>40</v>
      </c>
      <c r="G155" s="8">
        <f t="shared" si="2"/>
        <v>2080000</v>
      </c>
    </row>
    <row r="156" spans="1:7" ht="16" x14ac:dyDescent="0.4">
      <c r="A156" s="3">
        <v>44447</v>
      </c>
      <c r="B156" s="4" t="s">
        <v>19</v>
      </c>
      <c r="C156" s="4" t="s">
        <v>13</v>
      </c>
      <c r="D156" s="4" t="s">
        <v>18</v>
      </c>
      <c r="E156" s="4">
        <v>7999</v>
      </c>
      <c r="F156" s="4">
        <v>14</v>
      </c>
      <c r="G156" s="5">
        <f t="shared" si="2"/>
        <v>111986</v>
      </c>
    </row>
    <row r="157" spans="1:7" ht="16" x14ac:dyDescent="0.4">
      <c r="A157" s="6">
        <v>44451</v>
      </c>
      <c r="B157" s="7" t="s">
        <v>10</v>
      </c>
      <c r="C157" s="7" t="s">
        <v>13</v>
      </c>
      <c r="D157" s="7" t="s">
        <v>21</v>
      </c>
      <c r="E157" s="7">
        <v>5000</v>
      </c>
      <c r="F157" s="7">
        <v>9</v>
      </c>
      <c r="G157" s="8">
        <f t="shared" si="2"/>
        <v>45000</v>
      </c>
    </row>
    <row r="158" spans="1:7" ht="16" x14ac:dyDescent="0.4">
      <c r="A158" s="3">
        <v>44455</v>
      </c>
      <c r="B158" s="4" t="s">
        <v>19</v>
      </c>
      <c r="C158" s="4" t="s">
        <v>20</v>
      </c>
      <c r="D158" s="4" t="s">
        <v>18</v>
      </c>
      <c r="E158" s="4">
        <v>79999</v>
      </c>
      <c r="F158" s="4">
        <v>10</v>
      </c>
      <c r="G158" s="5">
        <f t="shared" si="2"/>
        <v>799990</v>
      </c>
    </row>
    <row r="159" spans="1:7" ht="16" x14ac:dyDescent="0.4">
      <c r="A159" s="6">
        <v>44459</v>
      </c>
      <c r="B159" s="7" t="s">
        <v>23</v>
      </c>
      <c r="C159" s="7" t="s">
        <v>16</v>
      </c>
      <c r="D159" s="7" t="s">
        <v>14</v>
      </c>
      <c r="E159" s="7">
        <v>1999</v>
      </c>
      <c r="F159" s="7">
        <v>37</v>
      </c>
      <c r="G159" s="8">
        <f t="shared" si="2"/>
        <v>73963</v>
      </c>
    </row>
    <row r="160" spans="1:7" ht="16" x14ac:dyDescent="0.4">
      <c r="A160" s="3">
        <v>44463</v>
      </c>
      <c r="B160" s="4" t="s">
        <v>19</v>
      </c>
      <c r="C160" s="4" t="s">
        <v>20</v>
      </c>
      <c r="D160" s="4" t="s">
        <v>18</v>
      </c>
      <c r="E160" s="4">
        <v>89999</v>
      </c>
      <c r="F160" s="4">
        <v>29</v>
      </c>
      <c r="G160" s="5">
        <f t="shared" si="2"/>
        <v>2609971</v>
      </c>
    </row>
    <row r="161" spans="1:7" ht="16" x14ac:dyDescent="0.4">
      <c r="A161" s="6">
        <v>44467</v>
      </c>
      <c r="B161" s="7" t="s">
        <v>12</v>
      </c>
      <c r="C161" s="7" t="s">
        <v>20</v>
      </c>
      <c r="D161" s="7" t="s">
        <v>9</v>
      </c>
      <c r="E161" s="7">
        <v>799</v>
      </c>
      <c r="F161" s="7">
        <v>44</v>
      </c>
      <c r="G161" s="8">
        <f t="shared" si="2"/>
        <v>35156</v>
      </c>
    </row>
    <row r="162" spans="1:7" ht="16" x14ac:dyDescent="0.4">
      <c r="A162" s="3">
        <v>44471</v>
      </c>
      <c r="B162" s="4" t="s">
        <v>19</v>
      </c>
      <c r="C162" s="4" t="s">
        <v>20</v>
      </c>
      <c r="D162" s="4" t="s">
        <v>11</v>
      </c>
      <c r="E162" s="4">
        <v>3990</v>
      </c>
      <c r="F162" s="4">
        <v>31</v>
      </c>
      <c r="G162" s="5">
        <f t="shared" si="2"/>
        <v>123690</v>
      </c>
    </row>
    <row r="163" spans="1:7" ht="16" x14ac:dyDescent="0.4">
      <c r="A163" s="6">
        <v>44475</v>
      </c>
      <c r="B163" s="7" t="s">
        <v>10</v>
      </c>
      <c r="C163" s="7" t="s">
        <v>20</v>
      </c>
      <c r="D163" s="7" t="s">
        <v>14</v>
      </c>
      <c r="E163" s="7">
        <v>52000</v>
      </c>
      <c r="F163" s="7">
        <v>29</v>
      </c>
      <c r="G163" s="8">
        <f t="shared" si="2"/>
        <v>1508000</v>
      </c>
    </row>
    <row r="164" spans="1:7" ht="16" x14ac:dyDescent="0.4">
      <c r="A164" s="3">
        <v>44479</v>
      </c>
      <c r="B164" s="4" t="s">
        <v>10</v>
      </c>
      <c r="C164" s="4" t="s">
        <v>8</v>
      </c>
      <c r="D164" s="4" t="s">
        <v>18</v>
      </c>
      <c r="E164" s="4">
        <v>13999</v>
      </c>
      <c r="F164" s="4">
        <v>34</v>
      </c>
      <c r="G164" s="5">
        <f t="shared" si="2"/>
        <v>475966</v>
      </c>
    </row>
    <row r="165" spans="1:7" ht="16" x14ac:dyDescent="0.4">
      <c r="A165" s="6">
        <v>44483</v>
      </c>
      <c r="B165" s="7" t="s">
        <v>15</v>
      </c>
      <c r="C165" s="7" t="s">
        <v>17</v>
      </c>
      <c r="D165" s="7" t="s">
        <v>14</v>
      </c>
      <c r="E165" s="7">
        <v>14500</v>
      </c>
      <c r="F165" s="7">
        <v>29</v>
      </c>
      <c r="G165" s="8">
        <f t="shared" si="2"/>
        <v>420500</v>
      </c>
    </row>
    <row r="166" spans="1:7" ht="16" x14ac:dyDescent="0.4">
      <c r="A166" s="3">
        <v>44487</v>
      </c>
      <c r="B166" s="4" t="s">
        <v>19</v>
      </c>
      <c r="C166" s="4" t="s">
        <v>13</v>
      </c>
      <c r="D166" s="4" t="s">
        <v>24</v>
      </c>
      <c r="E166" s="4">
        <v>23999</v>
      </c>
      <c r="F166" s="4">
        <v>25</v>
      </c>
      <c r="G166" s="5">
        <f t="shared" si="2"/>
        <v>599975</v>
      </c>
    </row>
    <row r="167" spans="1:7" ht="16" x14ac:dyDescent="0.4">
      <c r="A167" s="6">
        <v>44491</v>
      </c>
      <c r="B167" s="7" t="s">
        <v>19</v>
      </c>
      <c r="C167" s="7" t="s">
        <v>13</v>
      </c>
      <c r="D167" s="7" t="s">
        <v>18</v>
      </c>
      <c r="E167" s="7">
        <v>1250</v>
      </c>
      <c r="F167" s="7">
        <v>31</v>
      </c>
      <c r="G167" s="8">
        <f t="shared" si="2"/>
        <v>38750</v>
      </c>
    </row>
    <row r="168" spans="1:7" ht="16" x14ac:dyDescent="0.4">
      <c r="A168" s="3">
        <v>44495</v>
      </c>
      <c r="B168" s="4" t="s">
        <v>23</v>
      </c>
      <c r="C168" s="4" t="s">
        <v>16</v>
      </c>
      <c r="D168" s="4" t="s">
        <v>18</v>
      </c>
      <c r="E168" s="4">
        <v>35600</v>
      </c>
      <c r="F168" s="4">
        <v>16</v>
      </c>
      <c r="G168" s="5">
        <f t="shared" si="2"/>
        <v>569600</v>
      </c>
    </row>
    <row r="169" spans="1:7" ht="16" x14ac:dyDescent="0.4">
      <c r="A169" s="6">
        <v>44499</v>
      </c>
      <c r="B169" s="7" t="s">
        <v>15</v>
      </c>
      <c r="C169" s="7" t="s">
        <v>17</v>
      </c>
      <c r="D169" s="7" t="s">
        <v>18</v>
      </c>
      <c r="E169" s="7">
        <v>65000</v>
      </c>
      <c r="F169" s="7">
        <v>48</v>
      </c>
      <c r="G169" s="8">
        <f t="shared" si="2"/>
        <v>3120000</v>
      </c>
    </row>
    <row r="170" spans="1:7" ht="16" x14ac:dyDescent="0.4">
      <c r="A170" s="3">
        <v>44503</v>
      </c>
      <c r="B170" s="4" t="s">
        <v>12</v>
      </c>
      <c r="C170" s="4" t="s">
        <v>17</v>
      </c>
      <c r="D170" s="4" t="s">
        <v>24</v>
      </c>
      <c r="E170" s="4">
        <v>12000</v>
      </c>
      <c r="F170" s="4">
        <v>22</v>
      </c>
      <c r="G170" s="5">
        <f t="shared" si="2"/>
        <v>264000</v>
      </c>
    </row>
    <row r="171" spans="1:7" ht="16" x14ac:dyDescent="0.4">
      <c r="A171" s="6">
        <v>44507</v>
      </c>
      <c r="B171" s="7" t="s">
        <v>23</v>
      </c>
      <c r="C171" s="7" t="s">
        <v>22</v>
      </c>
      <c r="D171" s="7" t="s">
        <v>18</v>
      </c>
      <c r="E171" s="7">
        <v>699</v>
      </c>
      <c r="F171" s="7">
        <v>6</v>
      </c>
      <c r="G171" s="8">
        <f t="shared" si="2"/>
        <v>4194</v>
      </c>
    </row>
    <row r="172" spans="1:7" ht="16" x14ac:dyDescent="0.4">
      <c r="A172" s="3">
        <v>44511</v>
      </c>
      <c r="B172" s="4" t="s">
        <v>23</v>
      </c>
      <c r="C172" s="4" t="s">
        <v>16</v>
      </c>
      <c r="D172" s="4" t="s">
        <v>14</v>
      </c>
      <c r="E172" s="4">
        <v>990</v>
      </c>
      <c r="F172" s="4">
        <v>12</v>
      </c>
      <c r="G172" s="5">
        <f t="shared" si="2"/>
        <v>11880</v>
      </c>
    </row>
    <row r="173" spans="1:7" ht="16" x14ac:dyDescent="0.4">
      <c r="A173" s="6">
        <v>44515</v>
      </c>
      <c r="B173" s="7" t="s">
        <v>23</v>
      </c>
      <c r="C173" s="7" t="s">
        <v>22</v>
      </c>
      <c r="D173" s="7" t="s">
        <v>9</v>
      </c>
      <c r="E173" s="7">
        <v>450</v>
      </c>
      <c r="F173" s="7">
        <v>44</v>
      </c>
      <c r="G173" s="8">
        <f t="shared" si="2"/>
        <v>19800</v>
      </c>
    </row>
    <row r="174" spans="1:7" ht="16" x14ac:dyDescent="0.4">
      <c r="A174" s="3">
        <v>44519</v>
      </c>
      <c r="B174" s="4" t="s">
        <v>23</v>
      </c>
      <c r="C174" s="4" t="s">
        <v>16</v>
      </c>
      <c r="D174" s="4" t="s">
        <v>9</v>
      </c>
      <c r="E174" s="4">
        <v>1499</v>
      </c>
      <c r="F174" s="4">
        <v>15</v>
      </c>
      <c r="G174" s="5">
        <f t="shared" si="2"/>
        <v>22485</v>
      </c>
    </row>
    <row r="175" spans="1:7" ht="16" x14ac:dyDescent="0.4">
      <c r="A175" s="6">
        <v>44523</v>
      </c>
      <c r="B175" s="7" t="s">
        <v>7</v>
      </c>
      <c r="C175" s="7" t="s">
        <v>8</v>
      </c>
      <c r="D175" s="7" t="s">
        <v>21</v>
      </c>
      <c r="E175" s="7">
        <v>499</v>
      </c>
      <c r="F175" s="7">
        <v>26</v>
      </c>
      <c r="G175" s="8">
        <f t="shared" si="2"/>
        <v>12974</v>
      </c>
    </row>
    <row r="176" spans="1:7" ht="16" x14ac:dyDescent="0.4">
      <c r="A176" s="3">
        <v>44527</v>
      </c>
      <c r="B176" s="4" t="s">
        <v>19</v>
      </c>
      <c r="C176" s="4" t="s">
        <v>13</v>
      </c>
      <c r="D176" s="4" t="s">
        <v>21</v>
      </c>
      <c r="E176" s="4">
        <v>960</v>
      </c>
      <c r="F176" s="4">
        <v>16</v>
      </c>
      <c r="G176" s="5">
        <f t="shared" si="2"/>
        <v>15360</v>
      </c>
    </row>
    <row r="177" spans="1:7" ht="16" x14ac:dyDescent="0.4">
      <c r="A177" s="6">
        <v>44531</v>
      </c>
      <c r="B177" s="7" t="s">
        <v>12</v>
      </c>
      <c r="C177" s="7" t="s">
        <v>16</v>
      </c>
      <c r="D177" s="7" t="s">
        <v>18</v>
      </c>
      <c r="E177" s="7">
        <v>5599</v>
      </c>
      <c r="F177" s="7">
        <v>35</v>
      </c>
      <c r="G177" s="8">
        <f t="shared" si="2"/>
        <v>195965</v>
      </c>
    </row>
    <row r="178" spans="1:7" ht="16" x14ac:dyDescent="0.4">
      <c r="A178" s="3">
        <v>44535</v>
      </c>
      <c r="B178" s="4" t="s">
        <v>15</v>
      </c>
      <c r="C178" s="4" t="s">
        <v>17</v>
      </c>
      <c r="D178" s="4" t="s">
        <v>9</v>
      </c>
      <c r="E178" s="4">
        <v>89</v>
      </c>
      <c r="F178" s="4">
        <v>36</v>
      </c>
      <c r="G178" s="5">
        <f t="shared" si="2"/>
        <v>3204</v>
      </c>
    </row>
    <row r="179" spans="1:7" ht="16" x14ac:dyDescent="0.4">
      <c r="A179" s="6">
        <v>44539</v>
      </c>
      <c r="B179" s="7" t="s">
        <v>7</v>
      </c>
      <c r="C179" s="7" t="s">
        <v>8</v>
      </c>
      <c r="D179" s="7" t="s">
        <v>14</v>
      </c>
      <c r="E179" s="7">
        <v>2550</v>
      </c>
      <c r="F179" s="7">
        <v>20</v>
      </c>
      <c r="G179" s="8">
        <f t="shared" si="2"/>
        <v>51000</v>
      </c>
    </row>
    <row r="180" spans="1:7" ht="16" x14ac:dyDescent="0.4">
      <c r="A180" s="3">
        <v>44543</v>
      </c>
      <c r="B180" s="4" t="s">
        <v>7</v>
      </c>
      <c r="C180" s="4" t="s">
        <v>8</v>
      </c>
      <c r="D180" s="4" t="s">
        <v>9</v>
      </c>
      <c r="E180" s="4">
        <v>1450</v>
      </c>
      <c r="F180" s="4">
        <v>47</v>
      </c>
      <c r="G180" s="5">
        <f t="shared" si="2"/>
        <v>68150</v>
      </c>
    </row>
    <row r="181" spans="1:7" ht="16" x14ac:dyDescent="0.4">
      <c r="A181" s="6">
        <v>44547</v>
      </c>
      <c r="B181" s="7" t="s">
        <v>23</v>
      </c>
      <c r="C181" s="7" t="s">
        <v>22</v>
      </c>
      <c r="D181" s="7" t="s">
        <v>18</v>
      </c>
      <c r="E181" s="7">
        <v>2900</v>
      </c>
      <c r="F181" s="7">
        <v>6</v>
      </c>
      <c r="G181" s="8">
        <f t="shared" si="2"/>
        <v>17400</v>
      </c>
    </row>
    <row r="182" spans="1:7" ht="16" x14ac:dyDescent="0.4">
      <c r="A182" s="3">
        <v>44551</v>
      </c>
      <c r="B182" s="4" t="s">
        <v>15</v>
      </c>
      <c r="C182" s="4" t="s">
        <v>17</v>
      </c>
      <c r="D182" s="4" t="s">
        <v>21</v>
      </c>
      <c r="E182" s="4">
        <v>120</v>
      </c>
      <c r="F182" s="4">
        <v>6</v>
      </c>
      <c r="G182" s="5">
        <f t="shared" si="2"/>
        <v>720</v>
      </c>
    </row>
    <row r="183" spans="1:7" ht="16" x14ac:dyDescent="0.4">
      <c r="A183" s="6">
        <v>44555</v>
      </c>
      <c r="B183" s="7" t="s">
        <v>19</v>
      </c>
      <c r="C183" s="7" t="s">
        <v>20</v>
      </c>
      <c r="D183" s="7" t="s">
        <v>21</v>
      </c>
      <c r="E183" s="7">
        <v>52000</v>
      </c>
      <c r="F183" s="7">
        <v>41</v>
      </c>
      <c r="G183" s="8">
        <f t="shared" si="2"/>
        <v>2132000</v>
      </c>
    </row>
    <row r="184" spans="1:7" ht="16" x14ac:dyDescent="0.4">
      <c r="A184" s="3">
        <v>44559</v>
      </c>
      <c r="B184" s="4" t="s">
        <v>23</v>
      </c>
      <c r="C184" s="4" t="s">
        <v>22</v>
      </c>
      <c r="D184" s="4" t="s">
        <v>14</v>
      </c>
      <c r="E184" s="4">
        <v>590</v>
      </c>
      <c r="F184" s="4">
        <v>29</v>
      </c>
      <c r="G184" s="5">
        <f t="shared" si="2"/>
        <v>17110</v>
      </c>
    </row>
    <row r="185" spans="1:7" ht="16" x14ac:dyDescent="0.4">
      <c r="A185" s="6">
        <v>44563</v>
      </c>
      <c r="B185" s="7" t="s">
        <v>19</v>
      </c>
      <c r="C185" s="7" t="s">
        <v>16</v>
      </c>
      <c r="D185" s="7" t="s">
        <v>24</v>
      </c>
      <c r="E185" s="7">
        <v>7999</v>
      </c>
      <c r="F185" s="7">
        <v>31</v>
      </c>
      <c r="G185" s="8">
        <f t="shared" si="2"/>
        <v>247969</v>
      </c>
    </row>
    <row r="186" spans="1:7" ht="16" x14ac:dyDescent="0.4">
      <c r="A186" s="3">
        <v>44567</v>
      </c>
      <c r="B186" s="4" t="s">
        <v>10</v>
      </c>
      <c r="C186" s="4" t="s">
        <v>17</v>
      </c>
      <c r="D186" s="4" t="s">
        <v>14</v>
      </c>
      <c r="E186" s="4">
        <v>999</v>
      </c>
      <c r="F186" s="4">
        <v>34</v>
      </c>
      <c r="G186" s="5">
        <f t="shared" si="2"/>
        <v>33966</v>
      </c>
    </row>
    <row r="187" spans="1:7" ht="16" x14ac:dyDescent="0.4">
      <c r="A187" s="6">
        <v>44571</v>
      </c>
      <c r="B187" s="7" t="s">
        <v>12</v>
      </c>
      <c r="C187" s="7" t="s">
        <v>22</v>
      </c>
      <c r="D187" s="7" t="s">
        <v>9</v>
      </c>
      <c r="E187" s="7">
        <v>990</v>
      </c>
      <c r="F187" s="7">
        <v>43</v>
      </c>
      <c r="G187" s="8">
        <f t="shared" si="2"/>
        <v>42570</v>
      </c>
    </row>
    <row r="188" spans="1:7" ht="16" x14ac:dyDescent="0.4">
      <c r="A188" s="3">
        <v>44575</v>
      </c>
      <c r="B188" s="4" t="s">
        <v>19</v>
      </c>
      <c r="C188" s="4" t="s">
        <v>20</v>
      </c>
      <c r="D188" s="4" t="s">
        <v>9</v>
      </c>
      <c r="E188" s="4">
        <v>11999</v>
      </c>
      <c r="F188" s="4">
        <v>37</v>
      </c>
      <c r="G188" s="5">
        <f t="shared" si="2"/>
        <v>443963</v>
      </c>
    </row>
    <row r="189" spans="1:7" ht="16" x14ac:dyDescent="0.4">
      <c r="A189" s="6">
        <v>44579</v>
      </c>
      <c r="B189" s="7" t="s">
        <v>19</v>
      </c>
      <c r="C189" s="7" t="s">
        <v>13</v>
      </c>
      <c r="D189" s="7" t="s">
        <v>9</v>
      </c>
      <c r="E189" s="7">
        <v>960</v>
      </c>
      <c r="F189" s="7">
        <v>7</v>
      </c>
      <c r="G189" s="8">
        <f t="shared" si="2"/>
        <v>6720</v>
      </c>
    </row>
    <row r="190" spans="1:7" ht="16" x14ac:dyDescent="0.4">
      <c r="A190" s="3">
        <v>44583</v>
      </c>
      <c r="B190" s="4" t="s">
        <v>7</v>
      </c>
      <c r="C190" s="4" t="s">
        <v>8</v>
      </c>
      <c r="D190" s="4" t="s">
        <v>14</v>
      </c>
      <c r="E190" s="4">
        <v>1450</v>
      </c>
      <c r="F190" s="4">
        <v>19</v>
      </c>
      <c r="G190" s="5">
        <f t="shared" si="2"/>
        <v>27550</v>
      </c>
    </row>
    <row r="191" spans="1:7" ht="16" x14ac:dyDescent="0.4">
      <c r="A191" s="6">
        <v>44587</v>
      </c>
      <c r="B191" s="7" t="s">
        <v>23</v>
      </c>
      <c r="C191" s="7" t="s">
        <v>22</v>
      </c>
      <c r="D191" s="7" t="s">
        <v>11</v>
      </c>
      <c r="E191" s="7">
        <v>450</v>
      </c>
      <c r="F191" s="7">
        <v>47</v>
      </c>
      <c r="G191" s="8">
        <f t="shared" si="2"/>
        <v>21150</v>
      </c>
    </row>
    <row r="192" spans="1:7" ht="16" x14ac:dyDescent="0.4">
      <c r="A192" s="3">
        <v>44591</v>
      </c>
      <c r="B192" s="4" t="s">
        <v>10</v>
      </c>
      <c r="C192" s="4" t="s">
        <v>22</v>
      </c>
      <c r="D192" s="4" t="s">
        <v>14</v>
      </c>
      <c r="E192" s="4">
        <v>1499</v>
      </c>
      <c r="F192" s="4">
        <v>37</v>
      </c>
      <c r="G192" s="5">
        <f t="shared" si="2"/>
        <v>55463</v>
      </c>
    </row>
    <row r="193" spans="1:7" ht="16" x14ac:dyDescent="0.4">
      <c r="A193" s="6">
        <v>44595</v>
      </c>
      <c r="B193" s="7" t="s">
        <v>12</v>
      </c>
      <c r="C193" s="7" t="s">
        <v>20</v>
      </c>
      <c r="D193" s="7" t="s">
        <v>11</v>
      </c>
      <c r="E193" s="7">
        <v>79999</v>
      </c>
      <c r="F193" s="7">
        <v>4</v>
      </c>
      <c r="G193" s="8">
        <f t="shared" si="2"/>
        <v>319996</v>
      </c>
    </row>
    <row r="194" spans="1:7" ht="16" x14ac:dyDescent="0.4">
      <c r="A194" s="3">
        <v>44599</v>
      </c>
      <c r="B194" s="4" t="s">
        <v>12</v>
      </c>
      <c r="C194" s="4" t="s">
        <v>17</v>
      </c>
      <c r="D194" s="4" t="s">
        <v>21</v>
      </c>
      <c r="E194" s="4">
        <v>999</v>
      </c>
      <c r="F194" s="4">
        <v>45</v>
      </c>
      <c r="G194" s="5">
        <f t="shared" si="2"/>
        <v>44955</v>
      </c>
    </row>
    <row r="195" spans="1:7" ht="16" x14ac:dyDescent="0.4">
      <c r="A195" s="6">
        <v>44603</v>
      </c>
      <c r="B195" s="7" t="s">
        <v>19</v>
      </c>
      <c r="C195" s="7" t="s">
        <v>20</v>
      </c>
      <c r="D195" s="7" t="s">
        <v>9</v>
      </c>
      <c r="E195" s="7">
        <v>52000</v>
      </c>
      <c r="F195" s="7">
        <v>15</v>
      </c>
      <c r="G195" s="8">
        <f t="shared" ref="G195:G258" si="3">E195*F195</f>
        <v>780000</v>
      </c>
    </row>
    <row r="196" spans="1:7" ht="16" x14ac:dyDescent="0.4">
      <c r="A196" s="3">
        <v>44607</v>
      </c>
      <c r="B196" s="4" t="s">
        <v>19</v>
      </c>
      <c r="C196" s="4" t="s">
        <v>20</v>
      </c>
      <c r="D196" s="4" t="s">
        <v>18</v>
      </c>
      <c r="E196" s="4">
        <v>52000</v>
      </c>
      <c r="F196" s="4">
        <v>39</v>
      </c>
      <c r="G196" s="5">
        <f t="shared" si="3"/>
        <v>2028000</v>
      </c>
    </row>
    <row r="197" spans="1:7" ht="16" x14ac:dyDescent="0.4">
      <c r="A197" s="6">
        <v>44611</v>
      </c>
      <c r="B197" s="7" t="s">
        <v>19</v>
      </c>
      <c r="C197" s="7" t="s">
        <v>13</v>
      </c>
      <c r="D197" s="7" t="s">
        <v>14</v>
      </c>
      <c r="E197" s="7">
        <v>960</v>
      </c>
      <c r="F197" s="7">
        <v>33</v>
      </c>
      <c r="G197" s="8">
        <f t="shared" si="3"/>
        <v>31680</v>
      </c>
    </row>
    <row r="198" spans="1:7" ht="16" x14ac:dyDescent="0.4">
      <c r="A198" s="3">
        <v>44615</v>
      </c>
      <c r="B198" s="4" t="s">
        <v>19</v>
      </c>
      <c r="C198" s="4" t="s">
        <v>13</v>
      </c>
      <c r="D198" s="4" t="s">
        <v>14</v>
      </c>
      <c r="E198" s="4">
        <v>1450</v>
      </c>
      <c r="F198" s="4">
        <v>34</v>
      </c>
      <c r="G198" s="5">
        <f t="shared" si="3"/>
        <v>49300</v>
      </c>
    </row>
    <row r="199" spans="1:7" ht="16" x14ac:dyDescent="0.4">
      <c r="A199" s="6">
        <v>44619</v>
      </c>
      <c r="B199" s="7" t="s">
        <v>19</v>
      </c>
      <c r="C199" s="7" t="s">
        <v>16</v>
      </c>
      <c r="D199" s="7" t="s">
        <v>18</v>
      </c>
      <c r="E199" s="7">
        <v>2999</v>
      </c>
      <c r="F199" s="7">
        <v>33</v>
      </c>
      <c r="G199" s="8">
        <f t="shared" si="3"/>
        <v>98967</v>
      </c>
    </row>
    <row r="200" spans="1:7" ht="16" x14ac:dyDescent="0.4">
      <c r="A200" s="3">
        <v>44623</v>
      </c>
      <c r="B200" s="4" t="s">
        <v>12</v>
      </c>
      <c r="C200" s="4" t="s">
        <v>13</v>
      </c>
      <c r="D200" s="4" t="s">
        <v>21</v>
      </c>
      <c r="E200" s="4">
        <v>1250</v>
      </c>
      <c r="F200" s="4">
        <v>14</v>
      </c>
      <c r="G200" s="5">
        <f t="shared" si="3"/>
        <v>17500</v>
      </c>
    </row>
    <row r="201" spans="1:7" ht="16" x14ac:dyDescent="0.4">
      <c r="A201" s="6">
        <v>44627</v>
      </c>
      <c r="B201" s="7" t="s">
        <v>15</v>
      </c>
      <c r="C201" s="7" t="s">
        <v>17</v>
      </c>
      <c r="D201" s="7" t="s">
        <v>9</v>
      </c>
      <c r="E201" s="7">
        <v>120</v>
      </c>
      <c r="F201" s="7">
        <v>41</v>
      </c>
      <c r="G201" s="8">
        <f t="shared" si="3"/>
        <v>4920</v>
      </c>
    </row>
    <row r="202" spans="1:7" ht="16" x14ac:dyDescent="0.4">
      <c r="A202" s="3">
        <v>44631</v>
      </c>
      <c r="B202" s="4" t="s">
        <v>10</v>
      </c>
      <c r="C202" s="4" t="s">
        <v>8</v>
      </c>
      <c r="D202" s="4" t="s">
        <v>18</v>
      </c>
      <c r="E202" s="4">
        <v>1450</v>
      </c>
      <c r="F202" s="4">
        <v>22</v>
      </c>
      <c r="G202" s="5">
        <f t="shared" si="3"/>
        <v>31900</v>
      </c>
    </row>
    <row r="203" spans="1:7" ht="16" x14ac:dyDescent="0.4">
      <c r="A203" s="6">
        <v>44635</v>
      </c>
      <c r="B203" s="7" t="s">
        <v>10</v>
      </c>
      <c r="C203" s="7" t="s">
        <v>20</v>
      </c>
      <c r="D203" s="7" t="s">
        <v>9</v>
      </c>
      <c r="E203" s="7">
        <v>89999</v>
      </c>
      <c r="F203" s="7">
        <v>15</v>
      </c>
      <c r="G203" s="8">
        <f t="shared" si="3"/>
        <v>1349985</v>
      </c>
    </row>
    <row r="204" spans="1:7" ht="16" x14ac:dyDescent="0.4">
      <c r="A204" s="3">
        <v>44639</v>
      </c>
      <c r="B204" s="4" t="s">
        <v>23</v>
      </c>
      <c r="C204" s="4" t="s">
        <v>22</v>
      </c>
      <c r="D204" s="4" t="s">
        <v>14</v>
      </c>
      <c r="E204" s="4">
        <v>1999</v>
      </c>
      <c r="F204" s="4">
        <v>48</v>
      </c>
      <c r="G204" s="5">
        <f t="shared" si="3"/>
        <v>95952</v>
      </c>
    </row>
    <row r="205" spans="1:7" ht="16" x14ac:dyDescent="0.4">
      <c r="A205" s="6">
        <v>44643</v>
      </c>
      <c r="B205" s="7" t="s">
        <v>23</v>
      </c>
      <c r="C205" s="7" t="s">
        <v>16</v>
      </c>
      <c r="D205" s="7" t="s">
        <v>18</v>
      </c>
      <c r="E205" s="7">
        <v>2900</v>
      </c>
      <c r="F205" s="7">
        <v>49</v>
      </c>
      <c r="G205" s="8">
        <f t="shared" si="3"/>
        <v>142100</v>
      </c>
    </row>
    <row r="206" spans="1:7" ht="16" x14ac:dyDescent="0.4">
      <c r="A206" s="3">
        <v>44647</v>
      </c>
      <c r="B206" s="4" t="s">
        <v>19</v>
      </c>
      <c r="C206" s="4" t="s">
        <v>20</v>
      </c>
      <c r="D206" s="4" t="s">
        <v>21</v>
      </c>
      <c r="E206" s="4">
        <v>700</v>
      </c>
      <c r="F206" s="4">
        <v>50</v>
      </c>
      <c r="G206" s="5">
        <f t="shared" si="3"/>
        <v>35000</v>
      </c>
    </row>
    <row r="207" spans="1:7" ht="16" x14ac:dyDescent="0.4">
      <c r="A207" s="6">
        <v>44651</v>
      </c>
      <c r="B207" s="7" t="s">
        <v>15</v>
      </c>
      <c r="C207" s="7" t="s">
        <v>17</v>
      </c>
      <c r="D207" s="7" t="s">
        <v>18</v>
      </c>
      <c r="E207" s="7">
        <v>200</v>
      </c>
      <c r="F207" s="7">
        <v>41</v>
      </c>
      <c r="G207" s="8">
        <f t="shared" si="3"/>
        <v>8200</v>
      </c>
    </row>
    <row r="208" spans="1:7" ht="16" x14ac:dyDescent="0.4">
      <c r="A208" s="3">
        <v>44655</v>
      </c>
      <c r="B208" s="4" t="s">
        <v>7</v>
      </c>
      <c r="C208" s="4" t="s">
        <v>8</v>
      </c>
      <c r="D208" s="4" t="s">
        <v>14</v>
      </c>
      <c r="E208" s="4">
        <v>499</v>
      </c>
      <c r="F208" s="4">
        <v>29</v>
      </c>
      <c r="G208" s="5">
        <f t="shared" si="3"/>
        <v>14471</v>
      </c>
    </row>
    <row r="209" spans="1:7" ht="16" x14ac:dyDescent="0.4">
      <c r="A209" s="6">
        <v>44659</v>
      </c>
      <c r="B209" s="7" t="s">
        <v>12</v>
      </c>
      <c r="C209" s="7" t="s">
        <v>8</v>
      </c>
      <c r="D209" s="7" t="s">
        <v>24</v>
      </c>
      <c r="E209" s="7">
        <v>5599</v>
      </c>
      <c r="F209" s="7">
        <v>36</v>
      </c>
      <c r="G209" s="8">
        <f t="shared" si="3"/>
        <v>201564</v>
      </c>
    </row>
    <row r="210" spans="1:7" ht="16" x14ac:dyDescent="0.4">
      <c r="A210" s="3">
        <v>44663</v>
      </c>
      <c r="B210" s="4" t="s">
        <v>10</v>
      </c>
      <c r="C210" s="4" t="s">
        <v>17</v>
      </c>
      <c r="D210" s="4" t="s">
        <v>18</v>
      </c>
      <c r="E210" s="4">
        <v>100</v>
      </c>
      <c r="F210" s="4">
        <v>39</v>
      </c>
      <c r="G210" s="5">
        <f t="shared" si="3"/>
        <v>3900</v>
      </c>
    </row>
    <row r="211" spans="1:7" ht="16" x14ac:dyDescent="0.4">
      <c r="A211" s="6">
        <v>44667</v>
      </c>
      <c r="B211" s="7" t="s">
        <v>19</v>
      </c>
      <c r="C211" s="7" t="s">
        <v>16</v>
      </c>
      <c r="D211" s="7" t="s">
        <v>18</v>
      </c>
      <c r="E211" s="7">
        <v>79999</v>
      </c>
      <c r="F211" s="7">
        <v>9</v>
      </c>
      <c r="G211" s="8">
        <f t="shared" si="3"/>
        <v>719991</v>
      </c>
    </row>
    <row r="212" spans="1:7" ht="16" x14ac:dyDescent="0.4">
      <c r="A212" s="3">
        <v>44671</v>
      </c>
      <c r="B212" s="4" t="s">
        <v>12</v>
      </c>
      <c r="C212" s="4" t="s">
        <v>20</v>
      </c>
      <c r="D212" s="4" t="s">
        <v>14</v>
      </c>
      <c r="E212" s="4">
        <v>700</v>
      </c>
      <c r="F212" s="4">
        <v>38</v>
      </c>
      <c r="G212" s="5">
        <f t="shared" si="3"/>
        <v>26600</v>
      </c>
    </row>
    <row r="213" spans="1:7" ht="16" x14ac:dyDescent="0.4">
      <c r="A213" s="6">
        <v>44675</v>
      </c>
      <c r="B213" s="7" t="s">
        <v>19</v>
      </c>
      <c r="C213" s="7" t="s">
        <v>13</v>
      </c>
      <c r="D213" s="7" t="s">
        <v>9</v>
      </c>
      <c r="E213" s="7">
        <v>550</v>
      </c>
      <c r="F213" s="7">
        <v>25</v>
      </c>
      <c r="G213" s="8">
        <f t="shared" si="3"/>
        <v>13750</v>
      </c>
    </row>
    <row r="214" spans="1:7" ht="16" x14ac:dyDescent="0.4">
      <c r="A214" s="3">
        <v>44679</v>
      </c>
      <c r="B214" s="4" t="s">
        <v>23</v>
      </c>
      <c r="C214" s="4" t="s">
        <v>22</v>
      </c>
      <c r="D214" s="4" t="s">
        <v>18</v>
      </c>
      <c r="E214" s="4">
        <v>1499</v>
      </c>
      <c r="F214" s="4">
        <v>16</v>
      </c>
      <c r="G214" s="5">
        <f t="shared" si="3"/>
        <v>23984</v>
      </c>
    </row>
    <row r="215" spans="1:7" ht="16" x14ac:dyDescent="0.4">
      <c r="A215" s="6">
        <v>44683</v>
      </c>
      <c r="B215" s="7" t="s">
        <v>15</v>
      </c>
      <c r="C215" s="7" t="s">
        <v>17</v>
      </c>
      <c r="D215" s="7" t="s">
        <v>21</v>
      </c>
      <c r="E215" s="7">
        <v>120</v>
      </c>
      <c r="F215" s="7">
        <v>22</v>
      </c>
      <c r="G215" s="8">
        <f t="shared" si="3"/>
        <v>2640</v>
      </c>
    </row>
    <row r="216" spans="1:7" ht="16" x14ac:dyDescent="0.4">
      <c r="A216" s="3">
        <v>44687</v>
      </c>
      <c r="B216" s="4" t="s">
        <v>7</v>
      </c>
      <c r="C216" s="4" t="s">
        <v>8</v>
      </c>
      <c r="D216" s="4" t="s">
        <v>11</v>
      </c>
      <c r="E216" s="4">
        <v>1450</v>
      </c>
      <c r="F216" s="4">
        <v>20</v>
      </c>
      <c r="G216" s="5">
        <f t="shared" si="3"/>
        <v>29000</v>
      </c>
    </row>
    <row r="217" spans="1:7" ht="16" x14ac:dyDescent="0.4">
      <c r="A217" s="6">
        <v>44691</v>
      </c>
      <c r="B217" s="7" t="s">
        <v>23</v>
      </c>
      <c r="C217" s="7" t="s">
        <v>16</v>
      </c>
      <c r="D217" s="7" t="s">
        <v>14</v>
      </c>
      <c r="E217" s="7">
        <v>1999</v>
      </c>
      <c r="F217" s="7">
        <v>23</v>
      </c>
      <c r="G217" s="8">
        <f t="shared" si="3"/>
        <v>45977</v>
      </c>
    </row>
    <row r="218" spans="1:7" ht="16" x14ac:dyDescent="0.4">
      <c r="A218" s="3">
        <v>44695</v>
      </c>
      <c r="B218" s="4" t="s">
        <v>7</v>
      </c>
      <c r="C218" s="4" t="s">
        <v>8</v>
      </c>
      <c r="D218" s="4" t="s">
        <v>18</v>
      </c>
      <c r="E218" s="4">
        <v>800</v>
      </c>
      <c r="F218" s="4">
        <v>43</v>
      </c>
      <c r="G218" s="5">
        <f t="shared" si="3"/>
        <v>34400</v>
      </c>
    </row>
    <row r="219" spans="1:7" ht="16" x14ac:dyDescent="0.4">
      <c r="A219" s="6">
        <v>44699</v>
      </c>
      <c r="B219" s="7" t="s">
        <v>12</v>
      </c>
      <c r="C219" s="7" t="s">
        <v>17</v>
      </c>
      <c r="D219" s="7" t="s">
        <v>21</v>
      </c>
      <c r="E219" s="7">
        <v>100</v>
      </c>
      <c r="F219" s="7">
        <v>41</v>
      </c>
      <c r="G219" s="8">
        <f t="shared" si="3"/>
        <v>4100</v>
      </c>
    </row>
    <row r="220" spans="1:7" ht="16" x14ac:dyDescent="0.4">
      <c r="A220" s="3">
        <v>44703</v>
      </c>
      <c r="B220" s="4" t="s">
        <v>7</v>
      </c>
      <c r="C220" s="4" t="s">
        <v>8</v>
      </c>
      <c r="D220" s="4" t="s">
        <v>14</v>
      </c>
      <c r="E220" s="4">
        <v>13999</v>
      </c>
      <c r="F220" s="4">
        <v>37</v>
      </c>
      <c r="G220" s="5">
        <f t="shared" si="3"/>
        <v>517963</v>
      </c>
    </row>
    <row r="221" spans="1:7" ht="16" x14ac:dyDescent="0.4">
      <c r="A221" s="6">
        <v>44707</v>
      </c>
      <c r="B221" s="7" t="s">
        <v>19</v>
      </c>
      <c r="C221" s="7" t="s">
        <v>20</v>
      </c>
      <c r="D221" s="7" t="s">
        <v>18</v>
      </c>
      <c r="E221" s="7">
        <v>22000</v>
      </c>
      <c r="F221" s="7">
        <v>45</v>
      </c>
      <c r="G221" s="8">
        <f t="shared" si="3"/>
        <v>990000</v>
      </c>
    </row>
    <row r="222" spans="1:7" ht="16" x14ac:dyDescent="0.4">
      <c r="A222" s="3">
        <v>44711</v>
      </c>
      <c r="B222" s="4" t="s">
        <v>19</v>
      </c>
      <c r="C222" s="4" t="s">
        <v>20</v>
      </c>
      <c r="D222" s="4" t="s">
        <v>24</v>
      </c>
      <c r="E222" s="4">
        <v>89999</v>
      </c>
      <c r="F222" s="4">
        <v>15</v>
      </c>
      <c r="G222" s="5">
        <f t="shared" si="3"/>
        <v>1349985</v>
      </c>
    </row>
    <row r="223" spans="1:7" ht="16" x14ac:dyDescent="0.4">
      <c r="A223" s="6">
        <v>44715</v>
      </c>
      <c r="B223" s="7" t="s">
        <v>10</v>
      </c>
      <c r="C223" s="7" t="s">
        <v>16</v>
      </c>
      <c r="D223" s="7" t="s">
        <v>18</v>
      </c>
      <c r="E223" s="7">
        <v>13999</v>
      </c>
      <c r="F223" s="7">
        <v>22</v>
      </c>
      <c r="G223" s="8">
        <f t="shared" si="3"/>
        <v>307978</v>
      </c>
    </row>
    <row r="224" spans="1:7" ht="16" x14ac:dyDescent="0.4">
      <c r="A224" s="3">
        <v>44719</v>
      </c>
      <c r="B224" s="4" t="s">
        <v>12</v>
      </c>
      <c r="C224" s="4" t="s">
        <v>22</v>
      </c>
      <c r="D224" s="4" t="s">
        <v>14</v>
      </c>
      <c r="E224" s="4">
        <v>2900</v>
      </c>
      <c r="F224" s="4">
        <v>20</v>
      </c>
      <c r="G224" s="5">
        <f t="shared" si="3"/>
        <v>58000</v>
      </c>
    </row>
    <row r="225" spans="1:7" ht="16" x14ac:dyDescent="0.4">
      <c r="A225" s="6">
        <v>44723</v>
      </c>
      <c r="B225" s="7" t="s">
        <v>10</v>
      </c>
      <c r="C225" s="7" t="s">
        <v>20</v>
      </c>
      <c r="D225" s="7" t="s">
        <v>18</v>
      </c>
      <c r="E225" s="7">
        <v>33000</v>
      </c>
      <c r="F225" s="7">
        <v>16</v>
      </c>
      <c r="G225" s="8">
        <f t="shared" si="3"/>
        <v>528000</v>
      </c>
    </row>
    <row r="226" spans="1:7" ht="16" x14ac:dyDescent="0.4">
      <c r="A226" s="3">
        <v>44727</v>
      </c>
      <c r="B226" s="4" t="s">
        <v>19</v>
      </c>
      <c r="C226" s="4" t="s">
        <v>16</v>
      </c>
      <c r="D226" s="4" t="s">
        <v>11</v>
      </c>
      <c r="E226" s="4">
        <v>22000</v>
      </c>
      <c r="F226" s="4">
        <v>17</v>
      </c>
      <c r="G226" s="5">
        <f t="shared" si="3"/>
        <v>374000</v>
      </c>
    </row>
    <row r="227" spans="1:7" ht="16" x14ac:dyDescent="0.4">
      <c r="A227" s="6">
        <v>44731</v>
      </c>
      <c r="B227" s="7" t="s">
        <v>23</v>
      </c>
      <c r="C227" s="7" t="s">
        <v>22</v>
      </c>
      <c r="D227" s="7" t="s">
        <v>11</v>
      </c>
      <c r="E227" s="7">
        <v>699</v>
      </c>
      <c r="F227" s="7">
        <v>50</v>
      </c>
      <c r="G227" s="8">
        <f t="shared" si="3"/>
        <v>34950</v>
      </c>
    </row>
    <row r="228" spans="1:7" ht="16" x14ac:dyDescent="0.4">
      <c r="A228" s="3">
        <v>44735</v>
      </c>
      <c r="B228" s="4" t="s">
        <v>12</v>
      </c>
      <c r="C228" s="4" t="s">
        <v>20</v>
      </c>
      <c r="D228" s="4" t="s">
        <v>14</v>
      </c>
      <c r="E228" s="4">
        <v>499</v>
      </c>
      <c r="F228" s="4">
        <v>4</v>
      </c>
      <c r="G228" s="5">
        <f t="shared" si="3"/>
        <v>1996</v>
      </c>
    </row>
    <row r="229" spans="1:7" ht="16" x14ac:dyDescent="0.4">
      <c r="A229" s="6">
        <v>44739</v>
      </c>
      <c r="B229" s="7" t="s">
        <v>23</v>
      </c>
      <c r="C229" s="7" t="s">
        <v>22</v>
      </c>
      <c r="D229" s="7" t="s">
        <v>18</v>
      </c>
      <c r="E229" s="7">
        <v>590</v>
      </c>
      <c r="F229" s="7">
        <v>43</v>
      </c>
      <c r="G229" s="8">
        <f t="shared" si="3"/>
        <v>25370</v>
      </c>
    </row>
    <row r="230" spans="1:7" ht="16" x14ac:dyDescent="0.4">
      <c r="A230" s="3">
        <v>44743</v>
      </c>
      <c r="B230" s="4" t="s">
        <v>23</v>
      </c>
      <c r="C230" s="4" t="s">
        <v>22</v>
      </c>
      <c r="D230" s="4" t="s">
        <v>11</v>
      </c>
      <c r="E230" s="4">
        <v>590</v>
      </c>
      <c r="F230" s="4">
        <v>42</v>
      </c>
      <c r="G230" s="5">
        <f t="shared" si="3"/>
        <v>24780</v>
      </c>
    </row>
    <row r="231" spans="1:7" ht="16" x14ac:dyDescent="0.4">
      <c r="A231" s="6">
        <v>44747</v>
      </c>
      <c r="B231" s="7" t="s">
        <v>15</v>
      </c>
      <c r="C231" s="7" t="s">
        <v>17</v>
      </c>
      <c r="D231" s="7" t="s">
        <v>9</v>
      </c>
      <c r="E231" s="7">
        <v>120</v>
      </c>
      <c r="F231" s="7">
        <v>9</v>
      </c>
      <c r="G231" s="8">
        <f t="shared" si="3"/>
        <v>1080</v>
      </c>
    </row>
    <row r="232" spans="1:7" ht="16" x14ac:dyDescent="0.4">
      <c r="A232" s="3">
        <v>44751</v>
      </c>
      <c r="B232" s="4" t="s">
        <v>12</v>
      </c>
      <c r="C232" s="4" t="s">
        <v>20</v>
      </c>
      <c r="D232" s="4" t="s">
        <v>24</v>
      </c>
      <c r="E232" s="4">
        <v>52000</v>
      </c>
      <c r="F232" s="4">
        <v>40</v>
      </c>
      <c r="G232" s="5">
        <f t="shared" si="3"/>
        <v>2080000</v>
      </c>
    </row>
    <row r="233" spans="1:7" ht="16" x14ac:dyDescent="0.4">
      <c r="A233" s="6">
        <v>44755</v>
      </c>
      <c r="B233" s="7" t="s">
        <v>19</v>
      </c>
      <c r="C233" s="7" t="s">
        <v>16</v>
      </c>
      <c r="D233" s="7" t="s">
        <v>18</v>
      </c>
      <c r="E233" s="7">
        <v>7999</v>
      </c>
      <c r="F233" s="7">
        <v>14</v>
      </c>
      <c r="G233" s="8">
        <f t="shared" si="3"/>
        <v>111986</v>
      </c>
    </row>
    <row r="234" spans="1:7" ht="16" x14ac:dyDescent="0.4">
      <c r="A234" s="3">
        <v>44759</v>
      </c>
      <c r="B234" s="4" t="s">
        <v>12</v>
      </c>
      <c r="C234" s="4" t="s">
        <v>13</v>
      </c>
      <c r="D234" s="4" t="s">
        <v>21</v>
      </c>
      <c r="E234" s="4">
        <v>550</v>
      </c>
      <c r="F234" s="4">
        <v>9</v>
      </c>
      <c r="G234" s="5">
        <f t="shared" si="3"/>
        <v>4950</v>
      </c>
    </row>
    <row r="235" spans="1:7" ht="16" x14ac:dyDescent="0.4">
      <c r="A235" s="6">
        <v>44763</v>
      </c>
      <c r="B235" s="7" t="s">
        <v>19</v>
      </c>
      <c r="C235" s="7" t="s">
        <v>20</v>
      </c>
      <c r="D235" s="7" t="s">
        <v>18</v>
      </c>
      <c r="E235" s="7">
        <v>79999</v>
      </c>
      <c r="F235" s="7">
        <v>10</v>
      </c>
      <c r="G235" s="8">
        <f t="shared" si="3"/>
        <v>799990</v>
      </c>
    </row>
    <row r="236" spans="1:7" ht="16" x14ac:dyDescent="0.4">
      <c r="A236" s="3">
        <v>44767</v>
      </c>
      <c r="B236" s="4" t="s">
        <v>10</v>
      </c>
      <c r="C236" s="4" t="s">
        <v>16</v>
      </c>
      <c r="D236" s="4" t="s">
        <v>11</v>
      </c>
      <c r="E236" s="4">
        <v>1999</v>
      </c>
      <c r="F236" s="4">
        <v>37</v>
      </c>
      <c r="G236" s="5">
        <f t="shared" si="3"/>
        <v>73963</v>
      </c>
    </row>
    <row r="237" spans="1:7" ht="16" x14ac:dyDescent="0.4">
      <c r="A237" s="6">
        <v>44771</v>
      </c>
      <c r="B237" s="7" t="s">
        <v>12</v>
      </c>
      <c r="C237" s="7" t="s">
        <v>20</v>
      </c>
      <c r="D237" s="7" t="s">
        <v>18</v>
      </c>
      <c r="E237" s="7">
        <v>89999</v>
      </c>
      <c r="F237" s="7">
        <v>29</v>
      </c>
      <c r="G237" s="8">
        <f t="shared" si="3"/>
        <v>2609971</v>
      </c>
    </row>
    <row r="238" spans="1:7" ht="16" x14ac:dyDescent="0.4">
      <c r="A238" s="3">
        <v>44775</v>
      </c>
      <c r="B238" s="4" t="s">
        <v>19</v>
      </c>
      <c r="C238" s="4" t="s">
        <v>20</v>
      </c>
      <c r="D238" s="4" t="s">
        <v>9</v>
      </c>
      <c r="E238" s="4">
        <v>799</v>
      </c>
      <c r="F238" s="4">
        <v>44</v>
      </c>
      <c r="G238" s="5">
        <f t="shared" si="3"/>
        <v>35156</v>
      </c>
    </row>
    <row r="239" spans="1:7" ht="16" x14ac:dyDescent="0.4">
      <c r="A239" s="6">
        <v>44779</v>
      </c>
      <c r="B239" s="7" t="s">
        <v>19</v>
      </c>
      <c r="C239" s="7" t="s">
        <v>20</v>
      </c>
      <c r="D239" s="7" t="s">
        <v>24</v>
      </c>
      <c r="E239" s="7">
        <v>3990</v>
      </c>
      <c r="F239" s="7">
        <v>31</v>
      </c>
      <c r="G239" s="8">
        <f t="shared" si="3"/>
        <v>123690</v>
      </c>
    </row>
    <row r="240" spans="1:7" ht="16" x14ac:dyDescent="0.4">
      <c r="A240" s="3">
        <v>44783</v>
      </c>
      <c r="B240" s="4" t="s">
        <v>12</v>
      </c>
      <c r="C240" s="4" t="s">
        <v>16</v>
      </c>
      <c r="D240" s="4" t="s">
        <v>14</v>
      </c>
      <c r="E240" s="4">
        <v>52000</v>
      </c>
      <c r="F240" s="4">
        <v>29</v>
      </c>
      <c r="G240" s="5">
        <f t="shared" si="3"/>
        <v>1508000</v>
      </c>
    </row>
    <row r="241" spans="1:7" ht="16" x14ac:dyDescent="0.4">
      <c r="A241" s="6">
        <v>44787</v>
      </c>
      <c r="B241" s="7" t="s">
        <v>7</v>
      </c>
      <c r="C241" s="7" t="s">
        <v>8</v>
      </c>
      <c r="D241" s="7" t="s">
        <v>18</v>
      </c>
      <c r="E241" s="7">
        <v>13999</v>
      </c>
      <c r="F241" s="7">
        <v>34</v>
      </c>
      <c r="G241" s="8">
        <f t="shared" si="3"/>
        <v>475966</v>
      </c>
    </row>
    <row r="242" spans="1:7" ht="16" x14ac:dyDescent="0.4">
      <c r="A242" s="3">
        <v>44791</v>
      </c>
      <c r="B242" s="4" t="s">
        <v>12</v>
      </c>
      <c r="C242" s="4" t="s">
        <v>17</v>
      </c>
      <c r="D242" s="4" t="s">
        <v>14</v>
      </c>
      <c r="E242" s="4">
        <v>120</v>
      </c>
      <c r="F242" s="4">
        <v>29</v>
      </c>
      <c r="G242" s="5">
        <f t="shared" si="3"/>
        <v>3480</v>
      </c>
    </row>
    <row r="243" spans="1:7" ht="16" x14ac:dyDescent="0.4">
      <c r="A243" s="6">
        <v>44795</v>
      </c>
      <c r="B243" s="7" t="s">
        <v>19</v>
      </c>
      <c r="C243" s="7" t="s">
        <v>13</v>
      </c>
      <c r="D243" s="7" t="s">
        <v>9</v>
      </c>
      <c r="E243" s="7">
        <v>23999</v>
      </c>
      <c r="F243" s="7">
        <v>25</v>
      </c>
      <c r="G243" s="8">
        <f t="shared" si="3"/>
        <v>599975</v>
      </c>
    </row>
    <row r="244" spans="1:7" ht="16" x14ac:dyDescent="0.4">
      <c r="A244" s="3">
        <v>44799</v>
      </c>
      <c r="B244" s="4" t="s">
        <v>12</v>
      </c>
      <c r="C244" s="4" t="s">
        <v>13</v>
      </c>
      <c r="D244" s="4" t="s">
        <v>18</v>
      </c>
      <c r="E244" s="4">
        <v>1250</v>
      </c>
      <c r="F244" s="4">
        <v>31</v>
      </c>
      <c r="G244" s="5">
        <f t="shared" si="3"/>
        <v>38750</v>
      </c>
    </row>
    <row r="245" spans="1:7" ht="16" x14ac:dyDescent="0.4">
      <c r="A245" s="6">
        <v>44803</v>
      </c>
      <c r="B245" s="7" t="s">
        <v>23</v>
      </c>
      <c r="C245" s="7" t="s">
        <v>16</v>
      </c>
      <c r="D245" s="7" t="s">
        <v>18</v>
      </c>
      <c r="E245" s="7">
        <v>45000</v>
      </c>
      <c r="F245" s="7">
        <v>16</v>
      </c>
      <c r="G245" s="8">
        <f t="shared" si="3"/>
        <v>720000</v>
      </c>
    </row>
    <row r="246" spans="1:7" ht="16" x14ac:dyDescent="0.4">
      <c r="A246" s="3">
        <v>44807</v>
      </c>
      <c r="B246" s="4" t="s">
        <v>10</v>
      </c>
      <c r="C246" s="4" t="s">
        <v>17</v>
      </c>
      <c r="D246" s="4" t="s">
        <v>14</v>
      </c>
      <c r="E246" s="4">
        <v>120</v>
      </c>
      <c r="F246" s="4">
        <v>48</v>
      </c>
      <c r="G246" s="5">
        <f t="shared" si="3"/>
        <v>5760</v>
      </c>
    </row>
    <row r="247" spans="1:7" ht="16" x14ac:dyDescent="0.4">
      <c r="A247" s="6">
        <v>44811</v>
      </c>
      <c r="B247" s="7" t="s">
        <v>12</v>
      </c>
      <c r="C247" s="7" t="s">
        <v>16</v>
      </c>
      <c r="D247" s="7" t="s">
        <v>21</v>
      </c>
      <c r="E247" s="7">
        <v>25600</v>
      </c>
      <c r="F247" s="7">
        <v>22</v>
      </c>
      <c r="G247" s="8">
        <f t="shared" si="3"/>
        <v>563200</v>
      </c>
    </row>
    <row r="248" spans="1:7" ht="16" x14ac:dyDescent="0.4">
      <c r="A248" s="3">
        <v>44815</v>
      </c>
      <c r="B248" s="4" t="s">
        <v>23</v>
      </c>
      <c r="C248" s="4" t="s">
        <v>22</v>
      </c>
      <c r="D248" s="4" t="s">
        <v>18</v>
      </c>
      <c r="E248" s="4">
        <v>699</v>
      </c>
      <c r="F248" s="4">
        <v>6</v>
      </c>
      <c r="G248" s="5">
        <f t="shared" si="3"/>
        <v>4194</v>
      </c>
    </row>
    <row r="249" spans="1:7" ht="16" x14ac:dyDescent="0.4">
      <c r="A249" s="6">
        <v>44819</v>
      </c>
      <c r="B249" s="7" t="s">
        <v>23</v>
      </c>
      <c r="C249" s="7" t="s">
        <v>16</v>
      </c>
      <c r="D249" s="7" t="s">
        <v>14</v>
      </c>
      <c r="E249" s="7">
        <v>99620</v>
      </c>
      <c r="F249" s="7">
        <v>12</v>
      </c>
      <c r="G249" s="8">
        <f t="shared" si="3"/>
        <v>1195440</v>
      </c>
    </row>
    <row r="250" spans="1:7" ht="16" x14ac:dyDescent="0.4">
      <c r="A250" s="3">
        <v>44823</v>
      </c>
      <c r="B250" s="4" t="s">
        <v>12</v>
      </c>
      <c r="C250" s="4" t="s">
        <v>22</v>
      </c>
      <c r="D250" s="4" t="s">
        <v>24</v>
      </c>
      <c r="E250" s="4">
        <v>450</v>
      </c>
      <c r="F250" s="4">
        <v>44</v>
      </c>
      <c r="G250" s="5">
        <f t="shared" si="3"/>
        <v>19800</v>
      </c>
    </row>
    <row r="251" spans="1:7" ht="16" x14ac:dyDescent="0.4">
      <c r="A251" s="6">
        <v>44827</v>
      </c>
      <c r="B251" s="7" t="s">
        <v>23</v>
      </c>
      <c r="C251" s="7" t="s">
        <v>22</v>
      </c>
      <c r="D251" s="7" t="s">
        <v>14</v>
      </c>
      <c r="E251" s="7">
        <v>1499</v>
      </c>
      <c r="F251" s="7">
        <v>15</v>
      </c>
      <c r="G251" s="8">
        <f t="shared" si="3"/>
        <v>22485</v>
      </c>
    </row>
    <row r="252" spans="1:7" ht="16" x14ac:dyDescent="0.4">
      <c r="A252" s="3">
        <v>44831</v>
      </c>
      <c r="B252" s="4" t="s">
        <v>7</v>
      </c>
      <c r="C252" s="4" t="s">
        <v>16</v>
      </c>
      <c r="D252" s="4" t="s">
        <v>21</v>
      </c>
      <c r="E252" s="4">
        <v>49500</v>
      </c>
      <c r="F252" s="4">
        <v>26</v>
      </c>
      <c r="G252" s="5">
        <f t="shared" si="3"/>
        <v>1287000</v>
      </c>
    </row>
    <row r="253" spans="1:7" ht="16" x14ac:dyDescent="0.4">
      <c r="A253" s="6">
        <v>44835</v>
      </c>
      <c r="B253" s="7" t="s">
        <v>10</v>
      </c>
      <c r="C253" s="7" t="s">
        <v>13</v>
      </c>
      <c r="D253" s="7" t="s">
        <v>21</v>
      </c>
      <c r="E253" s="7">
        <v>960</v>
      </c>
      <c r="F253" s="7">
        <v>16</v>
      </c>
      <c r="G253" s="8">
        <f t="shared" si="3"/>
        <v>15360</v>
      </c>
    </row>
    <row r="254" spans="1:7" ht="16" x14ac:dyDescent="0.4">
      <c r="A254" s="3">
        <v>44839</v>
      </c>
      <c r="B254" s="4" t="s">
        <v>12</v>
      </c>
      <c r="C254" s="4" t="s">
        <v>8</v>
      </c>
      <c r="D254" s="4" t="s">
        <v>18</v>
      </c>
      <c r="E254" s="4">
        <v>5599</v>
      </c>
      <c r="F254" s="4">
        <v>35</v>
      </c>
      <c r="G254" s="5">
        <f t="shared" si="3"/>
        <v>195965</v>
      </c>
    </row>
    <row r="255" spans="1:7" ht="16" x14ac:dyDescent="0.4">
      <c r="A255" s="6">
        <v>44843</v>
      </c>
      <c r="B255" s="7" t="s">
        <v>15</v>
      </c>
      <c r="C255" s="7" t="s">
        <v>17</v>
      </c>
      <c r="D255" s="7" t="s">
        <v>9</v>
      </c>
      <c r="E255" s="7">
        <v>89</v>
      </c>
      <c r="F255" s="7">
        <v>36</v>
      </c>
      <c r="G255" s="8">
        <f t="shared" si="3"/>
        <v>3204</v>
      </c>
    </row>
    <row r="256" spans="1:7" ht="16" x14ac:dyDescent="0.4">
      <c r="A256" s="3">
        <v>44847</v>
      </c>
      <c r="B256" s="4" t="s">
        <v>7</v>
      </c>
      <c r="C256" s="4" t="s">
        <v>8</v>
      </c>
      <c r="D256" s="4" t="s">
        <v>24</v>
      </c>
      <c r="E256" s="4">
        <v>2550</v>
      </c>
      <c r="F256" s="4">
        <v>20</v>
      </c>
      <c r="G256" s="5">
        <f t="shared" si="3"/>
        <v>51000</v>
      </c>
    </row>
    <row r="257" spans="1:7" ht="16" x14ac:dyDescent="0.4">
      <c r="A257" s="6">
        <v>44851</v>
      </c>
      <c r="B257" s="7" t="s">
        <v>12</v>
      </c>
      <c r="C257" s="7" t="s">
        <v>16</v>
      </c>
      <c r="D257" s="7" t="s">
        <v>9</v>
      </c>
      <c r="E257" s="7">
        <v>14500</v>
      </c>
      <c r="F257" s="7">
        <v>47</v>
      </c>
      <c r="G257" s="8">
        <f t="shared" si="3"/>
        <v>681500</v>
      </c>
    </row>
    <row r="258" spans="1:7" ht="16" x14ac:dyDescent="0.4">
      <c r="A258" s="3">
        <v>44855</v>
      </c>
      <c r="B258" s="4" t="s">
        <v>23</v>
      </c>
      <c r="C258" s="4" t="s">
        <v>22</v>
      </c>
      <c r="D258" s="4" t="s">
        <v>18</v>
      </c>
      <c r="E258" s="4">
        <v>2900</v>
      </c>
      <c r="F258" s="4">
        <v>6</v>
      </c>
      <c r="G258" s="5">
        <f t="shared" si="3"/>
        <v>17400</v>
      </c>
    </row>
    <row r="259" spans="1:7" ht="16" x14ac:dyDescent="0.4">
      <c r="A259" s="6">
        <v>44859</v>
      </c>
      <c r="B259" s="7" t="s">
        <v>15</v>
      </c>
      <c r="C259" s="7" t="s">
        <v>17</v>
      </c>
      <c r="D259" s="7" t="s">
        <v>21</v>
      </c>
      <c r="E259" s="7">
        <v>120</v>
      </c>
      <c r="F259" s="7">
        <v>6</v>
      </c>
      <c r="G259" s="8">
        <f t="shared" ref="G259:G279" si="4">E259*F259</f>
        <v>720</v>
      </c>
    </row>
    <row r="260" spans="1:7" ht="16" x14ac:dyDescent="0.4">
      <c r="A260" s="3">
        <v>44863</v>
      </c>
      <c r="B260" s="4" t="s">
        <v>19</v>
      </c>
      <c r="C260" s="4" t="s">
        <v>16</v>
      </c>
      <c r="D260" s="4" t="s">
        <v>14</v>
      </c>
      <c r="E260" s="4">
        <v>52000</v>
      </c>
      <c r="F260" s="4">
        <v>41</v>
      </c>
      <c r="G260" s="5">
        <f t="shared" si="4"/>
        <v>2132000</v>
      </c>
    </row>
    <row r="261" spans="1:7" ht="16" x14ac:dyDescent="0.4">
      <c r="A261" s="6">
        <v>44867</v>
      </c>
      <c r="B261" s="7" t="s">
        <v>10</v>
      </c>
      <c r="C261" s="7" t="s">
        <v>22</v>
      </c>
      <c r="D261" s="7" t="s">
        <v>11</v>
      </c>
      <c r="E261" s="7">
        <v>590</v>
      </c>
      <c r="F261" s="7">
        <v>29</v>
      </c>
      <c r="G261" s="8">
        <f t="shared" si="4"/>
        <v>17110</v>
      </c>
    </row>
    <row r="262" spans="1:7" ht="16" x14ac:dyDescent="0.4">
      <c r="A262" s="3">
        <v>44871</v>
      </c>
      <c r="B262" s="4" t="s">
        <v>19</v>
      </c>
      <c r="C262" s="4" t="s">
        <v>13</v>
      </c>
      <c r="D262" s="4" t="s">
        <v>21</v>
      </c>
      <c r="E262" s="4">
        <v>7999</v>
      </c>
      <c r="F262" s="4">
        <v>31</v>
      </c>
      <c r="G262" s="5">
        <f t="shared" si="4"/>
        <v>247969</v>
      </c>
    </row>
    <row r="263" spans="1:7" ht="16" x14ac:dyDescent="0.4">
      <c r="A263" s="6">
        <v>44875</v>
      </c>
      <c r="B263" s="7" t="s">
        <v>12</v>
      </c>
      <c r="C263" s="7" t="s">
        <v>17</v>
      </c>
      <c r="D263" s="7" t="s">
        <v>11</v>
      </c>
      <c r="E263" s="7">
        <v>999</v>
      </c>
      <c r="F263" s="7">
        <v>34</v>
      </c>
      <c r="G263" s="8">
        <f t="shared" si="4"/>
        <v>33966</v>
      </c>
    </row>
    <row r="264" spans="1:7" ht="16" x14ac:dyDescent="0.4">
      <c r="A264" s="3">
        <v>44879</v>
      </c>
      <c r="B264" s="4" t="s">
        <v>23</v>
      </c>
      <c r="C264" s="4" t="s">
        <v>16</v>
      </c>
      <c r="D264" s="4" t="s">
        <v>14</v>
      </c>
      <c r="E264" s="4">
        <v>990</v>
      </c>
      <c r="F264" s="4">
        <v>43</v>
      </c>
      <c r="G264" s="5">
        <f t="shared" si="4"/>
        <v>42570</v>
      </c>
    </row>
    <row r="265" spans="1:7" ht="16" x14ac:dyDescent="0.4">
      <c r="A265" s="6">
        <v>44883</v>
      </c>
      <c r="B265" s="7" t="s">
        <v>12</v>
      </c>
      <c r="C265" s="7" t="s">
        <v>20</v>
      </c>
      <c r="D265" s="7" t="s">
        <v>9</v>
      </c>
      <c r="E265" s="7">
        <v>11999</v>
      </c>
      <c r="F265" s="7">
        <v>37</v>
      </c>
      <c r="G265" s="8">
        <f t="shared" si="4"/>
        <v>443963</v>
      </c>
    </row>
    <row r="266" spans="1:7" ht="16" x14ac:dyDescent="0.4">
      <c r="A266" s="3">
        <v>44887</v>
      </c>
      <c r="B266" s="4" t="s">
        <v>10</v>
      </c>
      <c r="C266" s="4" t="s">
        <v>13</v>
      </c>
      <c r="D266" s="4" t="s">
        <v>9</v>
      </c>
      <c r="E266" s="4">
        <v>960</v>
      </c>
      <c r="F266" s="4">
        <v>7</v>
      </c>
      <c r="G266" s="5">
        <f t="shared" si="4"/>
        <v>6720</v>
      </c>
    </row>
    <row r="267" spans="1:7" ht="16" x14ac:dyDescent="0.4">
      <c r="A267" s="6">
        <v>44891</v>
      </c>
      <c r="B267" s="7" t="s">
        <v>7</v>
      </c>
      <c r="C267" s="7" t="s">
        <v>8</v>
      </c>
      <c r="D267" s="7" t="s">
        <v>14</v>
      </c>
      <c r="E267" s="7">
        <v>1450</v>
      </c>
      <c r="F267" s="7">
        <v>19</v>
      </c>
      <c r="G267" s="8">
        <f t="shared" si="4"/>
        <v>27550</v>
      </c>
    </row>
    <row r="268" spans="1:7" ht="16" x14ac:dyDescent="0.4">
      <c r="A268" s="3">
        <v>44895</v>
      </c>
      <c r="B268" s="4" t="s">
        <v>23</v>
      </c>
      <c r="C268" s="4" t="s">
        <v>22</v>
      </c>
      <c r="D268" s="4" t="s">
        <v>11</v>
      </c>
      <c r="E268" s="4">
        <v>450</v>
      </c>
      <c r="F268" s="4">
        <v>47</v>
      </c>
      <c r="G268" s="5">
        <f t="shared" si="4"/>
        <v>21150</v>
      </c>
    </row>
    <row r="269" spans="1:7" ht="16" x14ac:dyDescent="0.4">
      <c r="A269" s="6">
        <v>44899</v>
      </c>
      <c r="B269" s="7" t="s">
        <v>12</v>
      </c>
      <c r="C269" s="7" t="s">
        <v>16</v>
      </c>
      <c r="D269" s="7" t="s">
        <v>11</v>
      </c>
      <c r="E269" s="7">
        <v>1499</v>
      </c>
      <c r="F269" s="7">
        <v>37</v>
      </c>
      <c r="G269" s="8">
        <f t="shared" si="4"/>
        <v>55463</v>
      </c>
    </row>
    <row r="270" spans="1:7" ht="16" x14ac:dyDescent="0.4">
      <c r="A270" s="3">
        <v>44903</v>
      </c>
      <c r="B270" s="4" t="s">
        <v>19</v>
      </c>
      <c r="C270" s="4" t="s">
        <v>20</v>
      </c>
      <c r="D270" s="4" t="s">
        <v>11</v>
      </c>
      <c r="E270" s="4">
        <v>79999</v>
      </c>
      <c r="F270" s="4">
        <v>4</v>
      </c>
      <c r="G270" s="5">
        <f t="shared" si="4"/>
        <v>319996</v>
      </c>
    </row>
    <row r="271" spans="1:7" ht="16" x14ac:dyDescent="0.4">
      <c r="A271" s="6">
        <v>44907</v>
      </c>
      <c r="B271" s="7" t="s">
        <v>12</v>
      </c>
      <c r="C271" s="7" t="s">
        <v>17</v>
      </c>
      <c r="D271" s="7" t="s">
        <v>21</v>
      </c>
      <c r="E271" s="7">
        <v>999</v>
      </c>
      <c r="F271" s="7">
        <v>45</v>
      </c>
      <c r="G271" s="8">
        <f t="shared" si="4"/>
        <v>44955</v>
      </c>
    </row>
    <row r="272" spans="1:7" ht="16" x14ac:dyDescent="0.4">
      <c r="A272" s="3">
        <v>44911</v>
      </c>
      <c r="B272" s="4" t="s">
        <v>19</v>
      </c>
      <c r="C272" s="4" t="s">
        <v>20</v>
      </c>
      <c r="D272" s="4" t="s">
        <v>9</v>
      </c>
      <c r="E272" s="4">
        <v>52000</v>
      </c>
      <c r="F272" s="4">
        <v>15</v>
      </c>
      <c r="G272" s="5">
        <f t="shared" si="4"/>
        <v>780000</v>
      </c>
    </row>
    <row r="273" spans="1:7" ht="16" x14ac:dyDescent="0.4">
      <c r="A273" s="6">
        <v>44915</v>
      </c>
      <c r="B273" s="7" t="s">
        <v>10</v>
      </c>
      <c r="C273" s="7" t="s">
        <v>20</v>
      </c>
      <c r="D273" s="7" t="s">
        <v>18</v>
      </c>
      <c r="E273" s="7">
        <v>52000</v>
      </c>
      <c r="F273" s="7">
        <v>39</v>
      </c>
      <c r="G273" s="8">
        <f t="shared" si="4"/>
        <v>2028000</v>
      </c>
    </row>
    <row r="274" spans="1:7" ht="16" x14ac:dyDescent="0.4">
      <c r="A274" s="3">
        <v>44919</v>
      </c>
      <c r="B274" s="4" t="s">
        <v>12</v>
      </c>
      <c r="C274" s="4" t="s">
        <v>13</v>
      </c>
      <c r="D274" s="4" t="s">
        <v>18</v>
      </c>
      <c r="E274" s="4">
        <v>960</v>
      </c>
      <c r="F274" s="4">
        <v>33</v>
      </c>
      <c r="G274" s="5">
        <f t="shared" si="4"/>
        <v>31680</v>
      </c>
    </row>
    <row r="275" spans="1:7" ht="16" x14ac:dyDescent="0.4">
      <c r="A275" s="9">
        <v>44923</v>
      </c>
      <c r="B275" s="10" t="s">
        <v>19</v>
      </c>
      <c r="C275" s="10" t="s">
        <v>13</v>
      </c>
      <c r="D275" s="10" t="s">
        <v>14</v>
      </c>
      <c r="E275" s="10">
        <v>1450</v>
      </c>
      <c r="F275" s="10">
        <v>34</v>
      </c>
      <c r="G275" s="11">
        <f t="shared" si="4"/>
        <v>49300</v>
      </c>
    </row>
    <row r="276" spans="1:7" ht="16" x14ac:dyDescent="0.4">
      <c r="A276" s="3">
        <v>44913</v>
      </c>
      <c r="B276" s="4" t="s">
        <v>23</v>
      </c>
      <c r="C276" s="4" t="s">
        <v>22</v>
      </c>
      <c r="D276" s="4" t="s">
        <v>24</v>
      </c>
      <c r="E276" s="4">
        <v>2500</v>
      </c>
      <c r="F276" s="4">
        <v>100</v>
      </c>
      <c r="G276" s="5">
        <f t="shared" si="4"/>
        <v>250000</v>
      </c>
    </row>
    <row r="277" spans="1:7" ht="16" x14ac:dyDescent="0.4">
      <c r="A277" s="6">
        <v>44917</v>
      </c>
      <c r="B277" s="7" t="s">
        <v>10</v>
      </c>
      <c r="C277" s="7" t="s">
        <v>16</v>
      </c>
      <c r="D277" s="7" t="s">
        <v>24</v>
      </c>
      <c r="E277" s="7">
        <v>86540</v>
      </c>
      <c r="F277" s="7">
        <v>6</v>
      </c>
      <c r="G277" s="8">
        <f t="shared" si="4"/>
        <v>519240</v>
      </c>
    </row>
    <row r="278" spans="1:7" ht="16" x14ac:dyDescent="0.4">
      <c r="A278" s="3">
        <v>44922</v>
      </c>
      <c r="B278" s="4" t="s">
        <v>15</v>
      </c>
      <c r="C278" s="4" t="s">
        <v>17</v>
      </c>
      <c r="D278" s="4" t="s">
        <v>24</v>
      </c>
      <c r="E278" s="4">
        <v>550</v>
      </c>
      <c r="F278" s="4">
        <v>44</v>
      </c>
      <c r="G278" s="5">
        <f t="shared" si="4"/>
        <v>24200</v>
      </c>
    </row>
    <row r="279" spans="1:7" ht="16" x14ac:dyDescent="0.4">
      <c r="A279" s="6">
        <v>44925</v>
      </c>
      <c r="B279" s="7" t="s">
        <v>12</v>
      </c>
      <c r="C279" s="7" t="s">
        <v>20</v>
      </c>
      <c r="D279" s="7" t="s">
        <v>24</v>
      </c>
      <c r="E279" s="7">
        <v>65400</v>
      </c>
      <c r="F279" s="7">
        <v>19</v>
      </c>
      <c r="G279" s="8">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2:C85"/>
  <sheetViews>
    <sheetView topLeftCell="A68" workbookViewId="0">
      <selection activeCell="A83" sqref="A78:B85"/>
    </sheetView>
  </sheetViews>
  <sheetFormatPr defaultRowHeight="14.5" x14ac:dyDescent="0.35"/>
  <cols>
    <col min="1" max="1" width="12.453125" bestFit="1" customWidth="1"/>
    <col min="2" max="3" width="13.6328125" bestFit="1" customWidth="1"/>
  </cols>
  <sheetData>
    <row r="2" spans="1:2" x14ac:dyDescent="0.35">
      <c r="A2" s="13" t="s">
        <v>27</v>
      </c>
      <c r="B2" t="s">
        <v>26</v>
      </c>
    </row>
    <row r="3" spans="1:2" x14ac:dyDescent="0.35">
      <c r="A3" s="14" t="s">
        <v>14</v>
      </c>
      <c r="B3" s="12">
        <v>16052685</v>
      </c>
    </row>
    <row r="4" spans="1:2" x14ac:dyDescent="0.35">
      <c r="A4" s="14" t="s">
        <v>21</v>
      </c>
      <c r="B4" s="12">
        <v>16926316</v>
      </c>
    </row>
    <row r="5" spans="1:2" x14ac:dyDescent="0.35">
      <c r="A5" s="14" t="s">
        <v>9</v>
      </c>
      <c r="B5" s="12">
        <v>19179514</v>
      </c>
    </row>
    <row r="6" spans="1:2" x14ac:dyDescent="0.35">
      <c r="A6" s="14" t="s">
        <v>24</v>
      </c>
      <c r="B6" s="12">
        <v>10438408</v>
      </c>
    </row>
    <row r="7" spans="1:2" x14ac:dyDescent="0.35">
      <c r="A7" s="14" t="s">
        <v>18</v>
      </c>
      <c r="B7" s="12">
        <v>41054876</v>
      </c>
    </row>
    <row r="8" spans="1:2" x14ac:dyDescent="0.35">
      <c r="A8" s="14" t="s">
        <v>11</v>
      </c>
      <c r="B8" s="12">
        <v>15080094</v>
      </c>
    </row>
    <row r="9" spans="1:2" x14ac:dyDescent="0.35">
      <c r="A9" s="14" t="s">
        <v>28</v>
      </c>
      <c r="B9" s="12">
        <v>118731893</v>
      </c>
    </row>
    <row r="11" spans="1:2" x14ac:dyDescent="0.35">
      <c r="A11" s="13" t="s">
        <v>27</v>
      </c>
      <c r="B11" t="s">
        <v>26</v>
      </c>
    </row>
    <row r="12" spans="1:2" x14ac:dyDescent="0.35">
      <c r="A12" s="14" t="s">
        <v>29</v>
      </c>
      <c r="B12" s="12">
        <v>11587825</v>
      </c>
    </row>
    <row r="13" spans="1:2" x14ac:dyDescent="0.35">
      <c r="A13" s="14" t="s">
        <v>30</v>
      </c>
      <c r="B13" s="12">
        <v>9933052</v>
      </c>
    </row>
    <row r="14" spans="1:2" x14ac:dyDescent="0.35">
      <c r="A14" s="14" t="s">
        <v>31</v>
      </c>
      <c r="B14" s="12">
        <v>5651655</v>
      </c>
    </row>
    <row r="15" spans="1:2" x14ac:dyDescent="0.35">
      <c r="A15" s="14" t="s">
        <v>32</v>
      </c>
      <c r="B15" s="12">
        <v>2588013</v>
      </c>
    </row>
    <row r="16" spans="1:2" x14ac:dyDescent="0.35">
      <c r="A16" s="14" t="s">
        <v>33</v>
      </c>
      <c r="B16" s="12">
        <v>8435834</v>
      </c>
    </row>
    <row r="17" spans="1:2" x14ac:dyDescent="0.35">
      <c r="A17" s="14" t="s">
        <v>34</v>
      </c>
      <c r="B17" s="12">
        <v>3751547</v>
      </c>
    </row>
    <row r="18" spans="1:2" x14ac:dyDescent="0.35">
      <c r="A18" s="14" t="s">
        <v>35</v>
      </c>
      <c r="B18" s="12">
        <v>18122063</v>
      </c>
    </row>
    <row r="19" spans="1:2" x14ac:dyDescent="0.35">
      <c r="A19" s="14" t="s">
        <v>36</v>
      </c>
      <c r="B19" s="12">
        <v>10988474</v>
      </c>
    </row>
    <row r="20" spans="1:2" x14ac:dyDescent="0.35">
      <c r="A20" s="14" t="s">
        <v>37</v>
      </c>
      <c r="B20" s="12">
        <v>13532478</v>
      </c>
    </row>
    <row r="21" spans="1:2" x14ac:dyDescent="0.35">
      <c r="A21" s="14" t="s">
        <v>38</v>
      </c>
      <c r="B21" s="12">
        <v>16467945</v>
      </c>
    </row>
    <row r="22" spans="1:2" x14ac:dyDescent="0.35">
      <c r="A22" s="14" t="s">
        <v>39</v>
      </c>
      <c r="B22" s="12">
        <v>5605463</v>
      </c>
    </row>
    <row r="23" spans="1:2" x14ac:dyDescent="0.35">
      <c r="A23" s="14" t="s">
        <v>40</v>
      </c>
      <c r="B23" s="12">
        <v>12067544</v>
      </c>
    </row>
    <row r="24" spans="1:2" x14ac:dyDescent="0.35">
      <c r="A24" s="14" t="s">
        <v>28</v>
      </c>
      <c r="B24" s="12">
        <v>118731893</v>
      </c>
    </row>
    <row r="26" spans="1:2" x14ac:dyDescent="0.35">
      <c r="A26" s="13" t="s">
        <v>27</v>
      </c>
      <c r="B26" t="s">
        <v>26</v>
      </c>
    </row>
    <row r="27" spans="1:2" x14ac:dyDescent="0.35">
      <c r="A27" s="14" t="s">
        <v>16</v>
      </c>
      <c r="B27" s="15">
        <v>0.39442202778658636</v>
      </c>
    </row>
    <row r="28" spans="1:2" x14ac:dyDescent="0.35">
      <c r="A28" s="14" t="s">
        <v>8</v>
      </c>
      <c r="B28" s="15">
        <v>4.4333858974184806E-2</v>
      </c>
    </row>
    <row r="29" spans="1:2" x14ac:dyDescent="0.35">
      <c r="A29" s="14" t="s">
        <v>20</v>
      </c>
      <c r="B29" s="15">
        <v>0.41026059443017554</v>
      </c>
    </row>
    <row r="30" spans="1:2" x14ac:dyDescent="0.35">
      <c r="A30" s="14" t="s">
        <v>13</v>
      </c>
      <c r="B30" s="15">
        <v>2.9676432430838107E-2</v>
      </c>
    </row>
    <row r="31" spans="1:2" x14ac:dyDescent="0.35">
      <c r="A31" s="14" t="s">
        <v>17</v>
      </c>
      <c r="B31" s="15">
        <v>8.7710746766245865E-2</v>
      </c>
    </row>
    <row r="32" spans="1:2" x14ac:dyDescent="0.35">
      <c r="A32" s="14" t="s">
        <v>22</v>
      </c>
      <c r="B32" s="15">
        <v>3.3596339611969298E-2</v>
      </c>
    </row>
    <row r="33" spans="1:3" x14ac:dyDescent="0.35">
      <c r="A33" s="14" t="s">
        <v>28</v>
      </c>
      <c r="B33" s="15">
        <v>1</v>
      </c>
    </row>
    <row r="35" spans="1:3" x14ac:dyDescent="0.35">
      <c r="A35" t="s">
        <v>26</v>
      </c>
    </row>
    <row r="36" spans="1:3" x14ac:dyDescent="0.35">
      <c r="A36" s="12">
        <v>118731893</v>
      </c>
      <c r="C36" s="16">
        <f>GETPIVOTDATA("Amount",$A$35)</f>
        <v>118731893</v>
      </c>
    </row>
    <row r="38" spans="1:3" x14ac:dyDescent="0.35">
      <c r="A38" t="s">
        <v>41</v>
      </c>
    </row>
    <row r="39" spans="1:3" x14ac:dyDescent="0.35">
      <c r="A39" s="17">
        <v>278</v>
      </c>
      <c r="C39">
        <f>GETPIVOTDATA("Amount",$A$38)</f>
        <v>278</v>
      </c>
    </row>
    <row r="41" spans="1:3" x14ac:dyDescent="0.35">
      <c r="A41" s="13" t="s">
        <v>27</v>
      </c>
      <c r="B41" t="s">
        <v>42</v>
      </c>
    </row>
    <row r="42" spans="1:3" x14ac:dyDescent="0.35">
      <c r="A42" s="14" t="s">
        <v>16</v>
      </c>
      <c r="B42" s="17">
        <v>1503</v>
      </c>
    </row>
    <row r="43" spans="1:3" x14ac:dyDescent="0.35">
      <c r="A43" s="14" t="s">
        <v>20</v>
      </c>
      <c r="B43" s="17">
        <v>1615</v>
      </c>
    </row>
    <row r="44" spans="1:3" x14ac:dyDescent="0.35">
      <c r="A44" s="14" t="s">
        <v>22</v>
      </c>
      <c r="B44" s="17">
        <v>1457</v>
      </c>
    </row>
    <row r="45" spans="1:3" x14ac:dyDescent="0.35">
      <c r="A45" s="14" t="s">
        <v>28</v>
      </c>
      <c r="B45" s="17">
        <v>4575</v>
      </c>
    </row>
    <row r="47" spans="1:3" x14ac:dyDescent="0.35">
      <c r="A47" s="13" t="s">
        <v>27</v>
      </c>
      <c r="B47" t="s">
        <v>42</v>
      </c>
    </row>
    <row r="48" spans="1:3" x14ac:dyDescent="0.35">
      <c r="A48" s="14" t="s">
        <v>8</v>
      </c>
      <c r="B48" s="17">
        <v>1233</v>
      </c>
    </row>
    <row r="49" spans="1:2" x14ac:dyDescent="0.35">
      <c r="A49" s="14" t="s">
        <v>13</v>
      </c>
      <c r="B49" s="17">
        <v>694</v>
      </c>
    </row>
    <row r="50" spans="1:2" x14ac:dyDescent="0.35">
      <c r="A50" s="14" t="s">
        <v>17</v>
      </c>
      <c r="B50" s="17">
        <v>1168</v>
      </c>
    </row>
    <row r="51" spans="1:2" x14ac:dyDescent="0.35">
      <c r="A51" s="14" t="s">
        <v>28</v>
      </c>
      <c r="B51" s="17">
        <v>3095</v>
      </c>
    </row>
    <row r="53" spans="1:2" x14ac:dyDescent="0.35">
      <c r="A53" s="13" t="s">
        <v>27</v>
      </c>
      <c r="B53" t="s">
        <v>42</v>
      </c>
    </row>
    <row r="54" spans="1:2" x14ac:dyDescent="0.35">
      <c r="A54" s="14" t="s">
        <v>16</v>
      </c>
      <c r="B54" s="17">
        <v>1503</v>
      </c>
    </row>
    <row r="55" spans="1:2" x14ac:dyDescent="0.35">
      <c r="A55" s="14" t="s">
        <v>8</v>
      </c>
      <c r="B55" s="17">
        <v>1233</v>
      </c>
    </row>
    <row r="56" spans="1:2" x14ac:dyDescent="0.35">
      <c r="A56" s="14" t="s">
        <v>20</v>
      </c>
      <c r="B56" s="17">
        <v>1615</v>
      </c>
    </row>
    <row r="57" spans="1:2" x14ac:dyDescent="0.35">
      <c r="A57" s="14" t="s">
        <v>13</v>
      </c>
      <c r="B57" s="17">
        <v>694</v>
      </c>
    </row>
    <row r="58" spans="1:2" x14ac:dyDescent="0.35">
      <c r="A58" s="14" t="s">
        <v>17</v>
      </c>
      <c r="B58" s="17">
        <v>1168</v>
      </c>
    </row>
    <row r="59" spans="1:2" x14ac:dyDescent="0.35">
      <c r="A59" s="14" t="s">
        <v>22</v>
      </c>
      <c r="B59" s="17">
        <v>1457</v>
      </c>
    </row>
    <row r="60" spans="1:2" x14ac:dyDescent="0.35">
      <c r="A60" s="14" t="s">
        <v>28</v>
      </c>
      <c r="B60" s="17">
        <v>7670</v>
      </c>
    </row>
    <row r="65" spans="1:2" x14ac:dyDescent="0.35">
      <c r="A65" s="13" t="s">
        <v>27</v>
      </c>
      <c r="B65" t="s">
        <v>26</v>
      </c>
    </row>
    <row r="66" spans="1:2" x14ac:dyDescent="0.35">
      <c r="A66" s="14" t="s">
        <v>10</v>
      </c>
      <c r="B66" s="12">
        <v>22262435</v>
      </c>
    </row>
    <row r="67" spans="1:2" x14ac:dyDescent="0.35">
      <c r="A67" s="14" t="s">
        <v>12</v>
      </c>
      <c r="B67" s="12">
        <v>26744959</v>
      </c>
    </row>
    <row r="68" spans="1:2" x14ac:dyDescent="0.35">
      <c r="A68" s="14" t="s">
        <v>19</v>
      </c>
      <c r="B68" s="12">
        <v>40881900</v>
      </c>
    </row>
    <row r="69" spans="1:2" x14ac:dyDescent="0.35">
      <c r="A69" s="14" t="s">
        <v>28</v>
      </c>
      <c r="B69" s="12">
        <v>89889294</v>
      </c>
    </row>
    <row r="71" spans="1:2" x14ac:dyDescent="0.35">
      <c r="A71" s="13" t="s">
        <v>27</v>
      </c>
      <c r="B71" t="s">
        <v>26</v>
      </c>
    </row>
    <row r="72" spans="1:2" x14ac:dyDescent="0.35">
      <c r="A72" s="14" t="s">
        <v>15</v>
      </c>
      <c r="B72" s="12">
        <v>15265496</v>
      </c>
    </row>
    <row r="73" spans="1:2" x14ac:dyDescent="0.35">
      <c r="A73" s="14" t="s">
        <v>7</v>
      </c>
      <c r="B73" s="12">
        <v>9404360</v>
      </c>
    </row>
    <row r="74" spans="1:2" x14ac:dyDescent="0.35">
      <c r="A74" s="14" t="s">
        <v>23</v>
      </c>
      <c r="B74" s="12">
        <v>4172743</v>
      </c>
    </row>
    <row r="75" spans="1:2" x14ac:dyDescent="0.35">
      <c r="A75" s="14" t="s">
        <v>28</v>
      </c>
      <c r="B75" s="12">
        <v>28842599</v>
      </c>
    </row>
    <row r="78" spans="1:2" x14ac:dyDescent="0.35">
      <c r="A78" s="13" t="s">
        <v>27</v>
      </c>
      <c r="B78" t="s">
        <v>42</v>
      </c>
    </row>
    <row r="79" spans="1:2" x14ac:dyDescent="0.35">
      <c r="A79" s="14" t="s">
        <v>19</v>
      </c>
      <c r="B79" s="17">
        <v>1687</v>
      </c>
    </row>
    <row r="80" spans="1:2" x14ac:dyDescent="0.35">
      <c r="A80" s="14" t="s">
        <v>12</v>
      </c>
      <c r="B80" s="17">
        <v>1534</v>
      </c>
    </row>
    <row r="81" spans="1:2" x14ac:dyDescent="0.35">
      <c r="A81" s="14" t="s">
        <v>10</v>
      </c>
      <c r="B81" s="17">
        <v>1407</v>
      </c>
    </row>
    <row r="82" spans="1:2" x14ac:dyDescent="0.35">
      <c r="A82" s="14" t="s">
        <v>15</v>
      </c>
      <c r="B82" s="17">
        <v>810</v>
      </c>
    </row>
    <row r="83" spans="1:2" x14ac:dyDescent="0.35">
      <c r="A83" s="14" t="s">
        <v>23</v>
      </c>
      <c r="B83" s="17">
        <v>1285</v>
      </c>
    </row>
    <row r="84" spans="1:2" x14ac:dyDescent="0.35">
      <c r="A84" s="14" t="s">
        <v>7</v>
      </c>
      <c r="B84" s="17">
        <v>947</v>
      </c>
    </row>
    <row r="85" spans="1:2" x14ac:dyDescent="0.35">
      <c r="A85" s="14" t="s">
        <v>28</v>
      </c>
      <c r="B85" s="17">
        <v>7670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A1"/>
  <sheetViews>
    <sheetView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03C7C-C0F1-4067-885F-96BFE35B15AF}">
  <dimension ref="A1"/>
  <sheetViews>
    <sheetView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B6027-EA83-4F3C-A10E-2F66F4C462D4}">
  <dimension ref="A1"/>
  <sheetViews>
    <sheetView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8C755-AFAC-488A-A8A5-85E22FE36784}">
  <dimension ref="A1"/>
  <sheetViews>
    <sheetView tabSelected="1"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tables</vt:lpstr>
      <vt:lpstr>Dash board</vt:lpstr>
      <vt:lpstr>Products</vt:lpstr>
      <vt:lpstr>Sales Mans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Jhansi Sanampudi</cp:lastModifiedBy>
  <dcterms:created xsi:type="dcterms:W3CDTF">2025-01-28T12:35:12Z</dcterms:created>
  <dcterms:modified xsi:type="dcterms:W3CDTF">2025-02-15T08:23:02Z</dcterms:modified>
</cp:coreProperties>
</file>