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litters" sheetId="1" r:id="rId4"/>
    <sheet state="visible" name="Porta 01" sheetId="2" r:id="rId5"/>
    <sheet state="visible" name="Porta 02" sheetId="3" r:id="rId6"/>
    <sheet state="visible" name="Porta 03" sheetId="4" r:id="rId7"/>
    <sheet state="visible" name="Porta 04" sheetId="5" r:id="rId8"/>
    <sheet state="visible" name="Porta 05" sheetId="6" r:id="rId9"/>
    <sheet state="visible" name="Porta 06" sheetId="7" r:id="rId10"/>
    <sheet state="visible" name="Porta 07" sheetId="8" r:id="rId11"/>
    <sheet state="visible" name="Porta 08" sheetId="9" r:id="rId12"/>
  </sheets>
  <definedNames/>
  <calcPr/>
</workbook>
</file>

<file path=xl/sharedStrings.xml><?xml version="1.0" encoding="utf-8"?>
<sst xmlns="http://schemas.openxmlformats.org/spreadsheetml/2006/main" count="181" uniqueCount="31">
  <si>
    <t>1x2</t>
  </si>
  <si>
    <t>1x4</t>
  </si>
  <si>
    <t>1x8</t>
  </si>
  <si>
    <t>1x16</t>
  </si>
  <si>
    <t>1x32</t>
  </si>
  <si>
    <t>1x64</t>
  </si>
  <si>
    <t>50/50</t>
  </si>
  <si>
    <t>40/60</t>
  </si>
  <si>
    <t>30/70</t>
  </si>
  <si>
    <t>20/80</t>
  </si>
  <si>
    <t>15/85</t>
  </si>
  <si>
    <t>10/90</t>
  </si>
  <si>
    <t>5/95</t>
  </si>
  <si>
    <t>2/98</t>
  </si>
  <si>
    <t>1/99</t>
  </si>
  <si>
    <t>Perda de Inserção (db)</t>
  </si>
  <si>
    <t>CTO</t>
  </si>
  <si>
    <t>Sinal da OLT</t>
  </si>
  <si>
    <t>Splitters 1x2</t>
  </si>
  <si>
    <t>Splitters 1x4</t>
  </si>
  <si>
    <t>Splitters 1x8</t>
  </si>
  <si>
    <t>Splitters 1x16</t>
  </si>
  <si>
    <t>Emendas</t>
  </si>
  <si>
    <t>Conexões</t>
  </si>
  <si>
    <t>Distancia (Km)</t>
  </si>
  <si>
    <t>Atenuação (Percurso)</t>
  </si>
  <si>
    <t>Atenuação Total</t>
  </si>
  <si>
    <t>Sinal (dbm)</t>
  </si>
  <si>
    <t>Splitters Desbalanceados</t>
  </si>
  <si>
    <t>Atenuação Desbalanceados</t>
  </si>
  <si>
    <t>[30/70]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</si>
</sst>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2" t="s">
        <v>15</v>
      </c>
      <c r="B2" s="3">
        <v>4.0</v>
      </c>
      <c r="C2" s="3">
        <v>7.3</v>
      </c>
      <c r="D2" s="3">
        <v>10.5</v>
      </c>
      <c r="E2" s="3">
        <v>13.7</v>
      </c>
      <c r="F2" s="3">
        <v>16.9</v>
      </c>
      <c r="G2" s="3">
        <v>21.0</v>
      </c>
      <c r="H2" s="3">
        <v>3.6</v>
      </c>
      <c r="I2" s="3">
        <v>4.7</v>
      </c>
      <c r="J2" s="3">
        <v>6.0</v>
      </c>
      <c r="K2" s="3">
        <v>7.9</v>
      </c>
      <c r="L2" s="3">
        <v>9.6</v>
      </c>
      <c r="M2" s="3">
        <v>11.3</v>
      </c>
      <c r="N2" s="3">
        <v>14.6</v>
      </c>
      <c r="O2" s="3">
        <v>18.8</v>
      </c>
      <c r="P2" s="3">
        <v>22.5</v>
      </c>
    </row>
    <row r="3">
      <c r="A3" s="2" t="s">
        <v>15</v>
      </c>
      <c r="B3" s="3">
        <v>4.0</v>
      </c>
      <c r="C3" s="3">
        <v>7.3</v>
      </c>
      <c r="D3" s="3">
        <v>10.5</v>
      </c>
      <c r="E3" s="3">
        <v>13.7</v>
      </c>
      <c r="F3" s="3">
        <v>16.9</v>
      </c>
      <c r="G3" s="3">
        <v>21.0</v>
      </c>
      <c r="H3" s="3">
        <v>3.6</v>
      </c>
      <c r="I3" s="3">
        <v>4.7</v>
      </c>
      <c r="J3" s="3">
        <v>6.0</v>
      </c>
      <c r="K3" s="3">
        <v>7.9</v>
      </c>
      <c r="L3" s="3">
        <v>9.6</v>
      </c>
      <c r="M3" s="3">
        <v>11.3</v>
      </c>
      <c r="N3" s="3">
        <v>14.6</v>
      </c>
      <c r="O3" s="3">
        <v>18.8</v>
      </c>
      <c r="P3" s="3">
        <v>22.5</v>
      </c>
    </row>
    <row r="4">
      <c r="A4" s="2" t="s">
        <v>15</v>
      </c>
      <c r="B4" s="3">
        <v>4.0</v>
      </c>
      <c r="C4" s="3">
        <v>7.3</v>
      </c>
      <c r="D4" s="3">
        <v>10.5</v>
      </c>
      <c r="E4" s="3">
        <v>13.7</v>
      </c>
      <c r="F4" s="3">
        <v>16.9</v>
      </c>
      <c r="G4" s="3">
        <v>21.0</v>
      </c>
      <c r="H4" s="3">
        <v>3.6</v>
      </c>
      <c r="I4" s="3">
        <v>4.7</v>
      </c>
      <c r="J4" s="3">
        <v>6.0</v>
      </c>
      <c r="K4" s="3">
        <v>7.9</v>
      </c>
      <c r="L4" s="3">
        <v>9.6</v>
      </c>
      <c r="M4" s="3">
        <v>11.3</v>
      </c>
      <c r="N4" s="3">
        <v>14.6</v>
      </c>
      <c r="O4" s="3">
        <v>18.8</v>
      </c>
      <c r="P4" s="3">
        <v>22.5</v>
      </c>
    </row>
    <row r="5">
      <c r="A5" s="2" t="s">
        <v>15</v>
      </c>
      <c r="B5" s="3">
        <v>4.0</v>
      </c>
      <c r="C5" s="3">
        <v>7.3</v>
      </c>
      <c r="D5" s="3">
        <v>10.5</v>
      </c>
      <c r="E5" s="3">
        <v>13.7</v>
      </c>
      <c r="F5" s="3">
        <v>16.9</v>
      </c>
      <c r="G5" s="3">
        <v>21.0</v>
      </c>
      <c r="H5" s="3">
        <v>3.6</v>
      </c>
      <c r="I5" s="3">
        <v>4.7</v>
      </c>
      <c r="J5" s="3">
        <v>6.0</v>
      </c>
      <c r="K5" s="3">
        <v>7.9</v>
      </c>
      <c r="L5" s="3">
        <v>9.6</v>
      </c>
      <c r="M5" s="3">
        <v>11.3</v>
      </c>
      <c r="N5" s="3">
        <v>14.6</v>
      </c>
      <c r="O5" s="3">
        <v>18.8</v>
      </c>
      <c r="P5" s="3">
        <v>22.5</v>
      </c>
    </row>
    <row r="6">
      <c r="A6" s="2" t="s">
        <v>15</v>
      </c>
      <c r="B6" s="3">
        <v>4.0</v>
      </c>
      <c r="C6" s="3">
        <v>7.3</v>
      </c>
      <c r="D6" s="3">
        <v>10.5</v>
      </c>
      <c r="E6" s="3">
        <v>13.7</v>
      </c>
      <c r="F6" s="3">
        <v>16.9</v>
      </c>
      <c r="G6" s="3">
        <v>21.0</v>
      </c>
      <c r="H6" s="3">
        <v>3.6</v>
      </c>
      <c r="I6" s="3">
        <v>4.7</v>
      </c>
      <c r="J6" s="3">
        <v>6.0</v>
      </c>
      <c r="K6" s="3">
        <v>7.9</v>
      </c>
      <c r="L6" s="3">
        <v>9.6</v>
      </c>
      <c r="M6" s="3">
        <v>11.3</v>
      </c>
      <c r="N6" s="3">
        <v>14.6</v>
      </c>
      <c r="O6" s="3">
        <v>18.8</v>
      </c>
      <c r="P6" s="3">
        <v>22.5</v>
      </c>
    </row>
    <row r="7">
      <c r="A7" s="2" t="s">
        <v>15</v>
      </c>
      <c r="B7" s="3">
        <v>4.0</v>
      </c>
      <c r="C7" s="3">
        <v>7.3</v>
      </c>
      <c r="D7" s="3">
        <v>10.5</v>
      </c>
      <c r="E7" s="3">
        <v>13.7</v>
      </c>
      <c r="F7" s="3">
        <v>16.9</v>
      </c>
      <c r="G7" s="3">
        <v>21.0</v>
      </c>
      <c r="H7" s="3">
        <v>3.6</v>
      </c>
      <c r="I7" s="3">
        <v>4.7</v>
      </c>
      <c r="J7" s="3">
        <v>6.0</v>
      </c>
      <c r="K7" s="3">
        <v>7.9</v>
      </c>
      <c r="L7" s="3">
        <v>9.6</v>
      </c>
      <c r="M7" s="3">
        <v>11.3</v>
      </c>
      <c r="N7" s="3">
        <v>14.6</v>
      </c>
      <c r="O7" s="3">
        <v>18.8</v>
      </c>
      <c r="P7" s="3">
        <v>22.5</v>
      </c>
    </row>
    <row r="8">
      <c r="A8" s="2" t="s">
        <v>15</v>
      </c>
      <c r="B8" s="3">
        <v>4.0</v>
      </c>
      <c r="C8" s="3">
        <v>7.3</v>
      </c>
      <c r="D8" s="3">
        <v>10.5</v>
      </c>
      <c r="E8" s="3">
        <v>13.7</v>
      </c>
      <c r="F8" s="3">
        <v>16.9</v>
      </c>
      <c r="G8" s="3">
        <v>21.0</v>
      </c>
      <c r="H8" s="3">
        <v>3.6</v>
      </c>
      <c r="I8" s="3">
        <v>4.7</v>
      </c>
      <c r="J8" s="3">
        <v>6.0</v>
      </c>
      <c r="K8" s="3">
        <v>7.9</v>
      </c>
      <c r="L8" s="3">
        <v>9.6</v>
      </c>
      <c r="M8" s="3">
        <v>11.3</v>
      </c>
      <c r="N8" s="3">
        <v>14.6</v>
      </c>
      <c r="O8" s="3">
        <v>18.8</v>
      </c>
      <c r="P8" s="3">
        <v>22.5</v>
      </c>
    </row>
    <row r="9">
      <c r="A9" s="2" t="s">
        <v>15</v>
      </c>
      <c r="B9" s="3">
        <v>4.0</v>
      </c>
      <c r="C9" s="3">
        <v>7.3</v>
      </c>
      <c r="D9" s="3">
        <v>10.5</v>
      </c>
      <c r="E9" s="3">
        <v>13.7</v>
      </c>
      <c r="F9" s="3">
        <v>16.9</v>
      </c>
      <c r="G9" s="3">
        <v>21.0</v>
      </c>
      <c r="H9" s="3">
        <v>3.6</v>
      </c>
      <c r="I9" s="3">
        <v>4.7</v>
      </c>
      <c r="J9" s="3">
        <v>6.0</v>
      </c>
      <c r="K9" s="3">
        <v>7.9</v>
      </c>
      <c r="L9" s="3">
        <v>9.6</v>
      </c>
      <c r="M9" s="3">
        <v>11.3</v>
      </c>
      <c r="N9" s="3">
        <v>14.6</v>
      </c>
      <c r="O9" s="3">
        <v>18.8</v>
      </c>
      <c r="P9" s="3">
        <v>22.5</v>
      </c>
    </row>
    <row r="10">
      <c r="A10" s="2" t="s">
        <v>15</v>
      </c>
      <c r="B10" s="3">
        <v>4.0</v>
      </c>
      <c r="C10" s="3">
        <v>7.3</v>
      </c>
      <c r="D10" s="3">
        <v>10.5</v>
      </c>
      <c r="E10" s="3">
        <v>13.7</v>
      </c>
      <c r="F10" s="3">
        <v>16.9</v>
      </c>
      <c r="G10" s="3">
        <v>21.0</v>
      </c>
      <c r="H10" s="3">
        <v>3.6</v>
      </c>
      <c r="I10" s="3">
        <v>4.7</v>
      </c>
      <c r="J10" s="3">
        <v>6.0</v>
      </c>
      <c r="K10" s="3">
        <v>7.9</v>
      </c>
      <c r="L10" s="3">
        <v>9.6</v>
      </c>
      <c r="M10" s="3">
        <v>11.3</v>
      </c>
      <c r="N10" s="3">
        <v>14.6</v>
      </c>
      <c r="O10" s="3">
        <v>18.8</v>
      </c>
      <c r="P10" s="3">
        <v>22.5</v>
      </c>
    </row>
    <row r="11">
      <c r="A11" s="2" t="s">
        <v>15</v>
      </c>
      <c r="B11" s="3">
        <v>4.0</v>
      </c>
      <c r="C11" s="3">
        <v>7.3</v>
      </c>
      <c r="D11" s="3">
        <v>10.5</v>
      </c>
      <c r="E11" s="3">
        <v>13.7</v>
      </c>
      <c r="F11" s="3">
        <v>16.9</v>
      </c>
      <c r="G11" s="3">
        <v>21.0</v>
      </c>
      <c r="H11" s="3">
        <v>3.6</v>
      </c>
      <c r="I11" s="3">
        <v>4.7</v>
      </c>
      <c r="J11" s="3">
        <v>6.0</v>
      </c>
      <c r="K11" s="3">
        <v>7.9</v>
      </c>
      <c r="L11" s="3">
        <v>9.6</v>
      </c>
      <c r="M11" s="3">
        <v>11.3</v>
      </c>
      <c r="N11" s="3">
        <v>14.6</v>
      </c>
      <c r="O11" s="3">
        <v>18.8</v>
      </c>
      <c r="P11" s="3">
        <v>22.5</v>
      </c>
    </row>
    <row r="12">
      <c r="A12" s="2" t="s">
        <v>15</v>
      </c>
      <c r="B12" s="3">
        <v>4.0</v>
      </c>
      <c r="C12" s="3">
        <v>7.3</v>
      </c>
      <c r="D12" s="3">
        <v>10.5</v>
      </c>
      <c r="E12" s="3">
        <v>13.7</v>
      </c>
      <c r="F12" s="3">
        <v>16.9</v>
      </c>
      <c r="G12" s="3">
        <v>21.0</v>
      </c>
      <c r="H12" s="3">
        <v>3.6</v>
      </c>
      <c r="I12" s="3">
        <v>4.7</v>
      </c>
      <c r="J12" s="3">
        <v>6.0</v>
      </c>
      <c r="K12" s="3">
        <v>7.9</v>
      </c>
      <c r="L12" s="3">
        <v>9.6</v>
      </c>
      <c r="M12" s="3">
        <v>11.3</v>
      </c>
      <c r="N12" s="3">
        <v>14.6</v>
      </c>
      <c r="O12" s="3">
        <v>18.8</v>
      </c>
      <c r="P12" s="3">
        <v>22.5</v>
      </c>
    </row>
    <row r="13">
      <c r="A13" s="2" t="s">
        <v>15</v>
      </c>
      <c r="B13" s="3">
        <v>4.0</v>
      </c>
      <c r="C13" s="3">
        <v>7.3</v>
      </c>
      <c r="D13" s="3">
        <v>10.5</v>
      </c>
      <c r="E13" s="3">
        <v>13.7</v>
      </c>
      <c r="F13" s="3">
        <v>16.9</v>
      </c>
      <c r="G13" s="3">
        <v>21.0</v>
      </c>
      <c r="H13" s="3">
        <v>3.6</v>
      </c>
      <c r="I13" s="3">
        <v>4.7</v>
      </c>
      <c r="J13" s="3">
        <v>6.0</v>
      </c>
      <c r="K13" s="3">
        <v>7.9</v>
      </c>
      <c r="L13" s="3">
        <v>9.6</v>
      </c>
      <c r="M13" s="3">
        <v>11.3</v>
      </c>
      <c r="N13" s="3">
        <v>14.6</v>
      </c>
      <c r="O13" s="3">
        <v>18.8</v>
      </c>
      <c r="P13" s="3">
        <v>22.5</v>
      </c>
    </row>
    <row r="14">
      <c r="A14" s="2" t="s">
        <v>15</v>
      </c>
      <c r="B14" s="3">
        <v>4.0</v>
      </c>
      <c r="C14" s="3">
        <v>7.3</v>
      </c>
      <c r="D14" s="3">
        <v>10.5</v>
      </c>
      <c r="E14" s="3">
        <v>13.7</v>
      </c>
      <c r="F14" s="3">
        <v>16.9</v>
      </c>
      <c r="G14" s="3">
        <v>21.0</v>
      </c>
      <c r="H14" s="3">
        <v>3.6</v>
      </c>
      <c r="I14" s="3">
        <v>4.7</v>
      </c>
      <c r="J14" s="3">
        <v>6.0</v>
      </c>
      <c r="K14" s="3">
        <v>7.9</v>
      </c>
      <c r="L14" s="3">
        <v>9.6</v>
      </c>
      <c r="M14" s="3">
        <v>11.3</v>
      </c>
      <c r="N14" s="3">
        <v>14.6</v>
      </c>
      <c r="O14" s="3">
        <v>18.8</v>
      </c>
      <c r="P14" s="3">
        <v>22.5</v>
      </c>
    </row>
    <row r="15">
      <c r="A15" s="2" t="s">
        <v>15</v>
      </c>
      <c r="B15" s="3">
        <v>4.0</v>
      </c>
      <c r="C15" s="3">
        <v>7.3</v>
      </c>
      <c r="D15" s="3">
        <v>10.5</v>
      </c>
      <c r="E15" s="3">
        <v>13.7</v>
      </c>
      <c r="F15" s="3">
        <v>16.9</v>
      </c>
      <c r="G15" s="3">
        <v>21.0</v>
      </c>
      <c r="H15" s="3">
        <v>3.6</v>
      </c>
      <c r="I15" s="3">
        <v>4.7</v>
      </c>
      <c r="J15" s="3">
        <v>6.0</v>
      </c>
      <c r="K15" s="3">
        <v>7.9</v>
      </c>
      <c r="L15" s="3">
        <v>9.6</v>
      </c>
      <c r="M15" s="3">
        <v>11.3</v>
      </c>
      <c r="N15" s="3">
        <v>14.6</v>
      </c>
      <c r="O15" s="3">
        <v>18.8</v>
      </c>
      <c r="P15" s="3">
        <v>22.5</v>
      </c>
    </row>
    <row r="16">
      <c r="A16" s="2" t="s">
        <v>15</v>
      </c>
      <c r="B16" s="3">
        <v>4.0</v>
      </c>
      <c r="C16" s="3">
        <v>7.3</v>
      </c>
      <c r="D16" s="3">
        <v>10.5</v>
      </c>
      <c r="E16" s="3">
        <v>13.7</v>
      </c>
      <c r="F16" s="3">
        <v>16.9</v>
      </c>
      <c r="G16" s="3">
        <v>21.0</v>
      </c>
      <c r="H16" s="3">
        <v>3.6</v>
      </c>
      <c r="I16" s="3">
        <v>4.7</v>
      </c>
      <c r="J16" s="3">
        <v>6.0</v>
      </c>
      <c r="K16" s="3">
        <v>7.9</v>
      </c>
      <c r="L16" s="3">
        <v>9.6</v>
      </c>
      <c r="M16" s="3">
        <v>11.3</v>
      </c>
      <c r="N16" s="3">
        <v>14.6</v>
      </c>
      <c r="O16" s="3">
        <v>18.8</v>
      </c>
      <c r="P16" s="3">
        <v>22.5</v>
      </c>
    </row>
    <row r="17">
      <c r="A17" s="2" t="s">
        <v>15</v>
      </c>
      <c r="B17" s="3">
        <v>4.0</v>
      </c>
      <c r="C17" s="3">
        <v>7.3</v>
      </c>
      <c r="D17" s="3">
        <v>10.5</v>
      </c>
      <c r="E17" s="3">
        <v>13.7</v>
      </c>
      <c r="F17" s="3">
        <v>16.9</v>
      </c>
      <c r="G17" s="3">
        <v>21.0</v>
      </c>
      <c r="H17" s="3">
        <v>3.6</v>
      </c>
      <c r="I17" s="3">
        <v>4.7</v>
      </c>
      <c r="J17" s="3">
        <v>6.0</v>
      </c>
      <c r="K17" s="3">
        <v>7.9</v>
      </c>
      <c r="L17" s="3">
        <v>9.6</v>
      </c>
      <c r="M17" s="3">
        <v>11.3</v>
      </c>
      <c r="N17" s="3">
        <v>14.6</v>
      </c>
      <c r="O17" s="3">
        <v>18.8</v>
      </c>
      <c r="P17" s="3">
        <v>22.5</v>
      </c>
    </row>
    <row r="18">
      <c r="A18" s="2" t="s">
        <v>15</v>
      </c>
      <c r="B18" s="3">
        <v>4.0</v>
      </c>
      <c r="C18" s="3">
        <v>7.3</v>
      </c>
      <c r="D18" s="3">
        <v>10.5</v>
      </c>
      <c r="E18" s="3">
        <v>13.7</v>
      </c>
      <c r="F18" s="3">
        <v>16.9</v>
      </c>
      <c r="G18" s="3">
        <v>21.0</v>
      </c>
      <c r="H18" s="3">
        <v>3.6</v>
      </c>
      <c r="I18" s="3">
        <v>4.7</v>
      </c>
      <c r="J18" s="3">
        <v>6.0</v>
      </c>
      <c r="K18" s="3">
        <v>7.9</v>
      </c>
      <c r="L18" s="3">
        <v>9.6</v>
      </c>
      <c r="M18" s="3">
        <v>11.3</v>
      </c>
      <c r="N18" s="3">
        <v>14.6</v>
      </c>
      <c r="O18" s="3">
        <v>18.8</v>
      </c>
      <c r="P18" s="3">
        <v>22.5</v>
      </c>
    </row>
    <row r="19">
      <c r="A19" s="2" t="s">
        <v>15</v>
      </c>
      <c r="B19" s="3">
        <v>4.0</v>
      </c>
      <c r="C19" s="3">
        <v>7.3</v>
      </c>
      <c r="D19" s="3">
        <v>10.5</v>
      </c>
      <c r="E19" s="3">
        <v>13.7</v>
      </c>
      <c r="F19" s="3">
        <v>16.9</v>
      </c>
      <c r="G19" s="3">
        <v>21.0</v>
      </c>
      <c r="H19" s="3">
        <v>3.6</v>
      </c>
      <c r="I19" s="3">
        <v>4.7</v>
      </c>
      <c r="J19" s="3">
        <v>6.0</v>
      </c>
      <c r="K19" s="3">
        <v>7.9</v>
      </c>
      <c r="L19" s="3">
        <v>9.6</v>
      </c>
      <c r="M19" s="3">
        <v>11.3</v>
      </c>
      <c r="N19" s="3">
        <v>14.6</v>
      </c>
      <c r="O19" s="3">
        <v>18.8</v>
      </c>
      <c r="P19" s="3">
        <v>22.5</v>
      </c>
    </row>
    <row r="20">
      <c r="A20" s="2" t="s">
        <v>15</v>
      </c>
      <c r="B20" s="3">
        <v>4.0</v>
      </c>
      <c r="C20" s="3">
        <v>7.3</v>
      </c>
      <c r="D20" s="3">
        <v>10.5</v>
      </c>
      <c r="E20" s="3">
        <v>13.7</v>
      </c>
      <c r="F20" s="3">
        <v>16.9</v>
      </c>
      <c r="G20" s="3">
        <v>21.0</v>
      </c>
      <c r="H20" s="3">
        <v>3.6</v>
      </c>
      <c r="I20" s="3">
        <v>4.7</v>
      </c>
      <c r="J20" s="3">
        <v>6.0</v>
      </c>
      <c r="K20" s="3">
        <v>7.9</v>
      </c>
      <c r="L20" s="3">
        <v>9.6</v>
      </c>
      <c r="M20" s="3">
        <v>11.3</v>
      </c>
      <c r="N20" s="3">
        <v>14.6</v>
      </c>
      <c r="O20" s="3">
        <v>18.8</v>
      </c>
      <c r="P20" s="3">
        <v>22.5</v>
      </c>
    </row>
    <row r="21">
      <c r="A21" s="2" t="s">
        <v>15</v>
      </c>
      <c r="B21" s="3">
        <v>4.0</v>
      </c>
      <c r="C21" s="3">
        <v>7.3</v>
      </c>
      <c r="D21" s="3">
        <v>10.5</v>
      </c>
      <c r="E21" s="3">
        <v>13.7</v>
      </c>
      <c r="F21" s="3">
        <v>16.9</v>
      </c>
      <c r="G21" s="3">
        <v>21.0</v>
      </c>
      <c r="H21" s="3">
        <v>3.6</v>
      </c>
      <c r="I21" s="3">
        <v>4.7</v>
      </c>
      <c r="J21" s="3">
        <v>6.0</v>
      </c>
      <c r="K21" s="3">
        <v>7.9</v>
      </c>
      <c r="L21" s="3">
        <v>9.6</v>
      </c>
      <c r="M21" s="3">
        <v>11.3</v>
      </c>
      <c r="N21" s="3">
        <v>14.6</v>
      </c>
      <c r="O21" s="3">
        <v>18.8</v>
      </c>
      <c r="P21" s="3">
        <v>22.5</v>
      </c>
    </row>
    <row r="22">
      <c r="A22" s="2" t="s">
        <v>15</v>
      </c>
      <c r="B22" s="3">
        <v>4.0</v>
      </c>
      <c r="C22" s="3">
        <v>7.3</v>
      </c>
      <c r="D22" s="3">
        <v>10.5</v>
      </c>
      <c r="E22" s="3">
        <v>13.7</v>
      </c>
      <c r="F22" s="3">
        <v>16.9</v>
      </c>
      <c r="G22" s="3">
        <v>21.0</v>
      </c>
      <c r="H22" s="3">
        <v>3.6</v>
      </c>
      <c r="I22" s="3">
        <v>4.7</v>
      </c>
      <c r="J22" s="3">
        <v>6.0</v>
      </c>
      <c r="K22" s="3">
        <v>7.9</v>
      </c>
      <c r="L22" s="3">
        <v>9.6</v>
      </c>
      <c r="M22" s="3">
        <v>11.3</v>
      </c>
      <c r="N22" s="3">
        <v>14.6</v>
      </c>
      <c r="O22" s="3">
        <v>18.8</v>
      </c>
      <c r="P22" s="3">
        <v>22.5</v>
      </c>
    </row>
    <row r="23">
      <c r="A23" s="2" t="s">
        <v>15</v>
      </c>
      <c r="B23" s="3">
        <v>4.0</v>
      </c>
      <c r="C23" s="3">
        <v>7.3</v>
      </c>
      <c r="D23" s="3">
        <v>10.5</v>
      </c>
      <c r="E23" s="3">
        <v>13.7</v>
      </c>
      <c r="F23" s="3">
        <v>16.9</v>
      </c>
      <c r="G23" s="3">
        <v>21.0</v>
      </c>
      <c r="H23" s="3">
        <v>3.6</v>
      </c>
      <c r="I23" s="3">
        <v>4.7</v>
      </c>
      <c r="J23" s="3">
        <v>6.0</v>
      </c>
      <c r="K23" s="3">
        <v>7.9</v>
      </c>
      <c r="L23" s="3">
        <v>9.6</v>
      </c>
      <c r="M23" s="3">
        <v>11.3</v>
      </c>
      <c r="N23" s="3">
        <v>14.6</v>
      </c>
      <c r="O23" s="3">
        <v>18.8</v>
      </c>
      <c r="P23" s="3">
        <v>22.5</v>
      </c>
    </row>
    <row r="24">
      <c r="A24" s="2" t="s">
        <v>15</v>
      </c>
      <c r="B24" s="3">
        <v>4.0</v>
      </c>
      <c r="C24" s="3">
        <v>7.3</v>
      </c>
      <c r="D24" s="3">
        <v>10.5</v>
      </c>
      <c r="E24" s="3">
        <v>13.7</v>
      </c>
      <c r="F24" s="3">
        <v>16.9</v>
      </c>
      <c r="G24" s="3">
        <v>21.0</v>
      </c>
      <c r="H24" s="3">
        <v>3.6</v>
      </c>
      <c r="I24" s="3">
        <v>4.7</v>
      </c>
      <c r="J24" s="3">
        <v>6.0</v>
      </c>
      <c r="K24" s="3">
        <v>7.9</v>
      </c>
      <c r="L24" s="3">
        <v>9.6</v>
      </c>
      <c r="M24" s="3">
        <v>11.3</v>
      </c>
      <c r="N24" s="3">
        <v>14.6</v>
      </c>
      <c r="O24" s="3">
        <v>18.8</v>
      </c>
      <c r="P24" s="3">
        <v>22.5</v>
      </c>
    </row>
    <row r="25">
      <c r="A25" s="2" t="s">
        <v>15</v>
      </c>
      <c r="B25" s="3">
        <v>4.0</v>
      </c>
      <c r="C25" s="3">
        <v>7.3</v>
      </c>
      <c r="D25" s="3">
        <v>10.5</v>
      </c>
      <c r="E25" s="3">
        <v>13.7</v>
      </c>
      <c r="F25" s="3">
        <v>16.9</v>
      </c>
      <c r="G25" s="3">
        <v>21.0</v>
      </c>
      <c r="H25" s="3">
        <v>3.6</v>
      </c>
      <c r="I25" s="3">
        <v>4.7</v>
      </c>
      <c r="J25" s="3">
        <v>6.0</v>
      </c>
      <c r="K25" s="3">
        <v>7.9</v>
      </c>
      <c r="L25" s="3">
        <v>9.6</v>
      </c>
      <c r="M25" s="3">
        <v>11.3</v>
      </c>
      <c r="N25" s="3">
        <v>14.6</v>
      </c>
      <c r="O25" s="3">
        <v>18.8</v>
      </c>
      <c r="P25" s="3">
        <v>22.5</v>
      </c>
    </row>
    <row r="26">
      <c r="A26" s="2" t="s">
        <v>15</v>
      </c>
      <c r="B26" s="3">
        <v>4.0</v>
      </c>
      <c r="C26" s="3">
        <v>7.3</v>
      </c>
      <c r="D26" s="3">
        <v>10.5</v>
      </c>
      <c r="E26" s="3">
        <v>13.7</v>
      </c>
      <c r="F26" s="3">
        <v>16.9</v>
      </c>
      <c r="G26" s="3">
        <v>21.0</v>
      </c>
      <c r="H26" s="3">
        <v>3.6</v>
      </c>
      <c r="I26" s="3">
        <v>4.7</v>
      </c>
      <c r="J26" s="3">
        <v>6.0</v>
      </c>
      <c r="K26" s="3">
        <v>7.9</v>
      </c>
      <c r="L26" s="3">
        <v>9.6</v>
      </c>
      <c r="M26" s="3">
        <v>11.3</v>
      </c>
      <c r="N26" s="3">
        <v>14.6</v>
      </c>
      <c r="O26" s="3">
        <v>18.8</v>
      </c>
      <c r="P26" s="3">
        <v>22.5</v>
      </c>
    </row>
    <row r="27">
      <c r="A27" s="2" t="s">
        <v>15</v>
      </c>
      <c r="B27" s="3">
        <v>4.0</v>
      </c>
      <c r="C27" s="3">
        <v>7.3</v>
      </c>
      <c r="D27" s="3">
        <v>10.5</v>
      </c>
      <c r="E27" s="3">
        <v>13.7</v>
      </c>
      <c r="F27" s="3">
        <v>16.9</v>
      </c>
      <c r="G27" s="3">
        <v>21.0</v>
      </c>
      <c r="H27" s="3">
        <v>3.6</v>
      </c>
      <c r="I27" s="3">
        <v>4.7</v>
      </c>
      <c r="J27" s="3">
        <v>6.0</v>
      </c>
      <c r="K27" s="3">
        <v>7.9</v>
      </c>
      <c r="L27" s="3">
        <v>9.6</v>
      </c>
      <c r="M27" s="3">
        <v>11.3</v>
      </c>
      <c r="N27" s="3">
        <v>14.6</v>
      </c>
      <c r="O27" s="3">
        <v>18.8</v>
      </c>
      <c r="P27" s="3">
        <v>22.5</v>
      </c>
    </row>
    <row r="28">
      <c r="A28" s="2" t="s">
        <v>15</v>
      </c>
      <c r="B28" s="3">
        <v>4.0</v>
      </c>
      <c r="C28" s="3">
        <v>7.3</v>
      </c>
      <c r="D28" s="3">
        <v>10.5</v>
      </c>
      <c r="E28" s="3">
        <v>13.7</v>
      </c>
      <c r="F28" s="3">
        <v>16.9</v>
      </c>
      <c r="G28" s="3">
        <v>21.0</v>
      </c>
      <c r="H28" s="3">
        <v>3.6</v>
      </c>
      <c r="I28" s="3">
        <v>4.7</v>
      </c>
      <c r="J28" s="3">
        <v>6.0</v>
      </c>
      <c r="K28" s="3">
        <v>7.9</v>
      </c>
      <c r="L28" s="3">
        <v>9.6</v>
      </c>
      <c r="M28" s="3">
        <v>11.3</v>
      </c>
      <c r="N28" s="3">
        <v>14.6</v>
      </c>
      <c r="O28" s="3">
        <v>18.8</v>
      </c>
      <c r="P28" s="3">
        <v>22.5</v>
      </c>
    </row>
    <row r="29">
      <c r="A29" s="2" t="s">
        <v>15</v>
      </c>
      <c r="B29" s="3">
        <v>4.0</v>
      </c>
      <c r="C29" s="3">
        <v>7.3</v>
      </c>
      <c r="D29" s="3">
        <v>10.5</v>
      </c>
      <c r="E29" s="3">
        <v>13.7</v>
      </c>
      <c r="F29" s="3">
        <v>16.9</v>
      </c>
      <c r="G29" s="3">
        <v>21.0</v>
      </c>
      <c r="H29" s="3">
        <v>3.6</v>
      </c>
      <c r="I29" s="3">
        <v>4.7</v>
      </c>
      <c r="J29" s="3">
        <v>6.0</v>
      </c>
      <c r="K29" s="3">
        <v>7.9</v>
      </c>
      <c r="L29" s="3">
        <v>9.6</v>
      </c>
      <c r="M29" s="3">
        <v>11.3</v>
      </c>
      <c r="N29" s="3">
        <v>14.6</v>
      </c>
      <c r="O29" s="3">
        <v>18.8</v>
      </c>
      <c r="P29" s="3">
        <v>22.5</v>
      </c>
    </row>
    <row r="30">
      <c r="A30" s="2" t="s">
        <v>15</v>
      </c>
      <c r="B30" s="3">
        <v>4.0</v>
      </c>
      <c r="C30" s="3">
        <v>7.3</v>
      </c>
      <c r="D30" s="3">
        <v>10.5</v>
      </c>
      <c r="E30" s="3">
        <v>13.7</v>
      </c>
      <c r="F30" s="3">
        <v>16.9</v>
      </c>
      <c r="G30" s="3">
        <v>21.0</v>
      </c>
      <c r="H30" s="3">
        <v>3.6</v>
      </c>
      <c r="I30" s="3">
        <v>4.7</v>
      </c>
      <c r="J30" s="3">
        <v>6.0</v>
      </c>
      <c r="K30" s="3">
        <v>7.9</v>
      </c>
      <c r="L30" s="3">
        <v>9.6</v>
      </c>
      <c r="M30" s="3">
        <v>11.3</v>
      </c>
      <c r="N30" s="3">
        <v>14.6</v>
      </c>
      <c r="O30" s="3">
        <v>18.8</v>
      </c>
      <c r="P30" s="3">
        <v>22.5</v>
      </c>
    </row>
    <row r="31">
      <c r="A31" s="2" t="s">
        <v>15</v>
      </c>
      <c r="B31" s="3">
        <v>4.0</v>
      </c>
      <c r="C31" s="3">
        <v>7.3</v>
      </c>
      <c r="D31" s="3">
        <v>10.5</v>
      </c>
      <c r="E31" s="3">
        <v>13.7</v>
      </c>
      <c r="F31" s="3">
        <v>16.9</v>
      </c>
      <c r="G31" s="3">
        <v>21.0</v>
      </c>
      <c r="H31" s="3">
        <v>3.6</v>
      </c>
      <c r="I31" s="3">
        <v>4.7</v>
      </c>
      <c r="J31" s="3">
        <v>6.0</v>
      </c>
      <c r="K31" s="3">
        <v>7.9</v>
      </c>
      <c r="L31" s="3">
        <v>9.6</v>
      </c>
      <c r="M31" s="3">
        <v>11.3</v>
      </c>
      <c r="N31" s="3">
        <v>14.6</v>
      </c>
      <c r="O31" s="3">
        <v>18.8</v>
      </c>
      <c r="P31" s="3">
        <v>22.5</v>
      </c>
    </row>
    <row r="32">
      <c r="A32" s="2" t="s">
        <v>15</v>
      </c>
      <c r="B32" s="3">
        <v>4.0</v>
      </c>
      <c r="C32" s="3">
        <v>7.3</v>
      </c>
      <c r="D32" s="3">
        <v>10.5</v>
      </c>
      <c r="E32" s="3">
        <v>13.7</v>
      </c>
      <c r="F32" s="3">
        <v>16.9</v>
      </c>
      <c r="G32" s="3">
        <v>21.0</v>
      </c>
      <c r="H32" s="3">
        <v>3.6</v>
      </c>
      <c r="I32" s="3">
        <v>4.7</v>
      </c>
      <c r="J32" s="3">
        <v>6.0</v>
      </c>
      <c r="K32" s="3">
        <v>7.9</v>
      </c>
      <c r="L32" s="3">
        <v>9.6</v>
      </c>
      <c r="M32" s="3">
        <v>11.3</v>
      </c>
      <c r="N32" s="3">
        <v>14.6</v>
      </c>
      <c r="O32" s="3">
        <v>18.8</v>
      </c>
      <c r="P32" s="3">
        <v>22.5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75"/>
    <col customWidth="1" min="11" max="11" width="14.88"/>
  </cols>
  <sheetData>
    <row r="1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</row>
    <row r="2">
      <c r="A2" s="5">
        <v>15.0</v>
      </c>
      <c r="B2" s="3">
        <v>3.0</v>
      </c>
      <c r="C2" s="3">
        <v>0.0</v>
      </c>
      <c r="D2" s="3">
        <v>2.0</v>
      </c>
      <c r="E2" s="3">
        <v>1.0</v>
      </c>
      <c r="F2" s="3">
        <v>0.0</v>
      </c>
      <c r="G2" s="3">
        <v>0.0</v>
      </c>
      <c r="H2" s="3">
        <v>4.0</v>
      </c>
      <c r="I2" s="3">
        <v>0.57</v>
      </c>
      <c r="J2" s="6">
        <f t="shared" ref="J2:J17" si="1">I2*0.35</f>
        <v>0.1995</v>
      </c>
      <c r="K2" s="6">
        <f>SUM(C2*Splitters!$B2,D2*Splitters!$C2,E2*Splitters!$D2,F2*Splitters!$E2,G2*0.1,H2*0.5,J2)</f>
        <v>27.2995</v>
      </c>
      <c r="L2" s="6">
        <f t="shared" ref="L2:L17" si="2">B2-K2</f>
        <v>-24.2995</v>
      </c>
    </row>
    <row r="3">
      <c r="A3" s="5">
        <v>16.0</v>
      </c>
      <c r="B3" s="3">
        <v>3.0</v>
      </c>
      <c r="C3" s="3">
        <v>0.0</v>
      </c>
      <c r="D3" s="3">
        <v>2.0</v>
      </c>
      <c r="E3" s="3">
        <v>1.0</v>
      </c>
      <c r="F3" s="3">
        <v>0.0</v>
      </c>
      <c r="G3" s="3">
        <v>0.0</v>
      </c>
      <c r="H3" s="3">
        <v>4.0</v>
      </c>
      <c r="I3" s="3">
        <v>0.47</v>
      </c>
      <c r="J3" s="6">
        <f t="shared" si="1"/>
        <v>0.1645</v>
      </c>
      <c r="K3" s="6">
        <f>SUM(C3*Splitters!$B3,D3*Splitters!$C3,E3*Splitters!$D3,F3*Splitters!$E3,G3*0.1,H3*0.5,J3)</f>
        <v>27.2645</v>
      </c>
      <c r="L3" s="6">
        <f t="shared" si="2"/>
        <v>-24.2645</v>
      </c>
    </row>
    <row r="4">
      <c r="A4" s="5">
        <v>17.0</v>
      </c>
      <c r="B4" s="3">
        <v>3.0</v>
      </c>
      <c r="C4" s="3">
        <v>0.0</v>
      </c>
      <c r="D4" s="3">
        <v>2.0</v>
      </c>
      <c r="E4" s="3">
        <v>1.0</v>
      </c>
      <c r="F4" s="3">
        <v>0.0</v>
      </c>
      <c r="G4" s="3">
        <v>0.0</v>
      </c>
      <c r="H4" s="3">
        <v>4.0</v>
      </c>
      <c r="I4" s="3">
        <v>0.37</v>
      </c>
      <c r="J4" s="6">
        <f t="shared" si="1"/>
        <v>0.1295</v>
      </c>
      <c r="K4" s="6">
        <f>SUM(C4*Splitters!$B4,D4*Splitters!$C4,E4*Splitters!$D4,F4*Splitters!$E4,G4*0.1,H4*0.5,J4)</f>
        <v>27.2295</v>
      </c>
      <c r="L4" s="6">
        <f t="shared" si="2"/>
        <v>-24.2295</v>
      </c>
    </row>
    <row r="5">
      <c r="A5" s="5">
        <v>18.0</v>
      </c>
      <c r="B5" s="3">
        <v>3.0</v>
      </c>
      <c r="C5" s="3">
        <v>0.0</v>
      </c>
      <c r="D5" s="3">
        <v>2.0</v>
      </c>
      <c r="E5" s="3">
        <v>1.0</v>
      </c>
      <c r="F5" s="3">
        <v>0.0</v>
      </c>
      <c r="G5" s="3">
        <v>0.0</v>
      </c>
      <c r="H5" s="3">
        <v>4.0</v>
      </c>
      <c r="I5" s="3">
        <v>0.3</v>
      </c>
      <c r="J5" s="6">
        <f t="shared" si="1"/>
        <v>0.105</v>
      </c>
      <c r="K5" s="6">
        <f>SUM(C5*Splitters!$B5,D5*Splitters!$C5,E5*Splitters!$D5,F5*Splitters!$E5,G5*0.1,H5*0.5,J5)</f>
        <v>27.205</v>
      </c>
      <c r="L5" s="6">
        <f t="shared" si="2"/>
        <v>-24.205</v>
      </c>
    </row>
    <row r="6">
      <c r="A6" s="5">
        <v>21.0</v>
      </c>
      <c r="B6" s="3">
        <v>3.0</v>
      </c>
      <c r="C6" s="3">
        <v>0.0</v>
      </c>
      <c r="D6" s="3">
        <v>2.0</v>
      </c>
      <c r="E6" s="3">
        <v>1.0</v>
      </c>
      <c r="F6" s="3">
        <v>0.0</v>
      </c>
      <c r="G6" s="3">
        <v>0.0</v>
      </c>
      <c r="H6" s="3">
        <v>4.0</v>
      </c>
      <c r="I6" s="3">
        <v>0.53</v>
      </c>
      <c r="J6" s="6">
        <f t="shared" si="1"/>
        <v>0.1855</v>
      </c>
      <c r="K6" s="6">
        <f>SUM(C6*Splitters!$B6,D6*Splitters!$C6,E6*Splitters!$D6,F6*Splitters!$E6,G6*0.1,H6*0.5,J6)</f>
        <v>27.2855</v>
      </c>
      <c r="L6" s="6">
        <f t="shared" si="2"/>
        <v>-24.2855</v>
      </c>
    </row>
    <row r="7">
      <c r="A7" s="5">
        <v>22.0</v>
      </c>
      <c r="B7" s="3">
        <v>3.0</v>
      </c>
      <c r="C7" s="3">
        <v>0.0</v>
      </c>
      <c r="D7" s="3">
        <v>2.0</v>
      </c>
      <c r="E7" s="3">
        <v>1.0</v>
      </c>
      <c r="F7" s="3">
        <v>0.0</v>
      </c>
      <c r="G7" s="3">
        <v>0.0</v>
      </c>
      <c r="H7" s="3">
        <v>4.0</v>
      </c>
      <c r="I7" s="3">
        <v>0.46</v>
      </c>
      <c r="J7" s="6">
        <f t="shared" si="1"/>
        <v>0.161</v>
      </c>
      <c r="K7" s="6">
        <f>SUM(C7*Splitters!$B7,D7*Splitters!$C7,E7*Splitters!$D7,F7*Splitters!$E7,G7*0.1,H7*0.5,J7)</f>
        <v>27.261</v>
      </c>
      <c r="L7" s="6">
        <f t="shared" si="2"/>
        <v>-24.261</v>
      </c>
    </row>
    <row r="8">
      <c r="A8" s="5">
        <v>23.0</v>
      </c>
      <c r="B8" s="3">
        <v>3.0</v>
      </c>
      <c r="C8" s="3">
        <v>0.0</v>
      </c>
      <c r="D8" s="3">
        <v>2.0</v>
      </c>
      <c r="E8" s="3">
        <v>1.0</v>
      </c>
      <c r="F8" s="3">
        <v>0.0</v>
      </c>
      <c r="G8" s="3">
        <v>0.0</v>
      </c>
      <c r="H8" s="3">
        <v>4.0</v>
      </c>
      <c r="I8" s="3">
        <v>0.36</v>
      </c>
      <c r="J8" s="6">
        <f t="shared" si="1"/>
        <v>0.126</v>
      </c>
      <c r="K8" s="6">
        <f>SUM(C8*Splitters!$B8,D8*Splitters!$C8,E8*Splitters!$D8,F8*Splitters!$E8,G8*0.1,H8*0.5,J8)</f>
        <v>27.226</v>
      </c>
      <c r="L8" s="6">
        <f t="shared" si="2"/>
        <v>-24.226</v>
      </c>
    </row>
    <row r="9">
      <c r="A9" s="5">
        <v>24.0</v>
      </c>
      <c r="B9" s="3">
        <v>3.0</v>
      </c>
      <c r="C9" s="3">
        <v>0.0</v>
      </c>
      <c r="D9" s="3">
        <v>2.0</v>
      </c>
      <c r="E9" s="3">
        <v>1.0</v>
      </c>
      <c r="F9" s="3">
        <v>0.0</v>
      </c>
      <c r="G9" s="3">
        <v>0.0</v>
      </c>
      <c r="H9" s="3">
        <v>4.0</v>
      </c>
      <c r="I9" s="3">
        <v>0.26</v>
      </c>
      <c r="J9" s="6">
        <f t="shared" si="1"/>
        <v>0.091</v>
      </c>
      <c r="K9" s="6">
        <f>SUM(C9*Splitters!$B9,D9*Splitters!$C9,E9*Splitters!$D9,F9*Splitters!$E9,G9*0.1,H9*0.5,J9)</f>
        <v>27.191</v>
      </c>
      <c r="L9" s="6">
        <f t="shared" si="2"/>
        <v>-24.191</v>
      </c>
    </row>
    <row r="10">
      <c r="A10" s="5">
        <v>25.0</v>
      </c>
      <c r="B10" s="3">
        <v>3.0</v>
      </c>
      <c r="C10" s="3">
        <v>0.0</v>
      </c>
      <c r="D10" s="3">
        <v>2.0</v>
      </c>
      <c r="E10" s="3">
        <v>1.0</v>
      </c>
      <c r="F10" s="3">
        <v>0.0</v>
      </c>
      <c r="G10" s="3">
        <v>0.0</v>
      </c>
      <c r="H10" s="3">
        <v>4.0</v>
      </c>
      <c r="I10" s="3">
        <v>0.25</v>
      </c>
      <c r="J10" s="6">
        <f t="shared" si="1"/>
        <v>0.0875</v>
      </c>
      <c r="K10" s="6">
        <f>SUM(C10*Splitters!$B10,D10*Splitters!$C10,E10*Splitters!$D10,F10*Splitters!$E10,G10*0.1,H10*0.5,J10)</f>
        <v>27.1875</v>
      </c>
      <c r="L10" s="6">
        <f t="shared" si="2"/>
        <v>-24.1875</v>
      </c>
    </row>
    <row r="11">
      <c r="A11" s="5">
        <v>26.0</v>
      </c>
      <c r="B11" s="3">
        <v>3.0</v>
      </c>
      <c r="C11" s="3">
        <v>0.0</v>
      </c>
      <c r="D11" s="3">
        <v>2.0</v>
      </c>
      <c r="E11" s="3">
        <v>1.0</v>
      </c>
      <c r="F11" s="3">
        <v>0.0</v>
      </c>
      <c r="G11" s="3">
        <v>0.0</v>
      </c>
      <c r="H11" s="3">
        <v>4.0</v>
      </c>
      <c r="I11" s="3">
        <v>0.37</v>
      </c>
      <c r="J11" s="6">
        <f t="shared" si="1"/>
        <v>0.1295</v>
      </c>
      <c r="K11" s="6">
        <f>SUM(C11*Splitters!$B11,D11*Splitters!$C11,E11*Splitters!$D11,F11*Splitters!$E11,G11*0.1,H11*0.5,J11)</f>
        <v>27.2295</v>
      </c>
      <c r="L11" s="6">
        <f t="shared" si="2"/>
        <v>-24.2295</v>
      </c>
    </row>
    <row r="12">
      <c r="A12" s="5">
        <v>28.0</v>
      </c>
      <c r="B12" s="3">
        <v>3.0</v>
      </c>
      <c r="C12" s="3">
        <v>0.0</v>
      </c>
      <c r="D12" s="3">
        <v>2.0</v>
      </c>
      <c r="E12" s="3">
        <v>1.0</v>
      </c>
      <c r="F12" s="3">
        <v>0.0</v>
      </c>
      <c r="G12" s="3">
        <v>0.0</v>
      </c>
      <c r="H12" s="3">
        <v>4.0</v>
      </c>
      <c r="I12" s="3">
        <v>0.64</v>
      </c>
      <c r="J12" s="6">
        <f t="shared" si="1"/>
        <v>0.224</v>
      </c>
      <c r="K12" s="6">
        <f>SUM(C12*Splitters!$B12,D12*Splitters!$C12,E12*Splitters!$D12,F12*Splitters!$E12,G12*0.1,H12*0.5,J12)</f>
        <v>27.324</v>
      </c>
      <c r="L12" s="6">
        <f t="shared" si="2"/>
        <v>-24.324</v>
      </c>
    </row>
    <row r="13">
      <c r="A13" s="5">
        <v>29.0</v>
      </c>
      <c r="B13" s="3">
        <v>3.0</v>
      </c>
      <c r="C13" s="3">
        <v>0.0</v>
      </c>
      <c r="D13" s="3">
        <v>2.0</v>
      </c>
      <c r="E13" s="3">
        <v>1.0</v>
      </c>
      <c r="F13" s="3">
        <v>0.0</v>
      </c>
      <c r="G13" s="3">
        <v>0.0</v>
      </c>
      <c r="H13" s="3">
        <v>4.0</v>
      </c>
      <c r="I13" s="3">
        <v>0.77</v>
      </c>
      <c r="J13" s="6">
        <f t="shared" si="1"/>
        <v>0.2695</v>
      </c>
      <c r="K13" s="6">
        <f>SUM(C13*Splitters!$B13,D13*Splitters!$C13,E13*Splitters!$D13,F13*Splitters!$E13,G13*0.1,H13*0.5,J13)</f>
        <v>27.3695</v>
      </c>
      <c r="L13" s="6">
        <f t="shared" si="2"/>
        <v>-24.3695</v>
      </c>
    </row>
    <row r="14">
      <c r="A14" s="5">
        <v>27.0</v>
      </c>
      <c r="B14" s="3">
        <v>3.0</v>
      </c>
      <c r="C14" s="3">
        <v>0.0</v>
      </c>
      <c r="D14" s="3">
        <v>2.0</v>
      </c>
      <c r="E14" s="3">
        <v>1.0</v>
      </c>
      <c r="F14" s="3">
        <v>0.0</v>
      </c>
      <c r="G14" s="3">
        <v>0.0</v>
      </c>
      <c r="H14" s="3">
        <v>4.0</v>
      </c>
      <c r="I14" s="3">
        <v>0.32</v>
      </c>
      <c r="J14" s="6">
        <f t="shared" si="1"/>
        <v>0.112</v>
      </c>
      <c r="K14" s="6">
        <f>SUM(C14*Splitters!$B14,D14*Splitters!$C14,E14*Splitters!$D14,F14*Splitters!$E14,G14*0.1,H14*0.5,J14)</f>
        <v>27.212</v>
      </c>
      <c r="L14" s="6">
        <f t="shared" si="2"/>
        <v>-24.212</v>
      </c>
    </row>
    <row r="15">
      <c r="A15" s="5">
        <v>30.0</v>
      </c>
      <c r="B15" s="3">
        <v>3.0</v>
      </c>
      <c r="C15" s="3">
        <v>0.0</v>
      </c>
      <c r="D15" s="3">
        <v>2.0</v>
      </c>
      <c r="E15" s="3">
        <v>1.0</v>
      </c>
      <c r="F15" s="3">
        <v>0.0</v>
      </c>
      <c r="G15" s="3">
        <v>0.0</v>
      </c>
      <c r="H15" s="3">
        <v>4.0</v>
      </c>
      <c r="I15" s="3">
        <v>0.52</v>
      </c>
      <c r="J15" s="6">
        <f t="shared" si="1"/>
        <v>0.182</v>
      </c>
      <c r="K15" s="6">
        <f>SUM(C15*Splitters!$B15,D15*Splitters!$C15,E15*Splitters!$D15,F15*Splitters!$E15,G15*0.1,H15*0.5,J15)</f>
        <v>27.282</v>
      </c>
      <c r="L15" s="6">
        <f t="shared" si="2"/>
        <v>-24.282</v>
      </c>
    </row>
    <row r="16">
      <c r="A16" s="5">
        <v>31.0</v>
      </c>
      <c r="B16" s="3">
        <v>3.0</v>
      </c>
      <c r="C16" s="3">
        <v>0.0</v>
      </c>
      <c r="D16" s="3">
        <v>2.0</v>
      </c>
      <c r="E16" s="3">
        <v>1.0</v>
      </c>
      <c r="F16" s="3">
        <v>0.0</v>
      </c>
      <c r="G16" s="3">
        <v>0.0</v>
      </c>
      <c r="H16" s="3">
        <v>4.0</v>
      </c>
      <c r="I16" s="3">
        <v>0.68</v>
      </c>
      <c r="J16" s="6">
        <f t="shared" si="1"/>
        <v>0.238</v>
      </c>
      <c r="K16" s="6">
        <f>SUM(C16*Splitters!$B16,D16*Splitters!$C16,E16*Splitters!$D16,F16*Splitters!$E16,G16*0.1,H16*0.5,J16)</f>
        <v>27.338</v>
      </c>
      <c r="L16" s="6">
        <f t="shared" si="2"/>
        <v>-24.338</v>
      </c>
    </row>
    <row r="17">
      <c r="A17" s="5">
        <v>32.0</v>
      </c>
      <c r="B17" s="3">
        <v>3.0</v>
      </c>
      <c r="C17" s="3">
        <v>0.0</v>
      </c>
      <c r="D17" s="3">
        <v>2.0</v>
      </c>
      <c r="E17" s="3">
        <v>1.0</v>
      </c>
      <c r="F17" s="3">
        <v>0.0</v>
      </c>
      <c r="G17" s="3">
        <v>0.0</v>
      </c>
      <c r="H17" s="3">
        <v>4.0</v>
      </c>
      <c r="I17" s="3">
        <v>0.89</v>
      </c>
      <c r="J17" s="6">
        <f t="shared" si="1"/>
        <v>0.3115</v>
      </c>
      <c r="K17" s="6">
        <f>SUM(C17*Splitters!$B17,D17*Splitters!$C17,E17*Splitters!$D17,F17*Splitters!$E17,G17*0.1,H17*0.5,J17)</f>
        <v>27.4115</v>
      </c>
      <c r="L17" s="6">
        <f t="shared" si="2"/>
        <v>-24.4115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75"/>
    <col customWidth="1" min="11" max="11" width="14.88"/>
  </cols>
  <sheetData>
    <row r="1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</row>
    <row r="2">
      <c r="A2" s="5">
        <v>1.0</v>
      </c>
      <c r="B2" s="3">
        <v>3.0</v>
      </c>
      <c r="C2" s="3">
        <v>0.0</v>
      </c>
      <c r="D2" s="3">
        <v>2.0</v>
      </c>
      <c r="E2" s="3">
        <v>1.0</v>
      </c>
      <c r="F2" s="3">
        <v>0.0</v>
      </c>
      <c r="G2" s="3">
        <v>0.0</v>
      </c>
      <c r="H2" s="3">
        <v>4.0</v>
      </c>
      <c r="I2" s="3">
        <v>0.44</v>
      </c>
      <c r="J2" s="6">
        <f t="shared" ref="J2:J17" si="1">I2*0.35</f>
        <v>0.154</v>
      </c>
      <c r="K2" s="6">
        <f>SUM(C2*Splitters!$B2,D2*Splitters!$C2,E2*Splitters!$D2,F2*Splitters!$E2,G2*0.1,H2*0.5,J2)</f>
        <v>27.254</v>
      </c>
      <c r="L2" s="6">
        <f t="shared" ref="L2:L17" si="2">B2-K2</f>
        <v>-24.254</v>
      </c>
    </row>
    <row r="3">
      <c r="A3" s="5">
        <v>2.0</v>
      </c>
      <c r="B3" s="3">
        <v>3.0</v>
      </c>
      <c r="C3" s="3">
        <v>0.0</v>
      </c>
      <c r="D3" s="3">
        <v>2.0</v>
      </c>
      <c r="E3" s="3">
        <v>1.0</v>
      </c>
      <c r="F3" s="3">
        <v>0.0</v>
      </c>
      <c r="G3" s="3">
        <v>0.0</v>
      </c>
      <c r="H3" s="3">
        <v>4.0</v>
      </c>
      <c r="I3" s="3">
        <v>0.37</v>
      </c>
      <c r="J3" s="6">
        <f t="shared" si="1"/>
        <v>0.1295</v>
      </c>
      <c r="K3" s="6">
        <f>SUM(C3*Splitters!$B3,D3*Splitters!$C3,E3*Splitters!$D3,F3*Splitters!$E3,G3*0.1,H3*0.5,J3)</f>
        <v>27.2295</v>
      </c>
      <c r="L3" s="6">
        <f t="shared" si="2"/>
        <v>-24.2295</v>
      </c>
    </row>
    <row r="4">
      <c r="A4" s="5">
        <v>7.0</v>
      </c>
      <c r="B4" s="3">
        <v>3.0</v>
      </c>
      <c r="C4" s="3">
        <v>0.0</v>
      </c>
      <c r="D4" s="3">
        <v>2.0</v>
      </c>
      <c r="E4" s="3">
        <v>1.0</v>
      </c>
      <c r="F4" s="3">
        <v>0.0</v>
      </c>
      <c r="G4" s="3">
        <v>0.0</v>
      </c>
      <c r="H4" s="3">
        <v>4.0</v>
      </c>
      <c r="I4" s="3">
        <v>0.2</v>
      </c>
      <c r="J4" s="6">
        <f t="shared" si="1"/>
        <v>0.07</v>
      </c>
      <c r="K4" s="6">
        <f>SUM(C4*Splitters!$B4,D4*Splitters!$C4,E4*Splitters!$D4,F4*Splitters!$E4,G4*0.1,H4*0.5,J4)</f>
        <v>27.17</v>
      </c>
      <c r="L4" s="6">
        <f t="shared" si="2"/>
        <v>-24.17</v>
      </c>
    </row>
    <row r="5">
      <c r="A5" s="5">
        <v>6.0</v>
      </c>
      <c r="B5" s="3">
        <v>3.0</v>
      </c>
      <c r="C5" s="3">
        <v>0.0</v>
      </c>
      <c r="D5" s="3">
        <v>2.0</v>
      </c>
      <c r="E5" s="3">
        <v>1.0</v>
      </c>
      <c r="F5" s="3">
        <v>0.0</v>
      </c>
      <c r="G5" s="3">
        <v>0.0</v>
      </c>
      <c r="H5" s="3">
        <v>4.0</v>
      </c>
      <c r="I5" s="3">
        <v>0.28</v>
      </c>
      <c r="J5" s="6">
        <f t="shared" si="1"/>
        <v>0.098</v>
      </c>
      <c r="K5" s="6">
        <f>SUM(C5*Splitters!$B5,D5*Splitters!$C5,E5*Splitters!$D5,F5*Splitters!$E5,G5*0.1,H5*0.5,J5)</f>
        <v>27.198</v>
      </c>
      <c r="L5" s="6">
        <f t="shared" si="2"/>
        <v>-24.198</v>
      </c>
    </row>
    <row r="6">
      <c r="A6" s="5">
        <v>3.0</v>
      </c>
      <c r="B6" s="3">
        <v>3.0</v>
      </c>
      <c r="C6" s="3">
        <v>0.0</v>
      </c>
      <c r="D6" s="3">
        <v>2.0</v>
      </c>
      <c r="E6" s="3">
        <v>1.0</v>
      </c>
      <c r="F6" s="3">
        <v>0.0</v>
      </c>
      <c r="G6" s="3">
        <v>0.0</v>
      </c>
      <c r="H6" s="3">
        <v>4.0</v>
      </c>
      <c r="I6" s="3">
        <v>0.35</v>
      </c>
      <c r="J6" s="6">
        <f t="shared" si="1"/>
        <v>0.1225</v>
      </c>
      <c r="K6" s="6">
        <f>SUM(C6*Splitters!$B6,D6*Splitters!$C6,E6*Splitters!$D6,F6*Splitters!$E6,G6*0.1,H6*0.5,J6)</f>
        <v>27.2225</v>
      </c>
      <c r="L6" s="6">
        <f t="shared" si="2"/>
        <v>-24.2225</v>
      </c>
    </row>
    <row r="7">
      <c r="A7" s="5">
        <v>4.0</v>
      </c>
      <c r="B7" s="3">
        <v>3.0</v>
      </c>
      <c r="C7" s="3">
        <v>0.0</v>
      </c>
      <c r="D7" s="3">
        <v>2.0</v>
      </c>
      <c r="E7" s="3">
        <v>1.0</v>
      </c>
      <c r="F7" s="3">
        <v>0.0</v>
      </c>
      <c r="G7" s="3">
        <v>0.0</v>
      </c>
      <c r="H7" s="3">
        <v>4.0</v>
      </c>
      <c r="I7" s="3">
        <v>0.49</v>
      </c>
      <c r="J7" s="6">
        <f t="shared" si="1"/>
        <v>0.1715</v>
      </c>
      <c r="K7" s="6">
        <f>SUM(C7*Splitters!$B7,D7*Splitters!$C7,E7*Splitters!$D7,F7*Splitters!$E7,G7*0.1,H7*0.5,J7)</f>
        <v>27.2715</v>
      </c>
      <c r="L7" s="6">
        <f t="shared" si="2"/>
        <v>-24.2715</v>
      </c>
    </row>
    <row r="8">
      <c r="A8" s="5">
        <v>8.0</v>
      </c>
      <c r="B8" s="3">
        <v>3.0</v>
      </c>
      <c r="C8" s="3">
        <v>0.0</v>
      </c>
      <c r="D8" s="3">
        <v>2.0</v>
      </c>
      <c r="E8" s="3">
        <v>1.0</v>
      </c>
      <c r="F8" s="3">
        <v>0.0</v>
      </c>
      <c r="G8" s="3">
        <v>0.0</v>
      </c>
      <c r="H8" s="3">
        <v>4.0</v>
      </c>
      <c r="I8" s="3">
        <v>0.27</v>
      </c>
      <c r="J8" s="6">
        <f t="shared" si="1"/>
        <v>0.0945</v>
      </c>
      <c r="K8" s="6">
        <f>SUM(C8*Splitters!$B8,D8*Splitters!$C8,E8*Splitters!$D8,F8*Splitters!$E8,G8*0.1,H8*0.5,J8)</f>
        <v>27.1945</v>
      </c>
      <c r="L8" s="6">
        <f t="shared" si="2"/>
        <v>-24.1945</v>
      </c>
    </row>
    <row r="9">
      <c r="A9" s="5">
        <v>9.0</v>
      </c>
      <c r="B9" s="3">
        <v>3.0</v>
      </c>
      <c r="C9" s="3">
        <v>0.0</v>
      </c>
      <c r="D9" s="3">
        <v>2.0</v>
      </c>
      <c r="E9" s="3">
        <v>1.0</v>
      </c>
      <c r="F9" s="3">
        <v>0.0</v>
      </c>
      <c r="G9" s="3">
        <v>0.0</v>
      </c>
      <c r="H9" s="3">
        <v>4.0</v>
      </c>
      <c r="I9" s="3">
        <v>0.4</v>
      </c>
      <c r="J9" s="6">
        <f t="shared" si="1"/>
        <v>0.14</v>
      </c>
      <c r="K9" s="6">
        <f>SUM(C9*Splitters!$B9,D9*Splitters!$C9,E9*Splitters!$D9,F9*Splitters!$E9,G9*0.1,H9*0.5,J9)</f>
        <v>27.24</v>
      </c>
      <c r="L9" s="6">
        <f t="shared" si="2"/>
        <v>-24.24</v>
      </c>
    </row>
    <row r="10">
      <c r="A10" s="5">
        <v>5.0</v>
      </c>
      <c r="B10" s="3">
        <v>3.0</v>
      </c>
      <c r="C10" s="3">
        <v>0.0</v>
      </c>
      <c r="D10" s="3">
        <v>2.0</v>
      </c>
      <c r="E10" s="3">
        <v>1.0</v>
      </c>
      <c r="F10" s="3">
        <v>0.0</v>
      </c>
      <c r="G10" s="3">
        <v>0.0</v>
      </c>
      <c r="H10" s="3">
        <v>4.0</v>
      </c>
      <c r="I10" s="3">
        <v>0.54</v>
      </c>
      <c r="J10" s="6">
        <f t="shared" si="1"/>
        <v>0.189</v>
      </c>
      <c r="K10" s="6">
        <f>SUM(C10*Splitters!$B10,D10*Splitters!$C10,E10*Splitters!$D10,F10*Splitters!$E10,G10*0.1,H10*0.5,J10)</f>
        <v>27.289</v>
      </c>
      <c r="L10" s="6">
        <f t="shared" si="2"/>
        <v>-24.289</v>
      </c>
    </row>
    <row r="11">
      <c r="A11" s="5">
        <v>10.0</v>
      </c>
      <c r="B11" s="3">
        <v>3.0</v>
      </c>
      <c r="C11" s="3">
        <v>0.0</v>
      </c>
      <c r="D11" s="3">
        <v>2.0</v>
      </c>
      <c r="E11" s="3">
        <v>1.0</v>
      </c>
      <c r="F11" s="3">
        <v>0.0</v>
      </c>
      <c r="G11" s="3">
        <v>0.0</v>
      </c>
      <c r="H11" s="3">
        <v>4.0</v>
      </c>
      <c r="I11" s="3">
        <v>0.35</v>
      </c>
      <c r="J11" s="6">
        <f t="shared" si="1"/>
        <v>0.1225</v>
      </c>
      <c r="K11" s="6">
        <f>SUM(C11*Splitters!$B11,D11*Splitters!$C11,E11*Splitters!$D11,F11*Splitters!$E11,G11*0.1,H11*0.5,J11)</f>
        <v>27.2225</v>
      </c>
      <c r="L11" s="6">
        <f t="shared" si="2"/>
        <v>-24.2225</v>
      </c>
    </row>
    <row r="12">
      <c r="A12" s="5">
        <v>11.0</v>
      </c>
      <c r="B12" s="3">
        <v>3.0</v>
      </c>
      <c r="C12" s="3">
        <v>0.0</v>
      </c>
      <c r="D12" s="3">
        <v>2.0</v>
      </c>
      <c r="E12" s="3">
        <v>1.0</v>
      </c>
      <c r="F12" s="3">
        <v>0.0</v>
      </c>
      <c r="G12" s="3">
        <v>0.0</v>
      </c>
      <c r="H12" s="3">
        <v>4.0</v>
      </c>
      <c r="I12" s="3">
        <v>0.26</v>
      </c>
      <c r="J12" s="6">
        <f t="shared" si="1"/>
        <v>0.091</v>
      </c>
      <c r="K12" s="6">
        <f>SUM(C12*Splitters!$B12,D12*Splitters!$C12,E12*Splitters!$D12,F12*Splitters!$E12,G12*0.1,H12*0.5,J12)</f>
        <v>27.191</v>
      </c>
      <c r="L12" s="6">
        <f t="shared" si="2"/>
        <v>-24.191</v>
      </c>
    </row>
    <row r="13">
      <c r="A13" s="5">
        <v>12.0</v>
      </c>
      <c r="B13" s="3">
        <v>3.0</v>
      </c>
      <c r="C13" s="3">
        <v>0.0</v>
      </c>
      <c r="D13" s="3">
        <v>2.0</v>
      </c>
      <c r="E13" s="3">
        <v>1.0</v>
      </c>
      <c r="F13" s="3">
        <v>0.0</v>
      </c>
      <c r="G13" s="3">
        <v>0.0</v>
      </c>
      <c r="H13" s="3">
        <v>4.0</v>
      </c>
      <c r="I13" s="3">
        <v>0.17</v>
      </c>
      <c r="J13" s="6">
        <f t="shared" si="1"/>
        <v>0.0595</v>
      </c>
      <c r="K13" s="6">
        <f>SUM(C13*Splitters!$B13,D13*Splitters!$C13,E13*Splitters!$D13,F13*Splitters!$E13,G13*0.1,H13*0.5,J13)</f>
        <v>27.1595</v>
      </c>
      <c r="L13" s="6">
        <f t="shared" si="2"/>
        <v>-24.1595</v>
      </c>
    </row>
    <row r="14">
      <c r="A14" s="5">
        <v>13.0</v>
      </c>
      <c r="B14" s="3">
        <v>3.0</v>
      </c>
      <c r="C14" s="3">
        <v>0.0</v>
      </c>
      <c r="D14" s="3">
        <v>2.0</v>
      </c>
      <c r="E14" s="3">
        <v>1.0</v>
      </c>
      <c r="F14" s="3">
        <v>0.0</v>
      </c>
      <c r="G14" s="3">
        <v>0.0</v>
      </c>
      <c r="H14" s="3">
        <v>4.0</v>
      </c>
      <c r="I14" s="3">
        <v>0.19</v>
      </c>
      <c r="J14" s="6">
        <f t="shared" si="1"/>
        <v>0.0665</v>
      </c>
      <c r="K14" s="6">
        <f>SUM(C14*Splitters!$B14,D14*Splitters!$C14,E14*Splitters!$D14,F14*Splitters!$E14,G14*0.1,H14*0.5,J14)</f>
        <v>27.1665</v>
      </c>
      <c r="L14" s="6">
        <f t="shared" si="2"/>
        <v>-24.1665</v>
      </c>
    </row>
    <row r="15">
      <c r="A15" s="5">
        <v>14.0</v>
      </c>
      <c r="B15" s="3">
        <v>3.0</v>
      </c>
      <c r="C15" s="3">
        <v>0.0</v>
      </c>
      <c r="D15" s="3">
        <v>2.0</v>
      </c>
      <c r="E15" s="3">
        <v>1.0</v>
      </c>
      <c r="F15" s="3">
        <v>0.0</v>
      </c>
      <c r="G15" s="3">
        <v>0.0</v>
      </c>
      <c r="H15" s="3">
        <v>4.0</v>
      </c>
      <c r="I15" s="3">
        <v>0.32</v>
      </c>
      <c r="J15" s="6">
        <f t="shared" si="1"/>
        <v>0.112</v>
      </c>
      <c r="K15" s="6">
        <f>SUM(C15*Splitters!$B15,D15*Splitters!$C15,E15*Splitters!$D15,F15*Splitters!$E15,G15*0.1,H15*0.5,J15)</f>
        <v>27.212</v>
      </c>
      <c r="L15" s="6">
        <f t="shared" si="2"/>
        <v>-24.212</v>
      </c>
    </row>
    <row r="16">
      <c r="A16" s="5">
        <v>20.0</v>
      </c>
      <c r="B16" s="3">
        <v>3.0</v>
      </c>
      <c r="C16" s="3">
        <v>0.0</v>
      </c>
      <c r="D16" s="3">
        <v>2.0</v>
      </c>
      <c r="E16" s="3">
        <v>1.0</v>
      </c>
      <c r="F16" s="3">
        <v>0.0</v>
      </c>
      <c r="G16" s="3">
        <v>0.0</v>
      </c>
      <c r="H16" s="3">
        <v>4.0</v>
      </c>
      <c r="I16" s="3">
        <v>0.53</v>
      </c>
      <c r="J16" s="6">
        <f t="shared" si="1"/>
        <v>0.1855</v>
      </c>
      <c r="K16" s="6">
        <f>SUM(C16*Splitters!$B16,D16*Splitters!$C16,E16*Splitters!$D16,F16*Splitters!$E16,G16*0.1,H16*0.5,J16)</f>
        <v>27.2855</v>
      </c>
      <c r="L16" s="6">
        <f t="shared" si="2"/>
        <v>-24.2855</v>
      </c>
    </row>
    <row r="17">
      <c r="A17" s="5">
        <v>19.0</v>
      </c>
      <c r="B17" s="3">
        <v>3.0</v>
      </c>
      <c r="C17" s="3">
        <v>0.0</v>
      </c>
      <c r="D17" s="3">
        <v>2.0</v>
      </c>
      <c r="E17" s="3">
        <v>1.0</v>
      </c>
      <c r="F17" s="3">
        <v>0.0</v>
      </c>
      <c r="G17" s="3">
        <v>0.0</v>
      </c>
      <c r="H17" s="3">
        <v>4.0</v>
      </c>
      <c r="I17" s="3">
        <v>0.67</v>
      </c>
      <c r="J17" s="6">
        <f t="shared" si="1"/>
        <v>0.2345</v>
      </c>
      <c r="K17" s="6">
        <f>SUM(C17*Splitters!$B17,D17*Splitters!$C17,E17*Splitters!$D17,F17*Splitters!$E17,G17*0.1,H17*0.5,J17)</f>
        <v>27.3345</v>
      </c>
      <c r="L17" s="6">
        <f t="shared" si="2"/>
        <v>-24.3345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75"/>
    <col customWidth="1" min="11" max="11" width="14.88"/>
  </cols>
  <sheetData>
    <row r="1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</row>
    <row r="2">
      <c r="A2" s="5">
        <v>40.0</v>
      </c>
      <c r="B2" s="3">
        <v>3.0</v>
      </c>
      <c r="C2" s="3">
        <v>0.0</v>
      </c>
      <c r="D2" s="3">
        <v>2.0</v>
      </c>
      <c r="E2" s="3">
        <v>1.0</v>
      </c>
      <c r="F2" s="3">
        <v>0.0</v>
      </c>
      <c r="G2" s="3">
        <v>0.0</v>
      </c>
      <c r="H2" s="3">
        <v>4.0</v>
      </c>
      <c r="I2" s="3">
        <v>1.25</v>
      </c>
      <c r="J2" s="6">
        <f t="shared" ref="J2:J15" si="1">I2*0.35</f>
        <v>0.4375</v>
      </c>
      <c r="K2" s="6">
        <f>SUM(C2*Splitters!$B2,D2*Splitters!$C2,E2*Splitters!$D2,F2*Splitters!$E2,G2*0.1,H2*0.5,J2)</f>
        <v>27.5375</v>
      </c>
      <c r="L2" s="6">
        <f t="shared" ref="L2:L15" si="2">B2-K2</f>
        <v>-24.5375</v>
      </c>
    </row>
    <row r="3">
      <c r="A3" s="5">
        <v>37.0</v>
      </c>
      <c r="B3" s="3">
        <v>3.0</v>
      </c>
      <c r="C3" s="3">
        <v>0.0</v>
      </c>
      <c r="D3" s="3">
        <v>2.0</v>
      </c>
      <c r="E3" s="3">
        <v>1.0</v>
      </c>
      <c r="F3" s="3">
        <v>0.0</v>
      </c>
      <c r="G3" s="3">
        <v>0.0</v>
      </c>
      <c r="H3" s="3">
        <v>4.0</v>
      </c>
      <c r="I3" s="3">
        <v>1.26</v>
      </c>
      <c r="J3" s="6">
        <f t="shared" si="1"/>
        <v>0.441</v>
      </c>
      <c r="K3" s="6">
        <f>SUM(C3*Splitters!$B3,D3*Splitters!$C3,E3*Splitters!$D3,F3*Splitters!$E3,G3*0.1,H3*0.5,J3)</f>
        <v>27.541</v>
      </c>
      <c r="L3" s="6">
        <f t="shared" si="2"/>
        <v>-24.541</v>
      </c>
    </row>
    <row r="4">
      <c r="A4" s="5">
        <v>38.0</v>
      </c>
      <c r="B4" s="3">
        <v>3.0</v>
      </c>
      <c r="C4" s="3">
        <v>0.0</v>
      </c>
      <c r="D4" s="3">
        <v>2.0</v>
      </c>
      <c r="E4" s="3">
        <v>1.0</v>
      </c>
      <c r="F4" s="3">
        <v>0.0</v>
      </c>
      <c r="G4" s="3">
        <v>0.0</v>
      </c>
      <c r="H4" s="3">
        <v>4.0</v>
      </c>
      <c r="I4" s="3">
        <v>1.17</v>
      </c>
      <c r="J4" s="6">
        <f t="shared" si="1"/>
        <v>0.4095</v>
      </c>
      <c r="K4" s="6">
        <f>SUM(C4*Splitters!$B4,D4*Splitters!$C4,E4*Splitters!$D4,F4*Splitters!$E4,G4*0.1,H4*0.5,J4)</f>
        <v>27.5095</v>
      </c>
      <c r="L4" s="6">
        <f t="shared" si="2"/>
        <v>-24.5095</v>
      </c>
    </row>
    <row r="5">
      <c r="A5" s="5">
        <v>39.0</v>
      </c>
      <c r="B5" s="3">
        <v>3.0</v>
      </c>
      <c r="C5" s="3">
        <v>0.0</v>
      </c>
      <c r="D5" s="3">
        <v>2.0</v>
      </c>
      <c r="E5" s="3">
        <v>0.0</v>
      </c>
      <c r="F5" s="3">
        <v>1.0</v>
      </c>
      <c r="G5" s="3">
        <v>0.0</v>
      </c>
      <c r="H5" s="3">
        <v>4.0</v>
      </c>
      <c r="I5" s="3">
        <v>1.08</v>
      </c>
      <c r="J5" s="6">
        <f t="shared" si="1"/>
        <v>0.378</v>
      </c>
      <c r="K5" s="6">
        <f>SUM(C5*Splitters!$B5,D5*Splitters!$C5,E5*Splitters!$D5,F5*Splitters!$E5,G5*0.1,H5*0.5,J5)</f>
        <v>30.678</v>
      </c>
      <c r="L5" s="6">
        <f t="shared" si="2"/>
        <v>-27.678</v>
      </c>
    </row>
    <row r="6">
      <c r="A6" s="5">
        <v>33.0</v>
      </c>
      <c r="B6" s="3">
        <v>3.0</v>
      </c>
      <c r="C6" s="3">
        <v>0.0</v>
      </c>
      <c r="D6" s="3">
        <v>2.0</v>
      </c>
      <c r="E6" s="3">
        <v>1.0</v>
      </c>
      <c r="F6" s="3">
        <v>0.0</v>
      </c>
      <c r="G6" s="3">
        <v>0.0</v>
      </c>
      <c r="H6" s="3">
        <v>4.0</v>
      </c>
      <c r="I6" s="3">
        <v>1.18</v>
      </c>
      <c r="J6" s="6">
        <f t="shared" si="1"/>
        <v>0.413</v>
      </c>
      <c r="K6" s="6">
        <f>SUM(C6*Splitters!$B6,D6*Splitters!$C6,E6*Splitters!$D6,F6*Splitters!$E6,G6*0.1,H6*0.5,J6)</f>
        <v>27.513</v>
      </c>
      <c r="L6" s="6">
        <f t="shared" si="2"/>
        <v>-24.513</v>
      </c>
    </row>
    <row r="7">
      <c r="A7" s="5">
        <v>34.0</v>
      </c>
      <c r="B7" s="3">
        <v>3.0</v>
      </c>
      <c r="C7" s="3">
        <v>0.0</v>
      </c>
      <c r="D7" s="3">
        <v>2.0</v>
      </c>
      <c r="E7" s="3">
        <v>1.0</v>
      </c>
      <c r="F7" s="3">
        <v>0.0</v>
      </c>
      <c r="G7" s="3">
        <v>0.0</v>
      </c>
      <c r="H7" s="3">
        <v>4.0</v>
      </c>
      <c r="I7" s="3">
        <v>1.13</v>
      </c>
      <c r="J7" s="6">
        <f t="shared" si="1"/>
        <v>0.3955</v>
      </c>
      <c r="K7" s="6">
        <f>SUM(C7*Splitters!$B7,D7*Splitters!$C7,E7*Splitters!$D7,F7*Splitters!$E7,G7*0.1,H7*0.5,J7)</f>
        <v>27.4955</v>
      </c>
      <c r="L7" s="6">
        <f t="shared" si="2"/>
        <v>-24.4955</v>
      </c>
    </row>
    <row r="8">
      <c r="A8" s="5">
        <v>35.0</v>
      </c>
      <c r="B8" s="3">
        <v>3.0</v>
      </c>
      <c r="C8" s="3">
        <v>0.0</v>
      </c>
      <c r="D8" s="3">
        <v>2.0</v>
      </c>
      <c r="E8" s="3">
        <v>1.0</v>
      </c>
      <c r="F8" s="3">
        <v>0.0</v>
      </c>
      <c r="G8" s="3">
        <v>0.0</v>
      </c>
      <c r="H8" s="3">
        <v>4.0</v>
      </c>
      <c r="I8" s="3">
        <v>1.06</v>
      </c>
      <c r="J8" s="6">
        <f t="shared" si="1"/>
        <v>0.371</v>
      </c>
      <c r="K8" s="6">
        <f>SUM(C8*Splitters!$B8,D8*Splitters!$C8,E8*Splitters!$D8,F8*Splitters!$E8,G8*0.1,H8*0.5,J8)</f>
        <v>27.471</v>
      </c>
      <c r="L8" s="6">
        <f t="shared" si="2"/>
        <v>-24.471</v>
      </c>
    </row>
    <row r="9">
      <c r="A9" s="5">
        <v>36.0</v>
      </c>
      <c r="B9" s="3">
        <v>3.0</v>
      </c>
      <c r="C9" s="3">
        <v>0.0</v>
      </c>
      <c r="D9" s="3">
        <v>2.0</v>
      </c>
      <c r="E9" s="3">
        <v>1.0</v>
      </c>
      <c r="F9" s="3">
        <v>0.0</v>
      </c>
      <c r="G9" s="3">
        <v>0.0</v>
      </c>
      <c r="H9" s="3">
        <v>4.0</v>
      </c>
      <c r="I9" s="3">
        <v>0.99</v>
      </c>
      <c r="J9" s="6">
        <f t="shared" si="1"/>
        <v>0.3465</v>
      </c>
      <c r="K9" s="6">
        <f>SUM(C9*Splitters!$B9,D9*Splitters!$C9,E9*Splitters!$D9,F9*Splitters!$E9,G9*0.1,H9*0.5,J9)</f>
        <v>27.4465</v>
      </c>
      <c r="L9" s="6">
        <f t="shared" si="2"/>
        <v>-24.4465</v>
      </c>
    </row>
    <row r="10">
      <c r="A10" s="5">
        <v>45.0</v>
      </c>
      <c r="B10" s="3">
        <v>3.0</v>
      </c>
      <c r="C10" s="3">
        <v>0.0</v>
      </c>
      <c r="D10" s="3">
        <v>2.0</v>
      </c>
      <c r="E10" s="3">
        <v>1.0</v>
      </c>
      <c r="F10" s="3">
        <v>0.0</v>
      </c>
      <c r="G10" s="3">
        <v>0.0</v>
      </c>
      <c r="H10" s="3">
        <v>4.0</v>
      </c>
      <c r="I10" s="3">
        <v>1.16</v>
      </c>
      <c r="J10" s="6">
        <f t="shared" si="1"/>
        <v>0.406</v>
      </c>
      <c r="K10" s="6">
        <f>SUM(C10*Splitters!$B10,D10*Splitters!$C10,E10*Splitters!$D10,F10*Splitters!$E10,G10*0.1,H10*0.5,J10)</f>
        <v>27.506</v>
      </c>
      <c r="L10" s="6">
        <f t="shared" si="2"/>
        <v>-24.506</v>
      </c>
    </row>
    <row r="11">
      <c r="A11" s="5">
        <v>46.0</v>
      </c>
      <c r="B11" s="3">
        <v>3.0</v>
      </c>
      <c r="C11" s="3">
        <v>0.0</v>
      </c>
      <c r="D11" s="3">
        <v>2.0</v>
      </c>
      <c r="E11" s="3">
        <v>1.0</v>
      </c>
      <c r="F11" s="3">
        <v>0.0</v>
      </c>
      <c r="G11" s="3">
        <v>0.0</v>
      </c>
      <c r="H11" s="3">
        <v>4.0</v>
      </c>
      <c r="I11" s="3">
        <v>1.08</v>
      </c>
      <c r="J11" s="6">
        <f t="shared" si="1"/>
        <v>0.378</v>
      </c>
      <c r="K11" s="6">
        <f>SUM(C11*Splitters!$B11,D11*Splitters!$C11,E11*Splitters!$D11,F11*Splitters!$E11,G11*0.1,H11*0.5,J11)</f>
        <v>27.478</v>
      </c>
      <c r="L11" s="6">
        <f t="shared" si="2"/>
        <v>-24.478</v>
      </c>
    </row>
    <row r="12">
      <c r="A12" s="5">
        <v>47.0</v>
      </c>
      <c r="B12" s="3">
        <v>3.0</v>
      </c>
      <c r="C12" s="3">
        <v>0.0</v>
      </c>
      <c r="D12" s="3">
        <v>2.0</v>
      </c>
      <c r="E12" s="3">
        <v>1.0</v>
      </c>
      <c r="F12" s="3">
        <v>0.0</v>
      </c>
      <c r="G12" s="3">
        <v>0.0</v>
      </c>
      <c r="H12" s="3">
        <v>4.0</v>
      </c>
      <c r="I12" s="3">
        <v>1.01</v>
      </c>
      <c r="J12" s="6">
        <f t="shared" si="1"/>
        <v>0.3535</v>
      </c>
      <c r="K12" s="6">
        <f>SUM(C12*Splitters!$B12,D12*Splitters!$C12,E12*Splitters!$D12,F12*Splitters!$E12,G12*0.1,H12*0.5,J12)</f>
        <v>27.4535</v>
      </c>
      <c r="L12" s="6">
        <f t="shared" si="2"/>
        <v>-24.4535</v>
      </c>
    </row>
    <row r="13">
      <c r="A13" s="5">
        <v>48.0</v>
      </c>
      <c r="B13" s="3">
        <v>3.0</v>
      </c>
      <c r="C13" s="3">
        <v>0.0</v>
      </c>
      <c r="D13" s="3">
        <v>2.0</v>
      </c>
      <c r="E13" s="3">
        <v>1.0</v>
      </c>
      <c r="F13" s="3">
        <v>0.0</v>
      </c>
      <c r="G13" s="3">
        <v>0.0</v>
      </c>
      <c r="H13" s="3">
        <v>4.0</v>
      </c>
      <c r="I13" s="3">
        <v>1.22</v>
      </c>
      <c r="J13" s="6">
        <f t="shared" si="1"/>
        <v>0.427</v>
      </c>
      <c r="K13" s="6">
        <f>SUM(C13*Splitters!$B13,D13*Splitters!$C13,E13*Splitters!$D13,F13*Splitters!$E13,G13*0.1,H13*0.5,J13)</f>
        <v>27.527</v>
      </c>
      <c r="L13" s="6">
        <f t="shared" si="2"/>
        <v>-24.527</v>
      </c>
    </row>
    <row r="14">
      <c r="A14" s="5">
        <v>49.0</v>
      </c>
      <c r="B14" s="3">
        <v>3.0</v>
      </c>
      <c r="C14" s="3">
        <v>0.0</v>
      </c>
      <c r="D14" s="3">
        <v>2.0</v>
      </c>
      <c r="E14" s="3">
        <v>1.0</v>
      </c>
      <c r="F14" s="3">
        <v>0.0</v>
      </c>
      <c r="G14" s="3">
        <v>0.0</v>
      </c>
      <c r="H14" s="3">
        <v>4.0</v>
      </c>
      <c r="I14" s="3">
        <v>1.15</v>
      </c>
      <c r="J14" s="6">
        <f t="shared" si="1"/>
        <v>0.4025</v>
      </c>
      <c r="K14" s="6">
        <f>SUM(C14*Splitters!$B14,D14*Splitters!$C14,E14*Splitters!$D14,F14*Splitters!$E14,G14*0.1,H14*0.5,J14)</f>
        <v>27.5025</v>
      </c>
      <c r="L14" s="6">
        <f t="shared" si="2"/>
        <v>-24.5025</v>
      </c>
    </row>
    <row r="15">
      <c r="A15" s="5">
        <v>50.0</v>
      </c>
      <c r="B15" s="3">
        <v>3.0</v>
      </c>
      <c r="C15" s="3">
        <v>0.0</v>
      </c>
      <c r="D15" s="3">
        <v>2.0</v>
      </c>
      <c r="E15" s="3">
        <v>0.0</v>
      </c>
      <c r="F15" s="3">
        <v>1.0</v>
      </c>
      <c r="G15" s="3">
        <v>0.0</v>
      </c>
      <c r="H15" s="3">
        <v>4.0</v>
      </c>
      <c r="I15" s="3">
        <v>1.08</v>
      </c>
      <c r="J15" s="6">
        <f t="shared" si="1"/>
        <v>0.378</v>
      </c>
      <c r="K15" s="6">
        <f>SUM(C15*Splitters!$B15,D15*Splitters!$C15,E15*Splitters!$D15,F15*Splitters!$E15,G15*0.1,H15*0.5,J15)</f>
        <v>30.678</v>
      </c>
      <c r="L15" s="6">
        <f t="shared" si="2"/>
        <v>-27.678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75"/>
    <col customWidth="1" min="11" max="11" width="14.88"/>
  </cols>
  <sheetData>
    <row r="1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</row>
    <row r="2">
      <c r="A2" s="5">
        <v>41.0</v>
      </c>
      <c r="B2" s="3">
        <v>3.0</v>
      </c>
      <c r="C2" s="3">
        <v>0.0</v>
      </c>
      <c r="D2" s="3">
        <v>2.0</v>
      </c>
      <c r="E2" s="3">
        <v>1.0</v>
      </c>
      <c r="F2" s="3">
        <v>0.0</v>
      </c>
      <c r="G2" s="3">
        <v>0.0</v>
      </c>
      <c r="H2" s="3">
        <v>4.0</v>
      </c>
      <c r="I2" s="3">
        <v>1.08</v>
      </c>
      <c r="J2" s="6">
        <f t="shared" ref="J2:J17" si="1">I2*0.35</f>
        <v>0.378</v>
      </c>
      <c r="K2" s="6">
        <f>SUM(C2*Splitters!$B2,D2*Splitters!$C2,E2*Splitters!$D2,F2*Splitters!$E2,G2*0.1,H2*0.5,J2)</f>
        <v>27.478</v>
      </c>
      <c r="L2" s="6">
        <f t="shared" ref="L2:L17" si="2">B2-K2</f>
        <v>-24.478</v>
      </c>
    </row>
    <row r="3">
      <c r="A3" s="5">
        <v>42.0</v>
      </c>
      <c r="B3" s="3">
        <v>3.0</v>
      </c>
      <c r="C3" s="3">
        <v>0.0</v>
      </c>
      <c r="D3" s="3">
        <v>2.0</v>
      </c>
      <c r="E3" s="3">
        <v>1.0</v>
      </c>
      <c r="F3" s="3">
        <v>0.0</v>
      </c>
      <c r="G3" s="3">
        <v>0.0</v>
      </c>
      <c r="H3" s="3">
        <v>4.0</v>
      </c>
      <c r="I3" s="3">
        <v>1.06</v>
      </c>
      <c r="J3" s="6">
        <f t="shared" si="1"/>
        <v>0.371</v>
      </c>
      <c r="K3" s="6">
        <f>SUM(C3*Splitters!$B3,D3*Splitters!$C3,E3*Splitters!$D3,F3*Splitters!$E3,G3*0.1,H3*0.5,J3)</f>
        <v>27.471</v>
      </c>
      <c r="L3" s="6">
        <f t="shared" si="2"/>
        <v>-24.471</v>
      </c>
    </row>
    <row r="4">
      <c r="A4" s="5">
        <v>43.0</v>
      </c>
      <c r="B4" s="3">
        <v>3.0</v>
      </c>
      <c r="C4" s="3">
        <v>0.0</v>
      </c>
      <c r="D4" s="3">
        <v>2.0</v>
      </c>
      <c r="E4" s="3">
        <v>1.0</v>
      </c>
      <c r="F4" s="3">
        <v>0.0</v>
      </c>
      <c r="G4" s="3">
        <v>0.0</v>
      </c>
      <c r="H4" s="3">
        <v>4.0</v>
      </c>
      <c r="I4" s="3">
        <v>1.19</v>
      </c>
      <c r="J4" s="6">
        <f t="shared" si="1"/>
        <v>0.4165</v>
      </c>
      <c r="K4" s="6">
        <f>SUM(C4*Splitters!$B4,D4*Splitters!$C4,E4*Splitters!$D4,F4*Splitters!$E4,G4*0.1,H4*0.5,J4)</f>
        <v>27.5165</v>
      </c>
      <c r="L4" s="6">
        <f t="shared" si="2"/>
        <v>-24.5165</v>
      </c>
    </row>
    <row r="5">
      <c r="A5" s="5">
        <v>44.0</v>
      </c>
      <c r="B5" s="3">
        <v>3.0</v>
      </c>
      <c r="C5" s="3">
        <v>0.0</v>
      </c>
      <c r="D5" s="3">
        <v>2.0</v>
      </c>
      <c r="E5" s="3">
        <v>1.0</v>
      </c>
      <c r="F5" s="3">
        <v>0.0</v>
      </c>
      <c r="G5" s="3">
        <v>0.0</v>
      </c>
      <c r="H5" s="3">
        <v>4.0</v>
      </c>
      <c r="I5" s="3">
        <v>1.29</v>
      </c>
      <c r="J5" s="6">
        <f t="shared" si="1"/>
        <v>0.4515</v>
      </c>
      <c r="K5" s="6">
        <f>SUM(C5*Splitters!$B5,D5*Splitters!$C5,E5*Splitters!$D5,F5*Splitters!$E5,G5*0.1,H5*0.5,J5)</f>
        <v>27.5515</v>
      </c>
      <c r="L5" s="6">
        <f t="shared" si="2"/>
        <v>-24.5515</v>
      </c>
    </row>
    <row r="6">
      <c r="A6" s="5">
        <v>59.0</v>
      </c>
      <c r="B6" s="3">
        <v>3.0</v>
      </c>
      <c r="C6" s="3">
        <v>0.0</v>
      </c>
      <c r="D6" s="3">
        <v>2.0</v>
      </c>
      <c r="E6" s="3">
        <v>1.0</v>
      </c>
      <c r="F6" s="3">
        <v>0.0</v>
      </c>
      <c r="G6" s="3">
        <v>0.0</v>
      </c>
      <c r="H6" s="3">
        <v>4.0</v>
      </c>
      <c r="I6" s="3">
        <v>1.01</v>
      </c>
      <c r="J6" s="6">
        <f t="shared" si="1"/>
        <v>0.3535</v>
      </c>
      <c r="K6" s="6">
        <f>SUM(C6*Splitters!$B6,D6*Splitters!$C6,E6*Splitters!$D6,F6*Splitters!$E6,G6*0.1,H6*0.5,J6)</f>
        <v>27.4535</v>
      </c>
      <c r="L6" s="6">
        <f t="shared" si="2"/>
        <v>-24.4535</v>
      </c>
    </row>
    <row r="7">
      <c r="A7" s="5">
        <v>60.0</v>
      </c>
      <c r="B7" s="3">
        <v>3.0</v>
      </c>
      <c r="C7" s="3">
        <v>0.0</v>
      </c>
      <c r="D7" s="3">
        <v>2.0</v>
      </c>
      <c r="E7" s="3">
        <v>1.0</v>
      </c>
      <c r="F7" s="3">
        <v>0.0</v>
      </c>
      <c r="G7" s="3">
        <v>0.0</v>
      </c>
      <c r="H7" s="3">
        <v>4.0</v>
      </c>
      <c r="I7" s="3">
        <v>1.08</v>
      </c>
      <c r="J7" s="6">
        <f t="shared" si="1"/>
        <v>0.378</v>
      </c>
      <c r="K7" s="6">
        <f>SUM(C7*Splitters!$B7,D7*Splitters!$C7,E7*Splitters!$D7,F7*Splitters!$E7,G7*0.1,H7*0.5,J7)</f>
        <v>27.478</v>
      </c>
      <c r="L7" s="6">
        <f t="shared" si="2"/>
        <v>-24.478</v>
      </c>
    </row>
    <row r="8">
      <c r="A8" s="5">
        <v>61.0</v>
      </c>
      <c r="B8" s="3">
        <v>3.0</v>
      </c>
      <c r="C8" s="3">
        <v>0.0</v>
      </c>
      <c r="D8" s="3">
        <v>2.0</v>
      </c>
      <c r="E8" s="3">
        <v>1.0</v>
      </c>
      <c r="F8" s="3">
        <v>0.0</v>
      </c>
      <c r="G8" s="3">
        <v>0.0</v>
      </c>
      <c r="H8" s="3">
        <v>4.0</v>
      </c>
      <c r="I8" s="3">
        <v>1.15</v>
      </c>
      <c r="J8" s="6">
        <f t="shared" si="1"/>
        <v>0.4025</v>
      </c>
      <c r="K8" s="6">
        <f>SUM(C8*Splitters!$B8,D8*Splitters!$C8,E8*Splitters!$D8,F8*Splitters!$E8,G8*0.1,H8*0.5,J8)</f>
        <v>27.5025</v>
      </c>
      <c r="L8" s="6">
        <f t="shared" si="2"/>
        <v>-24.5025</v>
      </c>
    </row>
    <row r="9">
      <c r="A9" s="5">
        <v>62.0</v>
      </c>
      <c r="B9" s="3">
        <v>3.0</v>
      </c>
      <c r="C9" s="3">
        <v>0.0</v>
      </c>
      <c r="D9" s="3">
        <v>2.0</v>
      </c>
      <c r="E9" s="3">
        <v>1.0</v>
      </c>
      <c r="F9" s="3">
        <v>0.0</v>
      </c>
      <c r="G9" s="3">
        <v>0.0</v>
      </c>
      <c r="H9" s="3">
        <v>4.0</v>
      </c>
      <c r="I9" s="3">
        <v>1.22</v>
      </c>
      <c r="J9" s="6">
        <f t="shared" si="1"/>
        <v>0.427</v>
      </c>
      <c r="K9" s="6">
        <f>SUM(C9*Splitters!$B9,D9*Splitters!$C9,E9*Splitters!$D9,F9*Splitters!$E9,G9*0.1,H9*0.5,J9)</f>
        <v>27.527</v>
      </c>
      <c r="L9" s="6">
        <f t="shared" si="2"/>
        <v>-24.527</v>
      </c>
    </row>
    <row r="10">
      <c r="A10" s="5">
        <v>63.0</v>
      </c>
      <c r="B10" s="3">
        <v>3.0</v>
      </c>
      <c r="C10" s="3">
        <v>0.0</v>
      </c>
      <c r="D10" s="3">
        <v>2.0</v>
      </c>
      <c r="E10" s="3">
        <v>1.0</v>
      </c>
      <c r="F10" s="3">
        <v>0.0</v>
      </c>
      <c r="G10" s="3">
        <v>0.0</v>
      </c>
      <c r="H10" s="3">
        <v>4.0</v>
      </c>
      <c r="I10" s="3">
        <v>1.01</v>
      </c>
      <c r="J10" s="6">
        <f t="shared" si="1"/>
        <v>0.3535</v>
      </c>
      <c r="K10" s="6">
        <f>SUM(C10*Splitters!$B10,D10*Splitters!$C10,E10*Splitters!$D10,F10*Splitters!$E10,G10*0.1,H10*0.5,J10)</f>
        <v>27.4535</v>
      </c>
      <c r="L10" s="6">
        <f t="shared" si="2"/>
        <v>-24.4535</v>
      </c>
    </row>
    <row r="11">
      <c r="A11" s="5">
        <v>64.0</v>
      </c>
      <c r="B11" s="3">
        <v>3.0</v>
      </c>
      <c r="C11" s="3">
        <v>0.0</v>
      </c>
      <c r="D11" s="3">
        <v>2.0</v>
      </c>
      <c r="E11" s="3">
        <v>1.0</v>
      </c>
      <c r="F11" s="3">
        <v>0.0</v>
      </c>
      <c r="G11" s="3">
        <v>0.0</v>
      </c>
      <c r="H11" s="3">
        <v>4.0</v>
      </c>
      <c r="I11" s="3">
        <v>1.08</v>
      </c>
      <c r="J11" s="6">
        <f t="shared" si="1"/>
        <v>0.378</v>
      </c>
      <c r="K11" s="6">
        <f>SUM(C11*Splitters!$B11,D11*Splitters!$C11,E11*Splitters!$D11,F11*Splitters!$E11,G11*0.1,H11*0.5,J11)</f>
        <v>27.478</v>
      </c>
      <c r="L11" s="6">
        <f t="shared" si="2"/>
        <v>-24.478</v>
      </c>
    </row>
    <row r="12">
      <c r="A12" s="5">
        <v>65.0</v>
      </c>
      <c r="B12" s="3">
        <v>3.0</v>
      </c>
      <c r="C12" s="3">
        <v>0.0</v>
      </c>
      <c r="D12" s="3">
        <v>2.0</v>
      </c>
      <c r="E12" s="3">
        <v>1.0</v>
      </c>
      <c r="F12" s="3">
        <v>0.0</v>
      </c>
      <c r="G12" s="3">
        <v>0.0</v>
      </c>
      <c r="H12" s="3">
        <v>4.0</v>
      </c>
      <c r="I12" s="3">
        <v>1.14</v>
      </c>
      <c r="J12" s="6">
        <f t="shared" si="1"/>
        <v>0.399</v>
      </c>
      <c r="K12" s="6">
        <f>SUM(C12*Splitters!$B12,D12*Splitters!$C12,E12*Splitters!$D12,F12*Splitters!$E12,G12*0.1,H12*0.5,J12)</f>
        <v>27.499</v>
      </c>
      <c r="L12" s="6">
        <f t="shared" si="2"/>
        <v>-24.499</v>
      </c>
    </row>
    <row r="13">
      <c r="A13" s="5">
        <v>66.0</v>
      </c>
      <c r="B13" s="3">
        <v>3.0</v>
      </c>
      <c r="C13" s="3">
        <v>0.0</v>
      </c>
      <c r="D13" s="3">
        <v>2.0</v>
      </c>
      <c r="E13" s="3">
        <v>1.0</v>
      </c>
      <c r="F13" s="3">
        <v>0.0</v>
      </c>
      <c r="G13" s="3">
        <v>0.0</v>
      </c>
      <c r="H13" s="3">
        <v>4.0</v>
      </c>
      <c r="I13" s="3">
        <v>1.2</v>
      </c>
      <c r="J13" s="6">
        <f t="shared" si="1"/>
        <v>0.42</v>
      </c>
      <c r="K13" s="6">
        <f>SUM(C13*Splitters!$B13,D13*Splitters!$C13,E13*Splitters!$D13,F13*Splitters!$E13,G13*0.1,H13*0.5,J13)</f>
        <v>27.52</v>
      </c>
      <c r="L13" s="6">
        <f t="shared" si="2"/>
        <v>-24.52</v>
      </c>
    </row>
    <row r="14">
      <c r="A14" s="5">
        <v>67.0</v>
      </c>
      <c r="B14" s="3">
        <v>3.0</v>
      </c>
      <c r="C14" s="3">
        <v>0.0</v>
      </c>
      <c r="D14" s="3">
        <v>2.0</v>
      </c>
      <c r="E14" s="3">
        <v>1.0</v>
      </c>
      <c r="F14" s="3">
        <v>0.0</v>
      </c>
      <c r="G14" s="3">
        <v>0.0</v>
      </c>
      <c r="H14" s="3">
        <v>4.0</v>
      </c>
      <c r="I14" s="3">
        <v>1.09</v>
      </c>
      <c r="J14" s="6">
        <f t="shared" si="1"/>
        <v>0.3815</v>
      </c>
      <c r="K14" s="6">
        <f>SUM(C14*Splitters!$B14,D14*Splitters!$C14,E14*Splitters!$D14,F14*Splitters!$E14,G14*0.1,H14*0.5,J14)</f>
        <v>27.4815</v>
      </c>
      <c r="L14" s="6">
        <f t="shared" si="2"/>
        <v>-24.4815</v>
      </c>
    </row>
    <row r="15">
      <c r="A15" s="5">
        <v>68.0</v>
      </c>
      <c r="B15" s="3">
        <v>3.0</v>
      </c>
      <c r="C15" s="3">
        <v>0.0</v>
      </c>
      <c r="D15" s="3">
        <v>2.0</v>
      </c>
      <c r="E15" s="3">
        <v>1.0</v>
      </c>
      <c r="F15" s="3">
        <v>0.0</v>
      </c>
      <c r="G15" s="3">
        <v>0.0</v>
      </c>
      <c r="H15" s="3">
        <v>4.0</v>
      </c>
      <c r="I15" s="3">
        <v>1.15</v>
      </c>
      <c r="J15" s="6">
        <f t="shared" si="1"/>
        <v>0.4025</v>
      </c>
      <c r="K15" s="6">
        <f>SUM(C15*Splitters!$B15,D15*Splitters!$C15,E15*Splitters!$D15,F15*Splitters!$E15,G15*0.1,H15*0.5,J15)</f>
        <v>27.5025</v>
      </c>
      <c r="L15" s="6">
        <f t="shared" si="2"/>
        <v>-24.5025</v>
      </c>
    </row>
    <row r="16">
      <c r="A16" s="5">
        <v>69.0</v>
      </c>
      <c r="B16" s="3">
        <v>3.0</v>
      </c>
      <c r="C16" s="3">
        <v>0.0</v>
      </c>
      <c r="D16" s="3">
        <v>2.0</v>
      </c>
      <c r="E16" s="3">
        <v>1.0</v>
      </c>
      <c r="F16" s="3">
        <v>0.0</v>
      </c>
      <c r="G16" s="3">
        <v>0.0</v>
      </c>
      <c r="H16" s="3">
        <v>4.0</v>
      </c>
      <c r="I16" s="3">
        <v>1.21</v>
      </c>
      <c r="J16" s="6">
        <f t="shared" si="1"/>
        <v>0.4235</v>
      </c>
      <c r="K16" s="6">
        <f>SUM(C16*Splitters!$B16,D16*Splitters!$C16,E16*Splitters!$D16,F16*Splitters!$E16,G16*0.1,H16*0.5,J16)</f>
        <v>27.5235</v>
      </c>
      <c r="L16" s="6">
        <f t="shared" si="2"/>
        <v>-24.5235</v>
      </c>
    </row>
    <row r="17">
      <c r="A17" s="5">
        <v>70.0</v>
      </c>
      <c r="B17" s="3">
        <v>3.0</v>
      </c>
      <c r="C17" s="3">
        <v>0.0</v>
      </c>
      <c r="D17" s="3">
        <v>2.0</v>
      </c>
      <c r="E17" s="3">
        <v>1.0</v>
      </c>
      <c r="F17" s="3">
        <v>0.0</v>
      </c>
      <c r="G17" s="3">
        <v>0.0</v>
      </c>
      <c r="H17" s="3">
        <v>4.0</v>
      </c>
      <c r="I17" s="3">
        <v>1.27</v>
      </c>
      <c r="J17" s="6">
        <f t="shared" si="1"/>
        <v>0.4445</v>
      </c>
      <c r="K17" s="6">
        <f>SUM(C17*Splitters!$B17,D17*Splitters!$C17,E17*Splitters!$D17,F17*Splitters!$E17,G17*0.1,H17*0.5,J17)</f>
        <v>27.5445</v>
      </c>
      <c r="L17" s="6">
        <f t="shared" si="2"/>
        <v>-24.5445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0.63"/>
    <col customWidth="1" min="8" max="8" width="22.0"/>
    <col customWidth="1" min="12" max="12" width="17.75"/>
    <col customWidth="1" min="13" max="13" width="14.88"/>
  </cols>
  <sheetData>
    <row r="1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28</v>
      </c>
      <c r="H1" s="4" t="s">
        <v>29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</row>
    <row r="2">
      <c r="A2" s="5">
        <v>51.0</v>
      </c>
      <c r="B2" s="3">
        <v>3.0</v>
      </c>
      <c r="C2" s="3">
        <v>0.0</v>
      </c>
      <c r="D2" s="3">
        <v>2.0</v>
      </c>
      <c r="E2" s="3">
        <v>1.0</v>
      </c>
      <c r="F2" s="3">
        <v>0.0</v>
      </c>
      <c r="G2" s="3" t="s">
        <v>30</v>
      </c>
      <c r="H2" s="3">
        <f>Splitters!J2</f>
        <v>6</v>
      </c>
      <c r="I2" s="3">
        <v>0.0</v>
      </c>
      <c r="J2" s="3">
        <v>4.0</v>
      </c>
      <c r="K2" s="3">
        <v>0.75</v>
      </c>
      <c r="L2" s="6">
        <f t="shared" ref="L2:L20" si="1">K2*0.35</f>
        <v>0.2625</v>
      </c>
      <c r="M2" s="6">
        <f>SUM(C2*Splitters!$B2,D2*Splitters!$C2,E2*Splitters!$D2,F2*Splitters!$E2,I2*0.1,J2*0.5,L2,H2)</f>
        <v>33.3625</v>
      </c>
      <c r="N2" s="6">
        <f t="shared" ref="N2:N20" si="2">B2-M2</f>
        <v>-30.3625</v>
      </c>
    </row>
    <row r="3">
      <c r="A3" s="5">
        <v>52.0</v>
      </c>
      <c r="B3" s="3">
        <v>3.0</v>
      </c>
      <c r="C3" s="3">
        <v>0.0</v>
      </c>
      <c r="D3" s="3">
        <v>2.0</v>
      </c>
      <c r="E3" s="3">
        <v>1.0</v>
      </c>
      <c r="F3" s="3">
        <v>0.0</v>
      </c>
      <c r="G3" s="3" t="s">
        <v>30</v>
      </c>
      <c r="H3" s="3">
        <f>Splitters!J3</f>
        <v>6</v>
      </c>
      <c r="I3" s="3">
        <v>0.0</v>
      </c>
      <c r="J3" s="3">
        <v>4.0</v>
      </c>
      <c r="K3" s="3">
        <v>0.8</v>
      </c>
      <c r="L3" s="6">
        <f t="shared" si="1"/>
        <v>0.28</v>
      </c>
      <c r="M3" s="6">
        <f>SUM(C3*Splitters!$B3,D3*Splitters!$C3,E3*Splitters!$D3,F3*Splitters!$E3,I3*0.1,J3*0.5,L3,H3)</f>
        <v>33.38</v>
      </c>
      <c r="N3" s="6">
        <f t="shared" si="2"/>
        <v>-30.38</v>
      </c>
    </row>
    <row r="4">
      <c r="A4" s="5">
        <v>53.0</v>
      </c>
      <c r="B4" s="3">
        <v>3.0</v>
      </c>
      <c r="C4" s="3">
        <v>0.0</v>
      </c>
      <c r="D4" s="3">
        <v>2.0</v>
      </c>
      <c r="E4" s="3">
        <v>1.0</v>
      </c>
      <c r="F4" s="3">
        <v>0.0</v>
      </c>
      <c r="G4" s="3" t="s">
        <v>30</v>
      </c>
      <c r="H4" s="3">
        <f>Splitters!J4</f>
        <v>6</v>
      </c>
      <c r="I4" s="3">
        <v>0.0</v>
      </c>
      <c r="J4" s="3">
        <v>4.0</v>
      </c>
      <c r="K4" s="3">
        <v>0.86</v>
      </c>
      <c r="L4" s="6">
        <f t="shared" si="1"/>
        <v>0.301</v>
      </c>
      <c r="M4" s="6">
        <f>SUM(C4*Splitters!$B4,D4*Splitters!$C4,E4*Splitters!$D4,F4*Splitters!$E4,I4*0.1,J4*0.5,L4,H4)</f>
        <v>33.401</v>
      </c>
      <c r="N4" s="6">
        <f t="shared" si="2"/>
        <v>-30.401</v>
      </c>
    </row>
    <row r="5">
      <c r="A5" s="5">
        <v>54.0</v>
      </c>
      <c r="B5" s="3">
        <v>3.0</v>
      </c>
      <c r="C5" s="3">
        <v>1.0</v>
      </c>
      <c r="D5" s="3">
        <v>1.0</v>
      </c>
      <c r="E5" s="3">
        <v>1.0</v>
      </c>
      <c r="F5" s="3">
        <v>0.0</v>
      </c>
      <c r="G5" s="3" t="s">
        <v>30</v>
      </c>
      <c r="H5" s="3">
        <f>Splitters!J5</f>
        <v>6</v>
      </c>
      <c r="I5" s="3">
        <v>0.0</v>
      </c>
      <c r="J5" s="3">
        <v>4.0</v>
      </c>
      <c r="K5" s="3">
        <v>0.92</v>
      </c>
      <c r="L5" s="6">
        <f t="shared" si="1"/>
        <v>0.322</v>
      </c>
      <c r="M5" s="6">
        <f>SUM(C5*Splitters!$B5,D5*Splitters!$C5,E5*Splitters!$D5,F5*Splitters!$E5,I5*0.1,J5*0.5,L5,H5)</f>
        <v>30.122</v>
      </c>
      <c r="N5" s="6">
        <f t="shared" si="2"/>
        <v>-27.122</v>
      </c>
    </row>
    <row r="6">
      <c r="A6" s="5">
        <v>55.0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 t="s">
        <v>30</v>
      </c>
      <c r="H6" s="3">
        <f>Splitters!J6</f>
        <v>6</v>
      </c>
      <c r="I6" s="3">
        <v>0.0</v>
      </c>
      <c r="J6" s="3">
        <v>4.0</v>
      </c>
      <c r="K6" s="3">
        <v>0.85</v>
      </c>
      <c r="L6" s="6">
        <f t="shared" si="1"/>
        <v>0.2975</v>
      </c>
      <c r="M6" s="6">
        <f>SUM(C6*Splitters!$B6,D6*Splitters!$C6,E6*Splitters!$D6,F6*Splitters!$E6,I6*0.1,J6*0.5,L6,H6)</f>
        <v>30.0975</v>
      </c>
      <c r="N6" s="6">
        <f t="shared" si="2"/>
        <v>-27.0975</v>
      </c>
    </row>
    <row r="7">
      <c r="A7" s="5">
        <v>56.0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 t="s">
        <v>30</v>
      </c>
      <c r="H7" s="3">
        <f>Splitters!J7</f>
        <v>6</v>
      </c>
      <c r="I7" s="3">
        <v>0.0</v>
      </c>
      <c r="J7" s="3">
        <v>4.0</v>
      </c>
      <c r="K7" s="3">
        <v>0.97</v>
      </c>
      <c r="L7" s="6">
        <f t="shared" si="1"/>
        <v>0.3395</v>
      </c>
      <c r="M7" s="6">
        <f>SUM(C7*Splitters!$B7,D7*Splitters!$C7,E7*Splitters!$D7,F7*Splitters!$E7,I7*0.1,J7*0.5,L7,H7)</f>
        <v>30.1395</v>
      </c>
      <c r="N7" s="6">
        <f t="shared" si="2"/>
        <v>-27.1395</v>
      </c>
    </row>
    <row r="8">
      <c r="A8" s="5">
        <v>57.0</v>
      </c>
      <c r="B8" s="3">
        <v>3.0</v>
      </c>
      <c r="C8" s="3">
        <v>1.0</v>
      </c>
      <c r="D8" s="3">
        <v>1.0</v>
      </c>
      <c r="E8" s="3">
        <v>1.0</v>
      </c>
      <c r="F8" s="3">
        <v>0.0</v>
      </c>
      <c r="G8" s="3" t="s">
        <v>30</v>
      </c>
      <c r="H8" s="3">
        <f>Splitters!J8</f>
        <v>6</v>
      </c>
      <c r="I8" s="3">
        <v>0.0</v>
      </c>
      <c r="J8" s="3">
        <v>4.0</v>
      </c>
      <c r="K8" s="3">
        <v>0.92</v>
      </c>
      <c r="L8" s="6">
        <f t="shared" si="1"/>
        <v>0.322</v>
      </c>
      <c r="M8" s="6">
        <f>SUM(C8*Splitters!$B8,D8*Splitters!$C8,E8*Splitters!$D8,F8*Splitters!$E8,I8*0.1,J8*0.5,L8,H8)</f>
        <v>30.122</v>
      </c>
      <c r="N8" s="6">
        <f t="shared" si="2"/>
        <v>-27.122</v>
      </c>
    </row>
    <row r="9">
      <c r="A9" s="5">
        <v>58.0</v>
      </c>
      <c r="B9" s="3">
        <v>3.0</v>
      </c>
      <c r="C9" s="3">
        <v>0.0</v>
      </c>
      <c r="D9" s="3">
        <v>2.0</v>
      </c>
      <c r="E9" s="3">
        <v>1.0</v>
      </c>
      <c r="F9" s="3">
        <v>0.0</v>
      </c>
      <c r="G9" s="3" t="s">
        <v>30</v>
      </c>
      <c r="H9" s="3">
        <f>Splitters!J9</f>
        <v>6</v>
      </c>
      <c r="I9" s="3">
        <v>0.0</v>
      </c>
      <c r="J9" s="3">
        <v>4.0</v>
      </c>
      <c r="K9" s="3">
        <v>1.09</v>
      </c>
      <c r="L9" s="6">
        <f t="shared" si="1"/>
        <v>0.3815</v>
      </c>
      <c r="M9" s="6">
        <f>SUM(C9*Splitters!$B9,D9*Splitters!$C9,E9*Splitters!$D9,F9*Splitters!$E9,I9*0.1,J9*0.5,L9,H9)</f>
        <v>33.4815</v>
      </c>
      <c r="N9" s="6">
        <f t="shared" si="2"/>
        <v>-30.4815</v>
      </c>
    </row>
    <row r="10">
      <c r="A10" s="5">
        <v>79.0</v>
      </c>
      <c r="B10" s="3">
        <v>3.0</v>
      </c>
      <c r="C10" s="3">
        <v>0.0</v>
      </c>
      <c r="D10" s="3">
        <v>2.0</v>
      </c>
      <c r="E10" s="3">
        <v>1.0</v>
      </c>
      <c r="F10" s="3">
        <v>0.0</v>
      </c>
      <c r="G10" s="3" t="s">
        <v>30</v>
      </c>
      <c r="H10" s="3">
        <f>Splitters!J10</f>
        <v>6</v>
      </c>
      <c r="I10" s="3">
        <v>0.0</v>
      </c>
      <c r="J10" s="3">
        <v>4.0</v>
      </c>
      <c r="K10" s="3">
        <v>1.05</v>
      </c>
      <c r="L10" s="6">
        <f t="shared" si="1"/>
        <v>0.3675</v>
      </c>
      <c r="M10" s="6">
        <f>SUM(C10*Splitters!$B18,D10*Splitters!$C18,E10*Splitters!$D18,F10*Splitters!$E18,I10*0.1,J10*0.5,L10,H10)</f>
        <v>33.4675</v>
      </c>
      <c r="N10" s="6">
        <f t="shared" si="2"/>
        <v>-30.4675</v>
      </c>
    </row>
    <row r="11">
      <c r="A11" s="5">
        <v>80.0</v>
      </c>
      <c r="B11" s="3">
        <v>3.0</v>
      </c>
      <c r="C11" s="3">
        <v>0.0</v>
      </c>
      <c r="D11" s="3">
        <v>2.0</v>
      </c>
      <c r="E11" s="3">
        <v>1.0</v>
      </c>
      <c r="F11" s="3">
        <v>0.0</v>
      </c>
      <c r="G11" s="3" t="s">
        <v>30</v>
      </c>
      <c r="H11" s="3">
        <f>Splitters!J11</f>
        <v>6</v>
      </c>
      <c r="I11" s="3">
        <v>0.0</v>
      </c>
      <c r="J11" s="3">
        <v>4.0</v>
      </c>
      <c r="K11" s="3">
        <v>1.15</v>
      </c>
      <c r="L11" s="6">
        <f t="shared" si="1"/>
        <v>0.4025</v>
      </c>
      <c r="M11" s="6">
        <f>SUM(C11*Splitters!$B19,D11*Splitters!$C19,E11*Splitters!$D19,F11*Splitters!$E19,I11*0.1,J11*0.5,L11,H11)</f>
        <v>33.5025</v>
      </c>
      <c r="N11" s="6">
        <f t="shared" si="2"/>
        <v>-30.5025</v>
      </c>
    </row>
    <row r="12">
      <c r="A12" s="5">
        <v>81.0</v>
      </c>
      <c r="B12" s="3">
        <v>3.0</v>
      </c>
      <c r="C12" s="3">
        <v>0.0</v>
      </c>
      <c r="D12" s="3">
        <v>2.0</v>
      </c>
      <c r="E12" s="3">
        <v>1.0</v>
      </c>
      <c r="F12" s="3">
        <v>0.0</v>
      </c>
      <c r="G12" s="3" t="s">
        <v>30</v>
      </c>
      <c r="H12" s="3">
        <f>Splitters!J12</f>
        <v>6</v>
      </c>
      <c r="I12" s="3">
        <v>0.0</v>
      </c>
      <c r="J12" s="3">
        <v>4.0</v>
      </c>
      <c r="K12" s="3">
        <v>1.24</v>
      </c>
      <c r="L12" s="6">
        <f t="shared" si="1"/>
        <v>0.434</v>
      </c>
      <c r="M12" s="6">
        <f>SUM(C12*Splitters!$B20,D12*Splitters!$C20,E12*Splitters!$D20,F12*Splitters!$E20,I12*0.1,J12*0.5,L12,H12)</f>
        <v>33.534</v>
      </c>
      <c r="N12" s="6">
        <f t="shared" si="2"/>
        <v>-30.534</v>
      </c>
    </row>
    <row r="13">
      <c r="A13" s="5">
        <v>71.0</v>
      </c>
      <c r="B13" s="3">
        <v>3.0</v>
      </c>
      <c r="C13" s="3">
        <v>0.0</v>
      </c>
      <c r="D13" s="3">
        <v>2.0</v>
      </c>
      <c r="E13" s="3">
        <v>1.0</v>
      </c>
      <c r="F13" s="3">
        <v>0.0</v>
      </c>
      <c r="G13" s="3" t="s">
        <v>30</v>
      </c>
      <c r="H13" s="3">
        <f>Splitters!J13</f>
        <v>6</v>
      </c>
      <c r="I13" s="3">
        <v>0.0</v>
      </c>
      <c r="J13" s="3">
        <v>4.0</v>
      </c>
      <c r="K13" s="3">
        <v>0.75</v>
      </c>
      <c r="L13" s="6">
        <f t="shared" si="1"/>
        <v>0.2625</v>
      </c>
      <c r="M13" s="6">
        <f>SUM(C13*Splitters!$B10,D13*Splitters!$C10,E13*Splitters!$D10,F13*Splitters!$E10,I13*0.1,J13*0.5,L13,H13)</f>
        <v>33.3625</v>
      </c>
      <c r="N13" s="6">
        <f t="shared" si="2"/>
        <v>-30.3625</v>
      </c>
    </row>
    <row r="14">
      <c r="A14" s="5">
        <v>72.0</v>
      </c>
      <c r="B14" s="3">
        <v>3.0</v>
      </c>
      <c r="C14" s="3">
        <v>0.0</v>
      </c>
      <c r="D14" s="3">
        <v>2.0</v>
      </c>
      <c r="E14" s="3">
        <v>1.0</v>
      </c>
      <c r="F14" s="3">
        <v>0.0</v>
      </c>
      <c r="G14" s="3" t="s">
        <v>30</v>
      </c>
      <c r="H14" s="3">
        <f>Splitters!J14</f>
        <v>6</v>
      </c>
      <c r="I14" s="3">
        <v>0.0</v>
      </c>
      <c r="J14" s="3">
        <v>4.0</v>
      </c>
      <c r="K14" s="3">
        <v>0.82</v>
      </c>
      <c r="L14" s="6">
        <f t="shared" si="1"/>
        <v>0.287</v>
      </c>
      <c r="M14" s="6">
        <f>SUM(C14*Splitters!$B11,D14*Splitters!$C11,E14*Splitters!$D11,F14*Splitters!$E11,I14*0.1,J14*0.5,L14,H14)</f>
        <v>33.387</v>
      </c>
      <c r="N14" s="6">
        <f t="shared" si="2"/>
        <v>-30.387</v>
      </c>
    </row>
    <row r="15">
      <c r="A15" s="5">
        <v>73.0</v>
      </c>
      <c r="B15" s="3">
        <v>3.0</v>
      </c>
      <c r="C15" s="3">
        <v>0.0</v>
      </c>
      <c r="D15" s="3">
        <v>2.0</v>
      </c>
      <c r="E15" s="3">
        <v>1.0</v>
      </c>
      <c r="F15" s="3">
        <v>0.0</v>
      </c>
      <c r="G15" s="3" t="s">
        <v>30</v>
      </c>
      <c r="H15" s="3">
        <f>Splitters!J15</f>
        <v>6</v>
      </c>
      <c r="I15" s="3">
        <v>0.0</v>
      </c>
      <c r="J15" s="3">
        <v>4.0</v>
      </c>
      <c r="K15" s="3">
        <v>0.89</v>
      </c>
      <c r="L15" s="6">
        <f t="shared" si="1"/>
        <v>0.3115</v>
      </c>
      <c r="M15" s="6">
        <f>SUM(C15*Splitters!$B12,D15*Splitters!$C12,E15*Splitters!$D12,F15*Splitters!$E12,I15*0.1,J15*0.5,L15,H15)</f>
        <v>33.4115</v>
      </c>
      <c r="N15" s="6">
        <f t="shared" si="2"/>
        <v>-30.4115</v>
      </c>
    </row>
    <row r="16">
      <c r="A16" s="5">
        <v>74.0</v>
      </c>
      <c r="B16" s="3">
        <v>3.0</v>
      </c>
      <c r="C16" s="3">
        <v>0.0</v>
      </c>
      <c r="D16" s="3">
        <v>2.0</v>
      </c>
      <c r="E16" s="3">
        <v>1.0</v>
      </c>
      <c r="F16" s="3">
        <v>0.0</v>
      </c>
      <c r="G16" s="3" t="s">
        <v>30</v>
      </c>
      <c r="H16" s="3">
        <f>Splitters!J16</f>
        <v>6</v>
      </c>
      <c r="I16" s="3">
        <v>0.0</v>
      </c>
      <c r="J16" s="3">
        <v>4.0</v>
      </c>
      <c r="K16" s="3">
        <v>0.84</v>
      </c>
      <c r="L16" s="6">
        <f t="shared" si="1"/>
        <v>0.294</v>
      </c>
      <c r="M16" s="6">
        <f>SUM(C16*Splitters!$B13,D16*Splitters!$C13,E16*Splitters!$D13,F16*Splitters!$E13,I16*0.1,J16*0.5,L16,H16)</f>
        <v>33.394</v>
      </c>
      <c r="N16" s="6">
        <f t="shared" si="2"/>
        <v>-30.394</v>
      </c>
    </row>
    <row r="17">
      <c r="A17" s="5">
        <v>75.0</v>
      </c>
      <c r="B17" s="3">
        <v>3.0</v>
      </c>
      <c r="C17" s="3">
        <v>0.0</v>
      </c>
      <c r="D17" s="3">
        <v>2.0</v>
      </c>
      <c r="E17" s="3">
        <v>1.0</v>
      </c>
      <c r="F17" s="3">
        <v>0.0</v>
      </c>
      <c r="G17" s="3" t="s">
        <v>30</v>
      </c>
      <c r="H17" s="3">
        <f>Splitters!J17</f>
        <v>6</v>
      </c>
      <c r="I17" s="3">
        <v>0.0</v>
      </c>
      <c r="J17" s="3">
        <v>4.0</v>
      </c>
      <c r="K17" s="3">
        <v>0.89</v>
      </c>
      <c r="L17" s="6">
        <f t="shared" si="1"/>
        <v>0.3115</v>
      </c>
      <c r="M17" s="6">
        <f>SUM(C17*Splitters!$B14,D17*Splitters!$C14,E17*Splitters!$D14,F17*Splitters!$E14,I17*0.1,J17*0.5,L17,H17)</f>
        <v>33.4115</v>
      </c>
      <c r="N17" s="6">
        <f t="shared" si="2"/>
        <v>-30.4115</v>
      </c>
    </row>
    <row r="18">
      <c r="A18" s="5">
        <v>76.0</v>
      </c>
      <c r="B18" s="3">
        <v>3.0</v>
      </c>
      <c r="C18" s="3">
        <v>0.0</v>
      </c>
      <c r="D18" s="3">
        <v>2.0</v>
      </c>
      <c r="E18" s="3">
        <v>1.0</v>
      </c>
      <c r="F18" s="3">
        <v>0.0</v>
      </c>
      <c r="G18" s="3" t="s">
        <v>30</v>
      </c>
      <c r="H18" s="3">
        <f>Splitters!J18</f>
        <v>6</v>
      </c>
      <c r="I18" s="3">
        <v>0.0</v>
      </c>
      <c r="J18" s="3">
        <v>4.0</v>
      </c>
      <c r="K18" s="3">
        <v>0.95</v>
      </c>
      <c r="L18" s="6">
        <f t="shared" si="1"/>
        <v>0.3325</v>
      </c>
      <c r="M18" s="6">
        <f>SUM(C18*Splitters!$B15,D18*Splitters!$C15,E18*Splitters!$D15,F18*Splitters!$E15,I18*0.1,J18*0.5,L18,H18)</f>
        <v>33.4325</v>
      </c>
      <c r="N18" s="6">
        <f t="shared" si="2"/>
        <v>-30.4325</v>
      </c>
    </row>
    <row r="19">
      <c r="A19" s="5">
        <v>77.0</v>
      </c>
      <c r="B19" s="3">
        <v>3.0</v>
      </c>
      <c r="C19" s="3">
        <v>1.0</v>
      </c>
      <c r="D19" s="3">
        <v>1.0</v>
      </c>
      <c r="E19" s="3">
        <v>1.0</v>
      </c>
      <c r="F19" s="3">
        <v>0.0</v>
      </c>
      <c r="G19" s="3" t="s">
        <v>30</v>
      </c>
      <c r="H19" s="3">
        <f>Splitters!J19</f>
        <v>6</v>
      </c>
      <c r="I19" s="3">
        <v>0.0</v>
      </c>
      <c r="J19" s="3">
        <v>4.0</v>
      </c>
      <c r="K19" s="3">
        <v>0.93</v>
      </c>
      <c r="L19" s="6">
        <f t="shared" si="1"/>
        <v>0.3255</v>
      </c>
      <c r="M19" s="6">
        <f>SUM(C19*Splitters!$B16,D19*Splitters!$C16,E19*Splitters!$D16,F19*Splitters!$E16,I19*0.1,J19*0.5,L19,H19)</f>
        <v>30.1255</v>
      </c>
      <c r="N19" s="6">
        <f t="shared" si="2"/>
        <v>-27.1255</v>
      </c>
    </row>
    <row r="20">
      <c r="A20" s="5">
        <v>78.0</v>
      </c>
      <c r="B20" s="3">
        <v>3.0</v>
      </c>
      <c r="C20" s="3">
        <v>1.0</v>
      </c>
      <c r="D20" s="3">
        <v>1.0</v>
      </c>
      <c r="E20" s="3">
        <v>1.0</v>
      </c>
      <c r="F20" s="3">
        <v>0.0</v>
      </c>
      <c r="G20" s="3" t="s">
        <v>30</v>
      </c>
      <c r="H20" s="3">
        <f>Splitters!J20</f>
        <v>6</v>
      </c>
      <c r="I20" s="3">
        <v>0.0</v>
      </c>
      <c r="J20" s="3">
        <v>4.0</v>
      </c>
      <c r="K20" s="3">
        <v>0.99</v>
      </c>
      <c r="L20" s="6">
        <f t="shared" si="1"/>
        <v>0.3465</v>
      </c>
      <c r="M20" s="6">
        <f>SUM(C20*Splitters!$B17,D20*Splitters!$C17,E20*Splitters!$D17,F20*Splitters!$E17,I20*0.1,J20*0.5,L20,H20)</f>
        <v>30.1465</v>
      </c>
      <c r="N20" s="6">
        <f t="shared" si="2"/>
        <v>-27.1465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0.63"/>
    <col customWidth="1" min="8" max="8" width="22.0"/>
    <col customWidth="1" min="12" max="12" width="17.75"/>
    <col customWidth="1" min="13" max="13" width="14.88"/>
  </cols>
  <sheetData>
    <row r="1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28</v>
      </c>
      <c r="H1" s="4" t="s">
        <v>29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</row>
    <row r="2">
      <c r="A2" s="5">
        <v>103.0</v>
      </c>
      <c r="B2" s="3">
        <v>3.0</v>
      </c>
      <c r="C2" s="3">
        <v>0.0</v>
      </c>
      <c r="D2" s="3">
        <v>0.0</v>
      </c>
      <c r="E2" s="3">
        <v>2.0</v>
      </c>
      <c r="F2" s="3">
        <v>0.0</v>
      </c>
      <c r="G2" s="3" t="s">
        <v>30</v>
      </c>
      <c r="H2" s="3">
        <f>Splitters!J2</f>
        <v>6</v>
      </c>
      <c r="I2" s="3">
        <v>0.0</v>
      </c>
      <c r="J2" s="3">
        <v>4.0</v>
      </c>
      <c r="K2" s="3">
        <v>0.97</v>
      </c>
      <c r="L2" s="6">
        <f t="shared" ref="L2:L17" si="1">K2*0.35</f>
        <v>0.3395</v>
      </c>
      <c r="M2" s="6">
        <f>SUM(C2*Splitters!$B2,D2*Splitters!$C2,E2*Splitters!$D2,F2*Splitters!$E2,I2*0.1,J2*0.5,L2,H2)</f>
        <v>29.3395</v>
      </c>
      <c r="N2" s="6">
        <f t="shared" ref="N2:N17" si="2">B2-M2</f>
        <v>-26.3395</v>
      </c>
    </row>
    <row r="3">
      <c r="A3" s="5">
        <v>102.0</v>
      </c>
      <c r="B3" s="3">
        <v>3.0</v>
      </c>
      <c r="C3" s="3">
        <v>0.0</v>
      </c>
      <c r="D3" s="3">
        <v>0.0</v>
      </c>
      <c r="E3" s="3">
        <v>2.0</v>
      </c>
      <c r="F3" s="3">
        <v>0.0</v>
      </c>
      <c r="G3" s="3" t="s">
        <v>30</v>
      </c>
      <c r="H3" s="3">
        <f>Splitters!J3</f>
        <v>6</v>
      </c>
      <c r="I3" s="3">
        <v>0.0</v>
      </c>
      <c r="J3" s="3">
        <v>4.0</v>
      </c>
      <c r="K3" s="3">
        <v>1.05</v>
      </c>
      <c r="L3" s="6">
        <f t="shared" si="1"/>
        <v>0.3675</v>
      </c>
      <c r="M3" s="6">
        <f>SUM(C3*Splitters!$B3,D3*Splitters!$C3,E3*Splitters!$D3,F3*Splitters!$E3,I3*0.1,J3*0.5,L3,H3)</f>
        <v>29.3675</v>
      </c>
      <c r="N3" s="6">
        <f t="shared" si="2"/>
        <v>-26.3675</v>
      </c>
    </row>
    <row r="4">
      <c r="A4" s="5">
        <v>101.0</v>
      </c>
      <c r="B4" s="3">
        <v>3.0</v>
      </c>
      <c r="C4" s="3">
        <v>0.0</v>
      </c>
      <c r="D4" s="3">
        <v>0.0</v>
      </c>
      <c r="E4" s="3">
        <v>2.0</v>
      </c>
      <c r="F4" s="3">
        <v>0.0</v>
      </c>
      <c r="G4" s="3" t="s">
        <v>30</v>
      </c>
      <c r="H4" s="3">
        <f>Splitters!J4</f>
        <v>6</v>
      </c>
      <c r="I4" s="3">
        <v>0.0</v>
      </c>
      <c r="J4" s="3">
        <v>4.0</v>
      </c>
      <c r="K4" s="3">
        <v>1.13</v>
      </c>
      <c r="L4" s="6">
        <f t="shared" si="1"/>
        <v>0.3955</v>
      </c>
      <c r="M4" s="6">
        <f>SUM(C4*Splitters!$B4,D4*Splitters!$C4,E4*Splitters!$D4,F4*Splitters!$E4,I4*0.1,J4*0.5,L4,H4)</f>
        <v>29.3955</v>
      </c>
      <c r="N4" s="6">
        <f t="shared" si="2"/>
        <v>-26.3955</v>
      </c>
    </row>
    <row r="5">
      <c r="A5" s="5">
        <v>100.0</v>
      </c>
      <c r="B5" s="3">
        <v>3.0</v>
      </c>
      <c r="C5" s="3">
        <v>0.0</v>
      </c>
      <c r="D5" s="3">
        <v>0.0</v>
      </c>
      <c r="E5" s="3">
        <v>2.0</v>
      </c>
      <c r="F5" s="3">
        <v>0.0</v>
      </c>
      <c r="G5" s="3" t="s">
        <v>30</v>
      </c>
      <c r="H5" s="3">
        <f>Splitters!J5</f>
        <v>6</v>
      </c>
      <c r="I5" s="3">
        <v>0.0</v>
      </c>
      <c r="J5" s="3">
        <v>4.0</v>
      </c>
      <c r="K5" s="3">
        <v>1.31</v>
      </c>
      <c r="L5" s="6">
        <f t="shared" si="1"/>
        <v>0.4585</v>
      </c>
      <c r="M5" s="6">
        <f>SUM(C5*Splitters!$B5,D5*Splitters!$C5,E5*Splitters!$D5,F5*Splitters!$E5,I5*0.1,J5*0.5,L5,H5)</f>
        <v>29.4585</v>
      </c>
      <c r="N5" s="6">
        <f t="shared" si="2"/>
        <v>-26.4585</v>
      </c>
    </row>
    <row r="6">
      <c r="A6" s="5">
        <v>99.0</v>
      </c>
      <c r="B6" s="3">
        <v>3.0</v>
      </c>
      <c r="C6" s="3">
        <v>0.0</v>
      </c>
      <c r="D6" s="3">
        <v>0.0</v>
      </c>
      <c r="E6" s="3">
        <v>2.0</v>
      </c>
      <c r="F6" s="3">
        <v>0.0</v>
      </c>
      <c r="G6" s="3" t="s">
        <v>30</v>
      </c>
      <c r="H6" s="3">
        <f>Splitters!J6</f>
        <v>6</v>
      </c>
      <c r="I6" s="3">
        <v>0.0</v>
      </c>
      <c r="J6" s="3">
        <v>4.0</v>
      </c>
      <c r="K6" s="3">
        <v>1.39</v>
      </c>
      <c r="L6" s="6">
        <f t="shared" si="1"/>
        <v>0.4865</v>
      </c>
      <c r="M6" s="6">
        <f>SUM(C6*Splitters!$B6,D6*Splitters!$C6,E6*Splitters!$D6,F6*Splitters!$E6,I6*0.1,J6*0.5,L6,H6)</f>
        <v>29.4865</v>
      </c>
      <c r="N6" s="6">
        <f t="shared" si="2"/>
        <v>-26.4865</v>
      </c>
    </row>
    <row r="7">
      <c r="A7" s="5">
        <v>98.0</v>
      </c>
      <c r="B7" s="3">
        <v>3.0</v>
      </c>
      <c r="C7" s="3">
        <v>0.0</v>
      </c>
      <c r="D7" s="3">
        <v>0.0</v>
      </c>
      <c r="E7" s="3">
        <v>2.0</v>
      </c>
      <c r="F7" s="3">
        <v>0.0</v>
      </c>
      <c r="G7" s="3" t="s">
        <v>30</v>
      </c>
      <c r="H7" s="3">
        <f>Splitters!J7</f>
        <v>6</v>
      </c>
      <c r="I7" s="3">
        <v>0.0</v>
      </c>
      <c r="J7" s="3">
        <v>4.0</v>
      </c>
      <c r="K7" s="3">
        <v>1.58</v>
      </c>
      <c r="L7" s="6">
        <f t="shared" si="1"/>
        <v>0.553</v>
      </c>
      <c r="M7" s="6">
        <f>SUM(C7*Splitters!$B7,D7*Splitters!$C7,E7*Splitters!$D7,F7*Splitters!$E7,I7*0.1,J7*0.5,L7,H7)</f>
        <v>29.553</v>
      </c>
      <c r="N7" s="6">
        <f t="shared" si="2"/>
        <v>-26.553</v>
      </c>
    </row>
    <row r="8">
      <c r="A8" s="5">
        <v>84.0</v>
      </c>
      <c r="B8" s="3">
        <v>3.0</v>
      </c>
      <c r="C8" s="3">
        <v>1.0</v>
      </c>
      <c r="D8" s="3">
        <v>0.0</v>
      </c>
      <c r="E8" s="3">
        <v>2.0</v>
      </c>
      <c r="F8" s="3">
        <v>0.0</v>
      </c>
      <c r="G8" s="3" t="s">
        <v>30</v>
      </c>
      <c r="H8" s="3">
        <f>Splitters!J8</f>
        <v>6</v>
      </c>
      <c r="I8" s="3">
        <v>0.0</v>
      </c>
      <c r="J8" s="3">
        <v>5.0</v>
      </c>
      <c r="K8" s="3">
        <v>1.46</v>
      </c>
      <c r="L8" s="6">
        <f t="shared" si="1"/>
        <v>0.511</v>
      </c>
      <c r="M8" s="6">
        <f>SUM(C8*Splitters!$B8,D8*Splitters!$C8,E8*Splitters!$D8,F8*Splitters!$E8,I8*0.1,J8*0.5,L8,H8)</f>
        <v>34.011</v>
      </c>
      <c r="N8" s="6">
        <f t="shared" si="2"/>
        <v>-31.011</v>
      </c>
    </row>
    <row r="9">
      <c r="A9" s="5">
        <v>85.0</v>
      </c>
      <c r="B9" s="3">
        <v>3.0</v>
      </c>
      <c r="C9" s="3">
        <v>1.0</v>
      </c>
      <c r="D9" s="3">
        <v>0.0</v>
      </c>
      <c r="E9" s="3">
        <v>2.0</v>
      </c>
      <c r="F9" s="3">
        <v>0.0</v>
      </c>
      <c r="G9" s="3" t="s">
        <v>30</v>
      </c>
      <c r="H9" s="3">
        <f>Splitters!J9</f>
        <v>6</v>
      </c>
      <c r="I9" s="3">
        <v>0.0</v>
      </c>
      <c r="J9" s="3">
        <v>5.0</v>
      </c>
      <c r="K9" s="3">
        <v>1.37</v>
      </c>
      <c r="L9" s="6">
        <f t="shared" si="1"/>
        <v>0.4795</v>
      </c>
      <c r="M9" s="6">
        <f>SUM(C9*Splitters!$B9,D9*Splitters!$C9,E9*Splitters!$D9,F9*Splitters!$E9,I9*0.1,J9*0.5,L9,H9)</f>
        <v>33.9795</v>
      </c>
      <c r="N9" s="6">
        <f t="shared" si="2"/>
        <v>-30.9795</v>
      </c>
    </row>
    <row r="10">
      <c r="A10" s="5">
        <v>88.0</v>
      </c>
      <c r="B10" s="3">
        <v>3.0</v>
      </c>
      <c r="C10" s="3">
        <v>1.0</v>
      </c>
      <c r="D10" s="3">
        <v>0.0</v>
      </c>
      <c r="E10" s="3">
        <v>2.0</v>
      </c>
      <c r="F10" s="3">
        <v>0.0</v>
      </c>
      <c r="G10" s="3" t="s">
        <v>30</v>
      </c>
      <c r="H10" s="3">
        <f>Splitters!J10</f>
        <v>6</v>
      </c>
      <c r="I10" s="3">
        <v>0.0</v>
      </c>
      <c r="J10" s="3">
        <v>5.0</v>
      </c>
      <c r="K10" s="3">
        <v>1.24</v>
      </c>
      <c r="L10" s="6">
        <f t="shared" si="1"/>
        <v>0.434</v>
      </c>
      <c r="M10" s="6">
        <f>SUM(C10*Splitters!$B10,D10*Splitters!$C10,E10*Splitters!$D10,F10*Splitters!$E10,I10*0.1,J10*0.5,L10,H10)</f>
        <v>33.934</v>
      </c>
      <c r="N10" s="6">
        <f t="shared" si="2"/>
        <v>-30.934</v>
      </c>
    </row>
    <row r="11">
      <c r="A11" s="5">
        <v>87.0</v>
      </c>
      <c r="B11" s="3">
        <v>3.0</v>
      </c>
      <c r="C11" s="3">
        <v>1.0</v>
      </c>
      <c r="D11" s="3">
        <v>0.0</v>
      </c>
      <c r="E11" s="3">
        <v>2.0</v>
      </c>
      <c r="F11" s="3">
        <v>0.0</v>
      </c>
      <c r="G11" s="3" t="s">
        <v>30</v>
      </c>
      <c r="H11" s="3">
        <f>Splitters!J11</f>
        <v>6</v>
      </c>
      <c r="I11" s="3">
        <v>0.0</v>
      </c>
      <c r="J11" s="3">
        <v>5.0</v>
      </c>
      <c r="K11" s="3">
        <v>1.3</v>
      </c>
      <c r="L11" s="6">
        <f t="shared" si="1"/>
        <v>0.455</v>
      </c>
      <c r="M11" s="6">
        <f>SUM(C11*Splitters!$B11,D11*Splitters!$C11,E11*Splitters!$D11,F11*Splitters!$E11,I11*0.1,J11*0.5,L11,H11)</f>
        <v>33.955</v>
      </c>
      <c r="N11" s="6">
        <f t="shared" si="2"/>
        <v>-30.955</v>
      </c>
    </row>
    <row r="12">
      <c r="A12" s="5">
        <v>91.0</v>
      </c>
      <c r="B12" s="3">
        <v>3.0</v>
      </c>
      <c r="C12" s="3">
        <v>1.0</v>
      </c>
      <c r="D12" s="3">
        <v>0.0</v>
      </c>
      <c r="E12" s="3">
        <v>2.0</v>
      </c>
      <c r="F12" s="3">
        <v>0.0</v>
      </c>
      <c r="G12" s="3" t="s">
        <v>30</v>
      </c>
      <c r="H12" s="3">
        <f>Splitters!J12</f>
        <v>6</v>
      </c>
      <c r="I12" s="3">
        <v>0.0</v>
      </c>
      <c r="J12" s="3">
        <v>5.0</v>
      </c>
      <c r="K12" s="3">
        <v>1.91</v>
      </c>
      <c r="L12" s="6">
        <f t="shared" si="1"/>
        <v>0.6685</v>
      </c>
      <c r="M12" s="6">
        <f>SUM(C12*Splitters!$B12,D12*Splitters!$C12,E12*Splitters!$D12,F12*Splitters!$E12,I12*0.1,J12*0.5,L12,H12)</f>
        <v>34.1685</v>
      </c>
      <c r="N12" s="6">
        <f t="shared" si="2"/>
        <v>-31.1685</v>
      </c>
    </row>
    <row r="13">
      <c r="A13" s="5">
        <v>86.0</v>
      </c>
      <c r="B13" s="3">
        <v>3.0</v>
      </c>
      <c r="C13" s="3">
        <v>1.0</v>
      </c>
      <c r="D13" s="3">
        <v>0.0</v>
      </c>
      <c r="E13" s="3">
        <v>2.0</v>
      </c>
      <c r="F13" s="3">
        <v>0.0</v>
      </c>
      <c r="G13" s="3" t="s">
        <v>30</v>
      </c>
      <c r="H13" s="3">
        <f>Splitters!J13</f>
        <v>6</v>
      </c>
      <c r="I13" s="3">
        <v>0.0</v>
      </c>
      <c r="J13" s="3">
        <v>5.0</v>
      </c>
      <c r="K13" s="3">
        <v>1.23</v>
      </c>
      <c r="L13" s="6">
        <f t="shared" si="1"/>
        <v>0.4305</v>
      </c>
      <c r="M13" s="6">
        <f>SUM(C13*Splitters!$B13,D13*Splitters!$C13,E13*Splitters!$D13,F13*Splitters!$E13,I13*0.1,J13*0.5,L13,H13)</f>
        <v>33.9305</v>
      </c>
      <c r="N13" s="6">
        <f t="shared" si="2"/>
        <v>-30.9305</v>
      </c>
    </row>
    <row r="14">
      <c r="A14" s="5">
        <v>89.0</v>
      </c>
      <c r="B14" s="3">
        <v>3.0</v>
      </c>
      <c r="C14" s="3">
        <v>1.0</v>
      </c>
      <c r="D14" s="3">
        <v>0.0</v>
      </c>
      <c r="E14" s="3">
        <v>2.0</v>
      </c>
      <c r="F14" s="3">
        <v>0.0</v>
      </c>
      <c r="G14" s="3" t="s">
        <v>30</v>
      </c>
      <c r="H14" s="3">
        <f>Splitters!J14</f>
        <v>6</v>
      </c>
      <c r="I14" s="3">
        <v>0.0</v>
      </c>
      <c r="J14" s="3">
        <v>5.0</v>
      </c>
      <c r="K14" s="3">
        <v>1.44</v>
      </c>
      <c r="L14" s="6">
        <f t="shared" si="1"/>
        <v>0.504</v>
      </c>
      <c r="M14" s="6">
        <f>SUM(C14*Splitters!$B14,D14*Splitters!$C14,E14*Splitters!$D14,F14*Splitters!$E14,I14*0.1,J14*0.5,L14,H14)</f>
        <v>34.004</v>
      </c>
      <c r="N14" s="6">
        <f t="shared" si="2"/>
        <v>-31.004</v>
      </c>
    </row>
    <row r="15">
      <c r="A15" s="5">
        <v>90.0</v>
      </c>
      <c r="B15" s="3">
        <v>3.0</v>
      </c>
      <c r="C15" s="3">
        <v>1.0</v>
      </c>
      <c r="D15" s="3">
        <v>0.0</v>
      </c>
      <c r="E15" s="3">
        <v>2.0</v>
      </c>
      <c r="F15" s="3">
        <v>0.0</v>
      </c>
      <c r="G15" s="3" t="s">
        <v>30</v>
      </c>
      <c r="H15" s="3">
        <f>Splitters!J15</f>
        <v>6</v>
      </c>
      <c r="I15" s="3">
        <v>0.0</v>
      </c>
      <c r="J15" s="3">
        <v>5.0</v>
      </c>
      <c r="K15" s="3">
        <v>1.5</v>
      </c>
      <c r="L15" s="6">
        <f t="shared" si="1"/>
        <v>0.525</v>
      </c>
      <c r="M15" s="6">
        <f>SUM(C15*Splitters!$B15,D15*Splitters!$C15,E15*Splitters!$D15,F15*Splitters!$E15,I15*0.1,J15*0.5,L15,H15)</f>
        <v>34.025</v>
      </c>
      <c r="N15" s="6">
        <f t="shared" si="2"/>
        <v>-31.025</v>
      </c>
    </row>
    <row r="16">
      <c r="A16" s="5">
        <v>83.0</v>
      </c>
      <c r="B16" s="3">
        <v>3.0</v>
      </c>
      <c r="C16" s="3">
        <v>1.0</v>
      </c>
      <c r="D16" s="3">
        <v>0.0</v>
      </c>
      <c r="E16" s="3">
        <v>2.0</v>
      </c>
      <c r="F16" s="3">
        <v>0.0</v>
      </c>
      <c r="G16" s="3" t="s">
        <v>30</v>
      </c>
      <c r="H16" s="3">
        <f>Splitters!J16</f>
        <v>6</v>
      </c>
      <c r="I16" s="3">
        <v>0.0</v>
      </c>
      <c r="J16" s="3">
        <v>5.0</v>
      </c>
      <c r="K16" s="3">
        <v>1.42</v>
      </c>
      <c r="L16" s="6">
        <f t="shared" si="1"/>
        <v>0.497</v>
      </c>
      <c r="M16" s="6">
        <f>SUM(C16*Splitters!$B16,D16*Splitters!$C16,E16*Splitters!$D16,F16*Splitters!$E16,I16*0.1,J16*0.5,L16,H16)</f>
        <v>33.997</v>
      </c>
      <c r="N16" s="6">
        <f t="shared" si="2"/>
        <v>-30.997</v>
      </c>
    </row>
    <row r="17">
      <c r="A17" s="5">
        <v>82.0</v>
      </c>
      <c r="B17" s="3">
        <v>3.0</v>
      </c>
      <c r="C17" s="3">
        <v>1.0</v>
      </c>
      <c r="D17" s="3">
        <v>0.0</v>
      </c>
      <c r="E17" s="3">
        <v>2.0</v>
      </c>
      <c r="F17" s="3">
        <v>0.0</v>
      </c>
      <c r="G17" s="3" t="s">
        <v>30</v>
      </c>
      <c r="H17" s="3">
        <f>Splitters!J17</f>
        <v>6</v>
      </c>
      <c r="I17" s="3">
        <v>0.0</v>
      </c>
      <c r="J17" s="3">
        <v>5.0</v>
      </c>
      <c r="K17" s="3">
        <v>1.53</v>
      </c>
      <c r="L17" s="6">
        <f t="shared" si="1"/>
        <v>0.5355</v>
      </c>
      <c r="M17" s="6">
        <f>SUM(C17*Splitters!$B17,D17*Splitters!$C17,E17*Splitters!$D17,F17*Splitters!$E17,I17*0.1,J17*0.5,L17,H17)</f>
        <v>34.0355</v>
      </c>
      <c r="N17" s="6">
        <f t="shared" si="2"/>
        <v>-31.0355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75"/>
    <col customWidth="1" min="11" max="11" width="14.88"/>
  </cols>
  <sheetData>
    <row r="1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</row>
    <row r="2">
      <c r="A2" s="5">
        <v>112.0</v>
      </c>
      <c r="B2" s="3">
        <v>3.0</v>
      </c>
      <c r="C2" s="3">
        <v>0.0</v>
      </c>
      <c r="D2" s="3">
        <v>2.0</v>
      </c>
      <c r="E2" s="3">
        <v>1.0</v>
      </c>
      <c r="F2" s="3">
        <v>0.0</v>
      </c>
      <c r="G2" s="3">
        <v>0.0</v>
      </c>
      <c r="H2" s="3">
        <v>4.0</v>
      </c>
      <c r="I2" s="3">
        <v>1.64</v>
      </c>
      <c r="J2" s="6">
        <f t="shared" ref="J2:J17" si="1">I2*0.35</f>
        <v>0.574</v>
      </c>
      <c r="K2" s="6">
        <f>SUM(C2*Splitters!$B2,D2*Splitters!$C2,E2*Splitters!$D2,F2*Splitters!$E2,G2*0.1,H2*0.5,J2)</f>
        <v>27.674</v>
      </c>
      <c r="L2" s="6">
        <f t="shared" ref="L2:L17" si="2">B2-K2</f>
        <v>-24.674</v>
      </c>
    </row>
    <row r="3">
      <c r="A3" s="5">
        <v>113.0</v>
      </c>
      <c r="B3" s="3">
        <v>3.0</v>
      </c>
      <c r="C3" s="3">
        <v>0.0</v>
      </c>
      <c r="D3" s="3">
        <v>2.0</v>
      </c>
      <c r="E3" s="3">
        <v>1.0</v>
      </c>
      <c r="F3" s="3">
        <v>0.0</v>
      </c>
      <c r="G3" s="3">
        <v>0.0</v>
      </c>
      <c r="H3" s="3">
        <v>4.0</v>
      </c>
      <c r="I3" s="3">
        <v>1.53</v>
      </c>
      <c r="J3" s="6">
        <f t="shared" si="1"/>
        <v>0.5355</v>
      </c>
      <c r="K3" s="6">
        <f>SUM(C3*Splitters!$B3,D3*Splitters!$C3,E3*Splitters!$D3,F3*Splitters!$E3,G3*0.1,H3*0.5,J3)</f>
        <v>27.6355</v>
      </c>
      <c r="L3" s="6">
        <f t="shared" si="2"/>
        <v>-24.6355</v>
      </c>
    </row>
    <row r="4">
      <c r="A4" s="5">
        <v>114.0</v>
      </c>
      <c r="B4" s="3">
        <v>3.0</v>
      </c>
      <c r="C4" s="3">
        <v>0.0</v>
      </c>
      <c r="D4" s="3">
        <v>2.0</v>
      </c>
      <c r="E4" s="3">
        <v>1.0</v>
      </c>
      <c r="F4" s="3">
        <v>0.0</v>
      </c>
      <c r="G4" s="3">
        <v>0.0</v>
      </c>
      <c r="H4" s="3">
        <v>4.0</v>
      </c>
      <c r="I4" s="3">
        <v>1.54</v>
      </c>
      <c r="J4" s="6">
        <f t="shared" si="1"/>
        <v>0.539</v>
      </c>
      <c r="K4" s="6">
        <f>SUM(C4*Splitters!$B4,D4*Splitters!$C4,E4*Splitters!$D4,F4*Splitters!$E4,G4*0.1,H4*0.5,J4)</f>
        <v>27.639</v>
      </c>
      <c r="L4" s="6">
        <f t="shared" si="2"/>
        <v>-24.639</v>
      </c>
    </row>
    <row r="5">
      <c r="A5" s="5">
        <v>128.0</v>
      </c>
      <c r="B5" s="3">
        <v>3.0</v>
      </c>
      <c r="C5" s="3">
        <v>0.0</v>
      </c>
      <c r="D5" s="3">
        <v>2.0</v>
      </c>
      <c r="E5" s="3">
        <v>1.0</v>
      </c>
      <c r="F5" s="3">
        <v>0.0</v>
      </c>
      <c r="G5" s="3">
        <v>0.0</v>
      </c>
      <c r="H5" s="3">
        <v>4.0</v>
      </c>
      <c r="I5" s="3">
        <v>1.76</v>
      </c>
      <c r="J5" s="6">
        <f t="shared" si="1"/>
        <v>0.616</v>
      </c>
      <c r="K5" s="6">
        <f>SUM(C5*Splitters!$B5,D5*Splitters!$C5,E5*Splitters!$D5,F5*Splitters!$E5,G5*0.1,H5*0.5,J5)</f>
        <v>27.716</v>
      </c>
      <c r="L5" s="6">
        <f t="shared" si="2"/>
        <v>-24.716</v>
      </c>
    </row>
    <row r="6">
      <c r="A6" s="5">
        <v>109.0</v>
      </c>
      <c r="B6" s="3">
        <v>3.0</v>
      </c>
      <c r="C6" s="3">
        <v>0.0</v>
      </c>
      <c r="D6" s="3">
        <v>2.0</v>
      </c>
      <c r="E6" s="3">
        <v>1.0</v>
      </c>
      <c r="F6" s="3">
        <v>0.0</v>
      </c>
      <c r="G6" s="3">
        <v>0.0</v>
      </c>
      <c r="H6" s="3">
        <v>4.0</v>
      </c>
      <c r="I6" s="3">
        <v>1.67</v>
      </c>
      <c r="J6" s="6">
        <f t="shared" si="1"/>
        <v>0.5845</v>
      </c>
      <c r="K6" s="6">
        <f>SUM(C6*Splitters!$B6,D6*Splitters!$C6,E6*Splitters!$D6,F6*Splitters!$E6,G6*0.1,H6*0.5,J6)</f>
        <v>27.6845</v>
      </c>
      <c r="L6" s="6">
        <f t="shared" si="2"/>
        <v>-24.6845</v>
      </c>
    </row>
    <row r="7">
      <c r="A7" s="5">
        <v>111.0</v>
      </c>
      <c r="B7" s="3">
        <v>3.0</v>
      </c>
      <c r="C7" s="3">
        <v>0.0</v>
      </c>
      <c r="D7" s="3">
        <v>2.0</v>
      </c>
      <c r="E7" s="3">
        <v>1.0</v>
      </c>
      <c r="F7" s="3">
        <v>0.0</v>
      </c>
      <c r="G7" s="3">
        <v>0.0</v>
      </c>
      <c r="H7" s="3">
        <v>4.0</v>
      </c>
      <c r="I7" s="3">
        <v>1.48</v>
      </c>
      <c r="J7" s="6">
        <f t="shared" si="1"/>
        <v>0.518</v>
      </c>
      <c r="K7" s="6">
        <f>SUM(C7*Splitters!$B7,D7*Splitters!$C7,E7*Splitters!$D7,F7*Splitters!$E7,G7*0.1,H7*0.5,J7)</f>
        <v>27.618</v>
      </c>
      <c r="L7" s="6">
        <f t="shared" si="2"/>
        <v>-24.618</v>
      </c>
    </row>
    <row r="8">
      <c r="A8" s="5">
        <v>110.0</v>
      </c>
      <c r="B8" s="3">
        <v>3.0</v>
      </c>
      <c r="C8" s="3">
        <v>0.0</v>
      </c>
      <c r="D8" s="3">
        <v>2.0</v>
      </c>
      <c r="E8" s="3">
        <v>1.0</v>
      </c>
      <c r="F8" s="3">
        <v>0.0</v>
      </c>
      <c r="G8" s="3">
        <v>0.0</v>
      </c>
      <c r="H8" s="3">
        <v>4.0</v>
      </c>
      <c r="I8" s="3">
        <v>1.42</v>
      </c>
      <c r="J8" s="6">
        <f t="shared" si="1"/>
        <v>0.497</v>
      </c>
      <c r="K8" s="6">
        <f>SUM(C8*Splitters!$B8,D8*Splitters!$C8,E8*Splitters!$D8,F8*Splitters!$E8,G8*0.1,H8*0.5,J8)</f>
        <v>27.597</v>
      </c>
      <c r="L8" s="6">
        <f t="shared" si="2"/>
        <v>-24.597</v>
      </c>
    </row>
    <row r="9">
      <c r="A9" s="5">
        <v>115.0</v>
      </c>
      <c r="B9" s="3">
        <v>3.0</v>
      </c>
      <c r="C9" s="3">
        <v>0.0</v>
      </c>
      <c r="D9" s="3">
        <v>2.0</v>
      </c>
      <c r="E9" s="3">
        <v>1.0</v>
      </c>
      <c r="F9" s="3">
        <v>0.0</v>
      </c>
      <c r="G9" s="3">
        <v>0.0</v>
      </c>
      <c r="H9" s="3">
        <v>4.0</v>
      </c>
      <c r="I9" s="3">
        <v>1.51</v>
      </c>
      <c r="J9" s="6">
        <f t="shared" si="1"/>
        <v>0.5285</v>
      </c>
      <c r="K9" s="6">
        <f>SUM(C9*Splitters!$B9,D9*Splitters!$C9,E9*Splitters!$D9,F9*Splitters!$E9,G9*0.1,H9*0.5,J9)</f>
        <v>27.6285</v>
      </c>
      <c r="L9" s="6">
        <f t="shared" si="2"/>
        <v>-24.6285</v>
      </c>
    </row>
    <row r="10">
      <c r="A10" s="5">
        <v>116.0</v>
      </c>
      <c r="B10" s="3">
        <v>3.0</v>
      </c>
      <c r="C10" s="3">
        <v>0.0</v>
      </c>
      <c r="D10" s="3">
        <v>2.0</v>
      </c>
      <c r="E10" s="3">
        <v>1.0</v>
      </c>
      <c r="F10" s="3">
        <v>0.0</v>
      </c>
      <c r="G10" s="3">
        <v>0.0</v>
      </c>
      <c r="H10" s="3">
        <v>4.0</v>
      </c>
      <c r="I10" s="3">
        <v>1.43</v>
      </c>
      <c r="J10" s="6">
        <f t="shared" si="1"/>
        <v>0.5005</v>
      </c>
      <c r="K10" s="6">
        <f>SUM(C10*Splitters!$B10,D10*Splitters!$C10,E10*Splitters!$D10,F10*Splitters!$E10,G10*0.1,H10*0.5,J10)</f>
        <v>27.6005</v>
      </c>
      <c r="L10" s="6">
        <f t="shared" si="2"/>
        <v>-24.6005</v>
      </c>
    </row>
    <row r="11">
      <c r="A11" s="5">
        <v>117.0</v>
      </c>
      <c r="B11" s="3">
        <v>3.0</v>
      </c>
      <c r="C11" s="3">
        <v>0.0</v>
      </c>
      <c r="D11" s="3">
        <v>2.0</v>
      </c>
      <c r="E11" s="3">
        <v>1.0</v>
      </c>
      <c r="F11" s="3">
        <v>0.0</v>
      </c>
      <c r="G11" s="3">
        <v>0.0</v>
      </c>
      <c r="H11" s="3">
        <v>4.0</v>
      </c>
      <c r="I11" s="3">
        <v>1.48</v>
      </c>
      <c r="J11" s="6">
        <f t="shared" si="1"/>
        <v>0.518</v>
      </c>
      <c r="K11" s="6">
        <f>SUM(C11*Splitters!$B11,D11*Splitters!$C11,E11*Splitters!$D11,F11*Splitters!$E11,G11*0.1,H11*0.5,J11)</f>
        <v>27.618</v>
      </c>
      <c r="L11" s="6">
        <f t="shared" si="2"/>
        <v>-24.618</v>
      </c>
    </row>
    <row r="12">
      <c r="A12" s="5">
        <v>119.0</v>
      </c>
      <c r="B12" s="3">
        <v>3.0</v>
      </c>
      <c r="C12" s="3">
        <v>0.0</v>
      </c>
      <c r="D12" s="3">
        <v>2.0</v>
      </c>
      <c r="E12" s="3">
        <v>1.0</v>
      </c>
      <c r="F12" s="3">
        <v>0.0</v>
      </c>
      <c r="G12" s="3">
        <v>0.0</v>
      </c>
      <c r="H12" s="3">
        <v>4.0</v>
      </c>
      <c r="I12" s="3">
        <v>1.7</v>
      </c>
      <c r="J12" s="6">
        <f t="shared" si="1"/>
        <v>0.595</v>
      </c>
      <c r="K12" s="6">
        <f>SUM(C12*Splitters!$B12,D12*Splitters!$C12,E12*Splitters!$D12,F12*Splitters!$E12,G12*0.1,H12*0.5,J12)</f>
        <v>27.695</v>
      </c>
      <c r="L12" s="6">
        <f t="shared" si="2"/>
        <v>-24.695</v>
      </c>
    </row>
    <row r="13">
      <c r="A13" s="5">
        <v>118.0</v>
      </c>
      <c r="B13" s="3">
        <v>3.0</v>
      </c>
      <c r="C13" s="3">
        <v>0.0</v>
      </c>
      <c r="D13" s="3">
        <v>2.0</v>
      </c>
      <c r="E13" s="3">
        <v>1.0</v>
      </c>
      <c r="F13" s="3">
        <v>0.0</v>
      </c>
      <c r="G13" s="3">
        <v>0.0</v>
      </c>
      <c r="H13" s="3">
        <v>4.0</v>
      </c>
      <c r="I13" s="3">
        <v>1.76</v>
      </c>
      <c r="J13" s="6">
        <f t="shared" si="1"/>
        <v>0.616</v>
      </c>
      <c r="K13" s="6">
        <f>SUM(C13*Splitters!$B13,D13*Splitters!$C13,E13*Splitters!$D13,F13*Splitters!$E13,G13*0.1,H13*0.5,J13)</f>
        <v>27.716</v>
      </c>
      <c r="L13" s="6">
        <f t="shared" si="2"/>
        <v>-24.716</v>
      </c>
    </row>
    <row r="14">
      <c r="A14" s="5">
        <v>108.0</v>
      </c>
      <c r="B14" s="3">
        <v>3.0</v>
      </c>
      <c r="C14" s="3">
        <v>0.0</v>
      </c>
      <c r="D14" s="3">
        <v>2.0</v>
      </c>
      <c r="E14" s="3">
        <v>1.0</v>
      </c>
      <c r="F14" s="3">
        <v>0.0</v>
      </c>
      <c r="G14" s="3">
        <v>0.0</v>
      </c>
      <c r="H14" s="3">
        <v>4.0</v>
      </c>
      <c r="I14" s="3">
        <v>1.63</v>
      </c>
      <c r="J14" s="6">
        <f t="shared" si="1"/>
        <v>0.5705</v>
      </c>
      <c r="K14" s="6">
        <f>SUM(C14*Splitters!$B14,D14*Splitters!$C14,E14*Splitters!$D14,F14*Splitters!$E14,G14*0.1,H14*0.5,J14)</f>
        <v>27.6705</v>
      </c>
      <c r="L14" s="6">
        <f t="shared" si="2"/>
        <v>-24.6705</v>
      </c>
    </row>
    <row r="15">
      <c r="A15" s="5">
        <v>107.0</v>
      </c>
      <c r="B15" s="3">
        <v>3.0</v>
      </c>
      <c r="C15" s="3">
        <v>0.0</v>
      </c>
      <c r="D15" s="3">
        <v>2.0</v>
      </c>
      <c r="E15" s="3">
        <v>1.0</v>
      </c>
      <c r="F15" s="3">
        <v>0.0</v>
      </c>
      <c r="G15" s="3">
        <v>0.0</v>
      </c>
      <c r="H15" s="3">
        <v>4.0</v>
      </c>
      <c r="I15" s="3">
        <v>1.52</v>
      </c>
      <c r="J15" s="6">
        <f t="shared" si="1"/>
        <v>0.532</v>
      </c>
      <c r="K15" s="6">
        <f>SUM(C15*Splitters!$B15,D15*Splitters!$C15,E15*Splitters!$D15,F15*Splitters!$E15,G15*0.1,H15*0.5,J15)</f>
        <v>27.632</v>
      </c>
      <c r="L15" s="6">
        <f t="shared" si="2"/>
        <v>-24.632</v>
      </c>
    </row>
    <row r="16">
      <c r="A16" s="5">
        <v>106.0</v>
      </c>
      <c r="B16" s="3">
        <v>3.0</v>
      </c>
      <c r="C16" s="3">
        <v>0.0</v>
      </c>
      <c r="D16" s="3">
        <v>2.0</v>
      </c>
      <c r="E16" s="3">
        <v>1.0</v>
      </c>
      <c r="F16" s="3">
        <v>0.0</v>
      </c>
      <c r="G16" s="3">
        <v>0.0</v>
      </c>
      <c r="H16" s="3">
        <v>4.0</v>
      </c>
      <c r="I16" s="3">
        <v>1.58</v>
      </c>
      <c r="J16" s="6">
        <f t="shared" si="1"/>
        <v>0.553</v>
      </c>
      <c r="K16" s="6">
        <f>SUM(C16*Splitters!$B16,D16*Splitters!$C16,E16*Splitters!$D16,F16*Splitters!$E16,G16*0.1,H16*0.5,J16)</f>
        <v>27.653</v>
      </c>
      <c r="L16" s="6">
        <f t="shared" si="2"/>
        <v>-24.653</v>
      </c>
    </row>
    <row r="17">
      <c r="A17" s="5">
        <v>105.0</v>
      </c>
      <c r="B17" s="3">
        <v>3.0</v>
      </c>
      <c r="C17" s="3">
        <v>0.0</v>
      </c>
      <c r="D17" s="3">
        <v>2.0</v>
      </c>
      <c r="E17" s="3">
        <v>1.0</v>
      </c>
      <c r="F17" s="3">
        <v>0.0</v>
      </c>
      <c r="G17" s="3">
        <v>0.0</v>
      </c>
      <c r="H17" s="3">
        <v>4.0</v>
      </c>
      <c r="I17" s="3">
        <v>1.77</v>
      </c>
      <c r="J17" s="6">
        <f t="shared" si="1"/>
        <v>0.6195</v>
      </c>
      <c r="K17" s="6">
        <f>SUM(C17*Splitters!$B17,D17*Splitters!$C17,E17*Splitters!$D17,F17*Splitters!$E17,G17*0.1,H17*0.5,J17)</f>
        <v>27.7195</v>
      </c>
      <c r="L17" s="6">
        <f t="shared" si="2"/>
        <v>-24.7195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75"/>
    <col customWidth="1" min="11" max="11" width="14.88"/>
  </cols>
  <sheetData>
    <row r="1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</row>
    <row r="2">
      <c r="A2" s="5">
        <v>126.0</v>
      </c>
      <c r="B2" s="3">
        <v>3.0</v>
      </c>
      <c r="C2" s="3">
        <v>0.0</v>
      </c>
      <c r="D2" s="3">
        <v>2.0</v>
      </c>
      <c r="E2" s="3">
        <v>0.0</v>
      </c>
      <c r="F2" s="3">
        <v>1.0</v>
      </c>
      <c r="G2" s="3">
        <v>0.0</v>
      </c>
      <c r="H2" s="3">
        <v>4.0</v>
      </c>
      <c r="I2" s="3">
        <v>2.14</v>
      </c>
      <c r="J2" s="6">
        <f t="shared" ref="J2:J16" si="1">I2*0.35</f>
        <v>0.749</v>
      </c>
      <c r="K2" s="6">
        <f>SUM(C2*Splitters!$B2,D2*Splitters!$C2,E2*Splitters!$D2,F2*Splitters!$E2,G2*0.1,H2*0.5,J2)</f>
        <v>31.049</v>
      </c>
      <c r="L2" s="6">
        <f t="shared" ref="L2:L16" si="2">B2-K2</f>
        <v>-28.049</v>
      </c>
    </row>
    <row r="3">
      <c r="A3" s="5">
        <v>124.0</v>
      </c>
      <c r="B3" s="3">
        <v>3.0</v>
      </c>
      <c r="C3" s="3">
        <v>0.0</v>
      </c>
      <c r="D3" s="3">
        <v>2.0</v>
      </c>
      <c r="E3" s="3">
        <v>1.0</v>
      </c>
      <c r="F3" s="3">
        <v>0.0</v>
      </c>
      <c r="G3" s="3">
        <v>0.0</v>
      </c>
      <c r="H3" s="3">
        <v>4.0</v>
      </c>
      <c r="I3" s="3">
        <v>1.89</v>
      </c>
      <c r="J3" s="6">
        <f t="shared" si="1"/>
        <v>0.6615</v>
      </c>
      <c r="K3" s="6">
        <f>SUM(C3*Splitters!$B3,D3*Splitters!$C3,E3*Splitters!$D3,F3*Splitters!$E3,G3*0.1,H3*0.5,J3)</f>
        <v>27.7615</v>
      </c>
      <c r="L3" s="6">
        <f t="shared" si="2"/>
        <v>-24.7615</v>
      </c>
    </row>
    <row r="4">
      <c r="A4" s="5">
        <v>125.0</v>
      </c>
      <c r="B4" s="3">
        <v>3.0</v>
      </c>
      <c r="C4" s="3">
        <v>0.0</v>
      </c>
      <c r="D4" s="3">
        <v>2.0</v>
      </c>
      <c r="E4" s="3">
        <v>1.0</v>
      </c>
      <c r="F4" s="3">
        <v>0.0</v>
      </c>
      <c r="G4" s="3">
        <v>0.0</v>
      </c>
      <c r="H4" s="3">
        <v>4.0</v>
      </c>
      <c r="I4" s="3">
        <v>1.94</v>
      </c>
      <c r="J4" s="6">
        <f t="shared" si="1"/>
        <v>0.679</v>
      </c>
      <c r="K4" s="6">
        <f>SUM(C4*Splitters!$B4,D4*Splitters!$C4,E4*Splitters!$D4,F4*Splitters!$E4,G4*0.1,H4*0.5,J4)</f>
        <v>27.779</v>
      </c>
      <c r="L4" s="6">
        <f t="shared" si="2"/>
        <v>-24.779</v>
      </c>
    </row>
    <row r="5">
      <c r="A5" s="5">
        <v>127.0</v>
      </c>
      <c r="B5" s="3">
        <v>3.0</v>
      </c>
      <c r="C5" s="3">
        <v>0.0</v>
      </c>
      <c r="D5" s="3">
        <v>2.0</v>
      </c>
      <c r="E5" s="3">
        <v>0.0</v>
      </c>
      <c r="F5" s="3">
        <v>1.0</v>
      </c>
      <c r="G5" s="3">
        <v>0.0</v>
      </c>
      <c r="H5" s="3">
        <v>4.0</v>
      </c>
      <c r="I5" s="3">
        <v>2.13</v>
      </c>
      <c r="J5" s="6">
        <f t="shared" si="1"/>
        <v>0.7455</v>
      </c>
      <c r="K5" s="6">
        <f>SUM(C5*Splitters!$B5,D5*Splitters!$C5,E5*Splitters!$D5,F5*Splitters!$E5,G5*0.1,H5*0.5,J5)</f>
        <v>31.0455</v>
      </c>
      <c r="L5" s="6">
        <f t="shared" si="2"/>
        <v>-28.0455</v>
      </c>
    </row>
    <row r="6">
      <c r="A6" s="5">
        <v>122.0</v>
      </c>
      <c r="B6" s="3">
        <v>3.0</v>
      </c>
      <c r="C6" s="3">
        <v>0.0</v>
      </c>
      <c r="D6" s="3">
        <v>2.0</v>
      </c>
      <c r="E6" s="3">
        <v>1.0</v>
      </c>
      <c r="F6" s="3">
        <v>0.0</v>
      </c>
      <c r="G6" s="3">
        <v>0.0</v>
      </c>
      <c r="H6" s="3">
        <v>4.0</v>
      </c>
      <c r="I6" s="3">
        <v>1.83</v>
      </c>
      <c r="J6" s="6">
        <f t="shared" si="1"/>
        <v>0.6405</v>
      </c>
      <c r="K6" s="6">
        <f>SUM(C6*Splitters!$B6,D6*Splitters!$C6,E6*Splitters!$D6,F6*Splitters!$E6,G6*0.1,H6*0.5,J6)</f>
        <v>27.7405</v>
      </c>
      <c r="L6" s="6">
        <f t="shared" si="2"/>
        <v>-24.7405</v>
      </c>
    </row>
    <row r="7">
      <c r="A7" s="5">
        <v>121.0</v>
      </c>
      <c r="B7" s="3">
        <v>3.0</v>
      </c>
      <c r="C7" s="3">
        <v>0.0</v>
      </c>
      <c r="D7" s="3">
        <v>2.0</v>
      </c>
      <c r="E7" s="3">
        <v>1.0</v>
      </c>
      <c r="F7" s="3">
        <v>0.0</v>
      </c>
      <c r="G7" s="3">
        <v>0.0</v>
      </c>
      <c r="H7" s="3">
        <v>4.0</v>
      </c>
      <c r="I7" s="3">
        <v>1.68</v>
      </c>
      <c r="J7" s="6">
        <f t="shared" si="1"/>
        <v>0.588</v>
      </c>
      <c r="K7" s="6">
        <f>SUM(C7*Splitters!$B7,D7*Splitters!$C7,E7*Splitters!$D7,F7*Splitters!$E7,G7*0.1,H7*0.5,J7)</f>
        <v>27.688</v>
      </c>
      <c r="L7" s="6">
        <f t="shared" si="2"/>
        <v>-24.688</v>
      </c>
    </row>
    <row r="8">
      <c r="A8" s="5">
        <v>120.0</v>
      </c>
      <c r="B8" s="3">
        <v>3.0</v>
      </c>
      <c r="C8" s="3">
        <v>0.0</v>
      </c>
      <c r="D8" s="3">
        <v>2.0</v>
      </c>
      <c r="E8" s="3">
        <v>1.0</v>
      </c>
      <c r="F8" s="3">
        <v>0.0</v>
      </c>
      <c r="G8" s="3">
        <v>0.0</v>
      </c>
      <c r="H8" s="3">
        <v>4.0</v>
      </c>
      <c r="I8" s="3">
        <v>1.66</v>
      </c>
      <c r="J8" s="6">
        <f t="shared" si="1"/>
        <v>0.581</v>
      </c>
      <c r="K8" s="6">
        <f>SUM(C8*Splitters!$B8,D8*Splitters!$C8,E8*Splitters!$D8,F8*Splitters!$E8,G8*0.1,H8*0.5,J8)</f>
        <v>27.681</v>
      </c>
      <c r="L8" s="6">
        <f t="shared" si="2"/>
        <v>-24.681</v>
      </c>
    </row>
    <row r="9">
      <c r="A9" s="5">
        <v>123.0</v>
      </c>
      <c r="B9" s="3">
        <v>3.0</v>
      </c>
      <c r="C9" s="3">
        <v>0.0</v>
      </c>
      <c r="D9" s="3">
        <v>2.0</v>
      </c>
      <c r="E9" s="3">
        <v>1.0</v>
      </c>
      <c r="F9" s="3">
        <v>0.0</v>
      </c>
      <c r="G9" s="3">
        <v>0.0</v>
      </c>
      <c r="H9" s="3">
        <v>4.0</v>
      </c>
      <c r="I9" s="3">
        <v>1.9</v>
      </c>
      <c r="J9" s="6">
        <f t="shared" si="1"/>
        <v>0.665</v>
      </c>
      <c r="K9" s="6">
        <f>SUM(C9*Splitters!$B9,D9*Splitters!$C9,E9*Splitters!$D9,F9*Splitters!$E9,G9*0.1,H9*0.5,J9)</f>
        <v>27.765</v>
      </c>
      <c r="L9" s="6">
        <f t="shared" si="2"/>
        <v>-24.765</v>
      </c>
    </row>
    <row r="10">
      <c r="A10" s="5">
        <v>104.0</v>
      </c>
      <c r="B10" s="3">
        <v>3.0</v>
      </c>
      <c r="C10" s="3">
        <v>0.0</v>
      </c>
      <c r="D10" s="3">
        <v>2.0</v>
      </c>
      <c r="E10" s="3">
        <v>1.0</v>
      </c>
      <c r="F10" s="3">
        <v>0.0</v>
      </c>
      <c r="G10" s="3">
        <v>0.0</v>
      </c>
      <c r="H10" s="3">
        <v>4.0</v>
      </c>
      <c r="I10" s="3">
        <v>1.68</v>
      </c>
      <c r="J10" s="6">
        <f t="shared" si="1"/>
        <v>0.588</v>
      </c>
      <c r="K10" s="6">
        <f>SUM(C10*Splitters!$B10,D10*Splitters!$C10,E10*Splitters!$D10,F10*Splitters!$E10,G10*0.1,H10*0.5,J10)</f>
        <v>27.688</v>
      </c>
      <c r="L10" s="6">
        <f t="shared" si="2"/>
        <v>-24.688</v>
      </c>
    </row>
    <row r="11">
      <c r="A11" s="5">
        <v>95.0</v>
      </c>
      <c r="B11" s="3">
        <v>3.0</v>
      </c>
      <c r="C11" s="3">
        <v>0.0</v>
      </c>
      <c r="D11" s="3">
        <v>2.0</v>
      </c>
      <c r="E11" s="3">
        <v>1.0</v>
      </c>
      <c r="F11" s="3">
        <v>0.0</v>
      </c>
      <c r="G11" s="3">
        <v>0.0</v>
      </c>
      <c r="H11" s="3">
        <v>4.0</v>
      </c>
      <c r="I11" s="3">
        <v>1.63</v>
      </c>
      <c r="J11" s="6">
        <f t="shared" si="1"/>
        <v>0.5705</v>
      </c>
      <c r="K11" s="6">
        <f>SUM(C11*Splitters!$B11,D11*Splitters!$C11,E11*Splitters!$D11,F11*Splitters!$E11,G11*0.1,H11*0.5,J11)</f>
        <v>27.6705</v>
      </c>
      <c r="L11" s="6">
        <f t="shared" si="2"/>
        <v>-24.6705</v>
      </c>
    </row>
    <row r="12">
      <c r="A12" s="5">
        <v>97.0</v>
      </c>
      <c r="B12" s="3">
        <v>3.0</v>
      </c>
      <c r="C12" s="3">
        <v>0.0</v>
      </c>
      <c r="D12" s="3">
        <v>2.0</v>
      </c>
      <c r="E12" s="3">
        <v>1.0</v>
      </c>
      <c r="F12" s="3">
        <v>0.0</v>
      </c>
      <c r="G12" s="3">
        <v>0.0</v>
      </c>
      <c r="H12" s="3">
        <v>4.0</v>
      </c>
      <c r="I12" s="3">
        <v>1.71</v>
      </c>
      <c r="J12" s="6">
        <f t="shared" si="1"/>
        <v>0.5985</v>
      </c>
      <c r="K12" s="6">
        <f>SUM(C12*Splitters!$B12,D12*Splitters!$C12,E12*Splitters!$D12,F12*Splitters!$E12,G12*0.1,H12*0.5,J12)</f>
        <v>27.6985</v>
      </c>
      <c r="L12" s="6">
        <f t="shared" si="2"/>
        <v>-24.6985</v>
      </c>
    </row>
    <row r="13">
      <c r="A13" s="5">
        <v>96.0</v>
      </c>
      <c r="B13" s="3">
        <v>3.0</v>
      </c>
      <c r="C13" s="3">
        <v>0.0</v>
      </c>
      <c r="D13" s="3">
        <v>2.0</v>
      </c>
      <c r="E13" s="3">
        <v>1.0</v>
      </c>
      <c r="F13" s="3">
        <v>0.0</v>
      </c>
      <c r="G13" s="3">
        <v>0.0</v>
      </c>
      <c r="H13" s="3">
        <v>4.0</v>
      </c>
      <c r="I13" s="3">
        <v>1.91</v>
      </c>
      <c r="J13" s="6">
        <f t="shared" si="1"/>
        <v>0.6685</v>
      </c>
      <c r="K13" s="6">
        <f>SUM(C13*Splitters!$B13,D13*Splitters!$C13,E13*Splitters!$D13,F13*Splitters!$E13,G13*0.1,H13*0.5,J13)</f>
        <v>27.7685</v>
      </c>
      <c r="L13" s="6">
        <f t="shared" si="2"/>
        <v>-24.7685</v>
      </c>
    </row>
    <row r="14">
      <c r="A14" s="5">
        <v>94.0</v>
      </c>
      <c r="B14" s="3">
        <v>3.0</v>
      </c>
      <c r="C14" s="3">
        <v>0.0</v>
      </c>
      <c r="D14" s="3">
        <v>2.0</v>
      </c>
      <c r="E14" s="3">
        <v>1.0</v>
      </c>
      <c r="F14" s="3">
        <v>0.0</v>
      </c>
      <c r="G14" s="3">
        <v>0.0</v>
      </c>
      <c r="H14" s="3">
        <v>4.0</v>
      </c>
      <c r="I14" s="3">
        <v>1.78</v>
      </c>
      <c r="J14" s="6">
        <f t="shared" si="1"/>
        <v>0.623</v>
      </c>
      <c r="K14" s="6">
        <f>SUM(C14*Splitters!$B14,D14*Splitters!$C14,E14*Splitters!$D14,F14*Splitters!$E14,G14*0.1,H14*0.5,J14)</f>
        <v>27.723</v>
      </c>
      <c r="L14" s="6">
        <f t="shared" si="2"/>
        <v>-24.723</v>
      </c>
    </row>
    <row r="15">
      <c r="A15" s="5">
        <v>93.0</v>
      </c>
      <c r="B15" s="3">
        <v>3.0</v>
      </c>
      <c r="C15" s="3">
        <v>0.0</v>
      </c>
      <c r="D15" s="3">
        <v>2.0</v>
      </c>
      <c r="E15" s="3">
        <v>1.0</v>
      </c>
      <c r="F15" s="3">
        <v>0.0</v>
      </c>
      <c r="G15" s="3">
        <v>0.0</v>
      </c>
      <c r="H15" s="3">
        <v>4.0</v>
      </c>
      <c r="I15" s="3">
        <v>1.74</v>
      </c>
      <c r="J15" s="6">
        <f t="shared" si="1"/>
        <v>0.609</v>
      </c>
      <c r="K15" s="6">
        <f>SUM(C15*Splitters!$B15,D15*Splitters!$C15,E15*Splitters!$D15,F15*Splitters!$E15,G15*0.1,H15*0.5,J15)</f>
        <v>27.709</v>
      </c>
      <c r="L15" s="6">
        <f t="shared" si="2"/>
        <v>-24.709</v>
      </c>
    </row>
    <row r="16">
      <c r="A16" s="5">
        <v>92.0</v>
      </c>
      <c r="B16" s="3">
        <v>3.0</v>
      </c>
      <c r="C16" s="3">
        <v>0.0</v>
      </c>
      <c r="D16" s="3">
        <v>2.0</v>
      </c>
      <c r="E16" s="3">
        <v>1.0</v>
      </c>
      <c r="F16" s="3">
        <v>0.0</v>
      </c>
      <c r="G16" s="3">
        <v>0.0</v>
      </c>
      <c r="H16" s="3">
        <v>4.0</v>
      </c>
      <c r="I16" s="3">
        <v>1.78</v>
      </c>
      <c r="J16" s="6">
        <f t="shared" si="1"/>
        <v>0.623</v>
      </c>
      <c r="K16" s="6">
        <f>SUM(C16*Splitters!$B16,D16*Splitters!$C16,E16*Splitters!$D16,F16*Splitters!$E16,G16*0.1,H16*0.5,J16)</f>
        <v>27.723</v>
      </c>
      <c r="L16" s="6">
        <f t="shared" si="2"/>
        <v>-24.723</v>
      </c>
    </row>
  </sheetData>
  <drawing r:id="rId1"/>
</worksheet>
</file>